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xml" ContentType="application/vnd.openxmlformats-officedocument.drawingml.chart+xml"/>
  <Override PartName="/xl/charts/chart30.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Laz+OHVkRQZkeM6kLTHFw1H0UNyToP1y0nRBLTdGzzRelLYkNSK9+URv+/F2MhmA5uv3Tx843jSjG9VISbVeHg==" workbookSaltValue="yzL/3IQHJ+uJ8Jpei9uoYA==" workbookSpinCount="100000"/>
  <bookViews>
    <workbookView xWindow="0" yWindow="0" windowWidth="23040" windowHeight="9216"/>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風力_企業債残高対料金収入比率">データ!$JR$8</definedName>
    <definedName name="FLGごみ_修繕費比率">データ!$HI$8</definedName>
    <definedName name="FLGごみ_設備利用率">データ!$GY$8</definedName>
    <definedName name="FLG水力_FIT・FIP収入割合">データ!$GN$8</definedName>
    <definedName name="FLG水力_企業債残高対料金収入比率">データ!$FT$8</definedName>
    <definedName name="FLGごみ_有形固定資産減価償却率">データ!$IC$8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設備利用率">データ!$IX$8</definedName>
    <definedName name="FLG風力_FIT・FIP収入割合">データ!$KL$8</definedName>
    <definedName name="FLG風力_修繕費比率">データ!$JH$8</definedName>
    <definedName name="FLG風力_有形固定資産減価償却率">データ!$KB$8</definedName>
    <definedName name="該当数値なし用名前定義">データ!$B$14</definedName>
    <definedName name="編集可能項目定義">データ!$F$14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<sst xmlns="http://schemas.openxmlformats.org/spreadsheetml/2006/main" xmlns:r="http://schemas.openxmlformats.org/officeDocument/2006/relationships" count="252" uniqueCount="252">
  <si>
    <t>経営比較分析表（令和5年度決算）</t>
    <rPh sb="8" eb="10">
      <t>レイワ</t>
    </rPh>
    <rPh sb="11" eb="13">
      <t>ネンド</t>
    </rPh>
    <phoneticPr fontId="2"/>
  </si>
  <si>
    <t>分析欄</t>
    <rPh sb="0" eb="2">
      <t>ブンセキ</t>
    </rPh>
    <rPh sb="2" eb="3">
      <t>ラン</t>
    </rPh>
    <phoneticPr fontId="21"/>
  </si>
  <si>
    <t>１．経営の状況について</t>
    <rPh sb="2" eb="4">
      <t>ケイエイ</t>
    </rPh>
    <rPh sb="5" eb="7">
      <t>ジョウキョウ</t>
    </rPh>
    <phoneticPr fontId="21"/>
  </si>
  <si>
    <t>業務名</t>
  </si>
  <si>
    <t>管理者の情報</t>
  </si>
  <si>
    <t>図 54</t>
  </si>
  <si>
    <t>業種・事業名</t>
  </si>
  <si>
    <t>図 76</t>
  </si>
  <si>
    <t>風力_FIT・FIP収入割合</t>
  </si>
  <si>
    <t>自己資本構成比率（％）</t>
  </si>
  <si>
    <t>剰余金の使途について（具体的な使用実績事業を記入してください）</t>
  </si>
  <si>
    <r>
      <t>■</t>
    </r>
    <r>
      <rPr>
        <sz val="9"/>
        <color auto="1"/>
        <rFont val="ＭＳ ゴシック"/>
      </rPr>
      <t>当該値</t>
    </r>
  </si>
  <si>
    <t>水力発電所数</t>
  </si>
  <si>
    <t>年度</t>
    <rPh sb="0" eb="2">
      <t>ネンド</t>
    </rPh>
    <phoneticPr fontId="22"/>
  </si>
  <si>
    <t>ごみ発電所数</t>
  </si>
  <si>
    <t>図 57</t>
  </si>
  <si>
    <t>風力発電所数</t>
  </si>
  <si>
    <t>太陽光発電</t>
    <rPh sb="0" eb="3">
      <t>タイヨウコウ</t>
    </rPh>
    <rPh sb="3" eb="5">
      <t>ハツデン</t>
    </rPh>
    <phoneticPr fontId="21"/>
  </si>
  <si>
    <t>年間発電電力量（MWh）</t>
    <rPh sb="0" eb="2">
      <t>ネンカン</t>
    </rPh>
    <rPh sb="2" eb="4">
      <t>ハツデン</t>
    </rPh>
    <rPh sb="4" eb="7">
      <t>デンリョクリョウ</t>
    </rPh>
    <phoneticPr fontId="21"/>
  </si>
  <si>
    <t>●施設全体</t>
    <rPh sb="1" eb="3">
      <t>シセツ</t>
    </rPh>
    <rPh sb="3" eb="5">
      <t>ゼンタイ</t>
    </rPh>
    <phoneticPr fontId="2"/>
  </si>
  <si>
    <t>風力発電</t>
  </si>
  <si>
    <t>太陽光発電所数</t>
  </si>
  <si>
    <t>太陽光発電</t>
    <rPh sb="3" eb="5">
      <t>ハツデン</t>
    </rPh>
    <phoneticPr fontId="23"/>
  </si>
  <si>
    <t>その他発電所数</t>
  </si>
  <si>
    <t>図 58</t>
  </si>
  <si>
    <t>年間電灯電力料収入（千円）</t>
    <rPh sb="0" eb="2">
      <t>ネンカン</t>
    </rPh>
    <rPh sb="2" eb="4">
      <t>デントウ</t>
    </rPh>
    <rPh sb="4" eb="6">
      <t>デンリョク</t>
    </rPh>
    <rPh sb="6" eb="7">
      <t>リョウ</t>
    </rPh>
    <rPh sb="7" eb="9">
      <t>シュウニュウ</t>
    </rPh>
    <rPh sb="10" eb="12">
      <t>センエン</t>
    </rPh>
    <phoneticPr fontId="21"/>
  </si>
  <si>
    <t>１．経　営　の　状　況</t>
    <rPh sb="2" eb="3">
      <t>キョウ</t>
    </rPh>
    <rPh sb="4" eb="5">
      <t>エイ</t>
    </rPh>
    <rPh sb="8" eb="9">
      <t>ジョウ</t>
    </rPh>
    <rPh sb="10" eb="11">
      <t>キョウ</t>
    </rPh>
    <phoneticPr fontId="21"/>
  </si>
  <si>
    <t>大項目</t>
    <rPh sb="0" eb="3">
      <t>ダイコウモク</t>
    </rPh>
    <phoneticPr fontId="2"/>
  </si>
  <si>
    <t>料金契約終了年月日</t>
  </si>
  <si>
    <t>ＦＩＴ・ＦＩＰ適用終了年月日</t>
  </si>
  <si>
    <t>該当数値なし用名前定義</t>
    <rPh sb="0" eb="2">
      <t>ガイトウ</t>
    </rPh>
    <rPh sb="2" eb="4">
      <t>スウチ</t>
    </rPh>
    <rPh sb="6" eb="7">
      <t>ヨウ</t>
    </rPh>
    <rPh sb="7" eb="9">
      <t>ナマエ</t>
    </rPh>
    <rPh sb="9" eb="11">
      <t>テイギ</t>
    </rPh>
    <phoneticPr fontId="2"/>
  </si>
  <si>
    <t>電力小売事業実施の有無</t>
  </si>
  <si>
    <t>売電先</t>
  </si>
  <si>
    <r>
      <t>地産地消の見える化率（％）</t>
    </r>
    <r>
      <rPr>
        <sz val="14"/>
        <color rgb="FFFF0000"/>
        <rFont val="ＭＳ ゴシック"/>
      </rPr>
      <t>※1</t>
    </r>
  </si>
  <si>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</si>
  <si>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1"/>
  </si>
  <si>
    <t xml:space="preserve">データ!FS10:FX12 </t>
  </si>
  <si>
    <t>図 60</t>
  </si>
  <si>
    <t>水力発電</t>
    <rPh sb="0" eb="2">
      <t>スイリョク</t>
    </rPh>
    <rPh sb="2" eb="4">
      <t>ハツデン</t>
    </rPh>
    <phoneticPr fontId="21"/>
  </si>
  <si>
    <t>電気事業(法非適用)</t>
    <rPh sb="0" eb="2">
      <t>デンキ</t>
    </rPh>
    <rPh sb="2" eb="4">
      <t>ジギョウ</t>
    </rPh>
    <rPh sb="5" eb="6">
      <t>ホウ</t>
    </rPh>
    <rPh sb="6" eb="7">
      <t>ヒ</t>
    </rPh>
    <rPh sb="7" eb="9">
      <t>テキヨウ</t>
    </rPh>
    <phoneticPr fontId="2"/>
  </si>
  <si>
    <t>令和５年８月７日　川小田発電所</t>
  </si>
  <si>
    <t>基本情報</t>
    <rPh sb="0" eb="2">
      <t>キホン</t>
    </rPh>
    <rPh sb="2" eb="4">
      <t>ジョウホウ</t>
    </rPh>
    <phoneticPr fontId="23"/>
  </si>
  <si>
    <t>ごみ発電</t>
    <rPh sb="2" eb="4">
      <t>ハツデン</t>
    </rPh>
    <phoneticPr fontId="21"/>
  </si>
  <si>
    <t>風力</t>
    <rPh sb="0" eb="2">
      <t>フウリョク</t>
    </rPh>
    <phoneticPr fontId="2"/>
  </si>
  <si>
    <t>中項目</t>
    <rPh sb="0" eb="1">
      <t>チュウ</t>
    </rPh>
    <rPh sb="1" eb="3">
      <t>コウモク</t>
    </rPh>
    <phoneticPr fontId="2"/>
  </si>
  <si>
    <t>風力発電</t>
    <rPh sb="0" eb="2">
      <t>フウリョク</t>
    </rPh>
    <rPh sb="2" eb="4">
      <t>ハツデン</t>
    </rPh>
    <phoneticPr fontId="21"/>
  </si>
  <si>
    <t>TXT水力_修繕費比率</t>
  </si>
  <si>
    <t>事業コード</t>
    <rPh sb="0" eb="2">
      <t>ジギョウ</t>
    </rPh>
    <phoneticPr fontId="22"/>
  </si>
  <si>
    <t>ＦＩＴ・ＦＩＰ以外</t>
    <rPh sb="7" eb="9">
      <t>イガイ</t>
    </rPh>
    <phoneticPr fontId="21"/>
  </si>
  <si>
    <t>２．経営のリスクについて</t>
    <rPh sb="2" eb="4">
      <t>ケイエイ</t>
    </rPh>
    <phoneticPr fontId="21"/>
  </si>
  <si>
    <t>項番</t>
    <rPh sb="0" eb="2">
      <t>コウバン</t>
    </rPh>
    <phoneticPr fontId="2"/>
  </si>
  <si>
    <t>ＦＩＴ・ＦＩＰ</t>
  </si>
  <si>
    <r>
      <rPr>
        <sz val="9"/>
        <color rgb="FFFF5050"/>
        <rFont val="ＭＳ ゴシック"/>
      </rPr>
      <t>■</t>
    </r>
    <r>
      <rPr>
        <sz val="9"/>
        <color auto="1"/>
        <rFont val="ＭＳ ゴシック"/>
      </rPr>
      <t>平均値</t>
    </r>
    <rPh sb="1" eb="3">
      <t>ヘイキン</t>
    </rPh>
    <phoneticPr fontId="2"/>
  </si>
  <si>
    <t xml:space="preserve">データ!$E$22:$I$35 </t>
  </si>
  <si>
    <t>２．経　営　の　リ　ス　ク</t>
    <rPh sb="2" eb="3">
      <t>キョウ</t>
    </rPh>
    <rPh sb="4" eb="5">
      <t>エイ</t>
    </rPh>
    <phoneticPr fontId="21"/>
  </si>
  <si>
    <t>都道府県・団体名称</t>
    <rPh sb="0" eb="4">
      <t>トドウフケン</t>
    </rPh>
    <rPh sb="5" eb="7">
      <t>ダンタイ</t>
    </rPh>
    <rPh sb="7" eb="9">
      <t>メイショウ</t>
    </rPh>
    <phoneticPr fontId="23"/>
  </si>
  <si>
    <t>●発電型式別</t>
  </si>
  <si>
    <t>TXT風力_修繕費比率</t>
  </si>
  <si>
    <t>全体総括</t>
    <rPh sb="0" eb="2">
      <t>ゼンタイ</t>
    </rPh>
    <rPh sb="2" eb="4">
      <t>ソウカツ</t>
    </rPh>
    <phoneticPr fontId="21"/>
  </si>
  <si>
    <t>年間電灯電力料収入</t>
    <rPh sb="6" eb="7">
      <t>リョウ</t>
    </rPh>
    <rPh sb="7" eb="9">
      <t>シュウニュウ</t>
    </rPh>
    <phoneticPr fontId="2"/>
  </si>
  <si>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2"/>
  </si>
  <si>
    <t>最大出力</t>
    <rPh sb="0" eb="2">
      <t>サイダイ</t>
    </rPh>
    <rPh sb="2" eb="3">
      <t>デ</t>
    </rPh>
    <rPh sb="3" eb="4">
      <t>リョク</t>
    </rPh>
    <phoneticPr fontId="2"/>
  </si>
  <si>
    <t>年間発電力量</t>
    <rPh sb="0" eb="2">
      <t>ネンカン</t>
    </rPh>
    <rPh sb="2" eb="5">
      <t>ハツデンリョク</t>
    </rPh>
    <rPh sb="5" eb="6">
      <t>リョウ</t>
    </rPh>
    <phoneticPr fontId="2"/>
  </si>
  <si>
    <t>施設全体</t>
    <rPh sb="0" eb="2">
      <t>シセツ</t>
    </rPh>
    <rPh sb="2" eb="4">
      <t>ゼンタイ</t>
    </rPh>
    <phoneticPr fontId="2"/>
  </si>
  <si>
    <t>施設数</t>
    <rPh sb="0" eb="2">
      <t>シセツ</t>
    </rPh>
    <rPh sb="2" eb="3">
      <t>スウ</t>
    </rPh>
    <phoneticPr fontId="2"/>
  </si>
  <si>
    <t>当該値(N-3)</t>
    <rPh sb="0" eb="2">
      <t>トウガイ</t>
    </rPh>
    <rPh sb="2" eb="3">
      <t>チ</t>
    </rPh>
    <phoneticPr fontId="24"/>
  </si>
  <si>
    <t>太陽</t>
    <rPh sb="0" eb="2">
      <t>タイヨウ</t>
    </rPh>
    <phoneticPr fontId="2"/>
  </si>
  <si>
    <t>水力</t>
    <rPh sb="0" eb="2">
      <t>スイリョク</t>
    </rPh>
    <phoneticPr fontId="2"/>
  </si>
  <si>
    <t>ごみ</t>
  </si>
  <si>
    <t>業務コード</t>
    <rPh sb="0" eb="2">
      <t>ギョウム</t>
    </rPh>
    <phoneticPr fontId="22"/>
  </si>
  <si>
    <t>団体コード</t>
    <rPh sb="0" eb="2">
      <t>ダンタイ</t>
    </rPh>
    <phoneticPr fontId="22"/>
  </si>
  <si>
    <t>業種コード</t>
    <rPh sb="0" eb="2">
      <t>ギョウシュ</t>
    </rPh>
    <phoneticPr fontId="22"/>
  </si>
  <si>
    <t>経営の状況</t>
  </si>
  <si>
    <t>設備利用率（％）</t>
  </si>
  <si>
    <t>施設コード</t>
    <rPh sb="0" eb="2">
      <t>シセツ</t>
    </rPh>
    <phoneticPr fontId="22"/>
  </si>
  <si>
    <t>水力発電</t>
  </si>
  <si>
    <t>ごみ発電</t>
  </si>
  <si>
    <t>太陽光発電</t>
  </si>
  <si>
    <t>図 63</t>
  </si>
  <si>
    <t>水力発電</t>
    <rPh sb="0" eb="2">
      <t>スイリョク</t>
    </rPh>
    <rPh sb="2" eb="4">
      <t>ハツデン</t>
    </rPh>
    <phoneticPr fontId="23"/>
  </si>
  <si>
    <t>ごみ発電</t>
    <rPh sb="2" eb="4">
      <t>ハツデン</t>
    </rPh>
    <phoneticPr fontId="23"/>
  </si>
  <si>
    <t xml:space="preserve">データ!$CZ$10:$DE$12 </t>
  </si>
  <si>
    <t>風力発電</t>
    <rPh sb="2" eb="4">
      <t>ハツデン</t>
    </rPh>
    <phoneticPr fontId="23"/>
  </si>
  <si>
    <t>合計発電</t>
    <rPh sb="2" eb="4">
      <t>ハツデン</t>
    </rPh>
    <phoneticPr fontId="23"/>
  </si>
  <si>
    <t>収益的収支比率（％）</t>
  </si>
  <si>
    <t>営業収支比率（％）</t>
  </si>
  <si>
    <t xml:space="preserve">データ!$BI$10:$BN$12 </t>
  </si>
  <si>
    <t>流動比率（％）</t>
  </si>
  <si>
    <t>図 55</t>
  </si>
  <si>
    <t>供給原価（円）</t>
    <rPh sb="5" eb="6">
      <t>エン</t>
    </rPh>
    <phoneticPr fontId="2"/>
  </si>
  <si>
    <t>EBITDA（千円）</t>
    <rPh sb="7" eb="9">
      <t>センエン</t>
    </rPh>
    <phoneticPr fontId="2"/>
  </si>
  <si>
    <t>TXTごみ_FIT・FIP収入割合</t>
  </si>
  <si>
    <t>修繕費比率（％）</t>
  </si>
  <si>
    <t>企業債残高対料金収入比率（％）</t>
  </si>
  <si>
    <t>有形固定資産減価償却率（％）</t>
  </si>
  <si>
    <t>FIT・FIP収入割合（％）</t>
  </si>
  <si>
    <t>水力発電</t>
    <rPh sb="0" eb="2">
      <t>スイリョク</t>
    </rPh>
    <rPh sb="2" eb="4">
      <t>ハツデン</t>
    </rPh>
    <phoneticPr fontId="2"/>
  </si>
  <si>
    <t>太陽光</t>
    <rPh sb="0" eb="2">
      <t>タイヨウ</t>
    </rPh>
    <rPh sb="2" eb="3">
      <t>ヒカリ</t>
    </rPh>
    <phoneticPr fontId="2"/>
  </si>
  <si>
    <t>小項目</t>
    <rPh sb="0" eb="3">
      <t>ショウコウモク</t>
    </rPh>
    <phoneticPr fontId="2"/>
  </si>
  <si>
    <t>図 62</t>
  </si>
  <si>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</si>
  <si>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</si>
  <si>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</si>
  <si>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 xml:space="preserve">データ!LP10:LU12 </t>
  </si>
  <si>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</si>
  <si>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</si>
  <si>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</si>
  <si>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</si>
  <si>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</si>
  <si>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売電先</t>
    <rPh sb="0" eb="2">
      <t>バイデン</t>
    </rPh>
    <rPh sb="2" eb="3">
      <t>サキ</t>
    </rPh>
    <phoneticPr fontId="22"/>
  </si>
  <si>
    <t xml:space="preserve">データ!DT10:DY12 </t>
  </si>
  <si>
    <t>その他発電所数</t>
    <rPh sb="2" eb="3">
      <t>タ</t>
    </rPh>
    <rPh sb="3" eb="5">
      <t>ハツデン</t>
    </rPh>
    <rPh sb="5" eb="6">
      <t>ショ</t>
    </rPh>
    <rPh sb="6" eb="7">
      <t>スウ</t>
    </rPh>
    <phoneticPr fontId="23"/>
  </si>
  <si>
    <t>地産地消の見える化率</t>
    <rPh sb="0" eb="4">
      <t>チサンチショウ</t>
    </rPh>
    <rPh sb="5" eb="6">
      <t>ミ</t>
    </rPh>
    <rPh sb="8" eb="9">
      <t>カ</t>
    </rPh>
    <rPh sb="9" eb="10">
      <t>リツ</t>
    </rPh>
    <phoneticPr fontId="23"/>
  </si>
  <si>
    <r>
      <rPr>
        <sz val="11"/>
        <color rgb="FFFF5050"/>
        <rFont val="ＭＳ Ｐゴシック"/>
      </rPr>
      <t xml:space="preserve">■ </t>
    </r>
    <r>
      <rPr>
        <sz val="11"/>
        <color theme="1"/>
        <rFont val="ＭＳ Ｐゴシック"/>
      </rPr>
      <t>平均値</t>
    </r>
  </si>
  <si>
    <t>N-4</t>
  </si>
  <si>
    <t>N-3</t>
  </si>
  <si>
    <t>N-2</t>
  </si>
  <si>
    <t>TXT風力_設備利用率</t>
  </si>
  <si>
    <t>N-1</t>
  </si>
  <si>
    <t>当該値(N-4)</t>
    <rPh sb="0" eb="2">
      <t>トウガイ</t>
    </rPh>
    <rPh sb="2" eb="3">
      <t>チ</t>
    </rPh>
    <phoneticPr fontId="24"/>
  </si>
  <si>
    <t>N</t>
  </si>
  <si>
    <t>ＦＩＴ・ＦＩＰ以外</t>
  </si>
  <si>
    <t>合計</t>
  </si>
  <si>
    <t>当該値(N-2)</t>
    <rPh sb="0" eb="2">
      <t>トウガイ</t>
    </rPh>
    <rPh sb="2" eb="3">
      <t>チ</t>
    </rPh>
    <phoneticPr fontId="24"/>
  </si>
  <si>
    <t>図 74</t>
  </si>
  <si>
    <t xml:space="preserve">データ!LZ10:ME12 </t>
  </si>
  <si>
    <t>当該値(N-1)</t>
    <rPh sb="0" eb="2">
      <t>トウガイ</t>
    </rPh>
    <rPh sb="2" eb="3">
      <t>チ</t>
    </rPh>
    <phoneticPr fontId="24"/>
  </si>
  <si>
    <t>当該値(N)</t>
    <rPh sb="0" eb="2">
      <t>トウガイ</t>
    </rPh>
    <rPh sb="2" eb="3">
      <t>チ</t>
    </rPh>
    <phoneticPr fontId="24"/>
  </si>
  <si>
    <t>○収益的収支比率
　令和5年度は前年度より20.1ポイント下がった。
　本町施設は初期投資の規模が巨大で指標の分母となる地方債償還金も多額であることから、平均値より低い数値となった。
　今後は、基金からの繰り入れが無いよう健全経営を続けていくため、費用削減を図っていく。
○営業収支比率
　経常的に100％を超え営業収支は黒字を継続している。
　今年度は財源確保のため、収益に電気事業基金から繰り入れをし、財源の確保を図っている。
○供給原価
　令和5年度は前年度より6,733円下がった。消費税納付額や設備点検費用の減少が供給原価の下降の要因となった。また、地方債償還金が指標に大きく影響し、令和7年度にピークが来ることから、更なる経常経費の抑制を検討する。
○EBITDA（減価償却前営業利益）
　経年の推移をみて収益が継続して成長しているかを判断する指標であり、令和5年度は前年度より13,545千円下がり、FIT適用前の水準になっている。</t>
    <rPh sb="29" eb="30">
      <t>サ</t>
    </rPh>
    <rPh sb="77" eb="80">
      <t>ヘイキンチ</t>
    </rPh>
    <rPh sb="82" eb="83">
      <t>ヒク</t>
    </rPh>
    <rPh sb="93" eb="95">
      <t>コンゴ</t>
    </rPh>
    <rPh sb="97" eb="99">
      <t>キキン</t>
    </rPh>
    <rPh sb="102" eb="103">
      <t>ク</t>
    </rPh>
    <rPh sb="104" eb="105">
      <t>イ</t>
    </rPh>
    <rPh sb="107" eb="108">
      <t>ナ</t>
    </rPh>
    <rPh sb="111" eb="115">
      <t>ケンゼ</t>
    </rPh>
    <rPh sb="116" eb="117">
      <t>ツヅ</t>
    </rPh>
    <rPh sb="124" eb="126">
      <t>ヒヨウ</t>
    </rPh>
    <rPh sb="126" eb="128">
      <t>サクゲン</t>
    </rPh>
    <rPh sb="129" eb="130">
      <t>ハカ</t>
    </rPh>
    <rPh sb="174" eb="177">
      <t>コンエンド</t>
    </rPh>
    <rPh sb="178" eb="180">
      <t>ザイゲン</t>
    </rPh>
    <rPh sb="180" eb="182">
      <t>カクホ</t>
    </rPh>
    <rPh sb="186" eb="188">
      <t>シュウエキ</t>
    </rPh>
    <rPh sb="197" eb="198">
      <t>ク</t>
    </rPh>
    <rPh sb="199" eb="200">
      <t>イ</t>
    </rPh>
    <rPh sb="242" eb="243">
      <t>サ</t>
    </rPh>
    <rPh sb="247" eb="250">
      <t>ショウヒゼイ</t>
    </rPh>
    <rPh sb="250" eb="253">
      <t>ノウフ</t>
    </rPh>
    <rPh sb="254" eb="256">
      <t>セツビ</t>
    </rPh>
    <rPh sb="256" eb="258">
      <t>テンケン</t>
    </rPh>
    <rPh sb="258" eb="260">
      <t>ヒヨウ</t>
    </rPh>
    <rPh sb="261" eb="263">
      <t>ゲンショウ</t>
    </rPh>
    <rPh sb="264" eb="266">
      <t>キョウキュウ</t>
    </rPh>
    <rPh sb="266" eb="268">
      <t>ゲンカ</t>
    </rPh>
    <rPh sb="269" eb="271">
      <t>カコウ</t>
    </rPh>
    <rPh sb="272" eb="274">
      <t>ヨウイン</t>
    </rPh>
    <rPh sb="406" eb="407">
      <t>サ</t>
    </rPh>
    <rPh sb="413" eb="415">
      <t>テキヨウ</t>
    </rPh>
    <rPh sb="415" eb="416">
      <t>マエ</t>
    </rPh>
    <rPh sb="417" eb="419">
      <t>スイジュン</t>
    </rPh>
    <phoneticPr fontId="2"/>
  </si>
  <si>
    <t>平均値(N-4)</t>
  </si>
  <si>
    <t>平均値(N-3)</t>
  </si>
  <si>
    <t>該当数値なし</t>
  </si>
  <si>
    <t>平均値(N-2)</t>
  </si>
  <si>
    <t>平均値(N-1)</t>
  </si>
  <si>
    <t>Ｎ－４年度</t>
    <rPh sb="3" eb="5">
      <t>ネンド</t>
    </rPh>
    <phoneticPr fontId="2"/>
  </si>
  <si>
    <t>平均値(N)</t>
  </si>
  <si>
    <t>図 59</t>
  </si>
  <si>
    <t>目標値</t>
    <rPh sb="0" eb="3">
      <t>モクヒョウチ</t>
    </rPh>
    <phoneticPr fontId="24"/>
  </si>
  <si>
    <t>最大出力合計</t>
    <rPh sb="0" eb="2">
      <t>サイダイ</t>
    </rPh>
    <rPh sb="2" eb="4">
      <t>シュツリョク</t>
    </rPh>
    <rPh sb="4" eb="6">
      <t>ゴウケイ</t>
    </rPh>
    <phoneticPr fontId="2"/>
  </si>
  <si>
    <t>N4年度</t>
  </si>
  <si>
    <t>N3年度</t>
  </si>
  <si>
    <t>Ｎ－１年度</t>
    <rPh sb="3" eb="5">
      <t>ネンド</t>
    </rPh>
    <phoneticPr fontId="2"/>
  </si>
  <si>
    <t xml:space="preserve">データ!LF10:LK12 </t>
  </si>
  <si>
    <t>N2年度</t>
  </si>
  <si>
    <t>N1年度</t>
  </si>
  <si>
    <t>47</t>
  </si>
  <si>
    <t>参照用</t>
    <rPh sb="0" eb="3">
      <t>サンショウヨウ</t>
    </rPh>
    <phoneticPr fontId="2"/>
  </si>
  <si>
    <t>広島県　北広島町</t>
  </si>
  <si>
    <t>2023</t>
  </si>
  <si>
    <t>表用</t>
    <rPh sb="0" eb="1">
      <t>ヒョウ</t>
    </rPh>
    <rPh sb="1" eb="2">
      <t>ヨウ</t>
    </rPh>
    <phoneticPr fontId="2"/>
  </si>
  <si>
    <t>343692</t>
  </si>
  <si>
    <t>04</t>
  </si>
  <si>
    <t>0</t>
  </si>
  <si>
    <r>
      <rPr>
        <sz val="11"/>
        <color rgb="FF3366FF"/>
        <rFont val="ＭＳ Ｐゴシック"/>
      </rPr>
      <t xml:space="preserve">■ </t>
    </r>
    <r>
      <rPr>
        <sz val="11"/>
        <color theme="1"/>
        <rFont val="ＭＳ Ｐゴシック"/>
      </rPr>
      <t>当該値</t>
    </r>
  </si>
  <si>
    <t>000</t>
  </si>
  <si>
    <t>法非適用</t>
  </si>
  <si>
    <t>株式会社タクマエナジー</t>
  </si>
  <si>
    <t>図 53</t>
  </si>
  <si>
    <t>電気事業</t>
  </si>
  <si>
    <t>非設置</t>
  </si>
  <si>
    <t>-</t>
  </si>
  <si>
    <t>無</t>
  </si>
  <si>
    <t>←数値ありフラグ(T:有 F:無)</t>
    <rPh sb="1" eb="3">
      <t>スウチ</t>
    </rPh>
    <rPh sb="11" eb="12">
      <t>アリ</t>
    </rPh>
    <rPh sb="15" eb="16">
      <t>ナシ</t>
    </rPh>
    <phoneticPr fontId="2"/>
  </si>
  <si>
    <t>Ｎ－３年度</t>
    <rPh sb="3" eb="5">
      <t>ネンド</t>
    </rPh>
    <phoneticPr fontId="2"/>
  </si>
  <si>
    <t>Ｎ－２年度</t>
    <rPh sb="3" eb="5">
      <t>ネンド</t>
    </rPh>
    <phoneticPr fontId="2"/>
  </si>
  <si>
    <t>Ｎ年度</t>
    <rPh sb="1" eb="3">
      <t>ネンド</t>
    </rPh>
    <phoneticPr fontId="2"/>
  </si>
  <si>
    <t>図 71</t>
  </si>
  <si>
    <t>年度</t>
    <rPh sb="0" eb="2">
      <t>ネンド</t>
    </rPh>
    <phoneticPr fontId="2"/>
  </si>
  <si>
    <r>
      <rPr>
        <sz val="11"/>
        <color rgb="FF3366FF"/>
        <rFont val="ＭＳ ゴシック"/>
      </rPr>
      <t xml:space="preserve">■ </t>
    </r>
    <r>
      <rPr>
        <sz val="11"/>
        <color theme="1"/>
        <rFont val="ＭＳ ゴシック"/>
      </rPr>
      <t>当該値</t>
    </r>
  </si>
  <si>
    <r>
      <rPr>
        <sz val="11"/>
        <color rgb="FFFF5050"/>
        <rFont val="ＭＳ ゴシック"/>
      </rPr>
      <t xml:space="preserve">■ </t>
    </r>
    <r>
      <rPr>
        <sz val="11"/>
        <color theme="1"/>
        <rFont val="ＭＳ ゴシック"/>
      </rPr>
      <t>平均値</t>
    </r>
  </si>
  <si>
    <t>目標値</t>
    <rPh sb="0" eb="3">
      <t>モクヒョウチ</t>
    </rPh>
    <phoneticPr fontId="2"/>
  </si>
  <si>
    <t>編集可能項目定義</t>
    <rPh sb="0" eb="2">
      <t>ヘンシュウ</t>
    </rPh>
    <rPh sb="2" eb="4">
      <t>カノウ</t>
    </rPh>
    <rPh sb="4" eb="6">
      <t>コウモク</t>
    </rPh>
    <rPh sb="6" eb="8">
      <t>テイギ</t>
    </rPh>
    <phoneticPr fontId="2"/>
  </si>
  <si>
    <t>基金への積立の有無…有
   目的：北広島町電気事業基金への組入れ　　5,078千円
一般会計への繰出しの有無…無
その他の有無…有
　 目的：発電施設の整備更新等に使用　　12,496千円
電気事業により生じた利益は、川小田発電所の適切な管理運営を図るうえで、定期点検等に多額の経費を要する場合の財源に充てるため北広島町電気事業基金に積み立てることを基本とし、臨時的に発電施設の整備更新等必要な場合はその費用に充てることとしている。
今後も必要な財源を確保し、安定した事業運営に努める。</t>
  </si>
  <si>
    <t>水力_設備利用率</t>
  </si>
  <si>
    <t>BS7</t>
  </si>
  <si>
    <t>グラフ用</t>
    <rPh sb="3" eb="4">
      <t>ヨウ</t>
    </rPh>
    <phoneticPr fontId="2"/>
  </si>
  <si>
    <t>水力_修繕費比率</t>
  </si>
  <si>
    <t>EJ7</t>
  </si>
  <si>
    <t>水力_企業債残高対料金収入比率</t>
  </si>
  <si>
    <t>TXTごみ_設備利用率</t>
  </si>
  <si>
    <t>B9</t>
  </si>
  <si>
    <t>水力_FIT・FIP収入割合</t>
  </si>
  <si>
    <t>ごみ_設備利用率</t>
  </si>
  <si>
    <t>ごみ_修繕費比率</t>
  </si>
  <si>
    <t>ごみ_企業債残高対料金収入比率</t>
  </si>
  <si>
    <t>ごみ_FIT・FIP収入割合</t>
  </si>
  <si>
    <t>該当数値なし</t>
    <rPh sb="0" eb="2">
      <t>ガイトウ</t>
    </rPh>
    <rPh sb="2" eb="4">
      <t>スウチ</t>
    </rPh>
    <phoneticPr fontId="2"/>
  </si>
  <si>
    <t>風力_設備利用率</t>
  </si>
  <si>
    <t>風力_修繕費比率</t>
  </si>
  <si>
    <t>図 11</t>
  </si>
  <si>
    <t>TXT風力_FIT・FIP収入割合</t>
  </si>
  <si>
    <t>風力_企業債残高対料金収入比率</t>
  </si>
  <si>
    <t xml:space="preserve">データ!KA10:KF12 </t>
  </si>
  <si>
    <t>太陽光_設備利用率</t>
  </si>
  <si>
    <t>太陽光_修繕費比率</t>
  </si>
  <si>
    <t>太陽光_企業債残高対料金収入比率</t>
  </si>
  <si>
    <t>太陽光_FIT・FIP収入割合</t>
  </si>
  <si>
    <t>図 4</t>
  </si>
  <si>
    <t xml:space="preserve">データ!$AX$10:$BC$12 </t>
  </si>
  <si>
    <t>図 9</t>
  </si>
  <si>
    <t>図 10</t>
  </si>
  <si>
    <t xml:space="preserve">データ!$BT$10:$BY$12 </t>
  </si>
  <si>
    <t xml:space="preserve">データ!$CE$10:$CJ$12 </t>
  </si>
  <si>
    <t>図 12</t>
  </si>
  <si>
    <t xml:space="preserve">データ!$CO$10:$CT$12 </t>
  </si>
  <si>
    <t xml:space="preserve">データ!DJ10:DO12 </t>
  </si>
  <si>
    <t>図 56</t>
  </si>
  <si>
    <t xml:space="preserve">データ!ED10:EI12 </t>
  </si>
  <si>
    <t xml:space="preserve">データ!EN10:ES12 </t>
  </si>
  <si>
    <t xml:space="preserve">データ!EY10:FD12 </t>
  </si>
  <si>
    <t xml:space="preserve">データ!FI10:FN12 </t>
  </si>
  <si>
    <t>TXT太陽光_FIT・FIP収入割合</t>
  </si>
  <si>
    <t>図 61</t>
  </si>
  <si>
    <t xml:space="preserve">データ!GC10:GH12 </t>
  </si>
  <si>
    <t xml:space="preserve">データ!GM10:GR12 </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</si>
  <si>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</si>
  <si>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</si>
  <si>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</si>
  <si>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</si>
  <si>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</si>
  <si>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</si>
  <si>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</si>
  <si>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</si>
  <si>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</si>
  <si>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</si>
  <si>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TXT水力_FIT・FIP収入割合</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</si>
  <si>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</si>
  <si>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</si>
  <si>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</si>
  <si>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</si>
  <si>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</si>
  <si>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</si>
  <si>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</si>
  <si>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</si>
  <si>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</si>
  <si>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</si>
  <si>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33</t>
  </si>
  <si>
    <t xml:space="preserve">データ!MJ10:MO12 </t>
  </si>
  <si>
    <t>TXT水力_設備利用率</t>
  </si>
  <si>
    <t>TXT水力_企業債残高対料金収入比率</t>
  </si>
  <si>
    <t>TXT水力_有形固定資産減価償却率</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</si>
  <si>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</si>
  <si>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</si>
  <si>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</si>
  <si>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</si>
  <si>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</si>
  <si>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</si>
  <si>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TXT太陽光_修繕費比率</t>
  </si>
  <si>
    <t>TXT太陽光_企業債残高対料金収入比率</t>
  </si>
  <si>
    <t>TXT太陽光_有形固定資産減価償却率</t>
  </si>
  <si>
    <t>本町の電気事業施設は平成15年4月の営業運転開始以降、大きな故障もなく順調に稼働（運転）している。
　小水力発電所は、自然環境（降雨量）により発電量や売電収入に影響を受けるところが大きいが、安定的な運転に努める。
　施設の長寿命化を図るため、定期的な点検を行い大規模な修繕（更新）に備える。また、経常的経費の削減に努め、大規模修繕（更新）に向けた財源確保のため基金へ積立を行う。
　法適化については、移行に関する費用不足と、職員の業務量の増加が予測されることから、まだ具体的な協議には至っていないが、将来的には適用することを検討中である。
　経営戦略については、令和3年3月に策定済である。</t>
  </si>
  <si>
    <t xml:space="preserve">○設備利用率
　対前年度比4.5ポイント上がり50.6％となった。
　令和4年度、平成30年度においては降雨量が少なく、設備利用率は低い数値となっているが、それ以外の年度は50％を超えている。また、資源エネルギー庁の「長期エネルギー需給見通し小委員会に対する発電コスト等の検証に関する報告」（平成27年５月　発電コスト検証ワーキンググループ）で設定されている設備利用率は小水力発電で60％とされてていることから、累計平均で若干下回るものの概ね妥当な水準である。
○修繕費比率
　費用のうち、施設修繕、管理やメンテナンスにかかっている割合を表す指標となるが、令和5年度は令和元年度、令和2年度に比べ、機械の大規模な修繕経費が発生しなかった。施設の稼働が21年を迎えるため、今後は施設の長寿命化に向けた計画的な更新（修繕）により年度間の平準化を図る必要がある。
○企業債残高対料金収入比率
　企業債の現在残高が高額であるため、令和２年度までは平均値を上回る数値となっていたが、令和元年度からはFIT契約により収入が増加したことで、発電型式別では平均値を下回り、企業債現在高も、順調に減少している。他団体との比較で本町の数値の高い要因として、本町が元利均等償還で借り入れを行っていることから、元金均等に比べ残高の減りが遅いことや、一般会計の負担を約束したものがないことなどが考えられる。借入金の86.7％が25年債であり、令和7年度から9年度に多くの償還が完了する予定であり、その直前年度あたりで数値が良化していくものと見込んでいる。
○FIT収入割合
　本町の電気事業施設は平成31年1月から、再生可能エネルギー固定価格買取制度により売電していたが、令和５年度中にFIT契約が終了した。令和5年度途中からは新電力との契約単価により、収入減少となった。
</t>
    <rPh sb="20" eb="21">
      <t>ア</t>
    </rPh>
    <rPh sb="35" eb="37">
      <t>レイワ</t>
    </rPh>
    <rPh sb="38" eb="40">
      <t>ネンド</t>
    </rPh>
    <rPh sb="279" eb="281">
      <t>レイワ</t>
    </rPh>
    <rPh sb="282" eb="284">
      <t>ネンド</t>
    </rPh>
    <rPh sb="297" eb="298">
      <t>クラ</t>
    </rPh>
    <rPh sb="413" eb="415">
      <t>レイワ</t>
    </rPh>
    <rPh sb="465" eb="467">
      <t>ハツデン</t>
    </rPh>
    <rPh sb="467" eb="468">
      <t>ガタ</t>
    </rPh>
    <rPh sb="468" eb="469">
      <t>シキ</t>
    </rPh>
    <rPh sb="469" eb="470">
      <t>ベツ</t>
    </rPh>
    <rPh sb="731" eb="732">
      <t>チュウ</t>
    </rPh>
    <rPh sb="739" eb="741">
      <t>シュウリョウ</t>
    </rPh>
    <rPh sb="744" eb="746">
      <t>レイワ</t>
    </rPh>
    <rPh sb="747" eb="749">
      <t>ネンド</t>
    </rPh>
    <rPh sb="749" eb="751">
      <t>トチュウ</t>
    </rPh>
    <rPh sb="754" eb="757">
      <t>シンデ</t>
    </rPh>
    <rPh sb="759" eb="761">
      <t>ケイヤク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</si>
</sst>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quot;▲ &quot;#,##0.0"/>
    <numFmt numFmtId="178" formatCode="gee"/>
    <numFmt numFmtId="179" formatCode="#,##0.00;&quot;△ &quot;#,##0.00"/>
  </numFmts>
  <fonts count="25">
    <font>
      <sz val="11"/>
      <color theme="1"/>
      <name val="ＭＳ Ｐゴシック"/>
      <family val="3"/>
    </font>
    <font>
      <sz val="11"/>
      <color theme="1"/>
      <name val="游ゴシック"/>
      <family val="3"/>
      <scheme val="minor"/>
    </font>
    <font>
      <sz val="6"/>
      <color auto="1"/>
      <name val="ＭＳ Ｐゴシック"/>
      <family val="3"/>
    </font>
    <font>
      <sz val="11"/>
      <color theme="1"/>
      <name val="ＭＳ ゴシック"/>
      <family val="3"/>
    </font>
    <font>
      <b/>
      <sz val="18"/>
      <color theme="1"/>
      <name val="ＭＳ ゴシック"/>
      <family val="3"/>
    </font>
    <font>
      <sz val="14"/>
      <color theme="1"/>
      <name val="ＭＳ ゴシック"/>
      <family val="3"/>
    </font>
    <font>
      <sz val="13"/>
      <color rgb="FFFF0000"/>
      <name val="ＭＳ Ｐゴシック"/>
      <family val="3"/>
    </font>
    <font>
      <sz val="24"/>
      <color theme="1"/>
      <name val="ＭＳ ゴシック"/>
      <family val="3"/>
    </font>
    <font>
      <b/>
      <sz val="24"/>
      <color theme="1"/>
      <name val="ＭＳ ゴシック"/>
      <family val="3"/>
    </font>
    <font>
      <sz val="11"/>
      <color auto="1"/>
      <name val="ＭＳ ゴシック"/>
      <family val="3"/>
    </font>
    <font>
      <b/>
      <sz val="22"/>
      <color auto="1"/>
      <name val="ＭＳ ゴシック"/>
      <family val="3"/>
    </font>
    <font>
      <b/>
      <sz val="22"/>
      <color theme="1"/>
      <name val="ＭＳ ゴシック"/>
      <family val="3"/>
    </font>
    <font>
      <b/>
      <sz val="14"/>
      <color theme="1"/>
      <name val="ＭＳ ゴシック"/>
      <family val="3"/>
    </font>
    <font>
      <b/>
      <sz val="13"/>
      <color rgb="FFFF0000"/>
      <name val="ＭＳ Ｐゴシック"/>
      <family val="3"/>
    </font>
    <font>
      <sz val="16"/>
      <color theme="1"/>
      <name val="ＭＳ ゴシック"/>
      <family val="3"/>
    </font>
    <font>
      <sz val="9"/>
      <color rgb="FF3366FF"/>
      <name val="ＭＳ ゴシック"/>
      <family val="3"/>
    </font>
    <font>
      <b/>
      <sz val="36"/>
      <color theme="1"/>
      <name val="ＭＳ ゴシック"/>
      <family val="3"/>
    </font>
    <font>
      <b/>
      <sz val="16"/>
      <color theme="1"/>
      <name val="ＭＳ ゴシック"/>
      <family val="3"/>
    </font>
    <font>
      <b/>
      <sz val="11"/>
      <color theme="1"/>
      <name val="ＭＳ Ｐゴシック"/>
      <family val="3"/>
    </font>
    <font>
      <sz val="11"/>
      <color theme="0"/>
      <name val="ＭＳ ゴシック"/>
      <family val="3"/>
    </font>
    <font>
      <sz val="11"/>
      <color theme="1"/>
      <name val="ＭＳ Ｐゴシック"/>
      <family val="3"/>
    </font>
    <font>
      <sz val="6"/>
      <color auto="1"/>
      <name val="游ゴシック"/>
    </font>
    <font>
      <sz val="9"/>
      <color theme="1"/>
      <name val="ＭＳ ゴシック"/>
      <family val="3"/>
    </font>
    <font>
      <sz val="6"/>
      <color auto="1"/>
      <name val="ＭＳ ゴシック"/>
      <family val="2"/>
    </font>
    <font>
      <sz val="11"/>
      <color theme="0"/>
      <name val="ＭＳ Ｐゴシック"/>
      <family val="2"/>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medium">
        <color rgb="FF0070C0"/>
      </left>
      <right/>
      <top style="mediumDashed">
        <color rgb="FF0070C0"/>
      </top>
      <bottom/>
      <diagonal/>
    </border>
    <border>
      <left/>
      <right/>
      <top style="medium">
        <color rgb="FF0070C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rgb="FF0070C0"/>
      </bottom>
      <diagonal/>
    </border>
    <border>
      <left/>
      <right/>
      <top/>
      <bottom style="mediumDashed">
        <color rgb="FF0070C0"/>
      </bottom>
      <diagonal/>
    </border>
    <border>
      <left/>
      <right/>
      <top style="mediumDashed">
        <color rgb="FF0070C0"/>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rgb="FF0070C0"/>
      </right>
      <top style="mediumDashed">
        <color rgb="FF0070C0"/>
      </top>
      <bottom/>
      <diagonal/>
    </border>
    <border>
      <left/>
      <right style="mediumDashed">
        <color rgb="FF0070C0"/>
      </right>
      <top/>
      <bottom/>
      <diagonal/>
    </border>
    <border>
      <left/>
      <right style="mediumDashed">
        <color rgb="FF0070C0"/>
      </right>
      <top/>
      <bottom style="medium">
        <color rgb="FF0070C0"/>
      </bottom>
      <diagonal/>
    </border>
    <border>
      <left style="mediumDashed">
        <color rgb="FF0070C0"/>
      </left>
      <right/>
      <top style="mediumDashed">
        <color rgb="FF0070C0"/>
      </top>
      <bottom/>
      <diagonal/>
    </border>
    <border>
      <left style="thin">
        <color rgb="FFA6A6A6"/>
      </left>
      <right style="thin">
        <color rgb="FFA6A6A6"/>
      </right>
      <top style="thin">
        <color rgb="FFA6A6A6"/>
      </top>
      <bottom style="thin">
        <color rgb="FFA6A6A6"/>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auto="1"/>
      </right>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right style="medium">
        <color rgb="FF0070C0"/>
      </right>
      <top style="mediumDashed">
        <color rgb="FF0070C0"/>
      </top>
      <bottom/>
      <diagonal/>
    </border>
    <border>
      <left style="medium">
        <color auto="1"/>
      </left>
      <right/>
      <top style="medium">
        <color auto="1"/>
      </top>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left/>
      <right/>
      <top/>
      <bottom style="thin">
        <color indexed="64"/>
      </bottom>
      <diagonal/>
    </border>
    <border>
      <left/>
      <right/>
      <top style="thin">
        <color indexed="64"/>
      </top>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style="thin">
        <color indexed="64"/>
      </top>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style="thin">
        <color indexed="64"/>
      </top>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0" fillId="0" borderId="0" applyFont="0" applyFill="0" applyBorder="0" applyAlignment="0" applyProtection="0">
      <alignment vertical="center"/>
    </xf>
  </cellStyleXfs>
  <cellXfs count="184">
    <xf numFmtId="0" fontId="0" fillId="0" borderId="0" xfId="0">
      <alignment vertical="center"/>
    </xf>
    <xf numFmtId="0" fontId="1" fillId="0" borderId="0" xfId="1">
      <alignment vertical="center"/>
    </xf>
    <xf numFmtId="0" fontId="3" fillId="0" borderId="0" xfId="1" applyFont="1">
      <alignment vertical="center"/>
    </xf>
    <xf numFmtId="0" fontId="4" fillId="0" borderId="1" xfId="1" applyFont="1" applyBorder="1" applyAlignment="1" applyProtection="1">
      <alignment horizontal="left" shrinkToFit="1"/>
      <protection hidden="1"/>
    </xf>
    <xf numFmtId="0" fontId="5" fillId="2" borderId="2" xfId="1" applyFont="1" applyFill="1" applyBorder="1" applyAlignment="1">
      <alignment horizontal="center" vertical="center" shrinkToFit="1"/>
    </xf>
    <xf numFmtId="0" fontId="5" fillId="0" borderId="3" xfId="1" applyFont="1" applyBorder="1" applyAlignment="1" applyProtection="1">
      <alignment horizontal="center" vertical="center" shrinkToFit="1"/>
      <protection hidden="1"/>
    </xf>
    <xf numFmtId="0" fontId="5" fillId="2" borderId="3" xfId="1" applyFont="1" applyFill="1" applyBorder="1" applyAlignment="1">
      <alignment horizontal="center" vertical="center" shrinkToFit="1"/>
    </xf>
    <xf numFmtId="176" fontId="5" fillId="0" borderId="4" xfId="1" applyNumberFormat="1" applyFont="1" applyBorder="1" applyAlignment="1" applyProtection="1">
      <alignment horizontal="center" vertical="center" shrinkToFit="1"/>
      <protection hidden="1"/>
    </xf>
    <xf numFmtId="176" fontId="5" fillId="0" borderId="3" xfId="1" applyNumberFormat="1" applyFont="1" applyBorder="1" applyAlignment="1" applyProtection="1">
      <alignment horizontal="center" vertical="center" shrinkToFit="1"/>
      <protection hidden="1"/>
    </xf>
    <xf numFmtId="0" fontId="5" fillId="0" borderId="5" xfId="1" applyFont="1" applyBorder="1" applyAlignment="1" applyProtection="1">
      <alignment horizontal="center" vertical="center" wrapText="1" shrinkToFit="1"/>
      <protection locked="0"/>
    </xf>
    <xf numFmtId="0" fontId="6" fillId="0" borderId="6" xfId="1" applyFont="1" applyBorder="1" applyAlignment="1">
      <alignment vertical="center" shrinkToFit="1"/>
    </xf>
    <xf numFmtId="0" fontId="5" fillId="2" borderId="5" xfId="1" applyFont="1" applyFill="1" applyBorder="1" applyAlignment="1">
      <alignment horizontal="center" vertical="center" shrinkToFit="1"/>
    </xf>
    <xf numFmtId="0" fontId="5" fillId="0" borderId="2" xfId="1" applyFont="1" applyBorder="1" applyAlignment="1">
      <alignment horizontal="center" vertical="center"/>
    </xf>
    <xf numFmtId="0" fontId="7" fillId="0" borderId="0" xfId="1" applyFont="1">
      <alignment vertical="center"/>
    </xf>
    <xf numFmtId="0" fontId="8" fillId="0" borderId="0" xfId="1" applyFont="1">
      <alignment vertical="center"/>
    </xf>
    <xf numFmtId="0" fontId="9" fillId="0" borderId="7" xfId="1" applyFont="1" applyBorder="1">
      <alignment vertical="center"/>
    </xf>
    <xf numFmtId="0" fontId="10" fillId="0" borderId="8" xfId="1" applyFont="1" applyBorder="1" applyAlignment="1">
      <alignment horizontal="left" vertical="center" shrinkToFit="1"/>
    </xf>
    <xf numFmtId="0" fontId="9" fillId="0" borderId="8" xfId="1" applyFont="1" applyBorder="1">
      <alignment vertical="center"/>
    </xf>
    <xf numFmtId="0" fontId="3" fillId="0" borderId="9" xfId="1" applyFont="1" applyBorder="1">
      <alignment vertical="center"/>
    </xf>
    <xf numFmtId="0" fontId="10" fillId="0" borderId="7" xfId="1" applyFont="1" applyBorder="1" applyAlignment="1">
      <alignment horizontal="left" vertical="center" shrinkToFit="1"/>
    </xf>
    <xf numFmtId="0" fontId="3" fillId="0" borderId="10" xfId="1" applyFont="1" applyBorder="1">
      <alignment vertical="center"/>
    </xf>
    <xf numFmtId="0" fontId="11" fillId="0" borderId="11" xfId="1" applyFont="1" applyBorder="1" applyAlignment="1">
      <alignment horizontal="left" vertical="center" shrinkToFit="1"/>
    </xf>
    <xf numFmtId="0" fontId="12" fillId="0" borderId="8" xfId="1" applyFont="1" applyBorder="1">
      <alignment vertical="center"/>
    </xf>
    <xf numFmtId="0" fontId="3" fillId="0" borderId="8" xfId="1" applyFont="1" applyBorder="1">
      <alignment vertical="center"/>
    </xf>
    <xf numFmtId="0" fontId="13" fillId="0" borderId="12" xfId="1" applyFont="1" applyBorder="1" applyAlignment="1">
      <alignment horizontal="left" vertical="center" shrinkToFit="1"/>
    </xf>
    <xf numFmtId="0" fontId="5" fillId="2" borderId="13" xfId="1" applyFont="1" applyFill="1" applyBorder="1" applyAlignment="1">
      <alignment horizontal="center" vertical="center" shrinkToFit="1"/>
    </xf>
    <xf numFmtId="0" fontId="5" fillId="0" borderId="14" xfId="1" applyFont="1" applyBorder="1" applyAlignment="1" applyProtection="1">
      <alignment horizontal="center" vertical="center" shrinkToFit="1"/>
      <protection hidden="1"/>
    </xf>
    <xf numFmtId="0" fontId="5" fillId="2" borderId="14" xfId="1" applyFont="1" applyFill="1" applyBorder="1" applyAlignment="1">
      <alignment horizontal="center" vertical="center" shrinkToFit="1"/>
    </xf>
    <xf numFmtId="176" fontId="5" fillId="0" borderId="15"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6" xfId="1" applyFont="1" applyBorder="1" applyAlignment="1" applyProtection="1">
      <alignment horizontal="center" vertical="center" wrapText="1" shrinkToFit="1"/>
      <protection locked="0"/>
    </xf>
    <xf numFmtId="0" fontId="5" fillId="2" borderId="16" xfId="1" applyFont="1" applyFill="1" applyBorder="1" applyAlignment="1">
      <alignment horizontal="center" vertical="center" shrinkToFit="1"/>
    </xf>
    <xf numFmtId="0" fontId="5" fillId="0" borderId="13" xfId="1" applyFont="1" applyBorder="1" applyAlignment="1">
      <alignment horizontal="center" vertical="center"/>
    </xf>
    <xf numFmtId="0" fontId="14" fillId="0" borderId="0" xfId="1" applyFont="1">
      <alignment vertical="center"/>
    </xf>
    <xf numFmtId="0" fontId="9" fillId="0" borderId="12" xfId="1" applyFont="1" applyBorder="1">
      <alignment vertical="center"/>
    </xf>
    <xf numFmtId="0" fontId="10" fillId="0" borderId="0" xfId="1" applyFont="1" applyAlignment="1">
      <alignment horizontal="left" vertical="center" shrinkToFit="1"/>
    </xf>
    <xf numFmtId="0" fontId="9" fillId="0" borderId="0" xfId="1" applyFont="1">
      <alignment vertical="center"/>
    </xf>
    <xf numFmtId="0" fontId="3" fillId="0" borderId="17" xfId="1" applyFont="1" applyBorder="1">
      <alignment vertical="center"/>
    </xf>
    <xf numFmtId="0" fontId="10" fillId="0" borderId="12" xfId="1" applyFont="1" applyBorder="1" applyAlignment="1">
      <alignment horizontal="left" vertical="center" shrinkToFit="1"/>
    </xf>
    <xf numFmtId="0" fontId="5" fillId="0" borderId="18" xfId="1" applyFont="1" applyBorder="1">
      <alignment vertical="center"/>
    </xf>
    <xf numFmtId="0" fontId="11" fillId="0" borderId="19" xfId="1" applyFont="1" applyBorder="1" applyAlignment="1">
      <alignment horizontal="left" vertical="center" shrinkToFit="1"/>
    </xf>
    <xf numFmtId="0" fontId="12" fillId="0" borderId="0" xfId="1" applyFont="1">
      <alignment vertical="center"/>
    </xf>
    <xf numFmtId="0" fontId="3" fillId="0" borderId="18" xfId="1" applyFont="1" applyBorder="1">
      <alignment vertical="center"/>
    </xf>
    <xf numFmtId="0" fontId="15" fillId="0" borderId="20" xfId="1" applyFont="1" applyBorder="1" applyAlignment="1">
      <alignment horizontal="center" vertical="center" shrinkToFit="1"/>
    </xf>
    <xf numFmtId="0" fontId="15" fillId="0" borderId="21" xfId="1" applyFont="1" applyBorder="1" applyAlignment="1">
      <alignment horizontal="center" vertical="center" shrinkToFit="1"/>
    </xf>
    <xf numFmtId="0" fontId="8" fillId="0" borderId="18" xfId="1" applyFont="1" applyBorder="1">
      <alignment vertical="center"/>
    </xf>
    <xf numFmtId="0" fontId="14" fillId="0" borderId="18" xfId="1" applyFont="1" applyBorder="1">
      <alignment vertical="center"/>
    </xf>
    <xf numFmtId="0" fontId="5" fillId="0" borderId="0" xfId="1" applyFont="1">
      <alignment vertical="center"/>
    </xf>
    <xf numFmtId="0" fontId="15" fillId="0" borderId="22" xfId="1" applyFont="1" applyBorder="1" applyAlignment="1">
      <alignment horizontal="center" vertical="center" shrinkToFit="1"/>
    </xf>
    <xf numFmtId="0" fontId="9" fillId="0" borderId="20" xfId="1" applyFont="1" applyBorder="1" applyAlignment="1" applyProtection="1">
      <alignment horizontal="center" vertical="center" shrinkToFit="1"/>
      <protection hidden="1"/>
    </xf>
    <xf numFmtId="177" fontId="9" fillId="0" borderId="20" xfId="1" applyNumberFormat="1" applyFont="1" applyBorder="1" applyAlignment="1" applyProtection="1">
      <alignment horizontal="center" vertical="center" shrinkToFit="1"/>
      <protection hidden="1"/>
    </xf>
    <xf numFmtId="0" fontId="9" fillId="0" borderId="21" xfId="1" applyFont="1" applyBorder="1" applyAlignment="1" applyProtection="1">
      <alignment horizontal="center" vertical="center" shrinkToFit="1"/>
      <protection hidden="1"/>
    </xf>
    <xf numFmtId="177" fontId="9" fillId="0" borderId="21" xfId="1" applyNumberFormat="1" applyFont="1" applyBorder="1" applyAlignment="1" applyProtection="1">
      <alignment horizontal="center" vertical="center" shrinkToFit="1"/>
      <protection hidden="1"/>
    </xf>
    <xf numFmtId="0" fontId="9" fillId="0" borderId="22" xfId="1" applyFont="1" applyBorder="1" applyAlignment="1" applyProtection="1">
      <alignment horizontal="center" vertical="center" shrinkToFit="1"/>
      <protection hidden="1"/>
    </xf>
    <xf numFmtId="177" fontId="9" fillId="0" borderId="22" xfId="1" applyNumberFormat="1" applyFont="1" applyBorder="1" applyAlignment="1" applyProtection="1">
      <alignment horizontal="center" vertical="center" shrinkToFit="1"/>
      <protection hidden="1"/>
    </xf>
    <xf numFmtId="176" fontId="5" fillId="0" borderId="23" xfId="1" applyNumberFormat="1" applyFont="1" applyBorder="1" applyAlignment="1" applyProtection="1">
      <alignment horizontal="center" vertical="center" shrinkToFit="1"/>
      <protection hidden="1"/>
    </xf>
    <xf numFmtId="176" fontId="5" fillId="0" borderId="24"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shrinkToFit="1"/>
      <protection locked="0"/>
    </xf>
    <xf numFmtId="177" fontId="5" fillId="0" borderId="16" xfId="1" applyNumberFormat="1" applyFont="1" applyBorder="1" applyAlignment="1" applyProtection="1">
      <alignment horizontal="center" vertical="center" shrinkToFit="1"/>
      <protection hidden="1"/>
    </xf>
    <xf numFmtId="178" fontId="5" fillId="2" borderId="13" xfId="1" applyNumberFormat="1" applyFont="1" applyFill="1" applyBorder="1" applyAlignment="1">
      <alignment horizontal="center" vertical="center" shrinkToFit="1"/>
    </xf>
    <xf numFmtId="176" fontId="5" fillId="0" borderId="16" xfId="1" applyNumberFormat="1" applyFont="1" applyBorder="1" applyAlignment="1" applyProtection="1">
      <alignment horizontal="center" vertical="center" shrinkToFit="1"/>
      <protection hidden="1"/>
    </xf>
    <xf numFmtId="0" fontId="11" fillId="0" borderId="25" xfId="1" applyFont="1" applyBorder="1" applyAlignment="1">
      <alignment horizontal="left" vertical="center" shrinkToFit="1"/>
    </xf>
    <xf numFmtId="0" fontId="5" fillId="0" borderId="26" xfId="1" applyFont="1" applyBorder="1">
      <alignment vertical="center"/>
    </xf>
    <xf numFmtId="0" fontId="3" fillId="0" borderId="26" xfId="1" applyFont="1" applyBorder="1">
      <alignment vertical="center"/>
    </xf>
    <xf numFmtId="0" fontId="3" fillId="0" borderId="27" xfId="1" applyFont="1" applyBorder="1">
      <alignment vertical="center"/>
    </xf>
    <xf numFmtId="0" fontId="11" fillId="0" borderId="28" xfId="1" applyFont="1" applyBorder="1" applyAlignment="1">
      <alignment horizontal="left" vertical="center" shrinkToFit="1"/>
    </xf>
    <xf numFmtId="0" fontId="5" fillId="0" borderId="16" xfId="1" applyFont="1" applyBorder="1" applyAlignment="1" applyProtection="1">
      <alignment horizontal="center" vertical="center" shrinkToFit="1"/>
      <protection hidden="1"/>
    </xf>
    <xf numFmtId="0" fontId="3" fillId="0" borderId="29" xfId="1" applyFont="1" applyBorder="1" applyAlignment="1" applyProtection="1">
      <alignment horizontal="center" vertical="center" shrinkToFit="1"/>
      <protection hidden="1"/>
    </xf>
    <xf numFmtId="177" fontId="3" fillId="0" borderId="29" xfId="1" applyNumberFormat="1" applyFont="1" applyBorder="1" applyAlignment="1" applyProtection="1">
      <alignment horizontal="center" vertical="center" shrinkToFit="1"/>
      <protection hidden="1"/>
    </xf>
    <xf numFmtId="0" fontId="16" fillId="0" borderId="0" xfId="1" applyFont="1" applyAlignment="1">
      <alignment horizontal="center" vertical="center" shrinkToFit="1"/>
    </xf>
    <xf numFmtId="177" fontId="5" fillId="0" borderId="14" xfId="1" applyNumberFormat="1" applyFont="1" applyBorder="1" applyAlignment="1" applyProtection="1">
      <alignment horizontal="center" vertical="center" shrinkToFit="1"/>
      <protection hidden="1"/>
    </xf>
    <xf numFmtId="178" fontId="5" fillId="2" borderId="30" xfId="1" applyNumberFormat="1" applyFont="1" applyFill="1" applyBorder="1" applyAlignment="1">
      <alignment horizontal="center" vertical="center" shrinkToFit="1"/>
    </xf>
    <xf numFmtId="176" fontId="5" fillId="0" borderId="31" xfId="1" applyNumberFormat="1" applyFont="1" applyBorder="1" applyAlignment="1" applyProtection="1">
      <alignment horizontal="center" vertical="center" shrinkToFit="1"/>
      <protection hidden="1"/>
    </xf>
    <xf numFmtId="176" fontId="5" fillId="0" borderId="32" xfId="1" applyNumberFormat="1" applyFont="1" applyBorder="1" applyAlignment="1" applyProtection="1">
      <alignment horizontal="center" vertical="center" shrinkToFit="1"/>
      <protection hidden="1"/>
    </xf>
    <xf numFmtId="0" fontId="5" fillId="2" borderId="30" xfId="1" applyFont="1" applyFill="1" applyBorder="1" applyAlignment="1">
      <alignment horizontal="center" vertical="center" shrinkToFit="1"/>
    </xf>
    <xf numFmtId="177" fontId="5" fillId="0" borderId="31" xfId="1" applyNumberFormat="1" applyFont="1" applyBorder="1" applyAlignment="1" applyProtection="1">
      <alignment horizontal="center" vertical="center" shrinkToFit="1"/>
      <protection hidden="1"/>
    </xf>
    <xf numFmtId="0" fontId="5" fillId="2" borderId="31" xfId="1" applyFont="1" applyFill="1" applyBorder="1" applyAlignment="1">
      <alignment horizontal="center" vertical="center" shrinkToFit="1"/>
    </xf>
    <xf numFmtId="176" fontId="5" fillId="0" borderId="33" xfId="1" applyNumberFormat="1" applyFont="1" applyBorder="1" applyAlignment="1" applyProtection="1">
      <alignment horizontal="center" vertical="center" shrinkToFit="1"/>
      <protection hidden="1"/>
    </xf>
    <xf numFmtId="0" fontId="5" fillId="0" borderId="31" xfId="1" applyFont="1" applyBorder="1" applyAlignment="1" applyProtection="1">
      <alignment horizontal="center" vertical="center" shrinkToFit="1"/>
      <protection hidden="1"/>
    </xf>
    <xf numFmtId="0" fontId="5" fillId="0" borderId="32" xfId="1" applyFont="1" applyBorder="1" applyAlignment="1" applyProtection="1">
      <alignment horizontal="center" vertical="center" shrinkToFit="1"/>
      <protection hidden="1"/>
    </xf>
    <xf numFmtId="0" fontId="6" fillId="0" borderId="0" xfId="1" applyFont="1" applyAlignment="1">
      <alignment vertical="center" shrinkToFit="1"/>
    </xf>
    <xf numFmtId="0" fontId="6" fillId="0" borderId="34" xfId="1" applyFont="1" applyBorder="1" applyAlignment="1">
      <alignment vertical="center" shrinkToFit="1"/>
    </xf>
    <xf numFmtId="0" fontId="14" fillId="2" borderId="2" xfId="1" applyFont="1" applyFill="1" applyBorder="1" applyAlignment="1">
      <alignment horizontal="center" vertical="center"/>
    </xf>
    <xf numFmtId="0" fontId="5" fillId="0" borderId="3" xfId="1" applyFont="1" applyBorder="1" applyAlignment="1" applyProtection="1">
      <alignment horizontal="left" vertical="top" wrapText="1"/>
      <protection locked="0"/>
    </xf>
    <xf numFmtId="0" fontId="5" fillId="0" borderId="5" xfId="1" applyFont="1" applyBorder="1" applyAlignment="1" applyProtection="1">
      <alignment horizontal="left" vertical="top" wrapText="1"/>
      <protection locked="0"/>
    </xf>
    <xf numFmtId="0" fontId="14" fillId="2" borderId="13" xfId="1" applyFont="1" applyFill="1" applyBorder="1" applyAlignment="1">
      <alignment horizontal="center" vertical="center"/>
    </xf>
    <xf numFmtId="0" fontId="5" fillId="0" borderId="14" xfId="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176" fontId="9" fillId="0" borderId="20" xfId="1" applyNumberFormat="1" applyFont="1" applyBorder="1" applyAlignment="1" applyProtection="1">
      <alignment horizontal="center" vertical="center" shrinkToFit="1"/>
      <protection hidden="1"/>
    </xf>
    <xf numFmtId="176" fontId="9" fillId="0" borderId="21" xfId="1" applyNumberFormat="1" applyFont="1" applyBorder="1" applyAlignment="1" applyProtection="1">
      <alignment horizontal="center" vertical="center" shrinkToFit="1"/>
      <protection hidden="1"/>
    </xf>
    <xf numFmtId="176" fontId="9" fillId="0" borderId="22" xfId="1" applyNumberFormat="1" applyFont="1" applyBorder="1" applyAlignment="1" applyProtection="1">
      <alignment horizontal="center" vertical="center" shrinkToFit="1"/>
      <protection hidden="1"/>
    </xf>
    <xf numFmtId="0" fontId="14" fillId="2" borderId="30" xfId="1" applyFont="1" applyFill="1" applyBorder="1" applyAlignment="1">
      <alignment horizontal="center" vertical="center"/>
    </xf>
    <xf numFmtId="0" fontId="5" fillId="0" borderId="31" xfId="1" applyFont="1" applyBorder="1" applyAlignment="1" applyProtection="1">
      <alignment horizontal="left" vertical="top" wrapText="1"/>
      <protection locked="0"/>
    </xf>
    <xf numFmtId="0" fontId="5" fillId="0" borderId="32" xfId="1" applyFont="1" applyBorder="1" applyAlignment="1" applyProtection="1">
      <alignment horizontal="left" vertical="top" wrapText="1"/>
      <protection locked="0"/>
    </xf>
    <xf numFmtId="0" fontId="9" fillId="0" borderId="35" xfId="1" applyFont="1" applyBorder="1">
      <alignment vertical="center"/>
    </xf>
    <xf numFmtId="0" fontId="10" fillId="0" borderId="36" xfId="1" applyFont="1" applyBorder="1" applyAlignment="1">
      <alignment horizontal="left" vertical="center" shrinkToFit="1"/>
    </xf>
    <xf numFmtId="0" fontId="9" fillId="0" borderId="36" xfId="1" applyFont="1" applyBorder="1">
      <alignment vertical="center"/>
    </xf>
    <xf numFmtId="0" fontId="3" fillId="0" borderId="37" xfId="1" applyFont="1" applyBorder="1">
      <alignment vertical="center"/>
    </xf>
    <xf numFmtId="0" fontId="10" fillId="0" borderId="35" xfId="1" applyFont="1" applyBorder="1" applyAlignment="1">
      <alignment horizontal="left" vertical="center" shrinkToFit="1"/>
    </xf>
    <xf numFmtId="0" fontId="3" fillId="0" borderId="38" xfId="1" applyFont="1" applyBorder="1">
      <alignment vertical="center"/>
    </xf>
    <xf numFmtId="0" fontId="11" fillId="0" borderId="39" xfId="1" applyFont="1" applyBorder="1" applyAlignment="1">
      <alignment horizontal="left" vertical="center" shrinkToFit="1"/>
    </xf>
    <xf numFmtId="0" fontId="3" fillId="0" borderId="36" xfId="1" applyFont="1" applyBorder="1">
      <alignment vertical="center"/>
    </xf>
    <xf numFmtId="0" fontId="17" fillId="0" borderId="1" xfId="1" applyFont="1" applyBorder="1" applyAlignment="1">
      <alignment horizontal="left" shrinkToFit="1"/>
    </xf>
    <xf numFmtId="0" fontId="14" fillId="2" borderId="40" xfId="1" applyFont="1" applyFill="1" applyBorder="1" applyAlignment="1">
      <alignment horizontal="left" vertical="center" shrinkToFit="1"/>
    </xf>
    <xf numFmtId="0" fontId="5" fillId="0" borderId="41" xfId="1" applyFont="1" applyBorder="1" applyAlignment="1" applyProtection="1">
      <alignment horizontal="left" vertical="top" wrapText="1"/>
      <protection locked="0"/>
    </xf>
    <xf numFmtId="0" fontId="5" fillId="0" borderId="42" xfId="1" applyFont="1" applyBorder="1" applyAlignment="1" applyProtection="1">
      <alignment horizontal="left" vertical="top" wrapText="1"/>
      <protection locked="0"/>
    </xf>
    <xf numFmtId="0" fontId="14" fillId="2" borderId="43"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5" fillId="0" borderId="44" xfId="1" applyFont="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5" fillId="0" borderId="45" xfId="1" applyFont="1" applyBorder="1" applyAlignment="1" applyProtection="1">
      <alignment horizontal="left" vertical="top" wrapText="1"/>
      <protection locked="0"/>
    </xf>
    <xf numFmtId="0" fontId="5" fillId="0" borderId="0" xfId="1" applyFont="1" applyAlignment="1" applyProtection="1">
      <alignment horizontal="left" vertical="top" wrapText="1"/>
      <protection locked="0"/>
    </xf>
    <xf numFmtId="0" fontId="14" fillId="2" borderId="46" xfId="1" applyFont="1" applyFill="1" applyBorder="1" applyAlignment="1">
      <alignment horizontal="left" vertical="center" shrinkToFit="1"/>
    </xf>
    <xf numFmtId="0" fontId="5" fillId="0" borderId="0" xfId="1" applyFont="1" applyBorder="1" applyAlignment="1" applyProtection="1">
      <alignment horizontal="left" vertical="top" wrapText="1"/>
      <protection locked="0"/>
    </xf>
    <xf numFmtId="0" fontId="14" fillId="2" borderId="0" xfId="1" applyFont="1" applyFill="1" applyAlignment="1">
      <alignment horizontal="left" vertical="center" shrinkToFit="1"/>
    </xf>
    <xf numFmtId="0" fontId="5" fillId="0" borderId="1" xfId="1" applyFont="1" applyBorder="1" applyAlignment="1" applyProtection="1">
      <alignment horizontal="left" vertical="top" wrapText="1"/>
      <protection locked="0"/>
    </xf>
    <xf numFmtId="0" fontId="14" fillId="2" borderId="47" xfId="1" applyFont="1" applyFill="1" applyBorder="1" applyAlignment="1">
      <alignment horizontal="left" vertical="center" shrinkToFit="1"/>
    </xf>
    <xf numFmtId="0" fontId="5" fillId="0" borderId="34" xfId="1" applyFont="1" applyBorder="1" applyAlignment="1" applyProtection="1">
      <alignment horizontal="left" vertical="top" wrapText="1"/>
      <protection locked="0"/>
    </xf>
    <xf numFmtId="0" fontId="5" fillId="0" borderId="48" xfId="1" applyFont="1" applyBorder="1" applyAlignment="1" applyProtection="1">
      <alignment horizontal="left" vertical="top" wrapText="1"/>
      <protection locked="0"/>
    </xf>
    <xf numFmtId="0" fontId="14" fillId="2" borderId="49" xfId="1" applyFont="1" applyFill="1" applyBorder="1" applyAlignment="1">
      <alignment horizontal="left" vertical="center" shrinkToFit="1"/>
    </xf>
    <xf numFmtId="0" fontId="14" fillId="2" borderId="34" xfId="1" applyFont="1" applyFill="1" applyBorder="1" applyAlignment="1">
      <alignment horizontal="left" vertical="center" shrinkToFit="1"/>
    </xf>
    <xf numFmtId="0" fontId="5" fillId="0" borderId="50" xfId="1" applyFont="1" applyBorder="1" applyAlignment="1" applyProtection="1">
      <alignment horizontal="left" vertical="top" wrapText="1"/>
      <protection locked="0"/>
    </xf>
    <xf numFmtId="49" fontId="0" fillId="0" borderId="0" xfId="0" applyNumberFormat="1" applyAlignment="1">
      <alignment vertical="center" shrinkToFit="1"/>
    </xf>
    <xf numFmtId="0" fontId="3" fillId="3" borderId="14" xfId="0" applyFont="1" applyFill="1" applyBorder="1">
      <alignment vertical="center"/>
    </xf>
    <xf numFmtId="0" fontId="3" fillId="4" borderId="14" xfId="0" applyFont="1" applyFill="1" applyBorder="1">
      <alignment vertical="center"/>
    </xf>
    <xf numFmtId="0" fontId="0" fillId="5" borderId="14" xfId="0" applyFill="1" applyBorder="1">
      <alignment vertical="center"/>
    </xf>
    <xf numFmtId="0" fontId="3" fillId="3" borderId="51" xfId="0" applyFont="1" applyFill="1" applyBorder="1">
      <alignment vertical="center"/>
    </xf>
    <xf numFmtId="0" fontId="3" fillId="3" borderId="52" xfId="0" applyFont="1" applyFill="1" applyBorder="1">
      <alignment vertical="center"/>
    </xf>
    <xf numFmtId="0" fontId="3" fillId="3" borderId="53" xfId="0" applyFont="1" applyFill="1" applyBorder="1">
      <alignment vertical="center"/>
    </xf>
    <xf numFmtId="0" fontId="3" fillId="6" borderId="14" xfId="0" applyFont="1" applyFill="1" applyBorder="1" applyAlignment="1">
      <alignment vertical="center" shrinkToFit="1"/>
    </xf>
    <xf numFmtId="49" fontId="3" fillId="0" borderId="14" xfId="0" applyNumberFormat="1" applyFont="1" applyBorder="1" applyAlignment="1">
      <alignment vertical="center" shrinkToFit="1"/>
    </xf>
    <xf numFmtId="0" fontId="3" fillId="0" borderId="0" xfId="0" applyFont="1" applyAlignment="1">
      <alignment vertical="center" shrinkToFit="1"/>
    </xf>
    <xf numFmtId="0" fontId="3" fillId="4" borderId="14" xfId="0" applyFont="1" applyFill="1" applyBorder="1" applyAlignment="1">
      <alignment vertical="center" shrinkToFit="1"/>
    </xf>
    <xf numFmtId="178" fontId="3" fillId="0" borderId="14" xfId="0" applyNumberFormat="1" applyFont="1" applyBorder="1" applyAlignment="1">
      <alignment vertical="center" shrinkToFit="1"/>
    </xf>
    <xf numFmtId="0" fontId="18" fillId="5" borderId="14" xfId="0" applyFont="1" applyFill="1" applyBorder="1">
      <alignment vertical="center"/>
    </xf>
    <xf numFmtId="0" fontId="0" fillId="0" borderId="14" xfId="0" applyBorder="1" applyAlignment="1">
      <alignment vertical="center" shrinkToFit="1"/>
    </xf>
    <xf numFmtId="0" fontId="0" fillId="5" borderId="14" xfId="0" applyFill="1" applyBorder="1" applyAlignment="1">
      <alignment vertical="center" shrinkToFit="1"/>
    </xf>
    <xf numFmtId="0" fontId="0" fillId="0" borderId="0" xfId="0" applyAlignment="1">
      <alignment vertical="center" shrinkToFit="1"/>
    </xf>
    <xf numFmtId="0" fontId="19" fillId="0" borderId="0" xfId="0" applyFont="1">
      <alignment vertical="center"/>
    </xf>
    <xf numFmtId="0" fontId="11" fillId="7" borderId="54" xfId="0" applyFont="1" applyFill="1" applyBorder="1" applyAlignment="1">
      <alignment horizontal="center" vertical="center"/>
    </xf>
    <xf numFmtId="0" fontId="11" fillId="7" borderId="55" xfId="0" applyFont="1" applyFill="1" applyBorder="1" applyAlignment="1">
      <alignment horizontal="center" vertical="center"/>
    </xf>
    <xf numFmtId="0" fontId="11" fillId="7" borderId="56" xfId="0" applyFont="1" applyFill="1" applyBorder="1" applyAlignment="1">
      <alignment horizontal="center" vertical="center"/>
    </xf>
    <xf numFmtId="0" fontId="18" fillId="5" borderId="14" xfId="0" applyFont="1" applyFill="1" applyBorder="1" applyAlignment="1">
      <alignment vertical="center" shrinkToFit="1"/>
    </xf>
    <xf numFmtId="0" fontId="11" fillId="7" borderId="57" xfId="0" applyFont="1" applyFill="1" applyBorder="1" applyAlignment="1">
      <alignment horizontal="center" vertical="center"/>
    </xf>
    <xf numFmtId="0" fontId="11" fillId="7" borderId="0" xfId="0" applyFont="1" applyFill="1" applyAlignment="1">
      <alignment horizontal="center" vertical="center"/>
    </xf>
    <xf numFmtId="0" fontId="11" fillId="7" borderId="58" xfId="0" applyFont="1" applyFill="1" applyBorder="1" applyAlignment="1">
      <alignment horizontal="center" vertical="center"/>
    </xf>
    <xf numFmtId="0" fontId="3" fillId="3" borderId="59" xfId="0" applyFont="1" applyFill="1" applyBorder="1">
      <alignment vertical="center"/>
    </xf>
    <xf numFmtId="0" fontId="3" fillId="3" borderId="60" xfId="0" applyFont="1" applyFill="1" applyBorder="1">
      <alignment vertical="center"/>
    </xf>
    <xf numFmtId="0" fontId="3" fillId="3" borderId="46" xfId="0" applyFont="1" applyFill="1" applyBorder="1">
      <alignment vertical="center"/>
    </xf>
    <xf numFmtId="0" fontId="3" fillId="3" borderId="45" xfId="0" applyFont="1" applyFill="1" applyBorder="1">
      <alignment vertical="center"/>
    </xf>
    <xf numFmtId="0" fontId="3" fillId="3" borderId="14" xfId="0" applyFont="1" applyFill="1" applyBorder="1" applyAlignment="1">
      <alignment vertical="center" shrinkToFit="1"/>
    </xf>
    <xf numFmtId="0" fontId="11" fillId="7" borderId="61" xfId="0" applyFont="1" applyFill="1" applyBorder="1" applyAlignment="1">
      <alignment horizontal="center" vertical="center"/>
    </xf>
    <xf numFmtId="0" fontId="11" fillId="7" borderId="62" xfId="0" applyFont="1" applyFill="1" applyBorder="1" applyAlignment="1">
      <alignment horizontal="center" vertical="center"/>
    </xf>
    <xf numFmtId="0" fontId="11" fillId="7" borderId="63" xfId="0" applyFont="1" applyFill="1" applyBorder="1" applyAlignment="1">
      <alignment horizontal="center" vertical="center"/>
    </xf>
    <xf numFmtId="177" fontId="3" fillId="6" borderId="14" xfId="0" applyNumberFormat="1" applyFont="1" applyFill="1" applyBorder="1" applyAlignment="1">
      <alignment vertical="center" shrinkToFit="1"/>
    </xf>
    <xf numFmtId="177" fontId="3" fillId="0" borderId="14" xfId="0" applyNumberFormat="1" applyFont="1" applyBorder="1" applyAlignment="1">
      <alignment vertical="center" shrinkToFit="1"/>
    </xf>
    <xf numFmtId="176" fontId="3" fillId="6" borderId="14" xfId="0" applyNumberFormat="1" applyFont="1" applyFill="1" applyBorder="1" applyAlignment="1">
      <alignment vertical="center" shrinkToFit="1"/>
    </xf>
    <xf numFmtId="176" fontId="3" fillId="0" borderId="14" xfId="0" applyNumberFormat="1" applyFont="1" applyBorder="1" applyAlignment="1">
      <alignment vertical="center" shrinkToFit="1"/>
    </xf>
    <xf numFmtId="14" fontId="3" fillId="6" borderId="14" xfId="0" applyNumberFormat="1" applyFont="1" applyFill="1" applyBorder="1" applyAlignment="1">
      <alignment vertical="center" wrapText="1"/>
    </xf>
    <xf numFmtId="49" fontId="3" fillId="0" borderId="14" xfId="2" applyNumberFormat="1" applyFont="1" applyBorder="1" applyAlignment="1">
      <alignment vertical="center" wrapText="1"/>
    </xf>
    <xf numFmtId="0" fontId="3" fillId="6" borderId="14" xfId="0" applyFont="1" applyFill="1" applyBorder="1" applyAlignment="1">
      <alignment vertical="center" wrapText="1"/>
    </xf>
    <xf numFmtId="0" fontId="3" fillId="3" borderId="24" xfId="0" applyFont="1" applyFill="1" applyBorder="1">
      <alignment vertical="center"/>
    </xf>
    <xf numFmtId="0" fontId="3" fillId="3" borderId="15" xfId="0" applyFont="1" applyFill="1" applyBorder="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3" xfId="0" applyFont="1" applyFill="1" applyBorder="1">
      <alignment vertical="center"/>
    </xf>
    <xf numFmtId="179" fontId="3" fillId="0" borderId="0" xfId="2" applyNumberFormat="1" applyFont="1" applyBorder="1" applyAlignment="1">
      <alignment vertical="center" shrinkToFit="1"/>
    </xf>
    <xf numFmtId="40" fontId="0" fillId="0" borderId="0" xfId="0" applyNumberFormat="1" applyAlignment="1">
      <alignment vertical="center" shrinkToFit="1"/>
    </xf>
    <xf numFmtId="0" fontId="3" fillId="3" borderId="64" xfId="0" applyFont="1" applyFill="1" applyBorder="1">
      <alignment vertical="center"/>
    </xf>
    <xf numFmtId="0" fontId="3" fillId="3" borderId="65" xfId="0" applyFont="1" applyFill="1" applyBorder="1">
      <alignment vertical="center"/>
    </xf>
    <xf numFmtId="40" fontId="3" fillId="0" borderId="66" xfId="0" applyNumberFormat="1" applyFont="1" applyBorder="1" applyAlignment="1">
      <alignment vertical="center" shrinkToFit="1"/>
    </xf>
    <xf numFmtId="40" fontId="0" fillId="0" borderId="66" xfId="0" applyNumberFormat="1" applyFont="1" applyBorder="1" applyAlignment="1">
      <alignment vertical="center" shrinkToFit="1"/>
    </xf>
    <xf numFmtId="177" fontId="3" fillId="8" borderId="24" xfId="0" applyNumberFormat="1" applyFont="1" applyFill="1" applyBorder="1" applyAlignment="1">
      <alignment vertical="center" shrinkToFit="1"/>
    </xf>
    <xf numFmtId="178" fontId="3" fillId="0" borderId="66" xfId="0" applyNumberFormat="1" applyFont="1" applyBorder="1" applyAlignment="1">
      <alignment horizontal="center" vertical="center" shrinkToFit="1"/>
    </xf>
    <xf numFmtId="177" fontId="3" fillId="0" borderId="66" xfId="0" applyNumberFormat="1" applyFont="1" applyBorder="1" applyAlignment="1">
      <alignment horizontal="center" vertical="center" shrinkToFit="1"/>
    </xf>
    <xf numFmtId="178" fontId="0" fillId="0" borderId="66" xfId="0" applyNumberFormat="1" applyBorder="1" applyAlignment="1">
      <alignment horizontal="center" vertical="center" shrinkToFit="1"/>
    </xf>
    <xf numFmtId="177" fontId="0" fillId="0" borderId="66"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lignment vertical="center"/>
    </xf>
    <xf numFmtId="176" fontId="3" fillId="8" borderId="15" xfId="0" applyNumberFormat="1" applyFont="1" applyFill="1" applyBorder="1" applyAlignment="1">
      <alignment vertical="center" shrinkToFit="1"/>
    </xf>
    <xf numFmtId="176" fontId="3" fillId="0" borderId="66" xfId="0" applyNumberFormat="1" applyFont="1" applyBorder="1" applyAlignment="1">
      <alignment horizontal="center" vertical="center" shrinkToFit="1"/>
    </xf>
    <xf numFmtId="176" fontId="0" fillId="0" borderId="66" xfId="0" applyNumberFormat="1" applyBorder="1" applyAlignment="1">
      <alignment horizontal="center" vertical="center" shrinkToFit="1"/>
    </xf>
    <xf numFmtId="176" fontId="3" fillId="0" borderId="0" xfId="0" applyNumberFormat="1" applyFont="1" applyAlignment="1">
      <alignment vertical="center" shrinkToFit="1"/>
    </xf>
    <xf numFmtId="177" fontId="3" fillId="8" borderId="23"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144.30000000000001</c:v>
                </c:pt>
                <c:pt idx="1">
                  <c:v>142.1</c:v>
                </c:pt>
                <c:pt idx="2">
                  <c:v>177</c:v>
                </c:pt>
                <c:pt idx="3">
                  <c:v>117.4</c:v>
                </c:pt>
                <c:pt idx="4">
                  <c:v>97.3</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90.8</c:v>
                </c:pt>
                <c:pt idx="1">
                  <c:v>92.2</c:v>
                </c:pt>
                <c:pt idx="2">
                  <c:v>91.9</c:v>
                </c:pt>
                <c:pt idx="3">
                  <c:v>91.9</c:v>
                </c:pt>
                <c:pt idx="4">
                  <c:v>62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52.8</c:v>
                </c:pt>
                <c:pt idx="1">
                  <c:v>52</c:v>
                </c:pt>
                <c:pt idx="2">
                  <c:v>53.7</c:v>
                </c:pt>
                <c:pt idx="3">
                  <c:v>46.1</c:v>
                </c:pt>
                <c:pt idx="4">
                  <c:v>50.6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60.4</c:v>
                </c:pt>
                <c:pt idx="1">
                  <c:v>54.1</c:v>
                </c:pt>
                <c:pt idx="2">
                  <c:v>58.1</c:v>
                </c:pt>
                <c:pt idx="3">
                  <c:v>55.4</c:v>
                </c:pt>
                <c:pt idx="4">
                  <c:v>46.1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59.5</c:v>
                </c:pt>
                <c:pt idx="1">
                  <c:v>59.1</c:v>
                </c:pt>
                <c:pt idx="2">
                  <c:v>17.899999999999999</c:v>
                </c:pt>
                <c:pt idx="3">
                  <c:v>0.4</c:v>
                </c:pt>
                <c:pt idx="4">
                  <c:v>14.9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14.9</c:v>
                </c:pt>
                <c:pt idx="1">
                  <c:v>16.2</c:v>
                </c:pt>
                <c:pt idx="2">
                  <c:v>5.6</c:v>
                </c:pt>
                <c:pt idx="3">
                  <c:v>7</c:v>
                </c:pt>
                <c:pt idx="4">
                  <c:v>35.700000000000003</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216.7</c:v>
                </c:pt>
                <c:pt idx="1">
                  <c:v>196.9</c:v>
                </c:pt>
                <c:pt idx="2">
                  <c:v>163.30000000000001</c:v>
                </c:pt>
                <c:pt idx="3">
                  <c:v>159.19999999999999</c:v>
                </c:pt>
                <c:pt idx="4">
                  <c:v>179.2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314.5</c:v>
                </c:pt>
                <c:pt idx="1">
                  <c:v>339.9</c:v>
                </c:pt>
                <c:pt idx="2">
                  <c:v>303.60000000000002</c:v>
                </c:pt>
                <c:pt idx="3">
                  <c:v>276.89999999999998</c:v>
                </c:pt>
                <c:pt idx="4">
                  <c:v>385.1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90.8</c:v>
                </c:pt>
                <c:pt idx="1">
                  <c:v>92.2</c:v>
                </c:pt>
                <c:pt idx="2">
                  <c:v>91.9</c:v>
                </c:pt>
                <c:pt idx="3">
                  <c:v>91.9</c:v>
                </c:pt>
                <c:pt idx="4">
                  <c:v>62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96</c:v>
                </c:pt>
                <c:pt idx="1">
                  <c:v>97.1</c:v>
                </c:pt>
                <c:pt idx="2">
                  <c:v>98.9</c:v>
                </c:pt>
                <c:pt idx="3">
                  <c:v>99.1</c:v>
                </c:pt>
                <c:pt idx="4">
                  <c:v>97.4</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472.6</c:v>
                </c:pt>
                <c:pt idx="1">
                  <c:v>465.6</c:v>
                </c:pt>
                <c:pt idx="2">
                  <c:v>443.1</c:v>
                </c:pt>
                <c:pt idx="3">
                  <c:v>211</c:v>
                </c:pt>
                <c:pt idx="4">
                  <c:v>234.2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15495.9</c:v>
                </c:pt>
                <c:pt idx="1">
                  <c:v>15537.3</c:v>
                </c:pt>
                <c:pt idx="2">
                  <c:v>15542.4</c:v>
                </c:pt>
                <c:pt idx="3">
                  <c:v>23948.4</c:v>
                </c:pt>
                <c:pt idx="4">
                  <c:v>17214.599999999999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データ!$CF$18:$CJ$18</c:f>
              <c:numCache>
                <c:formatCode>#,##0.0;"▲ "#,##0.0</c:formatCode>
                <c:ptCount val="5"/>
                <c:pt idx="0">
                  <c:v>19066.3</c:v>
                </c:pt>
                <c:pt idx="1">
                  <c:v>18998.7</c:v>
                </c:pt>
                <c:pt idx="2">
                  <c:v>17544.5</c:v>
                </c:pt>
                <c:pt idx="3">
                  <c:v>19886.599999999999</c:v>
                </c:pt>
                <c:pt idx="4">
                  <c:v>23723.7</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60287</c:v>
                </c:pt>
                <c:pt idx="1">
                  <c:v>58065</c:v>
                </c:pt>
                <c:pt idx="2">
                  <c:v>72098</c:v>
                </c:pt>
                <c:pt idx="3">
                  <c:v>42394</c:v>
                </c:pt>
                <c:pt idx="4">
                  <c:v>28849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データ!$CP$18:$CT$18</c:f>
              <c:numCache>
                <c:formatCode>#,##0;"▲ "#,##0</c:formatCode>
                <c:ptCount val="5"/>
                <c:pt idx="0">
                  <c:v>33434</c:v>
                </c:pt>
                <c:pt idx="1">
                  <c:v>36820</c:v>
                </c:pt>
                <c:pt idx="2">
                  <c:v>35532</c:v>
                </c:pt>
                <c:pt idx="3">
                  <c:v>36111</c:v>
                </c:pt>
                <c:pt idx="4">
                  <c:v>39983</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52.8</c:v>
                </c:pt>
                <c:pt idx="1">
                  <c:v>52</c:v>
                </c:pt>
                <c:pt idx="2">
                  <c:v>53.7</c:v>
                </c:pt>
                <c:pt idx="3">
                  <c:v>46.1</c:v>
                </c:pt>
                <c:pt idx="4">
                  <c:v>50.6</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59.5</c:v>
                </c:pt>
                <c:pt idx="1">
                  <c:v>59.1</c:v>
                </c:pt>
                <c:pt idx="2">
                  <c:v>17.899999999999999</c:v>
                </c:pt>
                <c:pt idx="3">
                  <c:v>0.4</c:v>
                </c:pt>
                <c:pt idx="4">
                  <c:v>14.9</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216.7</c:v>
                </c:pt>
                <c:pt idx="1">
                  <c:v>196.9</c:v>
                </c:pt>
                <c:pt idx="2">
                  <c:v>163.30000000000001</c:v>
                </c:pt>
                <c:pt idx="3">
                  <c:v>159.19999999999999</c:v>
                </c:pt>
                <c:pt idx="4">
                  <c:v>179.2</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horzOverflow="overflow" anchor="ctr" anchorCtr="1"/>
        <a:lstStyle/>
        <a:p>
          <a:pPr algn="ctr" rtl="0">
            <a:defRPr sz="1500" b="1" i="0" u="none" strike="noStrike" baseline="0">
              <a:solidFill>
                <a:schemeClr val="tx1"/>
              </a:solidFill>
              <a:latin typeface="ＭＳ ゴシック"/>
              <a:ea typeface="ＭＳ ゴシック"/>
            </a:defRPr>
          </a:pPr>
          <a:endParaRPr lang="ja-JP" altLang="en-US" sz="1200"/>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horzOverflow="overflow"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 Id="rId19" Type="http://schemas.openxmlformats.org/officeDocument/2006/relationships/chart" Target="../charts/chart19.xml" /><Relationship Id="rId20" Type="http://schemas.openxmlformats.org/officeDocument/2006/relationships/chart" Target="../charts/chart20.xml" /><Relationship Id="rId21" Type="http://schemas.openxmlformats.org/officeDocument/2006/relationships/chart" Target="../charts/chart21.xml" /><Relationship Id="rId22" Type="http://schemas.openxmlformats.org/officeDocument/2006/relationships/chart" Target="../charts/chart22.xml" /><Relationship Id="rId23" Type="http://schemas.openxmlformats.org/officeDocument/2006/relationships/chart" Target="../charts/chart23.xml" /><Relationship Id="rId24" Type="http://schemas.openxmlformats.org/officeDocument/2006/relationships/chart" Target="../charts/chart24.xml" /><Relationship Id="rId25" Type="http://schemas.openxmlformats.org/officeDocument/2006/relationships/chart" Target="../charts/chart25.xml" /><Relationship Id="rId26" Type="http://schemas.openxmlformats.org/officeDocument/2006/relationships/chart" Target="../charts/chart26.xml" /><Relationship Id="rId27" Type="http://schemas.openxmlformats.org/officeDocument/2006/relationships/chart" Target="../charts/chart27.xml" /><Relationship Id="rId28" Type="http://schemas.openxmlformats.org/officeDocument/2006/relationships/chart" Target="../charts/chart28.xml" /><Relationship Id="rId29" Type="http://schemas.openxmlformats.org/officeDocument/2006/relationships/chart" Target="../charts/chart29.xml" /><Relationship Id="rId30" Type="http://schemas.openxmlformats.org/officeDocument/2006/relationships/chart" Target="../charts/chart30.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37</xdr:row>
      <xdr:rowOff>149225</xdr:rowOff>
    </xdr:from>
    <xdr:to xmlns:xdr="http://schemas.openxmlformats.org/drawingml/2006/spreadsheetDrawing">
      <xdr:col>43</xdr:col>
      <xdr:colOff>33020</xdr:colOff>
      <xdr:row>38</xdr:row>
      <xdr:rowOff>265430</xdr:rowOff>
    </xdr:to>
    <xdr:sp macro="" textlink="">
      <xdr:nvSpPr>
        <xdr:cNvPr id="2" name="正方形/長方形 1"/>
        <xdr:cNvSpPr/>
      </xdr:nvSpPr>
      <xdr:spPr>
        <a:xfrm>
          <a:off x="463550" y="10510520"/>
          <a:ext cx="1989455" cy="35433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7</xdr:col>
      <xdr:colOff>27305</xdr:colOff>
      <xdr:row>38</xdr:row>
      <xdr:rowOff>111125</xdr:rowOff>
    </xdr:from>
    <xdr:to xmlns:xdr="http://schemas.openxmlformats.org/drawingml/2006/spreadsheetDrawing">
      <xdr:col>31</xdr:col>
      <xdr:colOff>1270</xdr:colOff>
      <xdr:row>38</xdr:row>
      <xdr:rowOff>111125</xdr:rowOff>
    </xdr:to>
    <xdr:cxnSp macro="">
      <xdr:nvCxnSpPr>
        <xdr:cNvPr id="3" name="直線コネクタ 2"/>
        <xdr:cNvCxnSpPr/>
      </xdr:nvCxnSpPr>
      <xdr:spPr>
        <a:xfrm>
          <a:off x="641350" y="10710545"/>
          <a:ext cx="1177925"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635</xdr:colOff>
      <xdr:row>23</xdr:row>
      <xdr:rowOff>69215</xdr:rowOff>
    </xdr:from>
    <xdr:to xmlns:xdr="http://schemas.openxmlformats.org/drawingml/2006/spreadsheetDrawing">
      <xdr:col>112</xdr:col>
      <xdr:colOff>43180</xdr:colOff>
      <xdr:row>37</xdr:row>
      <xdr:rowOff>53975</xdr:rowOff>
    </xdr:to>
    <xdr:grpSp>
      <xdr:nvGrpSpPr>
        <xdr:cNvPr id="4" name="グループ化 3"/>
        <xdr:cNvGrpSpPr/>
      </xdr:nvGrpSpPr>
      <xdr:grpSpPr>
        <a:xfrm>
          <a:off x="464185" y="7439660"/>
          <a:ext cx="5460365" cy="2975610"/>
          <a:chOff x="489770" y="7259989"/>
          <a:chExt cx="5728694" cy="2990270"/>
        </a:xfrm>
      </xdr:grpSpPr>
      <xdr:graphicFrame macro="">
        <xdr:nvGraphicFramePr>
          <xdr:cNvPr id="5" name="グラフ 4"/>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mlns:xdr="http://schemas.openxmlformats.org/drawingml/2006/spreadsheetDrawing">
      <xdr:col>118</xdr:col>
      <xdr:colOff>11430</xdr:colOff>
      <xdr:row>23</xdr:row>
      <xdr:rowOff>69215</xdr:rowOff>
    </xdr:from>
    <xdr:to xmlns:xdr="http://schemas.openxmlformats.org/drawingml/2006/spreadsheetDrawing">
      <xdr:col>226</xdr:col>
      <xdr:colOff>43180</xdr:colOff>
      <xdr:row>37</xdr:row>
      <xdr:rowOff>53975</xdr:rowOff>
    </xdr:to>
    <xdr:grpSp>
      <xdr:nvGrpSpPr>
        <xdr:cNvPr id="6" name="グループ化 5"/>
        <xdr:cNvGrpSpPr/>
      </xdr:nvGrpSpPr>
      <xdr:grpSpPr>
        <a:xfrm>
          <a:off x="6193790" y="7439660"/>
          <a:ext cx="5449570" cy="2975610"/>
          <a:chOff x="6490520" y="7259989"/>
          <a:chExt cx="5728909" cy="2990270"/>
        </a:xfrm>
      </xdr:grpSpPr>
      <xdr:graphicFrame macro="">
        <xdr:nvGraphicFramePr>
          <xdr:cNvPr id="7" name="グラフ 6"/>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mlns:xdr="http://schemas.openxmlformats.org/drawingml/2006/spreadsheetDrawing">
      <xdr:col>232</xdr:col>
      <xdr:colOff>11430</xdr:colOff>
      <xdr:row>23</xdr:row>
      <xdr:rowOff>69215</xdr:rowOff>
    </xdr:from>
    <xdr:to xmlns:xdr="http://schemas.openxmlformats.org/drawingml/2006/spreadsheetDrawing">
      <xdr:col>341</xdr:col>
      <xdr:colOff>10160</xdr:colOff>
      <xdr:row>37</xdr:row>
      <xdr:rowOff>53975</xdr:rowOff>
    </xdr:to>
    <xdr:grpSp>
      <xdr:nvGrpSpPr>
        <xdr:cNvPr id="8" name="グループ化 7"/>
        <xdr:cNvGrpSpPr/>
      </xdr:nvGrpSpPr>
      <xdr:grpSpPr>
        <a:xfrm>
          <a:off x="11912600" y="7439660"/>
          <a:ext cx="5466715" cy="2975610"/>
          <a:chOff x="12491270" y="7259989"/>
          <a:chExt cx="5728908" cy="2990270"/>
        </a:xfrm>
      </xdr:grpSpPr>
      <xdr:graphicFrame macro="">
        <xdr:nvGraphicFramePr>
          <xdr:cNvPr id="9" name="グラフ 8"/>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mlns:xdr="http://schemas.openxmlformats.org/drawingml/2006/spreadsheetDrawing">
      <xdr:col>346</xdr:col>
      <xdr:colOff>26035</xdr:colOff>
      <xdr:row>23</xdr:row>
      <xdr:rowOff>69215</xdr:rowOff>
    </xdr:from>
    <xdr:to xmlns:xdr="http://schemas.openxmlformats.org/drawingml/2006/spreadsheetDrawing">
      <xdr:col>455</xdr:col>
      <xdr:colOff>23495</xdr:colOff>
      <xdr:row>37</xdr:row>
      <xdr:rowOff>53975</xdr:rowOff>
    </xdr:to>
    <xdr:grpSp>
      <xdr:nvGrpSpPr>
        <xdr:cNvPr id="10" name="グループ化 9"/>
        <xdr:cNvGrpSpPr/>
      </xdr:nvGrpSpPr>
      <xdr:grpSpPr>
        <a:xfrm>
          <a:off x="17646015" y="7439660"/>
          <a:ext cx="5465445" cy="2975610"/>
          <a:chOff x="18496102" y="7259989"/>
          <a:chExt cx="5738433" cy="2990270"/>
        </a:xfrm>
      </xdr:grpSpPr>
      <xdr:graphicFrame macro="">
        <xdr:nvGraphicFramePr>
          <xdr:cNvPr id="11" name="グラフ 10"/>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mlns:xdr="http://schemas.openxmlformats.org/drawingml/2006/spreadsheetDrawing">
      <xdr:col>461</xdr:col>
      <xdr:colOff>1905</xdr:colOff>
      <xdr:row>23</xdr:row>
      <xdr:rowOff>69215</xdr:rowOff>
    </xdr:from>
    <xdr:to xmlns:xdr="http://schemas.openxmlformats.org/drawingml/2006/spreadsheetDrawing">
      <xdr:col>570</xdr:col>
      <xdr:colOff>10160</xdr:colOff>
      <xdr:row>37</xdr:row>
      <xdr:rowOff>53975</xdr:rowOff>
    </xdr:to>
    <xdr:grpSp>
      <xdr:nvGrpSpPr>
        <xdr:cNvPr id="12" name="グループ化 11"/>
        <xdr:cNvGrpSpPr/>
      </xdr:nvGrpSpPr>
      <xdr:grpSpPr>
        <a:xfrm>
          <a:off x="23390860" y="7439660"/>
          <a:ext cx="5476240" cy="2975610"/>
          <a:chOff x="24524066" y="7259989"/>
          <a:chExt cx="5738433" cy="2990270"/>
        </a:xfrm>
      </xdr:grpSpPr>
      <xdr:graphicFrame macro="">
        <xdr:nvGraphicFramePr>
          <xdr:cNvPr id="13" name="グラフ 12"/>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mlns:xdr="http://schemas.openxmlformats.org/drawingml/2006/spreadsheetDrawing">
      <xdr:col>3</xdr:col>
      <xdr:colOff>34925</xdr:colOff>
      <xdr:row>42</xdr:row>
      <xdr:rowOff>86360</xdr:rowOff>
    </xdr:from>
    <xdr:to xmlns:xdr="http://schemas.openxmlformats.org/drawingml/2006/spreadsheetDrawing">
      <xdr:col>119</xdr:col>
      <xdr:colOff>17145</xdr:colOff>
      <xdr:row>119</xdr:row>
      <xdr:rowOff>100965</xdr:rowOff>
    </xdr:to>
    <xdr:sp macro="" textlink="">
      <xdr:nvSpPr>
        <xdr:cNvPr id="14" name="正方形/長方形 13"/>
        <xdr:cNvSpPr/>
      </xdr:nvSpPr>
      <xdr:spPr>
        <a:xfrm>
          <a:off x="448310" y="11954510"/>
          <a:ext cx="580136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30</xdr:col>
      <xdr:colOff>17780</xdr:colOff>
      <xdr:row>42</xdr:row>
      <xdr:rowOff>99060</xdr:rowOff>
    </xdr:from>
    <xdr:ext cx="4839970" cy="393065"/>
    <xdr:sp macro="" textlink="$C$126">
      <xdr:nvSpPr>
        <xdr:cNvPr id="15" name="正方形/長方形 14"/>
        <xdr:cNvSpPr/>
      </xdr:nvSpPr>
      <xdr:spPr>
        <a:xfrm>
          <a:off x="1785620" y="11967210"/>
          <a:ext cx="483997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9C24D01B-128E-44A5-BA1C-2B458C69A0B6}" type="TxLink">
            <a:rPr kumimoji="1" lang="en-US" altLang="en-US" sz="1800" b="0" i="0" u="none" strike="noStrike">
              <a:solidFill>
                <a:srgbClr val="000000"/>
              </a:solidFill>
              <a:latin typeface="ＭＳ ゴシック"/>
              <a:ea typeface="ＭＳ ゴシック"/>
            </a:rPr>
            <a:t>（最大出力合計720kW）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6</xdr:col>
      <xdr:colOff>17145</xdr:colOff>
      <xdr:row>42</xdr:row>
      <xdr:rowOff>502920</xdr:rowOff>
    </xdr:from>
    <xdr:to xmlns:xdr="http://schemas.openxmlformats.org/drawingml/2006/spreadsheetDrawing">
      <xdr:col>115</xdr:col>
      <xdr:colOff>14605</xdr:colOff>
      <xdr:row>57</xdr:row>
      <xdr:rowOff>69215</xdr:rowOff>
    </xdr:to>
    <xdr:grpSp>
      <xdr:nvGrpSpPr>
        <xdr:cNvPr id="16" name="グループ化 15"/>
        <xdr:cNvGrpSpPr/>
      </xdr:nvGrpSpPr>
      <xdr:grpSpPr>
        <a:xfrm>
          <a:off x="581025" y="12371070"/>
          <a:ext cx="5465445" cy="2913380"/>
          <a:chOff x="617271" y="12058402"/>
          <a:chExt cx="5727086" cy="2931701"/>
        </a:xfrm>
      </xdr:grpSpPr>
      <xdr:graphicFrame macro="">
        <xdr:nvGraphicFramePr>
          <xdr:cNvPr id="17" name="グラフ 1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mlns:xdr="http://schemas.openxmlformats.org/drawingml/2006/spreadsheetDrawing">
      <xdr:col>6</xdr:col>
      <xdr:colOff>17145</xdr:colOff>
      <xdr:row>57</xdr:row>
      <xdr:rowOff>173355</xdr:rowOff>
    </xdr:from>
    <xdr:to xmlns:xdr="http://schemas.openxmlformats.org/drawingml/2006/spreadsheetDrawing">
      <xdr:col>115</xdr:col>
      <xdr:colOff>14605</xdr:colOff>
      <xdr:row>72</xdr:row>
      <xdr:rowOff>69215</xdr:rowOff>
    </xdr:to>
    <xdr:grpSp>
      <xdr:nvGrpSpPr>
        <xdr:cNvPr id="18" name="グループ化 17"/>
        <xdr:cNvGrpSpPr/>
      </xdr:nvGrpSpPr>
      <xdr:grpSpPr>
        <a:xfrm>
          <a:off x="581025" y="15388590"/>
          <a:ext cx="5465445" cy="2917190"/>
          <a:chOff x="617271" y="12058402"/>
          <a:chExt cx="5727086" cy="2931701"/>
        </a:xfrm>
      </xdr:grpSpPr>
      <xdr:graphicFrame macro="">
        <xdr:nvGraphicFramePr>
          <xdr:cNvPr id="19" name="グラフ 1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mlns:xdr="http://schemas.openxmlformats.org/drawingml/2006/spreadsheetDrawing">
      <xdr:col>6</xdr:col>
      <xdr:colOff>17145</xdr:colOff>
      <xdr:row>72</xdr:row>
      <xdr:rowOff>190500</xdr:rowOff>
    </xdr:from>
    <xdr:to xmlns:xdr="http://schemas.openxmlformats.org/drawingml/2006/spreadsheetDrawing">
      <xdr:col>115</xdr:col>
      <xdr:colOff>14605</xdr:colOff>
      <xdr:row>87</xdr:row>
      <xdr:rowOff>52070</xdr:rowOff>
    </xdr:to>
    <xdr:grpSp>
      <xdr:nvGrpSpPr>
        <xdr:cNvPr id="20" name="グループ化 19"/>
        <xdr:cNvGrpSpPr/>
      </xdr:nvGrpSpPr>
      <xdr:grpSpPr>
        <a:xfrm>
          <a:off x="581025" y="18427065"/>
          <a:ext cx="5465445" cy="2928620"/>
          <a:chOff x="617271" y="12058402"/>
          <a:chExt cx="5727086" cy="2931701"/>
        </a:xfrm>
      </xdr:grpSpPr>
      <xdr:graphicFrame macro="">
        <xdr:nvGraphicFramePr>
          <xdr:cNvPr id="21" name="グラフ 2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mlns:xdr="http://schemas.openxmlformats.org/drawingml/2006/spreadsheetDrawing">
      <xdr:col>6</xdr:col>
      <xdr:colOff>17145</xdr:colOff>
      <xdr:row>87</xdr:row>
      <xdr:rowOff>155575</xdr:rowOff>
    </xdr:from>
    <xdr:to xmlns:xdr="http://schemas.openxmlformats.org/drawingml/2006/spreadsheetDrawing">
      <xdr:col>115</xdr:col>
      <xdr:colOff>14605</xdr:colOff>
      <xdr:row>102</xdr:row>
      <xdr:rowOff>104140</xdr:rowOff>
    </xdr:to>
    <xdr:grpSp>
      <xdr:nvGrpSpPr>
        <xdr:cNvPr id="22" name="グループ化 21"/>
        <xdr:cNvGrpSpPr/>
      </xdr:nvGrpSpPr>
      <xdr:grpSpPr>
        <a:xfrm>
          <a:off x="581025" y="21459190"/>
          <a:ext cx="5465445" cy="2947035"/>
          <a:chOff x="617271" y="12058402"/>
          <a:chExt cx="5727086" cy="2931701"/>
        </a:xfrm>
      </xdr:grpSpPr>
      <xdr:graphicFrame macro="">
        <xdr:nvGraphicFramePr>
          <xdr:cNvPr id="23" name="グラフ 2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mlns:xdr="http://schemas.openxmlformats.org/drawingml/2006/spreadsheetDrawing">
      <xdr:col>6</xdr:col>
      <xdr:colOff>17145</xdr:colOff>
      <xdr:row>103</xdr:row>
      <xdr:rowOff>0</xdr:rowOff>
    </xdr:from>
    <xdr:to xmlns:xdr="http://schemas.openxmlformats.org/drawingml/2006/spreadsheetDrawing">
      <xdr:col>115</xdr:col>
      <xdr:colOff>14605</xdr:colOff>
      <xdr:row>118</xdr:row>
      <xdr:rowOff>104140</xdr:rowOff>
    </xdr:to>
    <xdr:grpSp>
      <xdr:nvGrpSpPr>
        <xdr:cNvPr id="24" name="グループ化 23"/>
        <xdr:cNvGrpSpPr/>
      </xdr:nvGrpSpPr>
      <xdr:grpSpPr>
        <a:xfrm>
          <a:off x="581025" y="24509730"/>
          <a:ext cx="5465445" cy="3102610"/>
          <a:chOff x="617271" y="12058402"/>
          <a:chExt cx="5727086" cy="2931701"/>
        </a:xfrm>
      </xdr:grpSpPr>
      <xdr:graphicFrame macro="">
        <xdr:nvGraphicFramePr>
          <xdr:cNvPr id="25" name="グラフ 2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mlns:xdr="http://schemas.openxmlformats.org/drawingml/2006/spreadsheetDrawing">
      <xdr:col>125</xdr:col>
      <xdr:colOff>34925</xdr:colOff>
      <xdr:row>42</xdr:row>
      <xdr:rowOff>86360</xdr:rowOff>
    </xdr:from>
    <xdr:to xmlns:xdr="http://schemas.openxmlformats.org/drawingml/2006/spreadsheetDrawing">
      <xdr:col>231</xdr:col>
      <xdr:colOff>17145</xdr:colOff>
      <xdr:row>119</xdr:row>
      <xdr:rowOff>100965</xdr:rowOff>
    </xdr:to>
    <xdr:sp macro="" textlink="">
      <xdr:nvSpPr>
        <xdr:cNvPr id="26" name="正方形/長方形 25"/>
        <xdr:cNvSpPr/>
      </xdr:nvSpPr>
      <xdr:spPr>
        <a:xfrm>
          <a:off x="6568440"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151</xdr:col>
      <xdr:colOff>34925</xdr:colOff>
      <xdr:row>42</xdr:row>
      <xdr:rowOff>99060</xdr:rowOff>
    </xdr:from>
    <xdr:ext cx="4316730" cy="393065"/>
    <xdr:sp macro="" textlink="$D$126">
      <xdr:nvSpPr>
        <xdr:cNvPr id="27" name="正方形/長方形 26"/>
        <xdr:cNvSpPr/>
      </xdr:nvSpPr>
      <xdr:spPr>
        <a:xfrm>
          <a:off x="7872730" y="11967210"/>
          <a:ext cx="43167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AF5EE94-09C7-4D25-A826-903F1133D8B1}" type="TxLink">
            <a:rPr kumimoji="1" lang="en-US" altLang="en-US" sz="1800" b="0" i="0" u="none" strike="noStrike">
              <a:solidFill>
                <a:srgbClr val="000000"/>
              </a:solidFill>
              <a:latin typeface="ＭＳ ゴシック"/>
              <a:ea typeface="ＭＳ ゴシック"/>
            </a:rPr>
            <a:t>（最大出力合計720kW）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127</xdr:col>
      <xdr:colOff>34925</xdr:colOff>
      <xdr:row>42</xdr:row>
      <xdr:rowOff>502920</xdr:rowOff>
    </xdr:from>
    <xdr:to xmlns:xdr="http://schemas.openxmlformats.org/drawingml/2006/spreadsheetDrawing">
      <xdr:col>228</xdr:col>
      <xdr:colOff>34925</xdr:colOff>
      <xdr:row>57</xdr:row>
      <xdr:rowOff>69215</xdr:rowOff>
    </xdr:to>
    <xdr:grpSp>
      <xdr:nvGrpSpPr>
        <xdr:cNvPr id="28" name="グループ化 27"/>
        <xdr:cNvGrpSpPr/>
      </xdr:nvGrpSpPr>
      <xdr:grpSpPr>
        <a:xfrm>
          <a:off x="6668770" y="12371070"/>
          <a:ext cx="5066665" cy="2913380"/>
          <a:chOff x="617271" y="12058402"/>
          <a:chExt cx="5727086" cy="2931701"/>
        </a:xfrm>
      </xdr:grpSpPr>
      <xdr:graphicFrame macro="">
        <xdr:nvGraphicFramePr>
          <xdr:cNvPr id="29" name="グラフ 2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mlns:xdr="http://schemas.openxmlformats.org/drawingml/2006/spreadsheetDrawing">
      <xdr:col>127</xdr:col>
      <xdr:colOff>34925</xdr:colOff>
      <xdr:row>57</xdr:row>
      <xdr:rowOff>173355</xdr:rowOff>
    </xdr:from>
    <xdr:to xmlns:xdr="http://schemas.openxmlformats.org/drawingml/2006/spreadsheetDrawing">
      <xdr:col>228</xdr:col>
      <xdr:colOff>34925</xdr:colOff>
      <xdr:row>72</xdr:row>
      <xdr:rowOff>69215</xdr:rowOff>
    </xdr:to>
    <xdr:grpSp>
      <xdr:nvGrpSpPr>
        <xdr:cNvPr id="30" name="グループ化 29"/>
        <xdr:cNvGrpSpPr/>
      </xdr:nvGrpSpPr>
      <xdr:grpSpPr>
        <a:xfrm>
          <a:off x="6668770" y="15388590"/>
          <a:ext cx="5066665" cy="2917190"/>
          <a:chOff x="617271" y="12058402"/>
          <a:chExt cx="5727086" cy="2931701"/>
        </a:xfrm>
      </xdr:grpSpPr>
      <xdr:graphicFrame macro="">
        <xdr:nvGraphicFramePr>
          <xdr:cNvPr id="31" name="グラフ 3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mlns:xdr="http://schemas.openxmlformats.org/drawingml/2006/spreadsheetDrawing">
      <xdr:col>127</xdr:col>
      <xdr:colOff>34925</xdr:colOff>
      <xdr:row>72</xdr:row>
      <xdr:rowOff>190500</xdr:rowOff>
    </xdr:from>
    <xdr:to xmlns:xdr="http://schemas.openxmlformats.org/drawingml/2006/spreadsheetDrawing">
      <xdr:col>228</xdr:col>
      <xdr:colOff>34925</xdr:colOff>
      <xdr:row>87</xdr:row>
      <xdr:rowOff>52070</xdr:rowOff>
    </xdr:to>
    <xdr:grpSp>
      <xdr:nvGrpSpPr>
        <xdr:cNvPr id="32" name="グループ化 31"/>
        <xdr:cNvGrpSpPr/>
      </xdr:nvGrpSpPr>
      <xdr:grpSpPr>
        <a:xfrm>
          <a:off x="6668770" y="18427065"/>
          <a:ext cx="5066665" cy="2928620"/>
          <a:chOff x="617271" y="12058402"/>
          <a:chExt cx="5727086" cy="2931701"/>
        </a:xfrm>
      </xdr:grpSpPr>
      <xdr:graphicFrame macro="">
        <xdr:nvGraphicFramePr>
          <xdr:cNvPr id="33" name="グラフ 3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mlns:xdr="http://schemas.openxmlformats.org/drawingml/2006/spreadsheetDrawing">
      <xdr:col>127</xdr:col>
      <xdr:colOff>34925</xdr:colOff>
      <xdr:row>87</xdr:row>
      <xdr:rowOff>155575</xdr:rowOff>
    </xdr:from>
    <xdr:to xmlns:xdr="http://schemas.openxmlformats.org/drawingml/2006/spreadsheetDrawing">
      <xdr:col>228</xdr:col>
      <xdr:colOff>34925</xdr:colOff>
      <xdr:row>102</xdr:row>
      <xdr:rowOff>104140</xdr:rowOff>
    </xdr:to>
    <xdr:grpSp>
      <xdr:nvGrpSpPr>
        <xdr:cNvPr id="34" name="グループ化 33"/>
        <xdr:cNvGrpSpPr/>
      </xdr:nvGrpSpPr>
      <xdr:grpSpPr>
        <a:xfrm>
          <a:off x="6668770" y="21459190"/>
          <a:ext cx="5066665" cy="2947035"/>
          <a:chOff x="617271" y="12058402"/>
          <a:chExt cx="5727086" cy="2931701"/>
        </a:xfrm>
      </xdr:grpSpPr>
      <xdr:graphicFrame macro="">
        <xdr:nvGraphicFramePr>
          <xdr:cNvPr id="35" name="グラフ 3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mlns:xdr="http://schemas.openxmlformats.org/drawingml/2006/spreadsheetDrawing">
      <xdr:col>127</xdr:col>
      <xdr:colOff>34925</xdr:colOff>
      <xdr:row>103</xdr:row>
      <xdr:rowOff>0</xdr:rowOff>
    </xdr:from>
    <xdr:to xmlns:xdr="http://schemas.openxmlformats.org/drawingml/2006/spreadsheetDrawing">
      <xdr:col>228</xdr:col>
      <xdr:colOff>34925</xdr:colOff>
      <xdr:row>118</xdr:row>
      <xdr:rowOff>104140</xdr:rowOff>
    </xdr:to>
    <xdr:grpSp>
      <xdr:nvGrpSpPr>
        <xdr:cNvPr id="36" name="グループ化 35"/>
        <xdr:cNvGrpSpPr/>
      </xdr:nvGrpSpPr>
      <xdr:grpSpPr>
        <a:xfrm>
          <a:off x="6668770" y="24509730"/>
          <a:ext cx="5066665" cy="3102610"/>
          <a:chOff x="617271" y="12058402"/>
          <a:chExt cx="5727086" cy="2931701"/>
        </a:xfrm>
      </xdr:grpSpPr>
      <xdr:graphicFrame macro="">
        <xdr:nvGraphicFramePr>
          <xdr:cNvPr id="37" name="グラフ 3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mlns:xdr="http://schemas.openxmlformats.org/drawingml/2006/spreadsheetDrawing">
      <xdr:col>238</xdr:col>
      <xdr:colOff>0</xdr:colOff>
      <xdr:row>42</xdr:row>
      <xdr:rowOff>86360</xdr:rowOff>
    </xdr:from>
    <xdr:to xmlns:xdr="http://schemas.openxmlformats.org/drawingml/2006/spreadsheetDrawing">
      <xdr:col>343</xdr:col>
      <xdr:colOff>34925</xdr:colOff>
      <xdr:row>119</xdr:row>
      <xdr:rowOff>100965</xdr:rowOff>
    </xdr:to>
    <xdr:sp macro="" textlink="">
      <xdr:nvSpPr>
        <xdr:cNvPr id="38" name="正方形/長方形 37"/>
        <xdr:cNvSpPr/>
      </xdr:nvSpPr>
      <xdr:spPr>
        <a:xfrm>
          <a:off x="12202160"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264</xdr:col>
      <xdr:colOff>635</xdr:colOff>
      <xdr:row>42</xdr:row>
      <xdr:rowOff>99060</xdr:rowOff>
    </xdr:from>
    <xdr:ext cx="4340225" cy="393065"/>
    <xdr:sp macro="" textlink="$E$126">
      <xdr:nvSpPr>
        <xdr:cNvPr id="39" name="正方形/長方形 38"/>
        <xdr:cNvSpPr/>
      </xdr:nvSpPr>
      <xdr:spPr>
        <a:xfrm>
          <a:off x="13507085" y="11967210"/>
          <a:ext cx="434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EE814BD2-9555-4238-A46D-FEE2A7755D35}"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240</xdr:col>
      <xdr:colOff>0</xdr:colOff>
      <xdr:row>42</xdr:row>
      <xdr:rowOff>502920</xdr:rowOff>
    </xdr:from>
    <xdr:to xmlns:xdr="http://schemas.openxmlformats.org/drawingml/2006/spreadsheetDrawing">
      <xdr:col>341</xdr:col>
      <xdr:colOff>0</xdr:colOff>
      <xdr:row>57</xdr:row>
      <xdr:rowOff>69215</xdr:rowOff>
    </xdr:to>
    <xdr:grpSp>
      <xdr:nvGrpSpPr>
        <xdr:cNvPr id="40" name="グループ化 39"/>
        <xdr:cNvGrpSpPr/>
      </xdr:nvGrpSpPr>
      <xdr:grpSpPr>
        <a:xfrm>
          <a:off x="12302490" y="12371070"/>
          <a:ext cx="5066665" cy="2913380"/>
          <a:chOff x="617271" y="12058402"/>
          <a:chExt cx="5727086" cy="2931701"/>
        </a:xfrm>
      </xdr:grpSpPr>
      <xdr:graphicFrame macro="">
        <xdr:nvGraphicFramePr>
          <xdr:cNvPr id="41" name="グラフ 4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mlns:xdr="http://schemas.openxmlformats.org/drawingml/2006/spreadsheetDrawing">
      <xdr:col>240</xdr:col>
      <xdr:colOff>0</xdr:colOff>
      <xdr:row>57</xdr:row>
      <xdr:rowOff>173355</xdr:rowOff>
    </xdr:from>
    <xdr:to xmlns:xdr="http://schemas.openxmlformats.org/drawingml/2006/spreadsheetDrawing">
      <xdr:col>341</xdr:col>
      <xdr:colOff>0</xdr:colOff>
      <xdr:row>72</xdr:row>
      <xdr:rowOff>69215</xdr:rowOff>
    </xdr:to>
    <xdr:grpSp>
      <xdr:nvGrpSpPr>
        <xdr:cNvPr id="42" name="グループ化 41"/>
        <xdr:cNvGrpSpPr/>
      </xdr:nvGrpSpPr>
      <xdr:grpSpPr>
        <a:xfrm>
          <a:off x="12302490" y="15388590"/>
          <a:ext cx="5066665" cy="2917190"/>
          <a:chOff x="617271" y="12058402"/>
          <a:chExt cx="5727086" cy="2931701"/>
        </a:xfrm>
      </xdr:grpSpPr>
      <xdr:graphicFrame macro="">
        <xdr:nvGraphicFramePr>
          <xdr:cNvPr id="43" name="グラフ 4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mlns:xdr="http://schemas.openxmlformats.org/drawingml/2006/spreadsheetDrawing">
      <xdr:col>240</xdr:col>
      <xdr:colOff>0</xdr:colOff>
      <xdr:row>72</xdr:row>
      <xdr:rowOff>190500</xdr:rowOff>
    </xdr:from>
    <xdr:to xmlns:xdr="http://schemas.openxmlformats.org/drawingml/2006/spreadsheetDrawing">
      <xdr:col>341</xdr:col>
      <xdr:colOff>0</xdr:colOff>
      <xdr:row>87</xdr:row>
      <xdr:rowOff>52070</xdr:rowOff>
    </xdr:to>
    <xdr:grpSp>
      <xdr:nvGrpSpPr>
        <xdr:cNvPr id="44" name="グループ化 43"/>
        <xdr:cNvGrpSpPr/>
      </xdr:nvGrpSpPr>
      <xdr:grpSpPr>
        <a:xfrm>
          <a:off x="12302490" y="18427065"/>
          <a:ext cx="5066665" cy="2928620"/>
          <a:chOff x="617271" y="12058402"/>
          <a:chExt cx="5727086" cy="2931701"/>
        </a:xfrm>
      </xdr:grpSpPr>
      <xdr:graphicFrame macro="">
        <xdr:nvGraphicFramePr>
          <xdr:cNvPr id="45" name="グラフ 4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mlns:xdr="http://schemas.openxmlformats.org/drawingml/2006/spreadsheetDrawing">
      <xdr:col>240</xdr:col>
      <xdr:colOff>0</xdr:colOff>
      <xdr:row>87</xdr:row>
      <xdr:rowOff>155575</xdr:rowOff>
    </xdr:from>
    <xdr:to xmlns:xdr="http://schemas.openxmlformats.org/drawingml/2006/spreadsheetDrawing">
      <xdr:col>341</xdr:col>
      <xdr:colOff>0</xdr:colOff>
      <xdr:row>102</xdr:row>
      <xdr:rowOff>104140</xdr:rowOff>
    </xdr:to>
    <xdr:grpSp>
      <xdr:nvGrpSpPr>
        <xdr:cNvPr id="46" name="グループ化 45"/>
        <xdr:cNvGrpSpPr/>
      </xdr:nvGrpSpPr>
      <xdr:grpSpPr>
        <a:xfrm>
          <a:off x="12302490" y="21459190"/>
          <a:ext cx="5066665" cy="2947035"/>
          <a:chOff x="617271" y="12058402"/>
          <a:chExt cx="5727086" cy="2931701"/>
        </a:xfrm>
      </xdr:grpSpPr>
      <xdr:graphicFrame macro="">
        <xdr:nvGraphicFramePr>
          <xdr:cNvPr id="47" name="グラフ 4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mlns:xdr="http://schemas.openxmlformats.org/drawingml/2006/spreadsheetDrawing">
      <xdr:col>240</xdr:col>
      <xdr:colOff>0</xdr:colOff>
      <xdr:row>103</xdr:row>
      <xdr:rowOff>0</xdr:rowOff>
    </xdr:from>
    <xdr:to xmlns:xdr="http://schemas.openxmlformats.org/drawingml/2006/spreadsheetDrawing">
      <xdr:col>341</xdr:col>
      <xdr:colOff>0</xdr:colOff>
      <xdr:row>118</xdr:row>
      <xdr:rowOff>104140</xdr:rowOff>
    </xdr:to>
    <xdr:grpSp>
      <xdr:nvGrpSpPr>
        <xdr:cNvPr id="48" name="グループ化 47"/>
        <xdr:cNvGrpSpPr/>
      </xdr:nvGrpSpPr>
      <xdr:grpSpPr>
        <a:xfrm>
          <a:off x="12302490" y="24509730"/>
          <a:ext cx="5066665" cy="3102610"/>
          <a:chOff x="617271" y="12058402"/>
          <a:chExt cx="5727086" cy="2931701"/>
        </a:xfrm>
      </xdr:grpSpPr>
      <xdr:graphicFrame macro="">
        <xdr:nvGraphicFramePr>
          <xdr:cNvPr id="49" name="グラフ 4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mlns:xdr="http://schemas.openxmlformats.org/drawingml/2006/spreadsheetDrawing">
      <xdr:col>350</xdr:col>
      <xdr:colOff>34925</xdr:colOff>
      <xdr:row>42</xdr:row>
      <xdr:rowOff>86360</xdr:rowOff>
    </xdr:from>
    <xdr:to xmlns:xdr="http://schemas.openxmlformats.org/drawingml/2006/spreadsheetDrawing">
      <xdr:col>456</xdr:col>
      <xdr:colOff>17145</xdr:colOff>
      <xdr:row>119</xdr:row>
      <xdr:rowOff>100965</xdr:rowOff>
    </xdr:to>
    <xdr:sp macro="" textlink="">
      <xdr:nvSpPr>
        <xdr:cNvPr id="50" name="正方形/長方形 49"/>
        <xdr:cNvSpPr/>
      </xdr:nvSpPr>
      <xdr:spPr>
        <a:xfrm>
          <a:off x="17855565" y="11954510"/>
          <a:ext cx="529971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379</xdr:col>
      <xdr:colOff>4445</xdr:colOff>
      <xdr:row>42</xdr:row>
      <xdr:rowOff>99060</xdr:rowOff>
    </xdr:from>
    <xdr:ext cx="4200525" cy="393065"/>
    <xdr:sp macro="" textlink="$F$126">
      <xdr:nvSpPr>
        <xdr:cNvPr id="51" name="正方形/長方形 50"/>
        <xdr:cNvSpPr/>
      </xdr:nvSpPr>
      <xdr:spPr>
        <a:xfrm>
          <a:off x="19279870" y="11967210"/>
          <a:ext cx="42005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7791D8F7-EB0E-4804-852B-69B7361FD369}"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352</xdr:col>
      <xdr:colOff>34925</xdr:colOff>
      <xdr:row>42</xdr:row>
      <xdr:rowOff>502920</xdr:rowOff>
    </xdr:from>
    <xdr:to xmlns:xdr="http://schemas.openxmlformats.org/drawingml/2006/spreadsheetDrawing">
      <xdr:col>453</xdr:col>
      <xdr:colOff>34925</xdr:colOff>
      <xdr:row>57</xdr:row>
      <xdr:rowOff>69215</xdr:rowOff>
    </xdr:to>
    <xdr:grpSp>
      <xdr:nvGrpSpPr>
        <xdr:cNvPr id="52" name="グループ化 51"/>
        <xdr:cNvGrpSpPr/>
      </xdr:nvGrpSpPr>
      <xdr:grpSpPr>
        <a:xfrm>
          <a:off x="17955895" y="12371070"/>
          <a:ext cx="5066665" cy="2913380"/>
          <a:chOff x="617271" y="12058402"/>
          <a:chExt cx="5727086" cy="2931701"/>
        </a:xfrm>
      </xdr:grpSpPr>
      <xdr:graphicFrame macro="">
        <xdr:nvGraphicFramePr>
          <xdr:cNvPr id="53" name="グラフ 5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mlns:xdr="http://schemas.openxmlformats.org/drawingml/2006/spreadsheetDrawing">
      <xdr:col>352</xdr:col>
      <xdr:colOff>34925</xdr:colOff>
      <xdr:row>57</xdr:row>
      <xdr:rowOff>173355</xdr:rowOff>
    </xdr:from>
    <xdr:to xmlns:xdr="http://schemas.openxmlformats.org/drawingml/2006/spreadsheetDrawing">
      <xdr:col>453</xdr:col>
      <xdr:colOff>34925</xdr:colOff>
      <xdr:row>72</xdr:row>
      <xdr:rowOff>69215</xdr:rowOff>
    </xdr:to>
    <xdr:grpSp>
      <xdr:nvGrpSpPr>
        <xdr:cNvPr id="54" name="グループ化 53"/>
        <xdr:cNvGrpSpPr/>
      </xdr:nvGrpSpPr>
      <xdr:grpSpPr>
        <a:xfrm>
          <a:off x="17955895" y="15388590"/>
          <a:ext cx="5066665" cy="2917190"/>
          <a:chOff x="617271" y="12058402"/>
          <a:chExt cx="5727086" cy="2931701"/>
        </a:xfrm>
      </xdr:grpSpPr>
      <xdr:graphicFrame macro="">
        <xdr:nvGraphicFramePr>
          <xdr:cNvPr id="55" name="グラフ 5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mlns:xdr="http://schemas.openxmlformats.org/drawingml/2006/spreadsheetDrawing">
      <xdr:col>352</xdr:col>
      <xdr:colOff>34925</xdr:colOff>
      <xdr:row>72</xdr:row>
      <xdr:rowOff>190500</xdr:rowOff>
    </xdr:from>
    <xdr:to xmlns:xdr="http://schemas.openxmlformats.org/drawingml/2006/spreadsheetDrawing">
      <xdr:col>453</xdr:col>
      <xdr:colOff>34925</xdr:colOff>
      <xdr:row>87</xdr:row>
      <xdr:rowOff>52070</xdr:rowOff>
    </xdr:to>
    <xdr:grpSp>
      <xdr:nvGrpSpPr>
        <xdr:cNvPr id="56" name="グループ化 55"/>
        <xdr:cNvGrpSpPr/>
      </xdr:nvGrpSpPr>
      <xdr:grpSpPr>
        <a:xfrm>
          <a:off x="17955895" y="18427065"/>
          <a:ext cx="5066665" cy="2928620"/>
          <a:chOff x="617271" y="12058402"/>
          <a:chExt cx="5727086" cy="2931701"/>
        </a:xfrm>
      </xdr:grpSpPr>
      <xdr:graphicFrame macro="">
        <xdr:nvGraphicFramePr>
          <xdr:cNvPr id="57" name="グラフ 5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mlns:xdr="http://schemas.openxmlformats.org/drawingml/2006/spreadsheetDrawing">
      <xdr:col>352</xdr:col>
      <xdr:colOff>34925</xdr:colOff>
      <xdr:row>87</xdr:row>
      <xdr:rowOff>155575</xdr:rowOff>
    </xdr:from>
    <xdr:to xmlns:xdr="http://schemas.openxmlformats.org/drawingml/2006/spreadsheetDrawing">
      <xdr:col>453</xdr:col>
      <xdr:colOff>34925</xdr:colOff>
      <xdr:row>102</xdr:row>
      <xdr:rowOff>104140</xdr:rowOff>
    </xdr:to>
    <xdr:grpSp>
      <xdr:nvGrpSpPr>
        <xdr:cNvPr id="58" name="グループ化 57"/>
        <xdr:cNvGrpSpPr/>
      </xdr:nvGrpSpPr>
      <xdr:grpSpPr>
        <a:xfrm>
          <a:off x="17955895" y="21459190"/>
          <a:ext cx="5066665" cy="2947035"/>
          <a:chOff x="617271" y="12058402"/>
          <a:chExt cx="5727086" cy="2931701"/>
        </a:xfrm>
      </xdr:grpSpPr>
      <xdr:graphicFrame macro="">
        <xdr:nvGraphicFramePr>
          <xdr:cNvPr id="59" name="グラフ 5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mlns:xdr="http://schemas.openxmlformats.org/drawingml/2006/spreadsheetDrawing">
      <xdr:col>352</xdr:col>
      <xdr:colOff>34925</xdr:colOff>
      <xdr:row>103</xdr:row>
      <xdr:rowOff>0</xdr:rowOff>
    </xdr:from>
    <xdr:to xmlns:xdr="http://schemas.openxmlformats.org/drawingml/2006/spreadsheetDrawing">
      <xdr:col>453</xdr:col>
      <xdr:colOff>34925</xdr:colOff>
      <xdr:row>118</xdr:row>
      <xdr:rowOff>104140</xdr:rowOff>
    </xdr:to>
    <xdr:grpSp>
      <xdr:nvGrpSpPr>
        <xdr:cNvPr id="60" name="グループ化 59"/>
        <xdr:cNvGrpSpPr/>
      </xdr:nvGrpSpPr>
      <xdr:grpSpPr>
        <a:xfrm>
          <a:off x="17955895" y="24509730"/>
          <a:ext cx="5066665" cy="3102610"/>
          <a:chOff x="617271" y="12058402"/>
          <a:chExt cx="5727086" cy="2931701"/>
        </a:xfrm>
      </xdr:grpSpPr>
      <xdr:graphicFrame macro="">
        <xdr:nvGraphicFramePr>
          <xdr:cNvPr id="61" name="グラフ 6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mlns:xdr="http://schemas.openxmlformats.org/drawingml/2006/spreadsheetDrawing">
      <xdr:col>463</xdr:col>
      <xdr:colOff>0</xdr:colOff>
      <xdr:row>42</xdr:row>
      <xdr:rowOff>86360</xdr:rowOff>
    </xdr:from>
    <xdr:to xmlns:xdr="http://schemas.openxmlformats.org/drawingml/2006/spreadsheetDrawing">
      <xdr:col>568</xdr:col>
      <xdr:colOff>34925</xdr:colOff>
      <xdr:row>119</xdr:row>
      <xdr:rowOff>100965</xdr:rowOff>
    </xdr:to>
    <xdr:sp macro="" textlink="">
      <xdr:nvSpPr>
        <xdr:cNvPr id="62" name="正方形/長方形 61"/>
        <xdr:cNvSpPr/>
      </xdr:nvSpPr>
      <xdr:spPr>
        <a:xfrm>
          <a:off x="23489285" y="11954510"/>
          <a:ext cx="5302250" cy="156622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491</xdr:col>
      <xdr:colOff>16510</xdr:colOff>
      <xdr:row>42</xdr:row>
      <xdr:rowOff>99060</xdr:rowOff>
    </xdr:from>
    <xdr:ext cx="4215130" cy="393065"/>
    <xdr:sp macro="" textlink="$G$126">
      <xdr:nvSpPr>
        <xdr:cNvPr id="63" name="正方形/長方形 62"/>
        <xdr:cNvSpPr/>
      </xdr:nvSpPr>
      <xdr:spPr>
        <a:xfrm>
          <a:off x="24910415" y="11967210"/>
          <a:ext cx="4215130"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ctr"/>
          <a:fld id="{27133147-B932-42E6-AB94-39F46D7FE634}"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465</xdr:col>
      <xdr:colOff>0</xdr:colOff>
      <xdr:row>42</xdr:row>
      <xdr:rowOff>502920</xdr:rowOff>
    </xdr:from>
    <xdr:to xmlns:xdr="http://schemas.openxmlformats.org/drawingml/2006/spreadsheetDrawing">
      <xdr:col>566</xdr:col>
      <xdr:colOff>0</xdr:colOff>
      <xdr:row>57</xdr:row>
      <xdr:rowOff>69215</xdr:rowOff>
    </xdr:to>
    <xdr:grpSp>
      <xdr:nvGrpSpPr>
        <xdr:cNvPr id="64" name="グループ化 63"/>
        <xdr:cNvGrpSpPr/>
      </xdr:nvGrpSpPr>
      <xdr:grpSpPr>
        <a:xfrm>
          <a:off x="23589615" y="12371070"/>
          <a:ext cx="5066665" cy="2913380"/>
          <a:chOff x="617271" y="12058402"/>
          <a:chExt cx="5727086" cy="2931701"/>
        </a:xfrm>
      </xdr:grpSpPr>
      <xdr:graphicFrame macro="">
        <xdr:nvGraphicFramePr>
          <xdr:cNvPr id="65" name="グラフ 64"/>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mlns:xdr="http://schemas.openxmlformats.org/drawingml/2006/spreadsheetDrawing">
      <xdr:col>465</xdr:col>
      <xdr:colOff>0</xdr:colOff>
      <xdr:row>57</xdr:row>
      <xdr:rowOff>173355</xdr:rowOff>
    </xdr:from>
    <xdr:to xmlns:xdr="http://schemas.openxmlformats.org/drawingml/2006/spreadsheetDrawing">
      <xdr:col>566</xdr:col>
      <xdr:colOff>0</xdr:colOff>
      <xdr:row>72</xdr:row>
      <xdr:rowOff>69215</xdr:rowOff>
    </xdr:to>
    <xdr:grpSp>
      <xdr:nvGrpSpPr>
        <xdr:cNvPr id="66" name="グループ化 65"/>
        <xdr:cNvGrpSpPr/>
      </xdr:nvGrpSpPr>
      <xdr:grpSpPr>
        <a:xfrm>
          <a:off x="23589615" y="15388590"/>
          <a:ext cx="5066665" cy="2917190"/>
          <a:chOff x="617271" y="12058402"/>
          <a:chExt cx="5727086" cy="2931701"/>
        </a:xfrm>
      </xdr:grpSpPr>
      <xdr:graphicFrame macro="">
        <xdr:nvGraphicFramePr>
          <xdr:cNvPr id="67" name="グラフ 66"/>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mlns:xdr="http://schemas.openxmlformats.org/drawingml/2006/spreadsheetDrawing">
      <xdr:col>465</xdr:col>
      <xdr:colOff>0</xdr:colOff>
      <xdr:row>72</xdr:row>
      <xdr:rowOff>190500</xdr:rowOff>
    </xdr:from>
    <xdr:to xmlns:xdr="http://schemas.openxmlformats.org/drawingml/2006/spreadsheetDrawing">
      <xdr:col>566</xdr:col>
      <xdr:colOff>0</xdr:colOff>
      <xdr:row>87</xdr:row>
      <xdr:rowOff>52070</xdr:rowOff>
    </xdr:to>
    <xdr:grpSp>
      <xdr:nvGrpSpPr>
        <xdr:cNvPr id="68" name="グループ化 67"/>
        <xdr:cNvGrpSpPr/>
      </xdr:nvGrpSpPr>
      <xdr:grpSpPr>
        <a:xfrm>
          <a:off x="23589615" y="18427065"/>
          <a:ext cx="5066665" cy="2928620"/>
          <a:chOff x="617271" y="12058402"/>
          <a:chExt cx="5727086" cy="2931701"/>
        </a:xfrm>
      </xdr:grpSpPr>
      <xdr:graphicFrame macro="">
        <xdr:nvGraphicFramePr>
          <xdr:cNvPr id="69" name="グラフ 68"/>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mlns:xdr="http://schemas.openxmlformats.org/drawingml/2006/spreadsheetDrawing">
      <xdr:col>465</xdr:col>
      <xdr:colOff>0</xdr:colOff>
      <xdr:row>87</xdr:row>
      <xdr:rowOff>155575</xdr:rowOff>
    </xdr:from>
    <xdr:to xmlns:xdr="http://schemas.openxmlformats.org/drawingml/2006/spreadsheetDrawing">
      <xdr:col>566</xdr:col>
      <xdr:colOff>0</xdr:colOff>
      <xdr:row>102</xdr:row>
      <xdr:rowOff>104140</xdr:rowOff>
    </xdr:to>
    <xdr:grpSp>
      <xdr:nvGrpSpPr>
        <xdr:cNvPr id="70" name="グループ化 69"/>
        <xdr:cNvGrpSpPr/>
      </xdr:nvGrpSpPr>
      <xdr:grpSpPr>
        <a:xfrm>
          <a:off x="23589615" y="21459190"/>
          <a:ext cx="5066665" cy="2947035"/>
          <a:chOff x="617271" y="12058402"/>
          <a:chExt cx="5727086" cy="2931701"/>
        </a:xfrm>
      </xdr:grpSpPr>
      <xdr:graphicFrame macro="">
        <xdr:nvGraphicFramePr>
          <xdr:cNvPr id="71" name="グラフ 70"/>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mlns:xdr="http://schemas.openxmlformats.org/drawingml/2006/spreadsheetDrawing">
      <xdr:col>465</xdr:col>
      <xdr:colOff>0</xdr:colOff>
      <xdr:row>103</xdr:row>
      <xdr:rowOff>0</xdr:rowOff>
    </xdr:from>
    <xdr:to xmlns:xdr="http://schemas.openxmlformats.org/drawingml/2006/spreadsheetDrawing">
      <xdr:col>566</xdr:col>
      <xdr:colOff>0</xdr:colOff>
      <xdr:row>118</xdr:row>
      <xdr:rowOff>104140</xdr:rowOff>
    </xdr:to>
    <xdr:grpSp>
      <xdr:nvGrpSpPr>
        <xdr:cNvPr id="72" name="グループ化 71"/>
        <xdr:cNvGrpSpPr/>
      </xdr:nvGrpSpPr>
      <xdr:grpSpPr>
        <a:xfrm>
          <a:off x="23589615" y="24509730"/>
          <a:ext cx="5066665" cy="3102610"/>
          <a:chOff x="617271" y="12058402"/>
          <a:chExt cx="5727086" cy="2931701"/>
        </a:xfrm>
      </xdr:grpSpPr>
      <xdr:graphicFrame macro="">
        <xdr:nvGraphicFramePr>
          <xdr:cNvPr id="73" name="グラフ 72"/>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mlns:xdr="http://schemas.openxmlformats.org/drawingml/2006/spreadsheetDrawing">
      <xdr:col>126</xdr:col>
      <xdr:colOff>0</xdr:colOff>
      <xdr:row>42</xdr:row>
      <xdr:rowOff>103505</xdr:rowOff>
    </xdr:from>
    <xdr:to xmlns:xdr="http://schemas.openxmlformats.org/drawingml/2006/spreadsheetDrawing">
      <xdr:col>168</xdr:col>
      <xdr:colOff>24130</xdr:colOff>
      <xdr:row>42</xdr:row>
      <xdr:rowOff>487680</xdr:rowOff>
    </xdr:to>
    <xdr:sp macro="" textlink="">
      <xdr:nvSpPr>
        <xdr:cNvPr id="74" name="正方形/長方形 73"/>
        <xdr:cNvSpPr/>
      </xdr:nvSpPr>
      <xdr:spPr>
        <a:xfrm>
          <a:off x="6583680"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水力発電</a:t>
          </a:r>
        </a:p>
      </xdr:txBody>
    </xdr:sp>
    <xdr:clientData/>
  </xdr:twoCellAnchor>
  <xdr:twoCellAnchor>
    <xdr:from xmlns:xdr="http://schemas.openxmlformats.org/drawingml/2006/spreadsheetDrawing">
      <xdr:col>238</xdr:col>
      <xdr:colOff>17145</xdr:colOff>
      <xdr:row>42</xdr:row>
      <xdr:rowOff>103505</xdr:rowOff>
    </xdr:from>
    <xdr:to xmlns:xdr="http://schemas.openxmlformats.org/drawingml/2006/spreadsheetDrawing">
      <xdr:col>280</xdr:col>
      <xdr:colOff>41275</xdr:colOff>
      <xdr:row>42</xdr:row>
      <xdr:rowOff>487680</xdr:rowOff>
    </xdr:to>
    <xdr:sp macro="" textlink="">
      <xdr:nvSpPr>
        <xdr:cNvPr id="75" name="正方形/長方形 74"/>
        <xdr:cNvSpPr/>
      </xdr:nvSpPr>
      <xdr:spPr>
        <a:xfrm>
          <a:off x="12219305" y="11971655"/>
          <a:ext cx="2131060"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ごみ発電</a:t>
          </a:r>
        </a:p>
      </xdr:txBody>
    </xdr:sp>
    <xdr:clientData/>
  </xdr:twoCellAnchor>
  <xdr:twoCellAnchor>
    <xdr:from xmlns:xdr="http://schemas.openxmlformats.org/drawingml/2006/spreadsheetDrawing">
      <xdr:col>350</xdr:col>
      <xdr:colOff>34925</xdr:colOff>
      <xdr:row>42</xdr:row>
      <xdr:rowOff>103505</xdr:rowOff>
    </xdr:from>
    <xdr:to xmlns:xdr="http://schemas.openxmlformats.org/drawingml/2006/spreadsheetDrawing">
      <xdr:col>393</xdr:col>
      <xdr:colOff>6985</xdr:colOff>
      <xdr:row>42</xdr:row>
      <xdr:rowOff>487680</xdr:rowOff>
    </xdr:to>
    <xdr:sp macro="" textlink="">
      <xdr:nvSpPr>
        <xdr:cNvPr id="76" name="正方形/長方形 75"/>
        <xdr:cNvSpPr/>
      </xdr:nvSpPr>
      <xdr:spPr>
        <a:xfrm>
          <a:off x="17855565" y="11971655"/>
          <a:ext cx="2129155" cy="38417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463</xdr:col>
      <xdr:colOff>17145</xdr:colOff>
      <xdr:row>42</xdr:row>
      <xdr:rowOff>103505</xdr:rowOff>
    </xdr:from>
    <xdr:ext cx="1800225" cy="393065"/>
    <xdr:sp macro="" textlink="">
      <xdr:nvSpPr>
        <xdr:cNvPr id="77" name="正方形/長方形 76"/>
        <xdr:cNvSpPr/>
      </xdr:nvSpPr>
      <xdr:spPr>
        <a:xfrm>
          <a:off x="23506430" y="11971655"/>
          <a:ext cx="1800225" cy="39306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a:ea typeface="ＭＳ ゴシック"/>
            </a:rPr>
            <a:t>○　太陽光発電</a:t>
          </a:r>
        </a:p>
      </xdr:txBody>
    </xdr:sp>
    <xdr:clientData/>
  </xdr:oneCellAnchor>
  <xdr:twoCellAnchor>
    <xdr:from xmlns:xdr="http://schemas.openxmlformats.org/drawingml/2006/spreadsheetDrawing">
      <xdr:col>127</xdr:col>
      <xdr:colOff>34925</xdr:colOff>
      <xdr:row>89</xdr:row>
      <xdr:rowOff>86995</xdr:rowOff>
    </xdr:from>
    <xdr:to xmlns:xdr="http://schemas.openxmlformats.org/drawingml/2006/spreadsheetDrawing">
      <xdr:col>228</xdr:col>
      <xdr:colOff>33655</xdr:colOff>
      <xdr:row>102</xdr:row>
      <xdr:rowOff>111760</xdr:rowOff>
    </xdr:to>
    <xdr:sp macro="" textlink="">
      <xdr:nvSpPr>
        <xdr:cNvPr id="81" name="TXT水力_有形固定資産減価償却率"/>
        <xdr:cNvSpPr txBox="1"/>
      </xdr:nvSpPr>
      <xdr:spPr>
        <a:xfrm>
          <a:off x="6668770"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44</xdr:row>
      <xdr:rowOff>88900</xdr:rowOff>
    </xdr:from>
    <xdr:to xmlns:xdr="http://schemas.openxmlformats.org/drawingml/2006/spreadsheetDrawing">
      <xdr:col>341</xdr:col>
      <xdr:colOff>0</xdr:colOff>
      <xdr:row>57</xdr:row>
      <xdr:rowOff>89535</xdr:rowOff>
    </xdr:to>
    <xdr:sp macro="" textlink="">
      <xdr:nvSpPr>
        <xdr:cNvPr id="83" name="TXTごみ_設備利用率"/>
        <xdr:cNvSpPr txBox="1"/>
      </xdr:nvSpPr>
      <xdr:spPr>
        <a:xfrm>
          <a:off x="12302490" y="12707620"/>
          <a:ext cx="506666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59</xdr:row>
      <xdr:rowOff>123190</xdr:rowOff>
    </xdr:from>
    <xdr:to xmlns:xdr="http://schemas.openxmlformats.org/drawingml/2006/spreadsheetDrawing">
      <xdr:col>341</xdr:col>
      <xdr:colOff>0</xdr:colOff>
      <xdr:row>72</xdr:row>
      <xdr:rowOff>100965</xdr:rowOff>
    </xdr:to>
    <xdr:sp macro="" textlink="">
      <xdr:nvSpPr>
        <xdr:cNvPr id="84" name="TXTごみ_修繕費比率"/>
        <xdr:cNvSpPr txBox="1"/>
      </xdr:nvSpPr>
      <xdr:spPr>
        <a:xfrm>
          <a:off x="12302490" y="15746095"/>
          <a:ext cx="506666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74</xdr:row>
      <xdr:rowOff>134620</xdr:rowOff>
    </xdr:from>
    <xdr:to xmlns:xdr="http://schemas.openxmlformats.org/drawingml/2006/spreadsheetDrawing">
      <xdr:col>341</xdr:col>
      <xdr:colOff>0</xdr:colOff>
      <xdr:row>87</xdr:row>
      <xdr:rowOff>78740</xdr:rowOff>
    </xdr:to>
    <xdr:sp macro="" textlink="">
      <xdr:nvSpPr>
        <xdr:cNvPr id="85" name="TXTごみ_企業債残高対料金収入比率"/>
        <xdr:cNvSpPr txBox="1"/>
      </xdr:nvSpPr>
      <xdr:spPr>
        <a:xfrm>
          <a:off x="12302490"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89</xdr:row>
      <xdr:rowOff>86995</xdr:rowOff>
    </xdr:from>
    <xdr:to xmlns:xdr="http://schemas.openxmlformats.org/drawingml/2006/spreadsheetDrawing">
      <xdr:col>341</xdr:col>
      <xdr:colOff>0</xdr:colOff>
      <xdr:row>102</xdr:row>
      <xdr:rowOff>111760</xdr:rowOff>
    </xdr:to>
    <xdr:sp macro="" textlink="">
      <xdr:nvSpPr>
        <xdr:cNvPr id="86" name="TXTごみ_有形固定資産減価償却率"/>
        <xdr:cNvSpPr txBox="1"/>
      </xdr:nvSpPr>
      <xdr:spPr>
        <a:xfrm>
          <a:off x="12302490"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240</xdr:col>
      <xdr:colOff>0</xdr:colOff>
      <xdr:row>105</xdr:row>
      <xdr:rowOff>161290</xdr:rowOff>
    </xdr:from>
    <xdr:to xmlns:xdr="http://schemas.openxmlformats.org/drawingml/2006/spreadsheetDrawing">
      <xdr:col>341</xdr:col>
      <xdr:colOff>0</xdr:colOff>
      <xdr:row>118</xdr:row>
      <xdr:rowOff>111760</xdr:rowOff>
    </xdr:to>
    <xdr:sp macro="" textlink="">
      <xdr:nvSpPr>
        <xdr:cNvPr id="87" name="TXTごみ_FIT・FIP収入割合"/>
        <xdr:cNvSpPr txBox="1"/>
      </xdr:nvSpPr>
      <xdr:spPr>
        <a:xfrm>
          <a:off x="12302490"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44</xdr:row>
      <xdr:rowOff>88900</xdr:rowOff>
    </xdr:from>
    <xdr:to xmlns:xdr="http://schemas.openxmlformats.org/drawingml/2006/spreadsheetDrawing">
      <xdr:col>453</xdr:col>
      <xdr:colOff>33655</xdr:colOff>
      <xdr:row>57</xdr:row>
      <xdr:rowOff>89535</xdr:rowOff>
    </xdr:to>
    <xdr:sp macro="" textlink="">
      <xdr:nvSpPr>
        <xdr:cNvPr id="88" name="TXT風力_設備利用率"/>
        <xdr:cNvSpPr txBox="1"/>
      </xdr:nvSpPr>
      <xdr:spPr>
        <a:xfrm>
          <a:off x="17955895" y="12707620"/>
          <a:ext cx="5065395" cy="259715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59</xdr:row>
      <xdr:rowOff>123190</xdr:rowOff>
    </xdr:from>
    <xdr:to xmlns:xdr="http://schemas.openxmlformats.org/drawingml/2006/spreadsheetDrawing">
      <xdr:col>453</xdr:col>
      <xdr:colOff>33655</xdr:colOff>
      <xdr:row>72</xdr:row>
      <xdr:rowOff>100965</xdr:rowOff>
    </xdr:to>
    <xdr:sp macro="" textlink="">
      <xdr:nvSpPr>
        <xdr:cNvPr id="89" name="TXT風力_修繕費比率"/>
        <xdr:cNvSpPr txBox="1"/>
      </xdr:nvSpPr>
      <xdr:spPr>
        <a:xfrm>
          <a:off x="17955895" y="15746095"/>
          <a:ext cx="506539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74</xdr:row>
      <xdr:rowOff>134620</xdr:rowOff>
    </xdr:from>
    <xdr:to xmlns:xdr="http://schemas.openxmlformats.org/drawingml/2006/spreadsheetDrawing">
      <xdr:col>453</xdr:col>
      <xdr:colOff>33655</xdr:colOff>
      <xdr:row>87</xdr:row>
      <xdr:rowOff>78740</xdr:rowOff>
    </xdr:to>
    <xdr:sp macro="" textlink="">
      <xdr:nvSpPr>
        <xdr:cNvPr id="90" name="TXT風力_企業債残高対料金収入比率"/>
        <xdr:cNvSpPr txBox="1"/>
      </xdr:nvSpPr>
      <xdr:spPr>
        <a:xfrm>
          <a:off x="17955895" y="18778855"/>
          <a:ext cx="506539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89</xdr:row>
      <xdr:rowOff>86995</xdr:rowOff>
    </xdr:from>
    <xdr:to xmlns:xdr="http://schemas.openxmlformats.org/drawingml/2006/spreadsheetDrawing">
      <xdr:col>453</xdr:col>
      <xdr:colOff>33655</xdr:colOff>
      <xdr:row>102</xdr:row>
      <xdr:rowOff>111760</xdr:rowOff>
    </xdr:to>
    <xdr:sp macro="" textlink="">
      <xdr:nvSpPr>
        <xdr:cNvPr id="91" name="TXT風力_有形固定資産減価償却率"/>
        <xdr:cNvSpPr txBox="1"/>
      </xdr:nvSpPr>
      <xdr:spPr>
        <a:xfrm>
          <a:off x="17955895" y="21805900"/>
          <a:ext cx="506539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352</xdr:col>
      <xdr:colOff>34925</xdr:colOff>
      <xdr:row>105</xdr:row>
      <xdr:rowOff>161290</xdr:rowOff>
    </xdr:from>
    <xdr:to xmlns:xdr="http://schemas.openxmlformats.org/drawingml/2006/spreadsheetDrawing">
      <xdr:col>453</xdr:col>
      <xdr:colOff>33655</xdr:colOff>
      <xdr:row>118</xdr:row>
      <xdr:rowOff>111760</xdr:rowOff>
    </xdr:to>
    <xdr:sp macro="" textlink="">
      <xdr:nvSpPr>
        <xdr:cNvPr id="92" name="TXT風力_FIT・FIP収入割合"/>
        <xdr:cNvSpPr txBox="1"/>
      </xdr:nvSpPr>
      <xdr:spPr>
        <a:xfrm>
          <a:off x="17955895" y="24878665"/>
          <a:ext cx="506539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44</xdr:row>
      <xdr:rowOff>120650</xdr:rowOff>
    </xdr:from>
    <xdr:to xmlns:xdr="http://schemas.openxmlformats.org/drawingml/2006/spreadsheetDrawing">
      <xdr:col>566</xdr:col>
      <xdr:colOff>0</xdr:colOff>
      <xdr:row>57</xdr:row>
      <xdr:rowOff>90170</xdr:rowOff>
    </xdr:to>
    <xdr:sp macro="" textlink="">
      <xdr:nvSpPr>
        <xdr:cNvPr id="93" name="TXT太陽光_設備利用率"/>
        <xdr:cNvSpPr txBox="1"/>
      </xdr:nvSpPr>
      <xdr:spPr>
        <a:xfrm>
          <a:off x="23589615" y="12739370"/>
          <a:ext cx="5066665" cy="25660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59</xdr:row>
      <xdr:rowOff>123190</xdr:rowOff>
    </xdr:from>
    <xdr:to xmlns:xdr="http://schemas.openxmlformats.org/drawingml/2006/spreadsheetDrawing">
      <xdr:col>566</xdr:col>
      <xdr:colOff>6350</xdr:colOff>
      <xdr:row>72</xdr:row>
      <xdr:rowOff>100965</xdr:rowOff>
    </xdr:to>
    <xdr:sp macro="" textlink="">
      <xdr:nvSpPr>
        <xdr:cNvPr id="94" name="TXT太陽光_修繕費比率"/>
        <xdr:cNvSpPr txBox="1"/>
      </xdr:nvSpPr>
      <xdr:spPr>
        <a:xfrm>
          <a:off x="23589615" y="15746095"/>
          <a:ext cx="5073015" cy="259143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74</xdr:row>
      <xdr:rowOff>134620</xdr:rowOff>
    </xdr:from>
    <xdr:to xmlns:xdr="http://schemas.openxmlformats.org/drawingml/2006/spreadsheetDrawing">
      <xdr:col>566</xdr:col>
      <xdr:colOff>0</xdr:colOff>
      <xdr:row>87</xdr:row>
      <xdr:rowOff>78740</xdr:rowOff>
    </xdr:to>
    <xdr:sp macro="" textlink="">
      <xdr:nvSpPr>
        <xdr:cNvPr id="95" name="TXT太陽光_企業債残高対料金収入比率"/>
        <xdr:cNvSpPr txBox="1"/>
      </xdr:nvSpPr>
      <xdr:spPr>
        <a:xfrm>
          <a:off x="23589615" y="18778855"/>
          <a:ext cx="5066665" cy="260350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89</xdr:row>
      <xdr:rowOff>86995</xdr:rowOff>
    </xdr:from>
    <xdr:to xmlns:xdr="http://schemas.openxmlformats.org/drawingml/2006/spreadsheetDrawing">
      <xdr:col>566</xdr:col>
      <xdr:colOff>0</xdr:colOff>
      <xdr:row>102</xdr:row>
      <xdr:rowOff>111760</xdr:rowOff>
    </xdr:to>
    <xdr:sp macro="" textlink="">
      <xdr:nvSpPr>
        <xdr:cNvPr id="96" name="TXT太陽光_有形固定資産減価償却率"/>
        <xdr:cNvSpPr txBox="1"/>
      </xdr:nvSpPr>
      <xdr:spPr>
        <a:xfrm>
          <a:off x="23589615" y="21805900"/>
          <a:ext cx="5066665" cy="260794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465</xdr:col>
      <xdr:colOff>0</xdr:colOff>
      <xdr:row>105</xdr:row>
      <xdr:rowOff>161290</xdr:rowOff>
    </xdr:from>
    <xdr:to xmlns:xdr="http://schemas.openxmlformats.org/drawingml/2006/spreadsheetDrawing">
      <xdr:col>566</xdr:col>
      <xdr:colOff>0</xdr:colOff>
      <xdr:row>118</xdr:row>
      <xdr:rowOff>111760</xdr:rowOff>
    </xdr:to>
    <xdr:sp macro="" textlink="">
      <xdr:nvSpPr>
        <xdr:cNvPr id="97" name="TXT太陽光_FIT・FIP収入割合"/>
        <xdr:cNvSpPr txBox="1"/>
      </xdr:nvSpPr>
      <xdr:spPr>
        <a:xfrm>
          <a:off x="23589615" y="24878665"/>
          <a:ext cx="5066665" cy="254127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232</xdr:col>
      <xdr:colOff>13335</xdr:colOff>
      <xdr:row>25</xdr:row>
      <xdr:rowOff>0</xdr:rowOff>
    </xdr:from>
    <xdr:to xmlns:xdr="http://schemas.openxmlformats.org/drawingml/2006/spreadsheetDrawing">
      <xdr:col>341</xdr:col>
      <xdr:colOff>13335</xdr:colOff>
      <xdr:row>37</xdr:row>
      <xdr:rowOff>76835</xdr:rowOff>
    </xdr:to>
    <xdr:sp macro="" textlink="">
      <xdr:nvSpPr>
        <xdr:cNvPr id="98" name="TXT_流動比率"/>
        <xdr:cNvSpPr txBox="1"/>
      </xdr:nvSpPr>
      <xdr:spPr>
        <a:xfrm>
          <a:off x="11914505" y="7827645"/>
          <a:ext cx="5467985" cy="2610485"/>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600" b="1">
              <a:latin typeface="ＭＳ ゴシック"/>
              <a:ea typeface="ＭＳ ゴシック"/>
            </a:rPr>
            <a:t>該当数値なし</a:t>
          </a:r>
        </a:p>
      </xdr:txBody>
    </xdr:sp>
    <xdr:clientData/>
  </xdr:twoCellAnchor>
  <xdr:twoCellAnchor>
    <xdr:from xmlns:xdr="http://schemas.openxmlformats.org/drawingml/2006/spreadsheetDrawing">
      <xdr:col>6</xdr:col>
      <xdr:colOff>13335</xdr:colOff>
      <xdr:row>89</xdr:row>
      <xdr:rowOff>95250</xdr:rowOff>
    </xdr:from>
    <xdr:to xmlns:xdr="http://schemas.openxmlformats.org/drawingml/2006/spreadsheetDrawing">
      <xdr:col>115</xdr:col>
      <xdr:colOff>10160</xdr:colOff>
      <xdr:row>102</xdr:row>
      <xdr:rowOff>120650</xdr:rowOff>
    </xdr:to>
    <xdr:sp macro="" textlink="">
      <xdr:nvSpPr>
        <xdr:cNvPr id="99" name="TXT_有形固定資産減価償却率"/>
        <xdr:cNvSpPr txBox="1"/>
      </xdr:nvSpPr>
      <xdr:spPr>
        <a:xfrm>
          <a:off x="577215" y="21814155"/>
          <a:ext cx="5464810" cy="2608580"/>
        </a:xfrm>
        <a:prstGeom prst="rect">
          <a:avLst/>
        </a:prstGeom>
        <a:solidFill>
          <a:schemeClr val="bg1"/>
        </a:solidFill>
        <a:ln w="9525" cmpd="sng">
          <a:solidFill>
            <a:srgbClr val="A6A6A6"/>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lstStyle/>
        <a:p>
          <a:pPr algn="ctr"/>
          <a:r>
            <a:rPr kumimoji="1" lang="ja-JP" altLang="en-US" sz="2600" b="1">
              <a:latin typeface="ＭＳ ゴシック"/>
              <a:ea typeface="ＭＳ ゴシック"/>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VJ126"/>
  <sheetViews>
    <sheetView showGridLines="0" tabSelected="1" topLeftCell="MD1" zoomScale="70" zoomScaleNormal="70" workbookViewId="0">
      <selection activeCell="VB9" sqref="VB9"/>
    </sheetView>
  </sheetViews>
  <sheetFormatPr defaultColWidth="9" defaultRowHeight="18.75"/>
  <cols>
    <col min="1" max="1" width="3.6640625" style="1" customWidth="1"/>
    <col min="2" max="2" width="1.109375" style="1" customWidth="1"/>
    <col min="3" max="573" width="0.6640625" style="1" customWidth="1"/>
    <col min="574" max="574" width="4.109375" style="1" customWidth="1"/>
    <col min="575" max="575" width="4.6640625" style="1" customWidth="1"/>
    <col min="576" max="581" width="9" style="1"/>
    <col min="582" max="582" width="41.109375" style="1" customWidth="1"/>
    <col min="583" max="16384" width="9" style="1"/>
  </cols>
  <sheetData>
    <row r="1" spans="1:582" ht="52.5" customHeight="1">
      <c r="A1" s="2"/>
      <c r="B1" s="3" t="str">
        <f>データ!H6</f>
        <v>広島県　北広島町</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69" t="s">
        <v>0</v>
      </c>
      <c r="HB1" s="69"/>
      <c r="HC1" s="69"/>
      <c r="HD1" s="69"/>
      <c r="HE1" s="69"/>
      <c r="HF1" s="69"/>
      <c r="HG1" s="69"/>
      <c r="HH1" s="69"/>
      <c r="HI1" s="69"/>
      <c r="HJ1" s="69"/>
      <c r="HK1" s="69"/>
      <c r="HL1" s="69"/>
      <c r="HM1" s="69"/>
      <c r="HN1" s="69"/>
      <c r="HO1" s="69"/>
      <c r="HP1" s="69"/>
      <c r="HQ1" s="69"/>
      <c r="HR1" s="69"/>
      <c r="HS1" s="69"/>
      <c r="HT1" s="69"/>
      <c r="HU1" s="69"/>
      <c r="HV1" s="69"/>
      <c r="HW1" s="69"/>
      <c r="HX1" s="69"/>
      <c r="HY1" s="69"/>
      <c r="HZ1" s="69"/>
      <c r="IA1" s="69"/>
      <c r="IB1" s="69"/>
      <c r="IC1" s="69"/>
      <c r="ID1" s="69"/>
      <c r="IE1" s="69"/>
      <c r="IF1" s="69"/>
      <c r="IG1" s="69"/>
      <c r="IH1" s="69"/>
      <c r="II1" s="69"/>
      <c r="IJ1" s="69"/>
      <c r="IK1" s="69"/>
      <c r="IL1" s="69"/>
      <c r="IM1" s="69"/>
      <c r="IN1" s="69"/>
      <c r="IO1" s="69"/>
      <c r="IP1" s="69"/>
      <c r="IQ1" s="69"/>
      <c r="IR1" s="69"/>
      <c r="IS1" s="69"/>
      <c r="IT1" s="69"/>
      <c r="IU1" s="69"/>
      <c r="IV1" s="69"/>
      <c r="IW1" s="69"/>
      <c r="IX1" s="69"/>
      <c r="IY1" s="69"/>
      <c r="IZ1" s="69"/>
      <c r="JA1" s="69"/>
      <c r="JB1" s="69"/>
      <c r="JC1" s="69"/>
      <c r="JD1" s="69"/>
      <c r="JE1" s="69"/>
      <c r="JF1" s="69"/>
      <c r="JG1" s="69"/>
      <c r="JH1" s="69"/>
      <c r="JI1" s="69"/>
      <c r="JJ1" s="69"/>
      <c r="JK1" s="69"/>
      <c r="JL1" s="69"/>
      <c r="JM1" s="69"/>
      <c r="JN1" s="69"/>
      <c r="JO1" s="69"/>
      <c r="JP1" s="69"/>
      <c r="JQ1" s="69"/>
      <c r="JR1" s="69"/>
      <c r="JS1" s="69"/>
      <c r="JT1" s="69"/>
      <c r="JU1" s="69"/>
      <c r="JV1" s="69"/>
      <c r="JW1" s="69"/>
      <c r="JX1" s="69"/>
      <c r="JY1" s="69"/>
      <c r="JZ1" s="69"/>
      <c r="KA1" s="69"/>
      <c r="KB1" s="69"/>
      <c r="KC1" s="69"/>
      <c r="KD1" s="69"/>
      <c r="KE1" s="69"/>
      <c r="KF1" s="69"/>
      <c r="KG1" s="69"/>
      <c r="KH1" s="69"/>
      <c r="KI1" s="69"/>
      <c r="KJ1" s="69"/>
      <c r="KK1" s="69"/>
      <c r="KL1" s="69"/>
      <c r="KM1" s="69"/>
      <c r="KN1" s="69"/>
      <c r="KO1" s="69"/>
      <c r="KP1" s="69"/>
      <c r="KQ1" s="69"/>
      <c r="KR1" s="69"/>
      <c r="KS1" s="69"/>
      <c r="KT1" s="69"/>
      <c r="KU1" s="69"/>
      <c r="KV1" s="69"/>
      <c r="KW1" s="69"/>
      <c r="KX1" s="69"/>
      <c r="KY1" s="69"/>
      <c r="KZ1" s="69"/>
      <c r="LA1" s="69"/>
      <c r="LB1" s="69"/>
      <c r="LC1" s="69"/>
      <c r="LD1" s="69"/>
      <c r="LE1" s="69"/>
      <c r="LF1" s="69"/>
      <c r="LG1" s="69"/>
      <c r="LH1" s="69"/>
      <c r="LI1" s="69"/>
      <c r="LJ1" s="69"/>
      <c r="LK1" s="69"/>
      <c r="LL1" s="69"/>
      <c r="LM1" s="69"/>
      <c r="LN1" s="69"/>
      <c r="LO1" s="69"/>
      <c r="LP1" s="69"/>
      <c r="LQ1" s="69"/>
      <c r="LR1" s="69"/>
      <c r="LS1" s="69"/>
      <c r="LT1" s="69"/>
      <c r="LU1" s="69"/>
      <c r="LV1" s="69"/>
      <c r="LW1" s="69"/>
      <c r="LX1" s="69"/>
      <c r="LY1" s="69"/>
      <c r="LZ1" s="69"/>
      <c r="MA1" s="69"/>
      <c r="MB1" s="69"/>
      <c r="MC1" s="69"/>
      <c r="MD1" s="69"/>
      <c r="ME1" s="69"/>
      <c r="MF1" s="69"/>
      <c r="MG1" s="69"/>
      <c r="MH1" s="69"/>
      <c r="MI1" s="69"/>
      <c r="MJ1" s="69"/>
      <c r="MK1" s="69"/>
      <c r="ML1" s="69"/>
      <c r="MM1" s="69"/>
      <c r="MN1" s="69"/>
      <c r="MO1" s="69"/>
      <c r="MP1" s="69"/>
      <c r="MQ1" s="69"/>
      <c r="MR1" s="69"/>
      <c r="MS1" s="69"/>
      <c r="MT1" s="69"/>
      <c r="MU1" s="69"/>
      <c r="MV1" s="69"/>
      <c r="MW1" s="69"/>
      <c r="MX1" s="69"/>
      <c r="MY1" s="69"/>
      <c r="MZ1" s="69"/>
      <c r="NA1" s="69"/>
      <c r="NB1" s="69"/>
      <c r="NC1" s="69"/>
      <c r="ND1" s="69"/>
      <c r="NE1" s="69"/>
      <c r="NF1" s="69"/>
      <c r="NG1" s="69"/>
      <c r="NH1" s="69"/>
      <c r="NI1" s="69"/>
      <c r="NJ1" s="69"/>
      <c r="NK1" s="69"/>
      <c r="NL1" s="69"/>
      <c r="NM1" s="69"/>
      <c r="NN1" s="69"/>
      <c r="NO1" s="69"/>
      <c r="NP1" s="69"/>
      <c r="NQ1" s="69"/>
      <c r="NR1" s="69"/>
      <c r="NS1" s="69"/>
      <c r="NT1" s="69"/>
      <c r="NU1" s="69"/>
      <c r="NV1" s="69"/>
      <c r="NW1" s="69"/>
      <c r="NX1" s="69"/>
      <c r="NY1" s="69"/>
      <c r="NZ1" s="69"/>
      <c r="OA1" s="69"/>
      <c r="OB1" s="69"/>
      <c r="OC1" s="69"/>
      <c r="OD1" s="69"/>
      <c r="OE1" s="69"/>
      <c r="OF1" s="69"/>
      <c r="OG1" s="69"/>
      <c r="OH1" s="69"/>
      <c r="OI1" s="69"/>
      <c r="OJ1" s="69"/>
      <c r="OK1" s="69"/>
      <c r="OL1" s="69"/>
      <c r="OM1" s="69"/>
      <c r="ON1" s="69"/>
      <c r="OO1" s="69"/>
      <c r="OP1" s="69"/>
      <c r="OQ1" s="69"/>
      <c r="OR1" s="69"/>
      <c r="OS1" s="69"/>
      <c r="OT1" s="69"/>
      <c r="OU1" s="69"/>
      <c r="OV1" s="69"/>
      <c r="OW1" s="69"/>
      <c r="OX1" s="69"/>
      <c r="OY1" s="69"/>
      <c r="OZ1" s="69"/>
      <c r="PA1" s="69"/>
      <c r="PB1" s="69"/>
      <c r="PC1" s="69"/>
      <c r="PD1" s="69"/>
      <c r="PE1" s="69"/>
      <c r="PF1" s="69"/>
      <c r="PG1" s="69"/>
      <c r="PH1" s="69"/>
      <c r="PI1" s="69"/>
      <c r="PJ1" s="69"/>
      <c r="PK1" s="69"/>
      <c r="PL1" s="69"/>
      <c r="PM1" s="69"/>
      <c r="PN1" s="69"/>
      <c r="PO1" s="69"/>
      <c r="PP1" s="69"/>
      <c r="PQ1" s="69"/>
      <c r="PR1" s="69"/>
      <c r="PS1" s="69"/>
      <c r="PT1" s="69"/>
      <c r="PU1" s="69"/>
      <c r="PV1" s="69"/>
      <c r="PW1" s="69"/>
      <c r="PX1" s="69"/>
      <c r="PY1" s="69"/>
      <c r="PZ1" s="69"/>
      <c r="QA1" s="69"/>
      <c r="QB1" s="69"/>
      <c r="QC1" s="69"/>
      <c r="QD1" s="69"/>
      <c r="QE1" s="69"/>
      <c r="QF1" s="69"/>
      <c r="QG1" s="69"/>
      <c r="QH1" s="69"/>
      <c r="QI1" s="69"/>
      <c r="QJ1" s="69"/>
      <c r="QK1" s="69"/>
      <c r="QL1" s="69"/>
      <c r="QM1" s="69"/>
      <c r="QN1" s="69"/>
      <c r="QO1" s="69"/>
      <c r="QP1" s="69"/>
      <c r="QQ1" s="69"/>
      <c r="QR1" s="69"/>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102" t="s">
        <v>1</v>
      </c>
      <c r="VE1" s="102"/>
      <c r="VF1" s="102"/>
      <c r="VG1" s="2"/>
      <c r="VH1" s="2"/>
      <c r="VI1" s="2"/>
      <c r="VJ1" s="2"/>
    </row>
    <row r="2" spans="1:582" ht="23.1" customHeight="1">
      <c r="A2" s="2"/>
      <c r="B2" s="4" t="s">
        <v>3</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t="s">
        <v>6</v>
      </c>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t="s">
        <v>4</v>
      </c>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t="s">
        <v>9</v>
      </c>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74"/>
      <c r="JR2" s="2"/>
      <c r="JS2" s="2"/>
      <c r="JT2" s="2"/>
      <c r="JU2" s="2"/>
      <c r="JV2" s="2"/>
      <c r="JW2" s="2"/>
      <c r="JX2" s="2"/>
      <c r="JY2" s="2"/>
      <c r="JZ2" s="2"/>
      <c r="KA2" s="2"/>
      <c r="KB2" s="2"/>
      <c r="KC2" s="2"/>
      <c r="KD2" s="2"/>
      <c r="KE2" s="2"/>
      <c r="KF2" s="2"/>
      <c r="KG2" s="2"/>
      <c r="KH2" s="2"/>
      <c r="KI2" s="2"/>
      <c r="KJ2" s="2"/>
      <c r="KK2" s="82" t="s">
        <v>10</v>
      </c>
      <c r="KL2" s="85"/>
      <c r="KM2" s="85"/>
      <c r="KN2" s="85"/>
      <c r="KO2" s="85"/>
      <c r="KP2" s="85"/>
      <c r="KQ2" s="85"/>
      <c r="KR2" s="85"/>
      <c r="KS2" s="85"/>
      <c r="KT2" s="85"/>
      <c r="KU2" s="85"/>
      <c r="KV2" s="85"/>
      <c r="KW2" s="85"/>
      <c r="KX2" s="85"/>
      <c r="KY2" s="85"/>
      <c r="KZ2" s="85"/>
      <c r="LA2" s="85"/>
      <c r="LB2" s="85"/>
      <c r="LC2" s="85"/>
      <c r="LD2" s="85"/>
      <c r="LE2" s="85"/>
      <c r="LF2" s="85"/>
      <c r="LG2" s="85"/>
      <c r="LH2" s="85"/>
      <c r="LI2" s="85"/>
      <c r="LJ2" s="85"/>
      <c r="LK2" s="85"/>
      <c r="LL2" s="85"/>
      <c r="LM2" s="85"/>
      <c r="LN2" s="85"/>
      <c r="LO2" s="85"/>
      <c r="LP2" s="85"/>
      <c r="LQ2" s="85"/>
      <c r="LR2" s="85"/>
      <c r="LS2" s="85"/>
      <c r="LT2" s="85"/>
      <c r="LU2" s="85"/>
      <c r="LV2" s="85"/>
      <c r="LW2" s="85"/>
      <c r="LX2" s="85"/>
      <c r="LY2" s="85"/>
      <c r="LZ2" s="85"/>
      <c r="MA2" s="85"/>
      <c r="MB2" s="85"/>
      <c r="MC2" s="85"/>
      <c r="MD2" s="85"/>
      <c r="ME2" s="85"/>
      <c r="MF2" s="85"/>
      <c r="MG2" s="85"/>
      <c r="MH2" s="85"/>
      <c r="MI2" s="85"/>
      <c r="MJ2" s="85"/>
      <c r="MK2" s="85"/>
      <c r="ML2" s="85"/>
      <c r="MM2" s="85"/>
      <c r="MN2" s="85"/>
      <c r="MO2" s="85"/>
      <c r="MP2" s="85"/>
      <c r="MQ2" s="85"/>
      <c r="MR2" s="85"/>
      <c r="MS2" s="85"/>
      <c r="MT2" s="85"/>
      <c r="MU2" s="85"/>
      <c r="MV2" s="85"/>
      <c r="MW2" s="85"/>
      <c r="MX2" s="85"/>
      <c r="MY2" s="85"/>
      <c r="MZ2" s="85"/>
      <c r="NA2" s="85"/>
      <c r="NB2" s="85"/>
      <c r="NC2" s="85"/>
      <c r="ND2" s="85"/>
      <c r="NE2" s="85"/>
      <c r="NF2" s="85"/>
      <c r="NG2" s="85"/>
      <c r="NH2" s="85"/>
      <c r="NI2" s="85"/>
      <c r="NJ2" s="85"/>
      <c r="NK2" s="85"/>
      <c r="NL2" s="85"/>
      <c r="NM2" s="85"/>
      <c r="NN2" s="85"/>
      <c r="NO2" s="85"/>
      <c r="NP2" s="85"/>
      <c r="NQ2" s="85"/>
      <c r="NR2" s="85"/>
      <c r="NS2" s="85"/>
      <c r="NT2" s="85"/>
      <c r="NU2" s="85"/>
      <c r="NV2" s="85"/>
      <c r="NW2" s="85"/>
      <c r="NX2" s="85"/>
      <c r="NY2" s="85"/>
      <c r="NZ2" s="85"/>
      <c r="OA2" s="85"/>
      <c r="OB2" s="85"/>
      <c r="OC2" s="85"/>
      <c r="OD2" s="85"/>
      <c r="OE2" s="85"/>
      <c r="OF2" s="85"/>
      <c r="OG2" s="85"/>
      <c r="OH2" s="85"/>
      <c r="OI2" s="85"/>
      <c r="OJ2" s="85"/>
      <c r="OK2" s="85"/>
      <c r="OL2" s="85"/>
      <c r="OM2" s="85"/>
      <c r="ON2" s="85"/>
      <c r="OO2" s="85"/>
      <c r="OP2" s="85"/>
      <c r="OQ2" s="85"/>
      <c r="OR2" s="85"/>
      <c r="OS2" s="85"/>
      <c r="OT2" s="85"/>
      <c r="OU2" s="85"/>
      <c r="OV2" s="85"/>
      <c r="OW2" s="85"/>
      <c r="OX2" s="85"/>
      <c r="OY2" s="85"/>
      <c r="OZ2" s="85"/>
      <c r="PA2" s="85"/>
      <c r="PB2" s="85"/>
      <c r="PC2" s="85"/>
      <c r="PD2" s="85"/>
      <c r="PE2" s="85"/>
      <c r="PF2" s="85"/>
      <c r="PG2" s="85"/>
      <c r="PH2" s="85"/>
      <c r="PI2" s="85"/>
      <c r="PJ2" s="85"/>
      <c r="PK2" s="85"/>
      <c r="PL2" s="85"/>
      <c r="PM2" s="85"/>
      <c r="PN2" s="85"/>
      <c r="PO2" s="85"/>
      <c r="PP2" s="85"/>
      <c r="PQ2" s="85"/>
      <c r="PR2" s="85"/>
      <c r="PS2" s="85"/>
      <c r="PT2" s="85"/>
      <c r="PU2" s="85"/>
      <c r="PV2" s="85"/>
      <c r="PW2" s="85"/>
      <c r="PX2" s="85"/>
      <c r="PY2" s="85"/>
      <c r="PZ2" s="85"/>
      <c r="QA2" s="85"/>
      <c r="QB2" s="85"/>
      <c r="QC2" s="85"/>
      <c r="QD2" s="85"/>
      <c r="QE2" s="85"/>
      <c r="QF2" s="85"/>
      <c r="QG2" s="85"/>
      <c r="QH2" s="85"/>
      <c r="QI2" s="85"/>
      <c r="QJ2" s="85"/>
      <c r="QK2" s="85"/>
      <c r="QL2" s="85"/>
      <c r="QM2" s="85"/>
      <c r="QN2" s="85"/>
      <c r="QO2" s="85"/>
      <c r="QP2" s="85"/>
      <c r="QQ2" s="85"/>
      <c r="QR2" s="85"/>
      <c r="QS2" s="85"/>
      <c r="QT2" s="85"/>
      <c r="QU2" s="85"/>
      <c r="QV2" s="85"/>
      <c r="QW2" s="85"/>
      <c r="QX2" s="85"/>
      <c r="QY2" s="85"/>
      <c r="QZ2" s="85"/>
      <c r="RA2" s="85"/>
      <c r="RB2" s="85"/>
      <c r="RC2" s="85"/>
      <c r="RD2" s="85"/>
      <c r="RE2" s="85"/>
      <c r="RF2" s="85"/>
      <c r="RG2" s="85"/>
      <c r="RH2" s="85"/>
      <c r="RI2" s="85"/>
      <c r="RJ2" s="85"/>
      <c r="RK2" s="85"/>
      <c r="RL2" s="85"/>
      <c r="RM2" s="85"/>
      <c r="RN2" s="85"/>
      <c r="RO2" s="85"/>
      <c r="RP2" s="85"/>
      <c r="RQ2" s="85"/>
      <c r="RR2" s="85"/>
      <c r="RS2" s="85"/>
      <c r="RT2" s="85"/>
      <c r="RU2" s="85"/>
      <c r="RV2" s="85"/>
      <c r="RW2" s="85"/>
      <c r="RX2" s="85"/>
      <c r="RY2" s="85"/>
      <c r="RZ2" s="85"/>
      <c r="SA2" s="85"/>
      <c r="SB2" s="85"/>
      <c r="SC2" s="85"/>
      <c r="SD2" s="85"/>
      <c r="SE2" s="85"/>
      <c r="SF2" s="85"/>
      <c r="SG2" s="85"/>
      <c r="SH2" s="85"/>
      <c r="SI2" s="85"/>
      <c r="SJ2" s="85"/>
      <c r="SK2" s="85"/>
      <c r="SL2" s="85"/>
      <c r="SM2" s="85"/>
      <c r="SN2" s="85"/>
      <c r="SO2" s="85"/>
      <c r="SP2" s="85"/>
      <c r="SQ2" s="85"/>
      <c r="SR2" s="85"/>
      <c r="SS2" s="85"/>
      <c r="ST2" s="85"/>
      <c r="SU2" s="85"/>
      <c r="SV2" s="85"/>
      <c r="SW2" s="85"/>
      <c r="SX2" s="85"/>
      <c r="SY2" s="85"/>
      <c r="SZ2" s="85"/>
      <c r="TA2" s="85"/>
      <c r="TB2" s="85"/>
      <c r="TC2" s="85"/>
      <c r="TD2" s="85"/>
      <c r="TE2" s="85"/>
      <c r="TF2" s="85"/>
      <c r="TG2" s="85"/>
      <c r="TH2" s="85"/>
      <c r="TI2" s="85"/>
      <c r="TJ2" s="85"/>
      <c r="TK2" s="85"/>
      <c r="TL2" s="85"/>
      <c r="TM2" s="85"/>
      <c r="TN2" s="85"/>
      <c r="TO2" s="85"/>
      <c r="TP2" s="85"/>
      <c r="TQ2" s="85"/>
      <c r="TR2" s="85"/>
      <c r="TS2" s="85"/>
      <c r="TT2" s="85"/>
      <c r="TU2" s="85"/>
      <c r="TV2" s="85"/>
      <c r="TW2" s="85"/>
      <c r="TX2" s="85"/>
      <c r="TY2" s="85"/>
      <c r="TZ2" s="85"/>
      <c r="UA2" s="85"/>
      <c r="UB2" s="85"/>
      <c r="UC2" s="85"/>
      <c r="UD2" s="85"/>
      <c r="UE2" s="85"/>
      <c r="UF2" s="85"/>
      <c r="UG2" s="85"/>
      <c r="UH2" s="85"/>
      <c r="UI2" s="85"/>
      <c r="UJ2" s="85"/>
      <c r="UK2" s="85"/>
      <c r="UL2" s="85"/>
      <c r="UM2" s="85"/>
      <c r="UN2" s="85"/>
      <c r="UO2" s="85"/>
      <c r="UP2" s="85"/>
      <c r="UQ2" s="85"/>
      <c r="UR2" s="85"/>
      <c r="US2" s="85"/>
      <c r="UT2" s="85"/>
      <c r="UU2" s="85"/>
      <c r="UV2" s="85"/>
      <c r="UW2" s="85"/>
      <c r="UX2" s="85"/>
      <c r="UY2" s="85"/>
      <c r="UZ2" s="85"/>
      <c r="VA2" s="91"/>
      <c r="VB2" s="2"/>
      <c r="VC2" s="2"/>
      <c r="VD2" s="103" t="s">
        <v>2</v>
      </c>
      <c r="VE2" s="109"/>
      <c r="VF2" s="109"/>
      <c r="VG2" s="109"/>
      <c r="VH2" s="109"/>
      <c r="VI2" s="109"/>
      <c r="VJ2" s="116"/>
    </row>
    <row r="3" spans="1:582" ht="23.1" customHeight="1">
      <c r="A3" s="2"/>
      <c r="B3" s="5" t="str">
        <f>データ!I6</f>
        <v>法非適用</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t="str">
        <f>データ!J6</f>
        <v>電気事業</v>
      </c>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t="str">
        <f>データ!K6</f>
        <v>非設置</v>
      </c>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70" t="str">
        <f>データ!L6</f>
        <v>該当数値なし</v>
      </c>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c r="IW3" s="70"/>
      <c r="IX3" s="70"/>
      <c r="IY3" s="70"/>
      <c r="IZ3" s="70"/>
      <c r="JA3" s="70"/>
      <c r="JB3" s="70"/>
      <c r="JC3" s="70"/>
      <c r="JD3" s="70"/>
      <c r="JE3" s="70"/>
      <c r="JF3" s="70"/>
      <c r="JG3" s="70"/>
      <c r="JH3" s="70"/>
      <c r="JI3" s="70"/>
      <c r="JJ3" s="70"/>
      <c r="JK3" s="70"/>
      <c r="JL3" s="70"/>
      <c r="JM3" s="70"/>
      <c r="JN3" s="70"/>
      <c r="JO3" s="70"/>
      <c r="JP3" s="70"/>
      <c r="JQ3" s="75"/>
      <c r="JR3" s="2"/>
      <c r="JS3" s="2"/>
      <c r="JT3" s="2"/>
      <c r="JU3" s="2"/>
      <c r="JV3" s="2"/>
      <c r="JW3" s="2"/>
      <c r="JX3" s="2"/>
      <c r="JY3" s="2"/>
      <c r="JZ3" s="2"/>
      <c r="KA3" s="2"/>
      <c r="KB3" s="2"/>
      <c r="KC3" s="2"/>
      <c r="KD3" s="2"/>
      <c r="KE3" s="2"/>
      <c r="KF3" s="2"/>
      <c r="KG3" s="2"/>
      <c r="KH3" s="2"/>
      <c r="KI3" s="2"/>
      <c r="KJ3" s="2"/>
      <c r="KK3" s="83" t="s">
        <v>172</v>
      </c>
      <c r="KL3" s="86"/>
      <c r="KM3" s="86"/>
      <c r="KN3" s="86"/>
      <c r="KO3" s="86"/>
      <c r="KP3" s="86"/>
      <c r="KQ3" s="86"/>
      <c r="KR3" s="86"/>
      <c r="KS3" s="86"/>
      <c r="KT3" s="86"/>
      <c r="KU3" s="86"/>
      <c r="KV3" s="86"/>
      <c r="KW3" s="86"/>
      <c r="KX3" s="86"/>
      <c r="KY3" s="86"/>
      <c r="KZ3" s="86"/>
      <c r="LA3" s="86"/>
      <c r="LB3" s="86"/>
      <c r="LC3" s="86"/>
      <c r="LD3" s="86"/>
      <c r="LE3" s="86"/>
      <c r="LF3" s="86"/>
      <c r="LG3" s="86"/>
      <c r="LH3" s="86"/>
      <c r="LI3" s="86"/>
      <c r="LJ3" s="86"/>
      <c r="LK3" s="86"/>
      <c r="LL3" s="86"/>
      <c r="LM3" s="86"/>
      <c r="LN3" s="86"/>
      <c r="LO3" s="86"/>
      <c r="LP3" s="86"/>
      <c r="LQ3" s="86"/>
      <c r="LR3" s="86"/>
      <c r="LS3" s="86"/>
      <c r="LT3" s="86"/>
      <c r="LU3" s="86"/>
      <c r="LV3" s="86"/>
      <c r="LW3" s="86"/>
      <c r="LX3" s="86"/>
      <c r="LY3" s="86"/>
      <c r="LZ3" s="86"/>
      <c r="MA3" s="86"/>
      <c r="MB3" s="86"/>
      <c r="MC3" s="86"/>
      <c r="MD3" s="86"/>
      <c r="ME3" s="86"/>
      <c r="MF3" s="86"/>
      <c r="MG3" s="86"/>
      <c r="MH3" s="86"/>
      <c r="MI3" s="86"/>
      <c r="MJ3" s="86"/>
      <c r="MK3" s="86"/>
      <c r="ML3" s="86"/>
      <c r="MM3" s="86"/>
      <c r="MN3" s="86"/>
      <c r="MO3" s="86"/>
      <c r="MP3" s="86"/>
      <c r="MQ3" s="86"/>
      <c r="MR3" s="86"/>
      <c r="MS3" s="86"/>
      <c r="MT3" s="86"/>
      <c r="MU3" s="86"/>
      <c r="MV3" s="86"/>
      <c r="MW3" s="86"/>
      <c r="MX3" s="86"/>
      <c r="MY3" s="86"/>
      <c r="MZ3" s="86"/>
      <c r="NA3" s="86"/>
      <c r="NB3" s="86"/>
      <c r="NC3" s="86"/>
      <c r="ND3" s="86"/>
      <c r="NE3" s="86"/>
      <c r="NF3" s="86"/>
      <c r="NG3" s="86"/>
      <c r="NH3" s="86"/>
      <c r="NI3" s="86"/>
      <c r="NJ3" s="86"/>
      <c r="NK3" s="86"/>
      <c r="NL3" s="86"/>
      <c r="NM3" s="86"/>
      <c r="NN3" s="86"/>
      <c r="NO3" s="86"/>
      <c r="NP3" s="86"/>
      <c r="NQ3" s="86"/>
      <c r="NR3" s="86"/>
      <c r="NS3" s="86"/>
      <c r="NT3" s="86"/>
      <c r="NU3" s="86"/>
      <c r="NV3" s="86"/>
      <c r="NW3" s="86"/>
      <c r="NX3" s="86"/>
      <c r="NY3" s="86"/>
      <c r="NZ3" s="86"/>
      <c r="OA3" s="86"/>
      <c r="OB3" s="86"/>
      <c r="OC3" s="86"/>
      <c r="OD3" s="86"/>
      <c r="OE3" s="86"/>
      <c r="OF3" s="86"/>
      <c r="OG3" s="86"/>
      <c r="OH3" s="86"/>
      <c r="OI3" s="86"/>
      <c r="OJ3" s="86"/>
      <c r="OK3" s="86"/>
      <c r="OL3" s="86"/>
      <c r="OM3" s="86"/>
      <c r="ON3" s="86"/>
      <c r="OO3" s="86"/>
      <c r="OP3" s="86"/>
      <c r="OQ3" s="86"/>
      <c r="OR3" s="86"/>
      <c r="OS3" s="86"/>
      <c r="OT3" s="86"/>
      <c r="OU3" s="86"/>
      <c r="OV3" s="86"/>
      <c r="OW3" s="86"/>
      <c r="OX3" s="86"/>
      <c r="OY3" s="86"/>
      <c r="OZ3" s="86"/>
      <c r="PA3" s="86"/>
      <c r="PB3" s="86"/>
      <c r="PC3" s="86"/>
      <c r="PD3" s="86"/>
      <c r="PE3" s="86"/>
      <c r="PF3" s="86"/>
      <c r="PG3" s="86"/>
      <c r="PH3" s="86"/>
      <c r="PI3" s="86"/>
      <c r="PJ3" s="86"/>
      <c r="PK3" s="86"/>
      <c r="PL3" s="86"/>
      <c r="PM3" s="86"/>
      <c r="PN3" s="86"/>
      <c r="PO3" s="86"/>
      <c r="PP3" s="86"/>
      <c r="PQ3" s="86"/>
      <c r="PR3" s="86"/>
      <c r="PS3" s="86"/>
      <c r="PT3" s="86"/>
      <c r="PU3" s="86"/>
      <c r="PV3" s="86"/>
      <c r="PW3" s="86"/>
      <c r="PX3" s="86"/>
      <c r="PY3" s="86"/>
      <c r="PZ3" s="86"/>
      <c r="QA3" s="86"/>
      <c r="QB3" s="86"/>
      <c r="QC3" s="86"/>
      <c r="QD3" s="86"/>
      <c r="QE3" s="86"/>
      <c r="QF3" s="86"/>
      <c r="QG3" s="86"/>
      <c r="QH3" s="86"/>
      <c r="QI3" s="86"/>
      <c r="QJ3" s="86"/>
      <c r="QK3" s="86"/>
      <c r="QL3" s="86"/>
      <c r="QM3" s="86"/>
      <c r="QN3" s="86"/>
      <c r="QO3" s="86"/>
      <c r="QP3" s="86"/>
      <c r="QQ3" s="86"/>
      <c r="QR3" s="86"/>
      <c r="QS3" s="86"/>
      <c r="QT3" s="86"/>
      <c r="QU3" s="86"/>
      <c r="QV3" s="86"/>
      <c r="QW3" s="86"/>
      <c r="QX3" s="86"/>
      <c r="QY3" s="86"/>
      <c r="QZ3" s="86"/>
      <c r="RA3" s="86"/>
      <c r="RB3" s="86"/>
      <c r="RC3" s="86"/>
      <c r="RD3" s="86"/>
      <c r="RE3" s="86"/>
      <c r="RF3" s="86"/>
      <c r="RG3" s="86"/>
      <c r="RH3" s="86"/>
      <c r="RI3" s="86"/>
      <c r="RJ3" s="86"/>
      <c r="RK3" s="86"/>
      <c r="RL3" s="86"/>
      <c r="RM3" s="86"/>
      <c r="RN3" s="86"/>
      <c r="RO3" s="86"/>
      <c r="RP3" s="86"/>
      <c r="RQ3" s="86"/>
      <c r="RR3" s="86"/>
      <c r="RS3" s="86"/>
      <c r="RT3" s="86"/>
      <c r="RU3" s="86"/>
      <c r="RV3" s="86"/>
      <c r="RW3" s="86"/>
      <c r="RX3" s="86"/>
      <c r="RY3" s="86"/>
      <c r="RZ3" s="86"/>
      <c r="SA3" s="86"/>
      <c r="SB3" s="86"/>
      <c r="SC3" s="86"/>
      <c r="SD3" s="86"/>
      <c r="SE3" s="86"/>
      <c r="SF3" s="86"/>
      <c r="SG3" s="86"/>
      <c r="SH3" s="86"/>
      <c r="SI3" s="86"/>
      <c r="SJ3" s="86"/>
      <c r="SK3" s="86"/>
      <c r="SL3" s="86"/>
      <c r="SM3" s="86"/>
      <c r="SN3" s="86"/>
      <c r="SO3" s="86"/>
      <c r="SP3" s="86"/>
      <c r="SQ3" s="86"/>
      <c r="SR3" s="86"/>
      <c r="SS3" s="86"/>
      <c r="ST3" s="86"/>
      <c r="SU3" s="86"/>
      <c r="SV3" s="86"/>
      <c r="SW3" s="86"/>
      <c r="SX3" s="86"/>
      <c r="SY3" s="86"/>
      <c r="SZ3" s="86"/>
      <c r="TA3" s="86"/>
      <c r="TB3" s="86"/>
      <c r="TC3" s="86"/>
      <c r="TD3" s="86"/>
      <c r="TE3" s="86"/>
      <c r="TF3" s="86"/>
      <c r="TG3" s="86"/>
      <c r="TH3" s="86"/>
      <c r="TI3" s="86"/>
      <c r="TJ3" s="86"/>
      <c r="TK3" s="86"/>
      <c r="TL3" s="86"/>
      <c r="TM3" s="86"/>
      <c r="TN3" s="86"/>
      <c r="TO3" s="86"/>
      <c r="TP3" s="86"/>
      <c r="TQ3" s="86"/>
      <c r="TR3" s="86"/>
      <c r="TS3" s="86"/>
      <c r="TT3" s="86"/>
      <c r="TU3" s="86"/>
      <c r="TV3" s="86"/>
      <c r="TW3" s="86"/>
      <c r="TX3" s="86"/>
      <c r="TY3" s="86"/>
      <c r="TZ3" s="86"/>
      <c r="UA3" s="86"/>
      <c r="UB3" s="86"/>
      <c r="UC3" s="86"/>
      <c r="UD3" s="86"/>
      <c r="UE3" s="86"/>
      <c r="UF3" s="86"/>
      <c r="UG3" s="86"/>
      <c r="UH3" s="86"/>
      <c r="UI3" s="86"/>
      <c r="UJ3" s="86"/>
      <c r="UK3" s="86"/>
      <c r="UL3" s="86"/>
      <c r="UM3" s="86"/>
      <c r="UN3" s="86"/>
      <c r="UO3" s="86"/>
      <c r="UP3" s="86"/>
      <c r="UQ3" s="86"/>
      <c r="UR3" s="86"/>
      <c r="US3" s="86"/>
      <c r="UT3" s="86"/>
      <c r="UU3" s="86"/>
      <c r="UV3" s="86"/>
      <c r="UW3" s="86"/>
      <c r="UX3" s="86"/>
      <c r="UY3" s="86"/>
      <c r="UZ3" s="86"/>
      <c r="VA3" s="92"/>
      <c r="VB3" s="2"/>
      <c r="VC3" s="2"/>
      <c r="VD3" s="104" t="s">
        <v>128</v>
      </c>
      <c r="VE3" s="111"/>
      <c r="VF3" s="111"/>
      <c r="VG3" s="111"/>
      <c r="VH3" s="111"/>
      <c r="VI3" s="111"/>
      <c r="VJ3" s="117"/>
    </row>
    <row r="4" spans="1:582" ht="23.1" customHeight="1">
      <c r="A4" s="2"/>
      <c r="B4" s="6" t="s">
        <v>12</v>
      </c>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t="s">
        <v>14</v>
      </c>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t="s">
        <v>16</v>
      </c>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t="s">
        <v>21</v>
      </c>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76"/>
      <c r="JR4" s="2"/>
      <c r="JS4" s="2"/>
      <c r="JT4" s="2"/>
      <c r="JU4" s="2"/>
      <c r="JV4" s="2"/>
      <c r="JW4" s="2"/>
      <c r="JX4" s="2"/>
      <c r="JY4" s="2"/>
      <c r="JZ4" s="2"/>
      <c r="KA4" s="2"/>
      <c r="KB4" s="2"/>
      <c r="KC4" s="2"/>
      <c r="KD4" s="2"/>
      <c r="KE4" s="2"/>
      <c r="KF4" s="2"/>
      <c r="KG4" s="2"/>
      <c r="KH4" s="2"/>
      <c r="KI4" s="2"/>
      <c r="KJ4" s="2"/>
      <c r="KK4" s="83"/>
      <c r="KL4" s="86"/>
      <c r="KM4" s="86"/>
      <c r="KN4" s="86"/>
      <c r="KO4" s="86"/>
      <c r="KP4" s="86"/>
      <c r="KQ4" s="86"/>
      <c r="KR4" s="86"/>
      <c r="KS4" s="86"/>
      <c r="KT4" s="86"/>
      <c r="KU4" s="86"/>
      <c r="KV4" s="86"/>
      <c r="KW4" s="86"/>
      <c r="KX4" s="86"/>
      <c r="KY4" s="86"/>
      <c r="KZ4" s="86"/>
      <c r="LA4" s="86"/>
      <c r="LB4" s="86"/>
      <c r="LC4" s="86"/>
      <c r="LD4" s="86"/>
      <c r="LE4" s="86"/>
      <c r="LF4" s="86"/>
      <c r="LG4" s="86"/>
      <c r="LH4" s="86"/>
      <c r="LI4" s="86"/>
      <c r="LJ4" s="86"/>
      <c r="LK4" s="86"/>
      <c r="LL4" s="86"/>
      <c r="LM4" s="86"/>
      <c r="LN4" s="86"/>
      <c r="LO4" s="86"/>
      <c r="LP4" s="86"/>
      <c r="LQ4" s="86"/>
      <c r="LR4" s="86"/>
      <c r="LS4" s="86"/>
      <c r="LT4" s="86"/>
      <c r="LU4" s="86"/>
      <c r="LV4" s="86"/>
      <c r="LW4" s="86"/>
      <c r="LX4" s="86"/>
      <c r="LY4" s="86"/>
      <c r="LZ4" s="86"/>
      <c r="MA4" s="86"/>
      <c r="MB4" s="86"/>
      <c r="MC4" s="86"/>
      <c r="MD4" s="86"/>
      <c r="ME4" s="86"/>
      <c r="MF4" s="86"/>
      <c r="MG4" s="86"/>
      <c r="MH4" s="86"/>
      <c r="MI4" s="86"/>
      <c r="MJ4" s="86"/>
      <c r="MK4" s="86"/>
      <c r="ML4" s="86"/>
      <c r="MM4" s="86"/>
      <c r="MN4" s="86"/>
      <c r="MO4" s="86"/>
      <c r="MP4" s="86"/>
      <c r="MQ4" s="86"/>
      <c r="MR4" s="86"/>
      <c r="MS4" s="86"/>
      <c r="MT4" s="86"/>
      <c r="MU4" s="86"/>
      <c r="MV4" s="86"/>
      <c r="MW4" s="86"/>
      <c r="MX4" s="86"/>
      <c r="MY4" s="86"/>
      <c r="MZ4" s="86"/>
      <c r="NA4" s="86"/>
      <c r="NB4" s="86"/>
      <c r="NC4" s="86"/>
      <c r="ND4" s="86"/>
      <c r="NE4" s="86"/>
      <c r="NF4" s="86"/>
      <c r="NG4" s="86"/>
      <c r="NH4" s="86"/>
      <c r="NI4" s="86"/>
      <c r="NJ4" s="86"/>
      <c r="NK4" s="86"/>
      <c r="NL4" s="86"/>
      <c r="NM4" s="86"/>
      <c r="NN4" s="86"/>
      <c r="NO4" s="86"/>
      <c r="NP4" s="86"/>
      <c r="NQ4" s="86"/>
      <c r="NR4" s="86"/>
      <c r="NS4" s="86"/>
      <c r="NT4" s="86"/>
      <c r="NU4" s="86"/>
      <c r="NV4" s="86"/>
      <c r="NW4" s="86"/>
      <c r="NX4" s="86"/>
      <c r="NY4" s="86"/>
      <c r="NZ4" s="86"/>
      <c r="OA4" s="86"/>
      <c r="OB4" s="86"/>
      <c r="OC4" s="86"/>
      <c r="OD4" s="86"/>
      <c r="OE4" s="86"/>
      <c r="OF4" s="86"/>
      <c r="OG4" s="86"/>
      <c r="OH4" s="86"/>
      <c r="OI4" s="86"/>
      <c r="OJ4" s="86"/>
      <c r="OK4" s="86"/>
      <c r="OL4" s="86"/>
      <c r="OM4" s="86"/>
      <c r="ON4" s="86"/>
      <c r="OO4" s="86"/>
      <c r="OP4" s="86"/>
      <c r="OQ4" s="86"/>
      <c r="OR4" s="86"/>
      <c r="OS4" s="86"/>
      <c r="OT4" s="86"/>
      <c r="OU4" s="86"/>
      <c r="OV4" s="86"/>
      <c r="OW4" s="86"/>
      <c r="OX4" s="86"/>
      <c r="OY4" s="86"/>
      <c r="OZ4" s="86"/>
      <c r="PA4" s="86"/>
      <c r="PB4" s="86"/>
      <c r="PC4" s="86"/>
      <c r="PD4" s="86"/>
      <c r="PE4" s="86"/>
      <c r="PF4" s="86"/>
      <c r="PG4" s="86"/>
      <c r="PH4" s="86"/>
      <c r="PI4" s="86"/>
      <c r="PJ4" s="86"/>
      <c r="PK4" s="86"/>
      <c r="PL4" s="86"/>
      <c r="PM4" s="86"/>
      <c r="PN4" s="86"/>
      <c r="PO4" s="86"/>
      <c r="PP4" s="86"/>
      <c r="PQ4" s="86"/>
      <c r="PR4" s="86"/>
      <c r="PS4" s="86"/>
      <c r="PT4" s="86"/>
      <c r="PU4" s="86"/>
      <c r="PV4" s="86"/>
      <c r="PW4" s="86"/>
      <c r="PX4" s="86"/>
      <c r="PY4" s="86"/>
      <c r="PZ4" s="86"/>
      <c r="QA4" s="86"/>
      <c r="QB4" s="86"/>
      <c r="QC4" s="86"/>
      <c r="QD4" s="86"/>
      <c r="QE4" s="86"/>
      <c r="QF4" s="86"/>
      <c r="QG4" s="86"/>
      <c r="QH4" s="86"/>
      <c r="QI4" s="86"/>
      <c r="QJ4" s="86"/>
      <c r="QK4" s="86"/>
      <c r="QL4" s="86"/>
      <c r="QM4" s="86"/>
      <c r="QN4" s="86"/>
      <c r="QO4" s="86"/>
      <c r="QP4" s="86"/>
      <c r="QQ4" s="86"/>
      <c r="QR4" s="86"/>
      <c r="QS4" s="86"/>
      <c r="QT4" s="86"/>
      <c r="QU4" s="86"/>
      <c r="QV4" s="86"/>
      <c r="QW4" s="86"/>
      <c r="QX4" s="86"/>
      <c r="QY4" s="86"/>
      <c r="QZ4" s="86"/>
      <c r="RA4" s="86"/>
      <c r="RB4" s="86"/>
      <c r="RC4" s="86"/>
      <c r="RD4" s="86"/>
      <c r="RE4" s="86"/>
      <c r="RF4" s="86"/>
      <c r="RG4" s="86"/>
      <c r="RH4" s="86"/>
      <c r="RI4" s="86"/>
      <c r="RJ4" s="86"/>
      <c r="RK4" s="86"/>
      <c r="RL4" s="86"/>
      <c r="RM4" s="86"/>
      <c r="RN4" s="86"/>
      <c r="RO4" s="86"/>
      <c r="RP4" s="86"/>
      <c r="RQ4" s="86"/>
      <c r="RR4" s="86"/>
      <c r="RS4" s="86"/>
      <c r="RT4" s="86"/>
      <c r="RU4" s="86"/>
      <c r="RV4" s="86"/>
      <c r="RW4" s="86"/>
      <c r="RX4" s="86"/>
      <c r="RY4" s="86"/>
      <c r="RZ4" s="86"/>
      <c r="SA4" s="86"/>
      <c r="SB4" s="86"/>
      <c r="SC4" s="86"/>
      <c r="SD4" s="86"/>
      <c r="SE4" s="86"/>
      <c r="SF4" s="86"/>
      <c r="SG4" s="86"/>
      <c r="SH4" s="86"/>
      <c r="SI4" s="86"/>
      <c r="SJ4" s="86"/>
      <c r="SK4" s="86"/>
      <c r="SL4" s="86"/>
      <c r="SM4" s="86"/>
      <c r="SN4" s="86"/>
      <c r="SO4" s="86"/>
      <c r="SP4" s="86"/>
      <c r="SQ4" s="86"/>
      <c r="SR4" s="86"/>
      <c r="SS4" s="86"/>
      <c r="ST4" s="86"/>
      <c r="SU4" s="86"/>
      <c r="SV4" s="86"/>
      <c r="SW4" s="86"/>
      <c r="SX4" s="86"/>
      <c r="SY4" s="86"/>
      <c r="SZ4" s="86"/>
      <c r="TA4" s="86"/>
      <c r="TB4" s="86"/>
      <c r="TC4" s="86"/>
      <c r="TD4" s="86"/>
      <c r="TE4" s="86"/>
      <c r="TF4" s="86"/>
      <c r="TG4" s="86"/>
      <c r="TH4" s="86"/>
      <c r="TI4" s="86"/>
      <c r="TJ4" s="86"/>
      <c r="TK4" s="86"/>
      <c r="TL4" s="86"/>
      <c r="TM4" s="86"/>
      <c r="TN4" s="86"/>
      <c r="TO4" s="86"/>
      <c r="TP4" s="86"/>
      <c r="TQ4" s="86"/>
      <c r="TR4" s="86"/>
      <c r="TS4" s="86"/>
      <c r="TT4" s="86"/>
      <c r="TU4" s="86"/>
      <c r="TV4" s="86"/>
      <c r="TW4" s="86"/>
      <c r="TX4" s="86"/>
      <c r="TY4" s="86"/>
      <c r="TZ4" s="86"/>
      <c r="UA4" s="86"/>
      <c r="UB4" s="86"/>
      <c r="UC4" s="86"/>
      <c r="UD4" s="86"/>
      <c r="UE4" s="86"/>
      <c r="UF4" s="86"/>
      <c r="UG4" s="86"/>
      <c r="UH4" s="86"/>
      <c r="UI4" s="86"/>
      <c r="UJ4" s="86"/>
      <c r="UK4" s="86"/>
      <c r="UL4" s="86"/>
      <c r="UM4" s="86"/>
      <c r="UN4" s="86"/>
      <c r="UO4" s="86"/>
      <c r="UP4" s="86"/>
      <c r="UQ4" s="86"/>
      <c r="UR4" s="86"/>
      <c r="US4" s="86"/>
      <c r="UT4" s="86"/>
      <c r="UU4" s="86"/>
      <c r="UV4" s="86"/>
      <c r="UW4" s="86"/>
      <c r="UX4" s="86"/>
      <c r="UY4" s="86"/>
      <c r="UZ4" s="86"/>
      <c r="VA4" s="92"/>
      <c r="VB4" s="2"/>
      <c r="VC4" s="2"/>
      <c r="VD4" s="104"/>
      <c r="VE4" s="111"/>
      <c r="VF4" s="111"/>
      <c r="VG4" s="111"/>
      <c r="VH4" s="111"/>
      <c r="VI4" s="111"/>
      <c r="VJ4" s="117"/>
    </row>
    <row r="5" spans="1:582" ht="23.1" customHeight="1">
      <c r="A5" s="2"/>
      <c r="B5" s="7">
        <f>データ!M6</f>
        <v>1</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55"/>
      <c r="BS5" s="56" t="str">
        <f>データ!N6</f>
        <v>-</v>
      </c>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55"/>
      <c r="EJ5" s="56" t="str">
        <f>データ!O6</f>
        <v>-</v>
      </c>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8"/>
      <c r="GB5" s="28"/>
      <c r="GC5" s="28"/>
      <c r="GD5" s="28"/>
      <c r="GE5" s="28"/>
      <c r="GF5" s="28"/>
      <c r="GG5" s="28"/>
      <c r="GH5" s="28"/>
      <c r="GI5" s="28"/>
      <c r="GJ5" s="28"/>
      <c r="GK5" s="28"/>
      <c r="GL5" s="28"/>
      <c r="GM5" s="28"/>
      <c r="GN5" s="28"/>
      <c r="GO5" s="28"/>
      <c r="GP5" s="28"/>
      <c r="GQ5" s="28"/>
      <c r="GR5" s="28"/>
      <c r="GS5" s="28"/>
      <c r="GT5" s="28"/>
      <c r="GU5" s="28"/>
      <c r="GV5" s="28"/>
      <c r="GW5" s="28"/>
      <c r="GX5" s="28"/>
      <c r="GY5" s="28"/>
      <c r="GZ5" s="55"/>
      <c r="HA5" s="56" t="str">
        <f>データ!P6</f>
        <v>-</v>
      </c>
      <c r="HB5" s="28"/>
      <c r="HC5" s="28"/>
      <c r="HD5" s="28"/>
      <c r="HE5" s="28"/>
      <c r="HF5" s="28"/>
      <c r="HG5" s="28"/>
      <c r="HH5" s="28"/>
      <c r="HI5" s="28"/>
      <c r="HJ5" s="28"/>
      <c r="HK5" s="28"/>
      <c r="HL5" s="28"/>
      <c r="HM5" s="28"/>
      <c r="HN5" s="28"/>
      <c r="HO5" s="28"/>
      <c r="HP5" s="28"/>
      <c r="HQ5" s="28"/>
      <c r="HR5" s="28"/>
      <c r="HS5" s="28"/>
      <c r="HT5" s="28"/>
      <c r="HU5" s="28"/>
      <c r="HV5" s="28"/>
      <c r="HW5" s="28"/>
      <c r="HX5" s="28"/>
      <c r="HY5" s="28"/>
      <c r="HZ5" s="28"/>
      <c r="IA5" s="28"/>
      <c r="IB5" s="28"/>
      <c r="IC5" s="28"/>
      <c r="ID5" s="28"/>
      <c r="IE5" s="28"/>
      <c r="IF5" s="28"/>
      <c r="IG5" s="28"/>
      <c r="IH5" s="28"/>
      <c r="II5" s="28"/>
      <c r="IJ5" s="28"/>
      <c r="IK5" s="28"/>
      <c r="IL5" s="28"/>
      <c r="IM5" s="28"/>
      <c r="IN5" s="28"/>
      <c r="IO5" s="28"/>
      <c r="IP5" s="28"/>
      <c r="IQ5" s="28"/>
      <c r="IR5" s="28"/>
      <c r="IS5" s="28"/>
      <c r="IT5" s="28"/>
      <c r="IU5" s="28"/>
      <c r="IV5" s="28"/>
      <c r="IW5" s="28"/>
      <c r="IX5" s="28"/>
      <c r="IY5" s="28"/>
      <c r="IZ5" s="28"/>
      <c r="JA5" s="28"/>
      <c r="JB5" s="28"/>
      <c r="JC5" s="28"/>
      <c r="JD5" s="28"/>
      <c r="JE5" s="28"/>
      <c r="JF5" s="28"/>
      <c r="JG5" s="28"/>
      <c r="JH5" s="28"/>
      <c r="JI5" s="28"/>
      <c r="JJ5" s="28"/>
      <c r="JK5" s="28"/>
      <c r="JL5" s="28"/>
      <c r="JM5" s="28"/>
      <c r="JN5" s="28"/>
      <c r="JO5" s="28"/>
      <c r="JP5" s="28"/>
      <c r="JQ5" s="77"/>
      <c r="JR5" s="2"/>
      <c r="JS5" s="2"/>
      <c r="JT5" s="2"/>
      <c r="JU5" s="2"/>
      <c r="JV5" s="2"/>
      <c r="JW5" s="2"/>
      <c r="JX5" s="2"/>
      <c r="JY5" s="2"/>
      <c r="JZ5" s="2"/>
      <c r="KA5" s="2"/>
      <c r="KB5" s="2"/>
      <c r="KC5" s="2"/>
      <c r="KD5" s="2"/>
      <c r="KE5" s="2"/>
      <c r="KF5" s="2"/>
      <c r="KG5" s="2"/>
      <c r="KH5" s="2"/>
      <c r="KI5" s="2"/>
      <c r="KJ5" s="2"/>
      <c r="KK5" s="83"/>
      <c r="KL5" s="86"/>
      <c r="KM5" s="86"/>
      <c r="KN5" s="86"/>
      <c r="KO5" s="86"/>
      <c r="KP5" s="86"/>
      <c r="KQ5" s="86"/>
      <c r="KR5" s="86"/>
      <c r="KS5" s="86"/>
      <c r="KT5" s="86"/>
      <c r="KU5" s="86"/>
      <c r="KV5" s="86"/>
      <c r="KW5" s="86"/>
      <c r="KX5" s="86"/>
      <c r="KY5" s="86"/>
      <c r="KZ5" s="86"/>
      <c r="LA5" s="86"/>
      <c r="LB5" s="86"/>
      <c r="LC5" s="86"/>
      <c r="LD5" s="86"/>
      <c r="LE5" s="86"/>
      <c r="LF5" s="86"/>
      <c r="LG5" s="86"/>
      <c r="LH5" s="86"/>
      <c r="LI5" s="86"/>
      <c r="LJ5" s="86"/>
      <c r="LK5" s="86"/>
      <c r="LL5" s="86"/>
      <c r="LM5" s="86"/>
      <c r="LN5" s="86"/>
      <c r="LO5" s="86"/>
      <c r="LP5" s="86"/>
      <c r="LQ5" s="86"/>
      <c r="LR5" s="86"/>
      <c r="LS5" s="86"/>
      <c r="LT5" s="86"/>
      <c r="LU5" s="86"/>
      <c r="LV5" s="86"/>
      <c r="LW5" s="86"/>
      <c r="LX5" s="86"/>
      <c r="LY5" s="86"/>
      <c r="LZ5" s="86"/>
      <c r="MA5" s="86"/>
      <c r="MB5" s="86"/>
      <c r="MC5" s="86"/>
      <c r="MD5" s="86"/>
      <c r="ME5" s="86"/>
      <c r="MF5" s="86"/>
      <c r="MG5" s="86"/>
      <c r="MH5" s="86"/>
      <c r="MI5" s="86"/>
      <c r="MJ5" s="86"/>
      <c r="MK5" s="86"/>
      <c r="ML5" s="86"/>
      <c r="MM5" s="86"/>
      <c r="MN5" s="86"/>
      <c r="MO5" s="86"/>
      <c r="MP5" s="86"/>
      <c r="MQ5" s="86"/>
      <c r="MR5" s="86"/>
      <c r="MS5" s="86"/>
      <c r="MT5" s="86"/>
      <c r="MU5" s="86"/>
      <c r="MV5" s="86"/>
      <c r="MW5" s="86"/>
      <c r="MX5" s="86"/>
      <c r="MY5" s="86"/>
      <c r="MZ5" s="86"/>
      <c r="NA5" s="86"/>
      <c r="NB5" s="86"/>
      <c r="NC5" s="86"/>
      <c r="ND5" s="86"/>
      <c r="NE5" s="86"/>
      <c r="NF5" s="86"/>
      <c r="NG5" s="86"/>
      <c r="NH5" s="86"/>
      <c r="NI5" s="86"/>
      <c r="NJ5" s="86"/>
      <c r="NK5" s="86"/>
      <c r="NL5" s="86"/>
      <c r="NM5" s="86"/>
      <c r="NN5" s="86"/>
      <c r="NO5" s="86"/>
      <c r="NP5" s="86"/>
      <c r="NQ5" s="86"/>
      <c r="NR5" s="86"/>
      <c r="NS5" s="86"/>
      <c r="NT5" s="86"/>
      <c r="NU5" s="86"/>
      <c r="NV5" s="86"/>
      <c r="NW5" s="86"/>
      <c r="NX5" s="86"/>
      <c r="NY5" s="86"/>
      <c r="NZ5" s="86"/>
      <c r="OA5" s="86"/>
      <c r="OB5" s="86"/>
      <c r="OC5" s="86"/>
      <c r="OD5" s="86"/>
      <c r="OE5" s="86"/>
      <c r="OF5" s="86"/>
      <c r="OG5" s="86"/>
      <c r="OH5" s="86"/>
      <c r="OI5" s="86"/>
      <c r="OJ5" s="86"/>
      <c r="OK5" s="86"/>
      <c r="OL5" s="86"/>
      <c r="OM5" s="86"/>
      <c r="ON5" s="86"/>
      <c r="OO5" s="86"/>
      <c r="OP5" s="86"/>
      <c r="OQ5" s="86"/>
      <c r="OR5" s="86"/>
      <c r="OS5" s="86"/>
      <c r="OT5" s="86"/>
      <c r="OU5" s="86"/>
      <c r="OV5" s="86"/>
      <c r="OW5" s="86"/>
      <c r="OX5" s="86"/>
      <c r="OY5" s="86"/>
      <c r="OZ5" s="86"/>
      <c r="PA5" s="86"/>
      <c r="PB5" s="86"/>
      <c r="PC5" s="86"/>
      <c r="PD5" s="86"/>
      <c r="PE5" s="86"/>
      <c r="PF5" s="86"/>
      <c r="PG5" s="86"/>
      <c r="PH5" s="86"/>
      <c r="PI5" s="86"/>
      <c r="PJ5" s="86"/>
      <c r="PK5" s="86"/>
      <c r="PL5" s="86"/>
      <c r="PM5" s="86"/>
      <c r="PN5" s="86"/>
      <c r="PO5" s="86"/>
      <c r="PP5" s="86"/>
      <c r="PQ5" s="86"/>
      <c r="PR5" s="86"/>
      <c r="PS5" s="86"/>
      <c r="PT5" s="86"/>
      <c r="PU5" s="86"/>
      <c r="PV5" s="86"/>
      <c r="PW5" s="86"/>
      <c r="PX5" s="86"/>
      <c r="PY5" s="86"/>
      <c r="PZ5" s="86"/>
      <c r="QA5" s="86"/>
      <c r="QB5" s="86"/>
      <c r="QC5" s="86"/>
      <c r="QD5" s="86"/>
      <c r="QE5" s="86"/>
      <c r="QF5" s="86"/>
      <c r="QG5" s="86"/>
      <c r="QH5" s="86"/>
      <c r="QI5" s="86"/>
      <c r="QJ5" s="86"/>
      <c r="QK5" s="86"/>
      <c r="QL5" s="86"/>
      <c r="QM5" s="86"/>
      <c r="QN5" s="86"/>
      <c r="QO5" s="86"/>
      <c r="QP5" s="86"/>
      <c r="QQ5" s="86"/>
      <c r="QR5" s="86"/>
      <c r="QS5" s="86"/>
      <c r="QT5" s="86"/>
      <c r="QU5" s="86"/>
      <c r="QV5" s="86"/>
      <c r="QW5" s="86"/>
      <c r="QX5" s="86"/>
      <c r="QY5" s="86"/>
      <c r="QZ5" s="86"/>
      <c r="RA5" s="86"/>
      <c r="RB5" s="86"/>
      <c r="RC5" s="86"/>
      <c r="RD5" s="86"/>
      <c r="RE5" s="86"/>
      <c r="RF5" s="86"/>
      <c r="RG5" s="86"/>
      <c r="RH5" s="86"/>
      <c r="RI5" s="86"/>
      <c r="RJ5" s="86"/>
      <c r="RK5" s="86"/>
      <c r="RL5" s="86"/>
      <c r="RM5" s="86"/>
      <c r="RN5" s="86"/>
      <c r="RO5" s="86"/>
      <c r="RP5" s="86"/>
      <c r="RQ5" s="86"/>
      <c r="RR5" s="86"/>
      <c r="RS5" s="86"/>
      <c r="RT5" s="86"/>
      <c r="RU5" s="86"/>
      <c r="RV5" s="86"/>
      <c r="RW5" s="86"/>
      <c r="RX5" s="86"/>
      <c r="RY5" s="86"/>
      <c r="RZ5" s="86"/>
      <c r="SA5" s="86"/>
      <c r="SB5" s="86"/>
      <c r="SC5" s="86"/>
      <c r="SD5" s="86"/>
      <c r="SE5" s="86"/>
      <c r="SF5" s="86"/>
      <c r="SG5" s="86"/>
      <c r="SH5" s="86"/>
      <c r="SI5" s="86"/>
      <c r="SJ5" s="86"/>
      <c r="SK5" s="86"/>
      <c r="SL5" s="86"/>
      <c r="SM5" s="86"/>
      <c r="SN5" s="86"/>
      <c r="SO5" s="86"/>
      <c r="SP5" s="86"/>
      <c r="SQ5" s="86"/>
      <c r="SR5" s="86"/>
      <c r="SS5" s="86"/>
      <c r="ST5" s="86"/>
      <c r="SU5" s="86"/>
      <c r="SV5" s="86"/>
      <c r="SW5" s="86"/>
      <c r="SX5" s="86"/>
      <c r="SY5" s="86"/>
      <c r="SZ5" s="86"/>
      <c r="TA5" s="86"/>
      <c r="TB5" s="86"/>
      <c r="TC5" s="86"/>
      <c r="TD5" s="86"/>
      <c r="TE5" s="86"/>
      <c r="TF5" s="86"/>
      <c r="TG5" s="86"/>
      <c r="TH5" s="86"/>
      <c r="TI5" s="86"/>
      <c r="TJ5" s="86"/>
      <c r="TK5" s="86"/>
      <c r="TL5" s="86"/>
      <c r="TM5" s="86"/>
      <c r="TN5" s="86"/>
      <c r="TO5" s="86"/>
      <c r="TP5" s="86"/>
      <c r="TQ5" s="86"/>
      <c r="TR5" s="86"/>
      <c r="TS5" s="86"/>
      <c r="TT5" s="86"/>
      <c r="TU5" s="86"/>
      <c r="TV5" s="86"/>
      <c r="TW5" s="86"/>
      <c r="TX5" s="86"/>
      <c r="TY5" s="86"/>
      <c r="TZ5" s="86"/>
      <c r="UA5" s="86"/>
      <c r="UB5" s="86"/>
      <c r="UC5" s="86"/>
      <c r="UD5" s="86"/>
      <c r="UE5" s="86"/>
      <c r="UF5" s="86"/>
      <c r="UG5" s="86"/>
      <c r="UH5" s="86"/>
      <c r="UI5" s="86"/>
      <c r="UJ5" s="86"/>
      <c r="UK5" s="86"/>
      <c r="UL5" s="86"/>
      <c r="UM5" s="86"/>
      <c r="UN5" s="86"/>
      <c r="UO5" s="86"/>
      <c r="UP5" s="86"/>
      <c r="UQ5" s="86"/>
      <c r="UR5" s="86"/>
      <c r="US5" s="86"/>
      <c r="UT5" s="86"/>
      <c r="UU5" s="86"/>
      <c r="UV5" s="86"/>
      <c r="UW5" s="86"/>
      <c r="UX5" s="86"/>
      <c r="UY5" s="86"/>
      <c r="UZ5" s="86"/>
      <c r="VA5" s="92"/>
      <c r="VB5" s="2"/>
      <c r="VC5" s="2"/>
      <c r="VD5" s="104"/>
      <c r="VE5" s="111"/>
      <c r="VF5" s="111"/>
      <c r="VG5" s="111"/>
      <c r="VH5" s="111"/>
      <c r="VI5" s="111"/>
      <c r="VJ5" s="117"/>
    </row>
    <row r="6" spans="1:582" ht="23.1" customHeight="1">
      <c r="A6" s="2"/>
      <c r="B6" s="6" t="s">
        <v>23</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t="s">
        <v>28</v>
      </c>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t="s">
        <v>29</v>
      </c>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t="s">
        <v>31</v>
      </c>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76"/>
      <c r="JR6" s="2"/>
      <c r="JS6" s="2"/>
      <c r="JT6" s="2"/>
      <c r="JU6" s="2"/>
      <c r="JV6" s="2"/>
      <c r="JW6" s="2"/>
      <c r="JX6" s="2"/>
      <c r="JY6" s="2"/>
      <c r="JZ6" s="2"/>
      <c r="KA6" s="2"/>
      <c r="KB6" s="2"/>
      <c r="KC6" s="2"/>
      <c r="KD6" s="2"/>
      <c r="KE6" s="2"/>
      <c r="KF6" s="2"/>
      <c r="KG6" s="2"/>
      <c r="KH6" s="2"/>
      <c r="KI6" s="2"/>
      <c r="KJ6" s="2"/>
      <c r="KK6" s="83"/>
      <c r="KL6" s="86"/>
      <c r="KM6" s="86"/>
      <c r="KN6" s="86"/>
      <c r="KO6" s="86"/>
      <c r="KP6" s="86"/>
      <c r="KQ6" s="86"/>
      <c r="KR6" s="86"/>
      <c r="KS6" s="86"/>
      <c r="KT6" s="86"/>
      <c r="KU6" s="86"/>
      <c r="KV6" s="86"/>
      <c r="KW6" s="86"/>
      <c r="KX6" s="86"/>
      <c r="KY6" s="86"/>
      <c r="KZ6" s="86"/>
      <c r="LA6" s="86"/>
      <c r="LB6" s="86"/>
      <c r="LC6" s="86"/>
      <c r="LD6" s="86"/>
      <c r="LE6" s="86"/>
      <c r="LF6" s="86"/>
      <c r="LG6" s="86"/>
      <c r="LH6" s="86"/>
      <c r="LI6" s="86"/>
      <c r="LJ6" s="86"/>
      <c r="LK6" s="86"/>
      <c r="LL6" s="86"/>
      <c r="LM6" s="86"/>
      <c r="LN6" s="86"/>
      <c r="LO6" s="86"/>
      <c r="LP6" s="86"/>
      <c r="LQ6" s="86"/>
      <c r="LR6" s="86"/>
      <c r="LS6" s="86"/>
      <c r="LT6" s="86"/>
      <c r="LU6" s="86"/>
      <c r="LV6" s="86"/>
      <c r="LW6" s="86"/>
      <c r="LX6" s="86"/>
      <c r="LY6" s="86"/>
      <c r="LZ6" s="86"/>
      <c r="MA6" s="86"/>
      <c r="MB6" s="86"/>
      <c r="MC6" s="86"/>
      <c r="MD6" s="86"/>
      <c r="ME6" s="86"/>
      <c r="MF6" s="86"/>
      <c r="MG6" s="86"/>
      <c r="MH6" s="86"/>
      <c r="MI6" s="86"/>
      <c r="MJ6" s="86"/>
      <c r="MK6" s="86"/>
      <c r="ML6" s="86"/>
      <c r="MM6" s="86"/>
      <c r="MN6" s="86"/>
      <c r="MO6" s="86"/>
      <c r="MP6" s="86"/>
      <c r="MQ6" s="86"/>
      <c r="MR6" s="86"/>
      <c r="MS6" s="86"/>
      <c r="MT6" s="86"/>
      <c r="MU6" s="86"/>
      <c r="MV6" s="86"/>
      <c r="MW6" s="86"/>
      <c r="MX6" s="86"/>
      <c r="MY6" s="86"/>
      <c r="MZ6" s="86"/>
      <c r="NA6" s="86"/>
      <c r="NB6" s="86"/>
      <c r="NC6" s="86"/>
      <c r="ND6" s="86"/>
      <c r="NE6" s="86"/>
      <c r="NF6" s="86"/>
      <c r="NG6" s="86"/>
      <c r="NH6" s="86"/>
      <c r="NI6" s="86"/>
      <c r="NJ6" s="86"/>
      <c r="NK6" s="86"/>
      <c r="NL6" s="86"/>
      <c r="NM6" s="86"/>
      <c r="NN6" s="86"/>
      <c r="NO6" s="86"/>
      <c r="NP6" s="86"/>
      <c r="NQ6" s="86"/>
      <c r="NR6" s="86"/>
      <c r="NS6" s="86"/>
      <c r="NT6" s="86"/>
      <c r="NU6" s="86"/>
      <c r="NV6" s="86"/>
      <c r="NW6" s="86"/>
      <c r="NX6" s="86"/>
      <c r="NY6" s="86"/>
      <c r="NZ6" s="86"/>
      <c r="OA6" s="86"/>
      <c r="OB6" s="86"/>
      <c r="OC6" s="86"/>
      <c r="OD6" s="86"/>
      <c r="OE6" s="86"/>
      <c r="OF6" s="86"/>
      <c r="OG6" s="86"/>
      <c r="OH6" s="86"/>
      <c r="OI6" s="86"/>
      <c r="OJ6" s="86"/>
      <c r="OK6" s="86"/>
      <c r="OL6" s="86"/>
      <c r="OM6" s="86"/>
      <c r="ON6" s="86"/>
      <c r="OO6" s="86"/>
      <c r="OP6" s="86"/>
      <c r="OQ6" s="86"/>
      <c r="OR6" s="86"/>
      <c r="OS6" s="86"/>
      <c r="OT6" s="86"/>
      <c r="OU6" s="86"/>
      <c r="OV6" s="86"/>
      <c r="OW6" s="86"/>
      <c r="OX6" s="86"/>
      <c r="OY6" s="86"/>
      <c r="OZ6" s="86"/>
      <c r="PA6" s="86"/>
      <c r="PB6" s="86"/>
      <c r="PC6" s="86"/>
      <c r="PD6" s="86"/>
      <c r="PE6" s="86"/>
      <c r="PF6" s="86"/>
      <c r="PG6" s="86"/>
      <c r="PH6" s="86"/>
      <c r="PI6" s="86"/>
      <c r="PJ6" s="86"/>
      <c r="PK6" s="86"/>
      <c r="PL6" s="86"/>
      <c r="PM6" s="86"/>
      <c r="PN6" s="86"/>
      <c r="PO6" s="86"/>
      <c r="PP6" s="86"/>
      <c r="PQ6" s="86"/>
      <c r="PR6" s="86"/>
      <c r="PS6" s="86"/>
      <c r="PT6" s="86"/>
      <c r="PU6" s="86"/>
      <c r="PV6" s="86"/>
      <c r="PW6" s="86"/>
      <c r="PX6" s="86"/>
      <c r="PY6" s="86"/>
      <c r="PZ6" s="86"/>
      <c r="QA6" s="86"/>
      <c r="QB6" s="86"/>
      <c r="QC6" s="86"/>
      <c r="QD6" s="86"/>
      <c r="QE6" s="86"/>
      <c r="QF6" s="86"/>
      <c r="QG6" s="86"/>
      <c r="QH6" s="86"/>
      <c r="QI6" s="86"/>
      <c r="QJ6" s="86"/>
      <c r="QK6" s="86"/>
      <c r="QL6" s="86"/>
      <c r="QM6" s="86"/>
      <c r="QN6" s="86"/>
      <c r="QO6" s="86"/>
      <c r="QP6" s="86"/>
      <c r="QQ6" s="86"/>
      <c r="QR6" s="86"/>
      <c r="QS6" s="86"/>
      <c r="QT6" s="86"/>
      <c r="QU6" s="86"/>
      <c r="QV6" s="86"/>
      <c r="QW6" s="86"/>
      <c r="QX6" s="86"/>
      <c r="QY6" s="86"/>
      <c r="QZ6" s="86"/>
      <c r="RA6" s="86"/>
      <c r="RB6" s="86"/>
      <c r="RC6" s="86"/>
      <c r="RD6" s="86"/>
      <c r="RE6" s="86"/>
      <c r="RF6" s="86"/>
      <c r="RG6" s="86"/>
      <c r="RH6" s="86"/>
      <c r="RI6" s="86"/>
      <c r="RJ6" s="86"/>
      <c r="RK6" s="86"/>
      <c r="RL6" s="86"/>
      <c r="RM6" s="86"/>
      <c r="RN6" s="86"/>
      <c r="RO6" s="86"/>
      <c r="RP6" s="86"/>
      <c r="RQ6" s="86"/>
      <c r="RR6" s="86"/>
      <c r="RS6" s="86"/>
      <c r="RT6" s="86"/>
      <c r="RU6" s="86"/>
      <c r="RV6" s="86"/>
      <c r="RW6" s="86"/>
      <c r="RX6" s="86"/>
      <c r="RY6" s="86"/>
      <c r="RZ6" s="86"/>
      <c r="SA6" s="86"/>
      <c r="SB6" s="86"/>
      <c r="SC6" s="86"/>
      <c r="SD6" s="86"/>
      <c r="SE6" s="86"/>
      <c r="SF6" s="86"/>
      <c r="SG6" s="86"/>
      <c r="SH6" s="86"/>
      <c r="SI6" s="86"/>
      <c r="SJ6" s="86"/>
      <c r="SK6" s="86"/>
      <c r="SL6" s="86"/>
      <c r="SM6" s="86"/>
      <c r="SN6" s="86"/>
      <c r="SO6" s="86"/>
      <c r="SP6" s="86"/>
      <c r="SQ6" s="86"/>
      <c r="SR6" s="86"/>
      <c r="SS6" s="86"/>
      <c r="ST6" s="86"/>
      <c r="SU6" s="86"/>
      <c r="SV6" s="86"/>
      <c r="SW6" s="86"/>
      <c r="SX6" s="86"/>
      <c r="SY6" s="86"/>
      <c r="SZ6" s="86"/>
      <c r="TA6" s="86"/>
      <c r="TB6" s="86"/>
      <c r="TC6" s="86"/>
      <c r="TD6" s="86"/>
      <c r="TE6" s="86"/>
      <c r="TF6" s="86"/>
      <c r="TG6" s="86"/>
      <c r="TH6" s="86"/>
      <c r="TI6" s="86"/>
      <c r="TJ6" s="86"/>
      <c r="TK6" s="86"/>
      <c r="TL6" s="86"/>
      <c r="TM6" s="86"/>
      <c r="TN6" s="86"/>
      <c r="TO6" s="86"/>
      <c r="TP6" s="86"/>
      <c r="TQ6" s="86"/>
      <c r="TR6" s="86"/>
      <c r="TS6" s="86"/>
      <c r="TT6" s="86"/>
      <c r="TU6" s="86"/>
      <c r="TV6" s="86"/>
      <c r="TW6" s="86"/>
      <c r="TX6" s="86"/>
      <c r="TY6" s="86"/>
      <c r="TZ6" s="86"/>
      <c r="UA6" s="86"/>
      <c r="UB6" s="86"/>
      <c r="UC6" s="86"/>
      <c r="UD6" s="86"/>
      <c r="UE6" s="86"/>
      <c r="UF6" s="86"/>
      <c r="UG6" s="86"/>
      <c r="UH6" s="86"/>
      <c r="UI6" s="86"/>
      <c r="UJ6" s="86"/>
      <c r="UK6" s="86"/>
      <c r="UL6" s="86"/>
      <c r="UM6" s="86"/>
      <c r="UN6" s="86"/>
      <c r="UO6" s="86"/>
      <c r="UP6" s="86"/>
      <c r="UQ6" s="86"/>
      <c r="UR6" s="86"/>
      <c r="US6" s="86"/>
      <c r="UT6" s="86"/>
      <c r="UU6" s="86"/>
      <c r="UV6" s="86"/>
      <c r="UW6" s="86"/>
      <c r="UX6" s="86"/>
      <c r="UY6" s="86"/>
      <c r="UZ6" s="86"/>
      <c r="VA6" s="92"/>
      <c r="VB6" s="2"/>
      <c r="VC6" s="2"/>
      <c r="VD6" s="104"/>
      <c r="VE6" s="111"/>
      <c r="VF6" s="111"/>
      <c r="VG6" s="111"/>
      <c r="VH6" s="111"/>
      <c r="VI6" s="111"/>
      <c r="VJ6" s="117"/>
    </row>
    <row r="7" spans="1:582" ht="22.5" customHeight="1">
      <c r="A7" s="2"/>
      <c r="B7" s="8" t="str">
        <f>データ!Q6</f>
        <v>-</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57" t="s">
        <v>40</v>
      </c>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t="s">
        <v>40</v>
      </c>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26" t="str">
        <f>データ!T6</f>
        <v>無</v>
      </c>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78"/>
      <c r="JR7" s="2"/>
      <c r="JS7" s="2"/>
      <c r="JT7" s="2"/>
      <c r="JU7" s="2"/>
      <c r="JV7" s="2"/>
      <c r="JW7" s="2"/>
      <c r="JX7" s="2"/>
      <c r="JY7" s="2"/>
      <c r="JZ7" s="2"/>
      <c r="KA7" s="2"/>
      <c r="KB7" s="2"/>
      <c r="KC7" s="2"/>
      <c r="KD7" s="2"/>
      <c r="KE7" s="2"/>
      <c r="KF7" s="2"/>
      <c r="KG7" s="2"/>
      <c r="KH7" s="2"/>
      <c r="KI7" s="2"/>
      <c r="KJ7" s="2"/>
      <c r="KK7" s="83"/>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86"/>
      <c r="NI7" s="86"/>
      <c r="NJ7" s="86"/>
      <c r="NK7" s="86"/>
      <c r="NL7" s="86"/>
      <c r="NM7" s="86"/>
      <c r="NN7" s="86"/>
      <c r="NO7" s="86"/>
      <c r="NP7" s="86"/>
      <c r="NQ7" s="86"/>
      <c r="NR7" s="86"/>
      <c r="NS7" s="86"/>
      <c r="NT7" s="86"/>
      <c r="NU7" s="86"/>
      <c r="NV7" s="86"/>
      <c r="NW7" s="86"/>
      <c r="NX7" s="86"/>
      <c r="NY7" s="86"/>
      <c r="NZ7" s="86"/>
      <c r="OA7" s="86"/>
      <c r="OB7" s="86"/>
      <c r="OC7" s="86"/>
      <c r="OD7" s="86"/>
      <c r="OE7" s="86"/>
      <c r="OF7" s="86"/>
      <c r="OG7" s="86"/>
      <c r="OH7" s="86"/>
      <c r="OI7" s="86"/>
      <c r="OJ7" s="86"/>
      <c r="OK7" s="86"/>
      <c r="OL7" s="86"/>
      <c r="OM7" s="86"/>
      <c r="ON7" s="86"/>
      <c r="OO7" s="86"/>
      <c r="OP7" s="86"/>
      <c r="OQ7" s="86"/>
      <c r="OR7" s="86"/>
      <c r="OS7" s="86"/>
      <c r="OT7" s="86"/>
      <c r="OU7" s="86"/>
      <c r="OV7" s="86"/>
      <c r="OW7" s="86"/>
      <c r="OX7" s="86"/>
      <c r="OY7" s="86"/>
      <c r="OZ7" s="86"/>
      <c r="PA7" s="86"/>
      <c r="PB7" s="86"/>
      <c r="PC7" s="86"/>
      <c r="PD7" s="86"/>
      <c r="PE7" s="86"/>
      <c r="PF7" s="86"/>
      <c r="PG7" s="86"/>
      <c r="PH7" s="86"/>
      <c r="PI7" s="86"/>
      <c r="PJ7" s="86"/>
      <c r="PK7" s="86"/>
      <c r="PL7" s="86"/>
      <c r="PM7" s="86"/>
      <c r="PN7" s="86"/>
      <c r="PO7" s="86"/>
      <c r="PP7" s="86"/>
      <c r="PQ7" s="86"/>
      <c r="PR7" s="86"/>
      <c r="PS7" s="86"/>
      <c r="PT7" s="86"/>
      <c r="PU7" s="86"/>
      <c r="PV7" s="86"/>
      <c r="PW7" s="86"/>
      <c r="PX7" s="86"/>
      <c r="PY7" s="86"/>
      <c r="PZ7" s="86"/>
      <c r="QA7" s="86"/>
      <c r="QB7" s="86"/>
      <c r="QC7" s="86"/>
      <c r="QD7" s="86"/>
      <c r="QE7" s="86"/>
      <c r="QF7" s="86"/>
      <c r="QG7" s="86"/>
      <c r="QH7" s="86"/>
      <c r="QI7" s="86"/>
      <c r="QJ7" s="86"/>
      <c r="QK7" s="86"/>
      <c r="QL7" s="86"/>
      <c r="QM7" s="86"/>
      <c r="QN7" s="86"/>
      <c r="QO7" s="86"/>
      <c r="QP7" s="86"/>
      <c r="QQ7" s="86"/>
      <c r="QR7" s="86"/>
      <c r="QS7" s="86"/>
      <c r="QT7" s="86"/>
      <c r="QU7" s="86"/>
      <c r="QV7" s="86"/>
      <c r="QW7" s="86"/>
      <c r="QX7" s="86"/>
      <c r="QY7" s="86"/>
      <c r="QZ7" s="86"/>
      <c r="RA7" s="86"/>
      <c r="RB7" s="86"/>
      <c r="RC7" s="86"/>
      <c r="RD7" s="86"/>
      <c r="RE7" s="86"/>
      <c r="RF7" s="86"/>
      <c r="RG7" s="86"/>
      <c r="RH7" s="86"/>
      <c r="RI7" s="86"/>
      <c r="RJ7" s="86"/>
      <c r="RK7" s="86"/>
      <c r="RL7" s="86"/>
      <c r="RM7" s="86"/>
      <c r="RN7" s="86"/>
      <c r="RO7" s="86"/>
      <c r="RP7" s="86"/>
      <c r="RQ7" s="86"/>
      <c r="RR7" s="86"/>
      <c r="RS7" s="86"/>
      <c r="RT7" s="86"/>
      <c r="RU7" s="86"/>
      <c r="RV7" s="86"/>
      <c r="RW7" s="86"/>
      <c r="RX7" s="86"/>
      <c r="RY7" s="86"/>
      <c r="RZ7" s="86"/>
      <c r="SA7" s="86"/>
      <c r="SB7" s="86"/>
      <c r="SC7" s="86"/>
      <c r="SD7" s="86"/>
      <c r="SE7" s="86"/>
      <c r="SF7" s="86"/>
      <c r="SG7" s="86"/>
      <c r="SH7" s="86"/>
      <c r="SI7" s="86"/>
      <c r="SJ7" s="86"/>
      <c r="SK7" s="86"/>
      <c r="SL7" s="86"/>
      <c r="SM7" s="86"/>
      <c r="SN7" s="86"/>
      <c r="SO7" s="86"/>
      <c r="SP7" s="86"/>
      <c r="SQ7" s="86"/>
      <c r="SR7" s="86"/>
      <c r="SS7" s="86"/>
      <c r="ST7" s="86"/>
      <c r="SU7" s="86"/>
      <c r="SV7" s="86"/>
      <c r="SW7" s="86"/>
      <c r="SX7" s="86"/>
      <c r="SY7" s="86"/>
      <c r="SZ7" s="86"/>
      <c r="TA7" s="86"/>
      <c r="TB7" s="86"/>
      <c r="TC7" s="86"/>
      <c r="TD7" s="86"/>
      <c r="TE7" s="86"/>
      <c r="TF7" s="86"/>
      <c r="TG7" s="86"/>
      <c r="TH7" s="86"/>
      <c r="TI7" s="86"/>
      <c r="TJ7" s="86"/>
      <c r="TK7" s="86"/>
      <c r="TL7" s="86"/>
      <c r="TM7" s="86"/>
      <c r="TN7" s="86"/>
      <c r="TO7" s="86"/>
      <c r="TP7" s="86"/>
      <c r="TQ7" s="86"/>
      <c r="TR7" s="86"/>
      <c r="TS7" s="86"/>
      <c r="TT7" s="86"/>
      <c r="TU7" s="86"/>
      <c r="TV7" s="86"/>
      <c r="TW7" s="86"/>
      <c r="TX7" s="86"/>
      <c r="TY7" s="86"/>
      <c r="TZ7" s="86"/>
      <c r="UA7" s="86"/>
      <c r="UB7" s="86"/>
      <c r="UC7" s="86"/>
      <c r="UD7" s="86"/>
      <c r="UE7" s="86"/>
      <c r="UF7" s="86"/>
      <c r="UG7" s="86"/>
      <c r="UH7" s="86"/>
      <c r="UI7" s="86"/>
      <c r="UJ7" s="86"/>
      <c r="UK7" s="86"/>
      <c r="UL7" s="86"/>
      <c r="UM7" s="86"/>
      <c r="UN7" s="86"/>
      <c r="UO7" s="86"/>
      <c r="UP7" s="86"/>
      <c r="UQ7" s="86"/>
      <c r="UR7" s="86"/>
      <c r="US7" s="86"/>
      <c r="UT7" s="86"/>
      <c r="UU7" s="86"/>
      <c r="UV7" s="86"/>
      <c r="UW7" s="86"/>
      <c r="UX7" s="86"/>
      <c r="UY7" s="86"/>
      <c r="UZ7" s="86"/>
      <c r="VA7" s="92"/>
      <c r="VB7" s="2"/>
      <c r="VC7" s="2"/>
      <c r="VD7" s="104"/>
      <c r="VE7" s="111"/>
      <c r="VF7" s="111"/>
      <c r="VG7" s="111"/>
      <c r="VH7" s="111"/>
      <c r="VI7" s="111"/>
      <c r="VJ7" s="117"/>
    </row>
    <row r="8" spans="1:582" ht="23.1" customHeight="1">
      <c r="A8" s="2"/>
      <c r="B8" s="6" t="s">
        <v>32</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t="s">
        <v>33</v>
      </c>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c r="FR8" s="27"/>
      <c r="FS8" s="27"/>
      <c r="FT8" s="27"/>
      <c r="FU8" s="27"/>
      <c r="FV8" s="27"/>
      <c r="FW8" s="27"/>
      <c r="FX8" s="27"/>
      <c r="FY8" s="27"/>
      <c r="FZ8" s="27"/>
      <c r="GA8" s="27"/>
      <c r="GB8" s="27"/>
      <c r="GC8" s="27"/>
      <c r="GD8" s="27"/>
      <c r="GE8" s="27"/>
      <c r="GF8" s="27"/>
      <c r="GG8" s="27"/>
      <c r="GH8" s="27"/>
      <c r="GI8" s="27"/>
      <c r="GJ8" s="27"/>
      <c r="GK8" s="27"/>
      <c r="GL8" s="27"/>
      <c r="GM8" s="27"/>
      <c r="GN8" s="27"/>
      <c r="GO8" s="27"/>
      <c r="GP8" s="27"/>
      <c r="GQ8" s="27"/>
      <c r="GR8" s="27"/>
      <c r="GS8" s="27"/>
      <c r="GT8" s="27"/>
      <c r="GU8" s="27"/>
      <c r="GV8" s="27"/>
      <c r="GW8" s="27"/>
      <c r="GX8" s="27"/>
      <c r="GY8" s="27"/>
      <c r="GZ8" s="27"/>
      <c r="HA8" s="27"/>
      <c r="HB8" s="27"/>
      <c r="HC8" s="27"/>
      <c r="HD8" s="27"/>
      <c r="HE8" s="27"/>
      <c r="HF8" s="27"/>
      <c r="HG8" s="27"/>
      <c r="HH8" s="27"/>
      <c r="HI8" s="27"/>
      <c r="HJ8" s="27"/>
      <c r="HK8" s="27"/>
      <c r="HL8" s="27"/>
      <c r="HM8" s="27"/>
      <c r="HN8" s="27"/>
      <c r="HO8" s="27"/>
      <c r="HP8" s="27"/>
      <c r="HQ8" s="27"/>
      <c r="HR8" s="27"/>
      <c r="HS8" s="27"/>
      <c r="HT8" s="27"/>
      <c r="HU8" s="27"/>
      <c r="HV8" s="27"/>
      <c r="HW8" s="27"/>
      <c r="HX8" s="27"/>
      <c r="HY8" s="27"/>
      <c r="HZ8" s="27"/>
      <c r="IA8" s="27"/>
      <c r="IB8" s="27"/>
      <c r="IC8" s="27"/>
      <c r="ID8" s="27"/>
      <c r="IE8" s="27"/>
      <c r="IF8" s="27"/>
      <c r="IG8" s="27"/>
      <c r="IH8" s="27"/>
      <c r="II8" s="27"/>
      <c r="IJ8" s="27"/>
      <c r="IK8" s="27"/>
      <c r="IL8" s="27"/>
      <c r="IM8" s="27"/>
      <c r="IN8" s="27"/>
      <c r="IO8" s="27"/>
      <c r="IP8" s="27"/>
      <c r="IQ8" s="27"/>
      <c r="IR8" s="27"/>
      <c r="IS8" s="27"/>
      <c r="IT8" s="27"/>
      <c r="IU8" s="27"/>
      <c r="IV8" s="27"/>
      <c r="IW8" s="27"/>
      <c r="IX8" s="27"/>
      <c r="IY8" s="27"/>
      <c r="IZ8" s="27"/>
      <c r="JA8" s="27"/>
      <c r="JB8" s="27"/>
      <c r="JC8" s="27"/>
      <c r="JD8" s="27"/>
      <c r="JE8" s="27"/>
      <c r="JF8" s="27"/>
      <c r="JG8" s="27"/>
      <c r="JH8" s="27"/>
      <c r="JI8" s="27"/>
      <c r="JJ8" s="27"/>
      <c r="JK8" s="27"/>
      <c r="JL8" s="27"/>
      <c r="JM8" s="27"/>
      <c r="JN8" s="27"/>
      <c r="JO8" s="27"/>
      <c r="JP8" s="27"/>
      <c r="JQ8" s="76"/>
      <c r="JR8" s="2"/>
      <c r="JS8" s="2"/>
      <c r="JT8" s="2"/>
      <c r="JU8" s="2"/>
      <c r="JV8" s="2"/>
      <c r="JW8" s="2"/>
      <c r="JX8" s="2"/>
      <c r="JY8" s="2"/>
      <c r="JZ8" s="2"/>
      <c r="KA8" s="2"/>
      <c r="KB8" s="2"/>
      <c r="KC8" s="2"/>
      <c r="KD8" s="2"/>
      <c r="KE8" s="2"/>
      <c r="KF8" s="2"/>
      <c r="KG8" s="2"/>
      <c r="KH8" s="2"/>
      <c r="KI8" s="2"/>
      <c r="KJ8" s="2"/>
      <c r="KK8" s="83"/>
      <c r="KL8" s="86"/>
      <c r="KM8" s="86"/>
      <c r="KN8" s="86"/>
      <c r="KO8" s="86"/>
      <c r="KP8" s="86"/>
      <c r="KQ8" s="86"/>
      <c r="KR8" s="86"/>
      <c r="KS8" s="86"/>
      <c r="KT8" s="86"/>
      <c r="KU8" s="86"/>
      <c r="KV8" s="86"/>
      <c r="KW8" s="86"/>
      <c r="KX8" s="86"/>
      <c r="KY8" s="86"/>
      <c r="KZ8" s="86"/>
      <c r="LA8" s="86"/>
      <c r="LB8" s="86"/>
      <c r="LC8" s="86"/>
      <c r="LD8" s="86"/>
      <c r="LE8" s="86"/>
      <c r="LF8" s="86"/>
      <c r="LG8" s="86"/>
      <c r="LH8" s="86"/>
      <c r="LI8" s="86"/>
      <c r="LJ8" s="86"/>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86"/>
      <c r="ND8" s="86"/>
      <c r="NE8" s="86"/>
      <c r="NF8" s="86"/>
      <c r="NG8" s="86"/>
      <c r="NH8" s="86"/>
      <c r="NI8" s="86"/>
      <c r="NJ8" s="86"/>
      <c r="NK8" s="86"/>
      <c r="NL8" s="86"/>
      <c r="NM8" s="86"/>
      <c r="NN8" s="86"/>
      <c r="NO8" s="86"/>
      <c r="NP8" s="86"/>
      <c r="NQ8" s="86"/>
      <c r="NR8" s="86"/>
      <c r="NS8" s="86"/>
      <c r="NT8" s="86"/>
      <c r="NU8" s="86"/>
      <c r="NV8" s="86"/>
      <c r="NW8" s="86"/>
      <c r="NX8" s="86"/>
      <c r="NY8" s="86"/>
      <c r="NZ8" s="86"/>
      <c r="OA8" s="86"/>
      <c r="OB8" s="86"/>
      <c r="OC8" s="86"/>
      <c r="OD8" s="86"/>
      <c r="OE8" s="86"/>
      <c r="OF8" s="86"/>
      <c r="OG8" s="86"/>
      <c r="OH8" s="86"/>
      <c r="OI8" s="86"/>
      <c r="OJ8" s="86"/>
      <c r="OK8" s="86"/>
      <c r="OL8" s="86"/>
      <c r="OM8" s="86"/>
      <c r="ON8" s="86"/>
      <c r="OO8" s="86"/>
      <c r="OP8" s="86"/>
      <c r="OQ8" s="86"/>
      <c r="OR8" s="86"/>
      <c r="OS8" s="86"/>
      <c r="OT8" s="86"/>
      <c r="OU8" s="86"/>
      <c r="OV8" s="86"/>
      <c r="OW8" s="86"/>
      <c r="OX8" s="86"/>
      <c r="OY8" s="86"/>
      <c r="OZ8" s="86"/>
      <c r="PA8" s="86"/>
      <c r="PB8" s="86"/>
      <c r="PC8" s="86"/>
      <c r="PD8" s="86"/>
      <c r="PE8" s="86"/>
      <c r="PF8" s="86"/>
      <c r="PG8" s="86"/>
      <c r="PH8" s="86"/>
      <c r="PI8" s="86"/>
      <c r="PJ8" s="86"/>
      <c r="PK8" s="86"/>
      <c r="PL8" s="86"/>
      <c r="PM8" s="86"/>
      <c r="PN8" s="86"/>
      <c r="PO8" s="86"/>
      <c r="PP8" s="86"/>
      <c r="PQ8" s="86"/>
      <c r="PR8" s="86"/>
      <c r="PS8" s="86"/>
      <c r="PT8" s="86"/>
      <c r="PU8" s="86"/>
      <c r="PV8" s="86"/>
      <c r="PW8" s="86"/>
      <c r="PX8" s="86"/>
      <c r="PY8" s="86"/>
      <c r="PZ8" s="86"/>
      <c r="QA8" s="86"/>
      <c r="QB8" s="86"/>
      <c r="QC8" s="86"/>
      <c r="QD8" s="86"/>
      <c r="QE8" s="86"/>
      <c r="QF8" s="86"/>
      <c r="QG8" s="86"/>
      <c r="QH8" s="86"/>
      <c r="QI8" s="86"/>
      <c r="QJ8" s="86"/>
      <c r="QK8" s="86"/>
      <c r="QL8" s="86"/>
      <c r="QM8" s="86"/>
      <c r="QN8" s="86"/>
      <c r="QO8" s="86"/>
      <c r="QP8" s="86"/>
      <c r="QQ8" s="86"/>
      <c r="QR8" s="86"/>
      <c r="QS8" s="86"/>
      <c r="QT8" s="86"/>
      <c r="QU8" s="86"/>
      <c r="QV8" s="86"/>
      <c r="QW8" s="86"/>
      <c r="QX8" s="86"/>
      <c r="QY8" s="86"/>
      <c r="QZ8" s="86"/>
      <c r="RA8" s="86"/>
      <c r="RB8" s="86"/>
      <c r="RC8" s="86"/>
      <c r="RD8" s="86"/>
      <c r="RE8" s="86"/>
      <c r="RF8" s="86"/>
      <c r="RG8" s="86"/>
      <c r="RH8" s="86"/>
      <c r="RI8" s="86"/>
      <c r="RJ8" s="86"/>
      <c r="RK8" s="86"/>
      <c r="RL8" s="86"/>
      <c r="RM8" s="86"/>
      <c r="RN8" s="86"/>
      <c r="RO8" s="86"/>
      <c r="RP8" s="86"/>
      <c r="RQ8" s="86"/>
      <c r="RR8" s="86"/>
      <c r="RS8" s="86"/>
      <c r="RT8" s="86"/>
      <c r="RU8" s="86"/>
      <c r="RV8" s="86"/>
      <c r="RW8" s="86"/>
      <c r="RX8" s="86"/>
      <c r="RY8" s="86"/>
      <c r="RZ8" s="86"/>
      <c r="SA8" s="86"/>
      <c r="SB8" s="86"/>
      <c r="SC8" s="86"/>
      <c r="SD8" s="86"/>
      <c r="SE8" s="86"/>
      <c r="SF8" s="86"/>
      <c r="SG8" s="86"/>
      <c r="SH8" s="86"/>
      <c r="SI8" s="86"/>
      <c r="SJ8" s="86"/>
      <c r="SK8" s="86"/>
      <c r="SL8" s="86"/>
      <c r="SM8" s="86"/>
      <c r="SN8" s="86"/>
      <c r="SO8" s="86"/>
      <c r="SP8" s="86"/>
      <c r="SQ8" s="86"/>
      <c r="SR8" s="86"/>
      <c r="SS8" s="86"/>
      <c r="ST8" s="86"/>
      <c r="SU8" s="86"/>
      <c r="SV8" s="86"/>
      <c r="SW8" s="86"/>
      <c r="SX8" s="86"/>
      <c r="SY8" s="86"/>
      <c r="SZ8" s="86"/>
      <c r="TA8" s="86"/>
      <c r="TB8" s="86"/>
      <c r="TC8" s="86"/>
      <c r="TD8" s="86"/>
      <c r="TE8" s="86"/>
      <c r="TF8" s="86"/>
      <c r="TG8" s="86"/>
      <c r="TH8" s="86"/>
      <c r="TI8" s="86"/>
      <c r="TJ8" s="86"/>
      <c r="TK8" s="86"/>
      <c r="TL8" s="86"/>
      <c r="TM8" s="86"/>
      <c r="TN8" s="86"/>
      <c r="TO8" s="86"/>
      <c r="TP8" s="86"/>
      <c r="TQ8" s="86"/>
      <c r="TR8" s="86"/>
      <c r="TS8" s="86"/>
      <c r="TT8" s="86"/>
      <c r="TU8" s="86"/>
      <c r="TV8" s="86"/>
      <c r="TW8" s="86"/>
      <c r="TX8" s="86"/>
      <c r="TY8" s="86"/>
      <c r="TZ8" s="86"/>
      <c r="UA8" s="86"/>
      <c r="UB8" s="86"/>
      <c r="UC8" s="86"/>
      <c r="UD8" s="86"/>
      <c r="UE8" s="86"/>
      <c r="UF8" s="86"/>
      <c r="UG8" s="86"/>
      <c r="UH8" s="86"/>
      <c r="UI8" s="86"/>
      <c r="UJ8" s="86"/>
      <c r="UK8" s="86"/>
      <c r="UL8" s="86"/>
      <c r="UM8" s="86"/>
      <c r="UN8" s="86"/>
      <c r="UO8" s="86"/>
      <c r="UP8" s="86"/>
      <c r="UQ8" s="86"/>
      <c r="UR8" s="86"/>
      <c r="US8" s="86"/>
      <c r="UT8" s="86"/>
      <c r="UU8" s="86"/>
      <c r="UV8" s="86"/>
      <c r="UW8" s="86"/>
      <c r="UX8" s="86"/>
      <c r="UY8" s="86"/>
      <c r="UZ8" s="86"/>
      <c r="VA8" s="92"/>
      <c r="VB8" s="2"/>
      <c r="VC8" s="2"/>
      <c r="VD8" s="104"/>
      <c r="VE8" s="111"/>
      <c r="VF8" s="111"/>
      <c r="VG8" s="111"/>
      <c r="VH8" s="111"/>
      <c r="VI8" s="111"/>
      <c r="VJ8" s="117"/>
    </row>
    <row r="9" spans="1:582" ht="23.1" customHeight="1">
      <c r="A9" s="2"/>
      <c r="B9" s="9" t="s">
        <v>156</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58">
        <f>データ!V6</f>
        <v>39.6</v>
      </c>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79"/>
      <c r="JR9" s="2"/>
      <c r="JS9" s="2"/>
      <c r="JT9" s="2"/>
      <c r="JU9" s="2"/>
      <c r="JV9" s="2"/>
      <c r="JW9" s="2"/>
      <c r="JX9" s="2"/>
      <c r="JY9" s="2"/>
      <c r="JZ9" s="2"/>
      <c r="KA9" s="2"/>
      <c r="KB9" s="2"/>
      <c r="KC9" s="2"/>
      <c r="KD9" s="2"/>
      <c r="KE9" s="2"/>
      <c r="KF9" s="2"/>
      <c r="KG9" s="2"/>
      <c r="KH9" s="2"/>
      <c r="KI9" s="2"/>
      <c r="KJ9" s="2"/>
      <c r="KK9" s="83"/>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86"/>
      <c r="NI9" s="86"/>
      <c r="NJ9" s="86"/>
      <c r="NK9" s="86"/>
      <c r="NL9" s="86"/>
      <c r="NM9" s="86"/>
      <c r="NN9" s="86"/>
      <c r="NO9" s="86"/>
      <c r="NP9" s="86"/>
      <c r="NQ9" s="86"/>
      <c r="NR9" s="86"/>
      <c r="NS9" s="86"/>
      <c r="NT9" s="86"/>
      <c r="NU9" s="86"/>
      <c r="NV9" s="86"/>
      <c r="NW9" s="86"/>
      <c r="NX9" s="86"/>
      <c r="NY9" s="86"/>
      <c r="NZ9" s="86"/>
      <c r="OA9" s="86"/>
      <c r="OB9" s="86"/>
      <c r="OC9" s="86"/>
      <c r="OD9" s="86"/>
      <c r="OE9" s="86"/>
      <c r="OF9" s="86"/>
      <c r="OG9" s="86"/>
      <c r="OH9" s="86"/>
      <c r="OI9" s="86"/>
      <c r="OJ9" s="86"/>
      <c r="OK9" s="86"/>
      <c r="OL9" s="86"/>
      <c r="OM9" s="86"/>
      <c r="ON9" s="86"/>
      <c r="OO9" s="86"/>
      <c r="OP9" s="86"/>
      <c r="OQ9" s="86"/>
      <c r="OR9" s="86"/>
      <c r="OS9" s="86"/>
      <c r="OT9" s="86"/>
      <c r="OU9" s="86"/>
      <c r="OV9" s="86"/>
      <c r="OW9" s="86"/>
      <c r="OX9" s="86"/>
      <c r="OY9" s="86"/>
      <c r="OZ9" s="86"/>
      <c r="PA9" s="86"/>
      <c r="PB9" s="86"/>
      <c r="PC9" s="86"/>
      <c r="PD9" s="86"/>
      <c r="PE9" s="86"/>
      <c r="PF9" s="86"/>
      <c r="PG9" s="86"/>
      <c r="PH9" s="86"/>
      <c r="PI9" s="86"/>
      <c r="PJ9" s="86"/>
      <c r="PK9" s="86"/>
      <c r="PL9" s="86"/>
      <c r="PM9" s="86"/>
      <c r="PN9" s="86"/>
      <c r="PO9" s="86"/>
      <c r="PP9" s="86"/>
      <c r="PQ9" s="86"/>
      <c r="PR9" s="86"/>
      <c r="PS9" s="86"/>
      <c r="PT9" s="86"/>
      <c r="PU9" s="86"/>
      <c r="PV9" s="86"/>
      <c r="PW9" s="86"/>
      <c r="PX9" s="86"/>
      <c r="PY9" s="86"/>
      <c r="PZ9" s="86"/>
      <c r="QA9" s="86"/>
      <c r="QB9" s="86"/>
      <c r="QC9" s="86"/>
      <c r="QD9" s="86"/>
      <c r="QE9" s="86"/>
      <c r="QF9" s="86"/>
      <c r="QG9" s="86"/>
      <c r="QH9" s="86"/>
      <c r="QI9" s="86"/>
      <c r="QJ9" s="86"/>
      <c r="QK9" s="86"/>
      <c r="QL9" s="86"/>
      <c r="QM9" s="86"/>
      <c r="QN9" s="86"/>
      <c r="QO9" s="86"/>
      <c r="QP9" s="86"/>
      <c r="QQ9" s="86"/>
      <c r="QR9" s="86"/>
      <c r="QS9" s="86"/>
      <c r="QT9" s="86"/>
      <c r="QU9" s="86"/>
      <c r="QV9" s="86"/>
      <c r="QW9" s="86"/>
      <c r="QX9" s="86"/>
      <c r="QY9" s="86"/>
      <c r="QZ9" s="86"/>
      <c r="RA9" s="86"/>
      <c r="RB9" s="86"/>
      <c r="RC9" s="86"/>
      <c r="RD9" s="86"/>
      <c r="RE9" s="86"/>
      <c r="RF9" s="86"/>
      <c r="RG9" s="86"/>
      <c r="RH9" s="86"/>
      <c r="RI9" s="86"/>
      <c r="RJ9" s="86"/>
      <c r="RK9" s="86"/>
      <c r="RL9" s="86"/>
      <c r="RM9" s="86"/>
      <c r="RN9" s="86"/>
      <c r="RO9" s="86"/>
      <c r="RP9" s="86"/>
      <c r="RQ9" s="86"/>
      <c r="RR9" s="86"/>
      <c r="RS9" s="86"/>
      <c r="RT9" s="86"/>
      <c r="RU9" s="86"/>
      <c r="RV9" s="86"/>
      <c r="RW9" s="86"/>
      <c r="RX9" s="86"/>
      <c r="RY9" s="86"/>
      <c r="RZ9" s="86"/>
      <c r="SA9" s="86"/>
      <c r="SB9" s="86"/>
      <c r="SC9" s="86"/>
      <c r="SD9" s="86"/>
      <c r="SE9" s="86"/>
      <c r="SF9" s="86"/>
      <c r="SG9" s="86"/>
      <c r="SH9" s="86"/>
      <c r="SI9" s="86"/>
      <c r="SJ9" s="86"/>
      <c r="SK9" s="86"/>
      <c r="SL9" s="86"/>
      <c r="SM9" s="86"/>
      <c r="SN9" s="86"/>
      <c r="SO9" s="86"/>
      <c r="SP9" s="86"/>
      <c r="SQ9" s="86"/>
      <c r="SR9" s="86"/>
      <c r="SS9" s="86"/>
      <c r="ST9" s="86"/>
      <c r="SU9" s="86"/>
      <c r="SV9" s="86"/>
      <c r="SW9" s="86"/>
      <c r="SX9" s="86"/>
      <c r="SY9" s="86"/>
      <c r="SZ9" s="86"/>
      <c r="TA9" s="86"/>
      <c r="TB9" s="86"/>
      <c r="TC9" s="86"/>
      <c r="TD9" s="86"/>
      <c r="TE9" s="86"/>
      <c r="TF9" s="86"/>
      <c r="TG9" s="86"/>
      <c r="TH9" s="86"/>
      <c r="TI9" s="86"/>
      <c r="TJ9" s="86"/>
      <c r="TK9" s="86"/>
      <c r="TL9" s="86"/>
      <c r="TM9" s="86"/>
      <c r="TN9" s="86"/>
      <c r="TO9" s="86"/>
      <c r="TP9" s="86"/>
      <c r="TQ9" s="86"/>
      <c r="TR9" s="86"/>
      <c r="TS9" s="86"/>
      <c r="TT9" s="86"/>
      <c r="TU9" s="86"/>
      <c r="TV9" s="86"/>
      <c r="TW9" s="86"/>
      <c r="TX9" s="86"/>
      <c r="TY9" s="86"/>
      <c r="TZ9" s="86"/>
      <c r="UA9" s="86"/>
      <c r="UB9" s="86"/>
      <c r="UC9" s="86"/>
      <c r="UD9" s="86"/>
      <c r="UE9" s="86"/>
      <c r="UF9" s="86"/>
      <c r="UG9" s="86"/>
      <c r="UH9" s="86"/>
      <c r="UI9" s="86"/>
      <c r="UJ9" s="86"/>
      <c r="UK9" s="86"/>
      <c r="UL9" s="86"/>
      <c r="UM9" s="86"/>
      <c r="UN9" s="86"/>
      <c r="UO9" s="86"/>
      <c r="UP9" s="86"/>
      <c r="UQ9" s="86"/>
      <c r="UR9" s="86"/>
      <c r="US9" s="86"/>
      <c r="UT9" s="86"/>
      <c r="UU9" s="86"/>
      <c r="UV9" s="86"/>
      <c r="UW9" s="86"/>
      <c r="UX9" s="86"/>
      <c r="UY9" s="86"/>
      <c r="UZ9" s="86"/>
      <c r="VA9" s="92"/>
      <c r="VB9" s="2"/>
      <c r="VC9" s="2"/>
      <c r="VD9" s="104"/>
      <c r="VE9" s="111"/>
      <c r="VF9" s="111"/>
      <c r="VG9" s="111"/>
      <c r="VH9" s="111"/>
      <c r="VI9" s="111"/>
      <c r="VJ9" s="117"/>
    </row>
    <row r="10" spans="1:582" ht="27" customHeight="1">
      <c r="A10" s="2"/>
      <c r="B10" s="10" t="s">
        <v>34</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80"/>
      <c r="JS10" s="80"/>
      <c r="JT10" s="80"/>
      <c r="JU10" s="80"/>
      <c r="JV10" s="80"/>
      <c r="JW10" s="80"/>
      <c r="JX10" s="80"/>
      <c r="JY10" s="80"/>
      <c r="JZ10" s="80"/>
      <c r="KA10" s="80"/>
      <c r="KB10" s="80"/>
      <c r="KC10" s="80"/>
      <c r="KD10" s="80"/>
      <c r="KE10" s="80"/>
      <c r="KF10" s="80"/>
      <c r="KG10" s="80"/>
      <c r="KH10" s="80"/>
      <c r="KI10" s="80"/>
      <c r="KJ10" s="81"/>
      <c r="KK10" s="83"/>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6"/>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86"/>
      <c r="ND10" s="86"/>
      <c r="NE10" s="86"/>
      <c r="NF10" s="86"/>
      <c r="NG10" s="86"/>
      <c r="NH10" s="86"/>
      <c r="NI10" s="86"/>
      <c r="NJ10" s="86"/>
      <c r="NK10" s="86"/>
      <c r="NL10" s="86"/>
      <c r="NM10" s="86"/>
      <c r="NN10" s="86"/>
      <c r="NO10" s="86"/>
      <c r="NP10" s="86"/>
      <c r="NQ10" s="86"/>
      <c r="NR10" s="86"/>
      <c r="NS10" s="86"/>
      <c r="NT10" s="86"/>
      <c r="NU10" s="86"/>
      <c r="NV10" s="86"/>
      <c r="NW10" s="86"/>
      <c r="NX10" s="86"/>
      <c r="NY10" s="86"/>
      <c r="NZ10" s="86"/>
      <c r="OA10" s="86"/>
      <c r="OB10" s="86"/>
      <c r="OC10" s="86"/>
      <c r="OD10" s="86"/>
      <c r="OE10" s="86"/>
      <c r="OF10" s="86"/>
      <c r="OG10" s="86"/>
      <c r="OH10" s="86"/>
      <c r="OI10" s="86"/>
      <c r="OJ10" s="86"/>
      <c r="OK10" s="86"/>
      <c r="OL10" s="86"/>
      <c r="OM10" s="86"/>
      <c r="ON10" s="86"/>
      <c r="OO10" s="86"/>
      <c r="OP10" s="86"/>
      <c r="OQ10" s="86"/>
      <c r="OR10" s="86"/>
      <c r="OS10" s="86"/>
      <c r="OT10" s="86"/>
      <c r="OU10" s="86"/>
      <c r="OV10" s="86"/>
      <c r="OW10" s="86"/>
      <c r="OX10" s="86"/>
      <c r="OY10" s="86"/>
      <c r="OZ10" s="86"/>
      <c r="PA10" s="86"/>
      <c r="PB10" s="86"/>
      <c r="PC10" s="86"/>
      <c r="PD10" s="86"/>
      <c r="PE10" s="86"/>
      <c r="PF10" s="86"/>
      <c r="PG10" s="86"/>
      <c r="PH10" s="86"/>
      <c r="PI10" s="86"/>
      <c r="PJ10" s="86"/>
      <c r="PK10" s="86"/>
      <c r="PL10" s="86"/>
      <c r="PM10" s="86"/>
      <c r="PN10" s="86"/>
      <c r="PO10" s="86"/>
      <c r="PP10" s="86"/>
      <c r="PQ10" s="86"/>
      <c r="PR10" s="86"/>
      <c r="PS10" s="86"/>
      <c r="PT10" s="86"/>
      <c r="PU10" s="86"/>
      <c r="PV10" s="86"/>
      <c r="PW10" s="86"/>
      <c r="PX10" s="86"/>
      <c r="PY10" s="86"/>
      <c r="PZ10" s="86"/>
      <c r="QA10" s="86"/>
      <c r="QB10" s="86"/>
      <c r="QC10" s="86"/>
      <c r="QD10" s="86"/>
      <c r="QE10" s="86"/>
      <c r="QF10" s="86"/>
      <c r="QG10" s="86"/>
      <c r="QH10" s="86"/>
      <c r="QI10" s="86"/>
      <c r="QJ10" s="86"/>
      <c r="QK10" s="86"/>
      <c r="QL10" s="86"/>
      <c r="QM10" s="86"/>
      <c r="QN10" s="86"/>
      <c r="QO10" s="86"/>
      <c r="QP10" s="86"/>
      <c r="QQ10" s="86"/>
      <c r="QR10" s="86"/>
      <c r="QS10" s="86"/>
      <c r="QT10" s="86"/>
      <c r="QU10" s="86"/>
      <c r="QV10" s="86"/>
      <c r="QW10" s="86"/>
      <c r="QX10" s="86"/>
      <c r="QY10" s="86"/>
      <c r="QZ10" s="86"/>
      <c r="RA10" s="86"/>
      <c r="RB10" s="86"/>
      <c r="RC10" s="86"/>
      <c r="RD10" s="86"/>
      <c r="RE10" s="86"/>
      <c r="RF10" s="86"/>
      <c r="RG10" s="86"/>
      <c r="RH10" s="86"/>
      <c r="RI10" s="86"/>
      <c r="RJ10" s="86"/>
      <c r="RK10" s="86"/>
      <c r="RL10" s="86"/>
      <c r="RM10" s="86"/>
      <c r="RN10" s="86"/>
      <c r="RO10" s="86"/>
      <c r="RP10" s="86"/>
      <c r="RQ10" s="86"/>
      <c r="RR10" s="86"/>
      <c r="RS10" s="86"/>
      <c r="RT10" s="86"/>
      <c r="RU10" s="86"/>
      <c r="RV10" s="86"/>
      <c r="RW10" s="86"/>
      <c r="RX10" s="86"/>
      <c r="RY10" s="86"/>
      <c r="RZ10" s="86"/>
      <c r="SA10" s="86"/>
      <c r="SB10" s="86"/>
      <c r="SC10" s="86"/>
      <c r="SD10" s="86"/>
      <c r="SE10" s="86"/>
      <c r="SF10" s="86"/>
      <c r="SG10" s="86"/>
      <c r="SH10" s="86"/>
      <c r="SI10" s="86"/>
      <c r="SJ10" s="86"/>
      <c r="SK10" s="86"/>
      <c r="SL10" s="86"/>
      <c r="SM10" s="86"/>
      <c r="SN10" s="86"/>
      <c r="SO10" s="86"/>
      <c r="SP10" s="86"/>
      <c r="SQ10" s="86"/>
      <c r="SR10" s="86"/>
      <c r="SS10" s="86"/>
      <c r="ST10" s="86"/>
      <c r="SU10" s="86"/>
      <c r="SV10" s="86"/>
      <c r="SW10" s="86"/>
      <c r="SX10" s="86"/>
      <c r="SY10" s="86"/>
      <c r="SZ10" s="86"/>
      <c r="TA10" s="86"/>
      <c r="TB10" s="86"/>
      <c r="TC10" s="86"/>
      <c r="TD10" s="86"/>
      <c r="TE10" s="86"/>
      <c r="TF10" s="86"/>
      <c r="TG10" s="86"/>
      <c r="TH10" s="86"/>
      <c r="TI10" s="86"/>
      <c r="TJ10" s="86"/>
      <c r="TK10" s="86"/>
      <c r="TL10" s="86"/>
      <c r="TM10" s="86"/>
      <c r="TN10" s="86"/>
      <c r="TO10" s="86"/>
      <c r="TP10" s="86"/>
      <c r="TQ10" s="86"/>
      <c r="TR10" s="86"/>
      <c r="TS10" s="86"/>
      <c r="TT10" s="86"/>
      <c r="TU10" s="86"/>
      <c r="TV10" s="86"/>
      <c r="TW10" s="86"/>
      <c r="TX10" s="86"/>
      <c r="TY10" s="86"/>
      <c r="TZ10" s="86"/>
      <c r="UA10" s="86"/>
      <c r="UB10" s="86"/>
      <c r="UC10" s="86"/>
      <c r="UD10" s="86"/>
      <c r="UE10" s="86"/>
      <c r="UF10" s="86"/>
      <c r="UG10" s="86"/>
      <c r="UH10" s="86"/>
      <c r="UI10" s="86"/>
      <c r="UJ10" s="86"/>
      <c r="UK10" s="86"/>
      <c r="UL10" s="86"/>
      <c r="UM10" s="86"/>
      <c r="UN10" s="86"/>
      <c r="UO10" s="86"/>
      <c r="UP10" s="86"/>
      <c r="UQ10" s="86"/>
      <c r="UR10" s="86"/>
      <c r="US10" s="86"/>
      <c r="UT10" s="86"/>
      <c r="UU10" s="86"/>
      <c r="UV10" s="86"/>
      <c r="UW10" s="86"/>
      <c r="UX10" s="86"/>
      <c r="UY10" s="86"/>
      <c r="UZ10" s="86"/>
      <c r="VA10" s="92"/>
      <c r="VB10" s="2"/>
      <c r="VC10" s="2"/>
      <c r="VD10" s="104"/>
      <c r="VE10" s="111"/>
      <c r="VF10" s="111"/>
      <c r="VG10" s="111"/>
      <c r="VH10" s="111"/>
      <c r="VI10" s="111"/>
      <c r="VJ10" s="117"/>
    </row>
    <row r="11" spans="1:582" ht="23.1" customHeight="1">
      <c r="A11" s="2"/>
      <c r="B11" s="4" t="s">
        <v>18</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59" t="str">
        <f>データ!B10</f>
        <v>R01</v>
      </c>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t="str">
        <f>データ!C10</f>
        <v>R02</v>
      </c>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t="str">
        <f>データ!D10</f>
        <v>R03</v>
      </c>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t="str">
        <f>データ!E10</f>
        <v>R04</v>
      </c>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t="str">
        <f>データ!F10</f>
        <v>R05</v>
      </c>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71"/>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83"/>
      <c r="KL11" s="86"/>
      <c r="KM11" s="86"/>
      <c r="KN11" s="86"/>
      <c r="KO11" s="86"/>
      <c r="KP11" s="86"/>
      <c r="KQ11" s="86"/>
      <c r="KR11" s="86"/>
      <c r="KS11" s="86"/>
      <c r="KT11" s="86"/>
      <c r="KU11" s="86"/>
      <c r="KV11" s="86"/>
      <c r="KW11" s="86"/>
      <c r="KX11" s="86"/>
      <c r="KY11" s="86"/>
      <c r="KZ11" s="86"/>
      <c r="LA11" s="86"/>
      <c r="LB11" s="86"/>
      <c r="LC11" s="86"/>
      <c r="LD11" s="86"/>
      <c r="LE11" s="86"/>
      <c r="LF11" s="86"/>
      <c r="LG11" s="86"/>
      <c r="LH11" s="86"/>
      <c r="LI11" s="86"/>
      <c r="LJ11" s="86"/>
      <c r="LK11" s="86"/>
      <c r="LL11" s="86"/>
      <c r="LM11" s="86"/>
      <c r="LN11" s="86"/>
      <c r="LO11" s="86"/>
      <c r="LP11" s="86"/>
      <c r="LQ11" s="86"/>
      <c r="LR11" s="86"/>
      <c r="LS11" s="86"/>
      <c r="LT11" s="86"/>
      <c r="LU11" s="86"/>
      <c r="LV11" s="86"/>
      <c r="LW11" s="86"/>
      <c r="LX11" s="86"/>
      <c r="LY11" s="86"/>
      <c r="LZ11" s="86"/>
      <c r="MA11" s="86"/>
      <c r="MB11" s="86"/>
      <c r="MC11" s="86"/>
      <c r="MD11" s="86"/>
      <c r="ME11" s="86"/>
      <c r="MF11" s="86"/>
      <c r="MG11" s="86"/>
      <c r="MH11" s="86"/>
      <c r="MI11" s="86"/>
      <c r="MJ11" s="86"/>
      <c r="MK11" s="86"/>
      <c r="ML11" s="86"/>
      <c r="MM11" s="86"/>
      <c r="MN11" s="86"/>
      <c r="MO11" s="86"/>
      <c r="MP11" s="86"/>
      <c r="MQ11" s="86"/>
      <c r="MR11" s="86"/>
      <c r="MS11" s="86"/>
      <c r="MT11" s="86"/>
      <c r="MU11" s="86"/>
      <c r="MV11" s="86"/>
      <c r="MW11" s="86"/>
      <c r="MX11" s="86"/>
      <c r="MY11" s="86"/>
      <c r="MZ11" s="86"/>
      <c r="NA11" s="86"/>
      <c r="NB11" s="86"/>
      <c r="NC11" s="86"/>
      <c r="ND11" s="86"/>
      <c r="NE11" s="86"/>
      <c r="NF11" s="86"/>
      <c r="NG11" s="86"/>
      <c r="NH11" s="86"/>
      <c r="NI11" s="86"/>
      <c r="NJ11" s="86"/>
      <c r="NK11" s="86"/>
      <c r="NL11" s="86"/>
      <c r="NM11" s="86"/>
      <c r="NN11" s="86"/>
      <c r="NO11" s="86"/>
      <c r="NP11" s="86"/>
      <c r="NQ11" s="86"/>
      <c r="NR11" s="86"/>
      <c r="NS11" s="86"/>
      <c r="NT11" s="86"/>
      <c r="NU11" s="86"/>
      <c r="NV11" s="86"/>
      <c r="NW11" s="86"/>
      <c r="NX11" s="86"/>
      <c r="NY11" s="86"/>
      <c r="NZ11" s="86"/>
      <c r="OA11" s="86"/>
      <c r="OB11" s="86"/>
      <c r="OC11" s="86"/>
      <c r="OD11" s="86"/>
      <c r="OE11" s="86"/>
      <c r="OF11" s="86"/>
      <c r="OG11" s="86"/>
      <c r="OH11" s="86"/>
      <c r="OI11" s="86"/>
      <c r="OJ11" s="86"/>
      <c r="OK11" s="86"/>
      <c r="OL11" s="86"/>
      <c r="OM11" s="86"/>
      <c r="ON11" s="86"/>
      <c r="OO11" s="86"/>
      <c r="OP11" s="86"/>
      <c r="OQ11" s="86"/>
      <c r="OR11" s="86"/>
      <c r="OS11" s="86"/>
      <c r="OT11" s="86"/>
      <c r="OU11" s="86"/>
      <c r="OV11" s="86"/>
      <c r="OW11" s="86"/>
      <c r="OX11" s="86"/>
      <c r="OY11" s="86"/>
      <c r="OZ11" s="86"/>
      <c r="PA11" s="86"/>
      <c r="PB11" s="86"/>
      <c r="PC11" s="86"/>
      <c r="PD11" s="86"/>
      <c r="PE11" s="86"/>
      <c r="PF11" s="86"/>
      <c r="PG11" s="86"/>
      <c r="PH11" s="86"/>
      <c r="PI11" s="86"/>
      <c r="PJ11" s="86"/>
      <c r="PK11" s="86"/>
      <c r="PL11" s="86"/>
      <c r="PM11" s="86"/>
      <c r="PN11" s="86"/>
      <c r="PO11" s="86"/>
      <c r="PP11" s="86"/>
      <c r="PQ11" s="86"/>
      <c r="PR11" s="86"/>
      <c r="PS11" s="86"/>
      <c r="PT11" s="86"/>
      <c r="PU11" s="86"/>
      <c r="PV11" s="86"/>
      <c r="PW11" s="86"/>
      <c r="PX11" s="86"/>
      <c r="PY11" s="86"/>
      <c r="PZ11" s="86"/>
      <c r="QA11" s="86"/>
      <c r="QB11" s="86"/>
      <c r="QC11" s="86"/>
      <c r="QD11" s="86"/>
      <c r="QE11" s="86"/>
      <c r="QF11" s="86"/>
      <c r="QG11" s="86"/>
      <c r="QH11" s="86"/>
      <c r="QI11" s="86"/>
      <c r="QJ11" s="86"/>
      <c r="QK11" s="86"/>
      <c r="QL11" s="86"/>
      <c r="QM11" s="86"/>
      <c r="QN11" s="86"/>
      <c r="QO11" s="86"/>
      <c r="QP11" s="86"/>
      <c r="QQ11" s="86"/>
      <c r="QR11" s="86"/>
      <c r="QS11" s="86"/>
      <c r="QT11" s="86"/>
      <c r="QU11" s="86"/>
      <c r="QV11" s="86"/>
      <c r="QW11" s="86"/>
      <c r="QX11" s="86"/>
      <c r="QY11" s="86"/>
      <c r="QZ11" s="86"/>
      <c r="RA11" s="86"/>
      <c r="RB11" s="86"/>
      <c r="RC11" s="86"/>
      <c r="RD11" s="86"/>
      <c r="RE11" s="86"/>
      <c r="RF11" s="86"/>
      <c r="RG11" s="86"/>
      <c r="RH11" s="86"/>
      <c r="RI11" s="86"/>
      <c r="RJ11" s="86"/>
      <c r="RK11" s="86"/>
      <c r="RL11" s="86"/>
      <c r="RM11" s="86"/>
      <c r="RN11" s="86"/>
      <c r="RO11" s="86"/>
      <c r="RP11" s="86"/>
      <c r="RQ11" s="86"/>
      <c r="RR11" s="86"/>
      <c r="RS11" s="86"/>
      <c r="RT11" s="86"/>
      <c r="RU11" s="86"/>
      <c r="RV11" s="86"/>
      <c r="RW11" s="86"/>
      <c r="RX11" s="86"/>
      <c r="RY11" s="86"/>
      <c r="RZ11" s="86"/>
      <c r="SA11" s="86"/>
      <c r="SB11" s="86"/>
      <c r="SC11" s="86"/>
      <c r="SD11" s="86"/>
      <c r="SE11" s="86"/>
      <c r="SF11" s="86"/>
      <c r="SG11" s="86"/>
      <c r="SH11" s="86"/>
      <c r="SI11" s="86"/>
      <c r="SJ11" s="86"/>
      <c r="SK11" s="86"/>
      <c r="SL11" s="86"/>
      <c r="SM11" s="86"/>
      <c r="SN11" s="86"/>
      <c r="SO11" s="86"/>
      <c r="SP11" s="86"/>
      <c r="SQ11" s="86"/>
      <c r="SR11" s="86"/>
      <c r="SS11" s="86"/>
      <c r="ST11" s="86"/>
      <c r="SU11" s="86"/>
      <c r="SV11" s="86"/>
      <c r="SW11" s="86"/>
      <c r="SX11" s="86"/>
      <c r="SY11" s="86"/>
      <c r="SZ11" s="86"/>
      <c r="TA11" s="86"/>
      <c r="TB11" s="86"/>
      <c r="TC11" s="86"/>
      <c r="TD11" s="86"/>
      <c r="TE11" s="86"/>
      <c r="TF11" s="86"/>
      <c r="TG11" s="86"/>
      <c r="TH11" s="86"/>
      <c r="TI11" s="86"/>
      <c r="TJ11" s="86"/>
      <c r="TK11" s="86"/>
      <c r="TL11" s="86"/>
      <c r="TM11" s="86"/>
      <c r="TN11" s="86"/>
      <c r="TO11" s="86"/>
      <c r="TP11" s="86"/>
      <c r="TQ11" s="86"/>
      <c r="TR11" s="86"/>
      <c r="TS11" s="86"/>
      <c r="TT11" s="86"/>
      <c r="TU11" s="86"/>
      <c r="TV11" s="86"/>
      <c r="TW11" s="86"/>
      <c r="TX11" s="86"/>
      <c r="TY11" s="86"/>
      <c r="TZ11" s="86"/>
      <c r="UA11" s="86"/>
      <c r="UB11" s="86"/>
      <c r="UC11" s="86"/>
      <c r="UD11" s="86"/>
      <c r="UE11" s="86"/>
      <c r="UF11" s="86"/>
      <c r="UG11" s="86"/>
      <c r="UH11" s="86"/>
      <c r="UI11" s="86"/>
      <c r="UJ11" s="86"/>
      <c r="UK11" s="86"/>
      <c r="UL11" s="86"/>
      <c r="UM11" s="86"/>
      <c r="UN11" s="86"/>
      <c r="UO11" s="86"/>
      <c r="UP11" s="86"/>
      <c r="UQ11" s="86"/>
      <c r="UR11" s="86"/>
      <c r="US11" s="86"/>
      <c r="UT11" s="86"/>
      <c r="UU11" s="86"/>
      <c r="UV11" s="86"/>
      <c r="UW11" s="86"/>
      <c r="UX11" s="86"/>
      <c r="UY11" s="86"/>
      <c r="UZ11" s="86"/>
      <c r="VA11" s="92"/>
      <c r="VB11" s="2"/>
      <c r="VC11" s="2"/>
      <c r="VD11" s="104"/>
      <c r="VE11" s="111"/>
      <c r="VF11" s="111"/>
      <c r="VG11" s="111"/>
      <c r="VH11" s="111"/>
      <c r="VI11" s="111"/>
      <c r="VJ11" s="117"/>
    </row>
    <row r="12" spans="1:582" ht="23.1" customHeight="1">
      <c r="A12" s="2"/>
      <c r="B12" s="6" t="s">
        <v>38</v>
      </c>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9">
        <f>データ!W6</f>
        <v>3337</v>
      </c>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f>データ!X6</f>
        <v>3279</v>
      </c>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f>データ!Y6</f>
        <v>3384</v>
      </c>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f>データ!Z6</f>
        <v>2909</v>
      </c>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f>データ!AA6</f>
        <v>3198</v>
      </c>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7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83"/>
      <c r="KL12" s="86"/>
      <c r="KM12" s="86"/>
      <c r="KN12" s="86"/>
      <c r="KO12" s="86"/>
      <c r="KP12" s="86"/>
      <c r="KQ12" s="86"/>
      <c r="KR12" s="86"/>
      <c r="KS12" s="86"/>
      <c r="KT12" s="86"/>
      <c r="KU12" s="86"/>
      <c r="KV12" s="86"/>
      <c r="KW12" s="86"/>
      <c r="KX12" s="86"/>
      <c r="KY12" s="86"/>
      <c r="KZ12" s="86"/>
      <c r="LA12" s="86"/>
      <c r="LB12" s="86"/>
      <c r="LC12" s="86"/>
      <c r="LD12" s="86"/>
      <c r="LE12" s="86"/>
      <c r="LF12" s="86"/>
      <c r="LG12" s="86"/>
      <c r="LH12" s="86"/>
      <c r="LI12" s="86"/>
      <c r="LJ12" s="86"/>
      <c r="LK12" s="86"/>
      <c r="LL12" s="86"/>
      <c r="LM12" s="86"/>
      <c r="LN12" s="86"/>
      <c r="LO12" s="86"/>
      <c r="LP12" s="86"/>
      <c r="LQ12" s="86"/>
      <c r="LR12" s="86"/>
      <c r="LS12" s="86"/>
      <c r="LT12" s="86"/>
      <c r="LU12" s="86"/>
      <c r="LV12" s="86"/>
      <c r="LW12" s="86"/>
      <c r="LX12" s="86"/>
      <c r="LY12" s="86"/>
      <c r="LZ12" s="86"/>
      <c r="MA12" s="86"/>
      <c r="MB12" s="86"/>
      <c r="MC12" s="86"/>
      <c r="MD12" s="86"/>
      <c r="ME12" s="86"/>
      <c r="MF12" s="86"/>
      <c r="MG12" s="86"/>
      <c r="MH12" s="86"/>
      <c r="MI12" s="86"/>
      <c r="MJ12" s="86"/>
      <c r="MK12" s="86"/>
      <c r="ML12" s="86"/>
      <c r="MM12" s="86"/>
      <c r="MN12" s="86"/>
      <c r="MO12" s="86"/>
      <c r="MP12" s="86"/>
      <c r="MQ12" s="86"/>
      <c r="MR12" s="86"/>
      <c r="MS12" s="86"/>
      <c r="MT12" s="86"/>
      <c r="MU12" s="86"/>
      <c r="MV12" s="86"/>
      <c r="MW12" s="86"/>
      <c r="MX12" s="86"/>
      <c r="MY12" s="86"/>
      <c r="MZ12" s="86"/>
      <c r="NA12" s="86"/>
      <c r="NB12" s="86"/>
      <c r="NC12" s="86"/>
      <c r="ND12" s="86"/>
      <c r="NE12" s="86"/>
      <c r="NF12" s="86"/>
      <c r="NG12" s="86"/>
      <c r="NH12" s="86"/>
      <c r="NI12" s="86"/>
      <c r="NJ12" s="86"/>
      <c r="NK12" s="86"/>
      <c r="NL12" s="86"/>
      <c r="NM12" s="86"/>
      <c r="NN12" s="86"/>
      <c r="NO12" s="86"/>
      <c r="NP12" s="86"/>
      <c r="NQ12" s="86"/>
      <c r="NR12" s="86"/>
      <c r="NS12" s="86"/>
      <c r="NT12" s="86"/>
      <c r="NU12" s="86"/>
      <c r="NV12" s="86"/>
      <c r="NW12" s="86"/>
      <c r="NX12" s="86"/>
      <c r="NY12" s="86"/>
      <c r="NZ12" s="86"/>
      <c r="OA12" s="86"/>
      <c r="OB12" s="86"/>
      <c r="OC12" s="86"/>
      <c r="OD12" s="86"/>
      <c r="OE12" s="86"/>
      <c r="OF12" s="86"/>
      <c r="OG12" s="86"/>
      <c r="OH12" s="86"/>
      <c r="OI12" s="86"/>
      <c r="OJ12" s="86"/>
      <c r="OK12" s="86"/>
      <c r="OL12" s="86"/>
      <c r="OM12" s="86"/>
      <c r="ON12" s="86"/>
      <c r="OO12" s="86"/>
      <c r="OP12" s="86"/>
      <c r="OQ12" s="86"/>
      <c r="OR12" s="86"/>
      <c r="OS12" s="86"/>
      <c r="OT12" s="86"/>
      <c r="OU12" s="86"/>
      <c r="OV12" s="86"/>
      <c r="OW12" s="86"/>
      <c r="OX12" s="86"/>
      <c r="OY12" s="86"/>
      <c r="OZ12" s="86"/>
      <c r="PA12" s="86"/>
      <c r="PB12" s="86"/>
      <c r="PC12" s="86"/>
      <c r="PD12" s="86"/>
      <c r="PE12" s="86"/>
      <c r="PF12" s="86"/>
      <c r="PG12" s="86"/>
      <c r="PH12" s="86"/>
      <c r="PI12" s="86"/>
      <c r="PJ12" s="86"/>
      <c r="PK12" s="86"/>
      <c r="PL12" s="86"/>
      <c r="PM12" s="86"/>
      <c r="PN12" s="86"/>
      <c r="PO12" s="86"/>
      <c r="PP12" s="86"/>
      <c r="PQ12" s="86"/>
      <c r="PR12" s="86"/>
      <c r="PS12" s="86"/>
      <c r="PT12" s="86"/>
      <c r="PU12" s="86"/>
      <c r="PV12" s="86"/>
      <c r="PW12" s="86"/>
      <c r="PX12" s="86"/>
      <c r="PY12" s="86"/>
      <c r="PZ12" s="86"/>
      <c r="QA12" s="86"/>
      <c r="QB12" s="86"/>
      <c r="QC12" s="86"/>
      <c r="QD12" s="86"/>
      <c r="QE12" s="86"/>
      <c r="QF12" s="86"/>
      <c r="QG12" s="86"/>
      <c r="QH12" s="86"/>
      <c r="QI12" s="86"/>
      <c r="QJ12" s="86"/>
      <c r="QK12" s="86"/>
      <c r="QL12" s="86"/>
      <c r="QM12" s="86"/>
      <c r="QN12" s="86"/>
      <c r="QO12" s="86"/>
      <c r="QP12" s="86"/>
      <c r="QQ12" s="86"/>
      <c r="QR12" s="86"/>
      <c r="QS12" s="86"/>
      <c r="QT12" s="86"/>
      <c r="QU12" s="86"/>
      <c r="QV12" s="86"/>
      <c r="QW12" s="86"/>
      <c r="QX12" s="86"/>
      <c r="QY12" s="86"/>
      <c r="QZ12" s="86"/>
      <c r="RA12" s="86"/>
      <c r="RB12" s="86"/>
      <c r="RC12" s="86"/>
      <c r="RD12" s="86"/>
      <c r="RE12" s="86"/>
      <c r="RF12" s="86"/>
      <c r="RG12" s="86"/>
      <c r="RH12" s="86"/>
      <c r="RI12" s="86"/>
      <c r="RJ12" s="86"/>
      <c r="RK12" s="86"/>
      <c r="RL12" s="86"/>
      <c r="RM12" s="86"/>
      <c r="RN12" s="86"/>
      <c r="RO12" s="86"/>
      <c r="RP12" s="86"/>
      <c r="RQ12" s="86"/>
      <c r="RR12" s="86"/>
      <c r="RS12" s="86"/>
      <c r="RT12" s="86"/>
      <c r="RU12" s="86"/>
      <c r="RV12" s="86"/>
      <c r="RW12" s="86"/>
      <c r="RX12" s="86"/>
      <c r="RY12" s="86"/>
      <c r="RZ12" s="86"/>
      <c r="SA12" s="86"/>
      <c r="SB12" s="86"/>
      <c r="SC12" s="86"/>
      <c r="SD12" s="86"/>
      <c r="SE12" s="86"/>
      <c r="SF12" s="86"/>
      <c r="SG12" s="86"/>
      <c r="SH12" s="86"/>
      <c r="SI12" s="86"/>
      <c r="SJ12" s="86"/>
      <c r="SK12" s="86"/>
      <c r="SL12" s="86"/>
      <c r="SM12" s="86"/>
      <c r="SN12" s="86"/>
      <c r="SO12" s="86"/>
      <c r="SP12" s="86"/>
      <c r="SQ12" s="86"/>
      <c r="SR12" s="86"/>
      <c r="SS12" s="86"/>
      <c r="ST12" s="86"/>
      <c r="SU12" s="86"/>
      <c r="SV12" s="86"/>
      <c r="SW12" s="86"/>
      <c r="SX12" s="86"/>
      <c r="SY12" s="86"/>
      <c r="SZ12" s="86"/>
      <c r="TA12" s="86"/>
      <c r="TB12" s="86"/>
      <c r="TC12" s="86"/>
      <c r="TD12" s="86"/>
      <c r="TE12" s="86"/>
      <c r="TF12" s="86"/>
      <c r="TG12" s="86"/>
      <c r="TH12" s="86"/>
      <c r="TI12" s="86"/>
      <c r="TJ12" s="86"/>
      <c r="TK12" s="86"/>
      <c r="TL12" s="86"/>
      <c r="TM12" s="86"/>
      <c r="TN12" s="86"/>
      <c r="TO12" s="86"/>
      <c r="TP12" s="86"/>
      <c r="TQ12" s="86"/>
      <c r="TR12" s="86"/>
      <c r="TS12" s="86"/>
      <c r="TT12" s="86"/>
      <c r="TU12" s="86"/>
      <c r="TV12" s="86"/>
      <c r="TW12" s="86"/>
      <c r="TX12" s="86"/>
      <c r="TY12" s="86"/>
      <c r="TZ12" s="86"/>
      <c r="UA12" s="86"/>
      <c r="UB12" s="86"/>
      <c r="UC12" s="86"/>
      <c r="UD12" s="86"/>
      <c r="UE12" s="86"/>
      <c r="UF12" s="86"/>
      <c r="UG12" s="86"/>
      <c r="UH12" s="86"/>
      <c r="UI12" s="86"/>
      <c r="UJ12" s="86"/>
      <c r="UK12" s="86"/>
      <c r="UL12" s="86"/>
      <c r="UM12" s="86"/>
      <c r="UN12" s="86"/>
      <c r="UO12" s="86"/>
      <c r="UP12" s="86"/>
      <c r="UQ12" s="86"/>
      <c r="UR12" s="86"/>
      <c r="US12" s="86"/>
      <c r="UT12" s="86"/>
      <c r="UU12" s="86"/>
      <c r="UV12" s="86"/>
      <c r="UW12" s="86"/>
      <c r="UX12" s="86"/>
      <c r="UY12" s="86"/>
      <c r="UZ12" s="86"/>
      <c r="VA12" s="92"/>
      <c r="VB12" s="2"/>
      <c r="VC12" s="2"/>
      <c r="VD12" s="104"/>
      <c r="VE12" s="111"/>
      <c r="VF12" s="111"/>
      <c r="VG12" s="111"/>
      <c r="VH12" s="111"/>
      <c r="VI12" s="111"/>
      <c r="VJ12" s="117"/>
    </row>
    <row r="13" spans="1:582" ht="23.1" customHeight="1">
      <c r="A13" s="2"/>
      <c r="B13" s="6" t="s">
        <v>42</v>
      </c>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9" t="str">
        <f>データ!AB6</f>
        <v>-</v>
      </c>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t="str">
        <f>データ!AC6</f>
        <v>-</v>
      </c>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t="str">
        <f>データ!AD6</f>
        <v>-</v>
      </c>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t="str">
        <f>データ!AE6</f>
        <v>-</v>
      </c>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t="str">
        <f>データ!AF6</f>
        <v>-</v>
      </c>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7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83"/>
      <c r="KL13" s="86"/>
      <c r="KM13" s="86"/>
      <c r="KN13" s="86"/>
      <c r="KO13" s="86"/>
      <c r="KP13" s="86"/>
      <c r="KQ13" s="86"/>
      <c r="KR13" s="86"/>
      <c r="KS13" s="86"/>
      <c r="KT13" s="86"/>
      <c r="KU13" s="86"/>
      <c r="KV13" s="86"/>
      <c r="KW13" s="86"/>
      <c r="KX13" s="86"/>
      <c r="KY13" s="86"/>
      <c r="KZ13" s="86"/>
      <c r="LA13" s="86"/>
      <c r="LB13" s="86"/>
      <c r="LC13" s="86"/>
      <c r="LD13" s="86"/>
      <c r="LE13" s="86"/>
      <c r="LF13" s="86"/>
      <c r="LG13" s="86"/>
      <c r="LH13" s="86"/>
      <c r="LI13" s="86"/>
      <c r="LJ13" s="86"/>
      <c r="LK13" s="86"/>
      <c r="LL13" s="86"/>
      <c r="LM13" s="86"/>
      <c r="LN13" s="86"/>
      <c r="LO13" s="86"/>
      <c r="LP13" s="86"/>
      <c r="LQ13" s="86"/>
      <c r="LR13" s="86"/>
      <c r="LS13" s="86"/>
      <c r="LT13" s="86"/>
      <c r="LU13" s="86"/>
      <c r="LV13" s="86"/>
      <c r="LW13" s="86"/>
      <c r="LX13" s="86"/>
      <c r="LY13" s="86"/>
      <c r="LZ13" s="86"/>
      <c r="MA13" s="86"/>
      <c r="MB13" s="86"/>
      <c r="MC13" s="86"/>
      <c r="MD13" s="86"/>
      <c r="ME13" s="86"/>
      <c r="MF13" s="86"/>
      <c r="MG13" s="86"/>
      <c r="MH13" s="86"/>
      <c r="MI13" s="86"/>
      <c r="MJ13" s="86"/>
      <c r="MK13" s="86"/>
      <c r="ML13" s="86"/>
      <c r="MM13" s="86"/>
      <c r="MN13" s="86"/>
      <c r="MO13" s="86"/>
      <c r="MP13" s="86"/>
      <c r="MQ13" s="86"/>
      <c r="MR13" s="86"/>
      <c r="MS13" s="86"/>
      <c r="MT13" s="86"/>
      <c r="MU13" s="86"/>
      <c r="MV13" s="86"/>
      <c r="MW13" s="86"/>
      <c r="MX13" s="86"/>
      <c r="MY13" s="86"/>
      <c r="MZ13" s="86"/>
      <c r="NA13" s="86"/>
      <c r="NB13" s="86"/>
      <c r="NC13" s="86"/>
      <c r="ND13" s="86"/>
      <c r="NE13" s="86"/>
      <c r="NF13" s="86"/>
      <c r="NG13" s="86"/>
      <c r="NH13" s="86"/>
      <c r="NI13" s="86"/>
      <c r="NJ13" s="86"/>
      <c r="NK13" s="86"/>
      <c r="NL13" s="86"/>
      <c r="NM13" s="86"/>
      <c r="NN13" s="86"/>
      <c r="NO13" s="86"/>
      <c r="NP13" s="86"/>
      <c r="NQ13" s="86"/>
      <c r="NR13" s="86"/>
      <c r="NS13" s="86"/>
      <c r="NT13" s="86"/>
      <c r="NU13" s="86"/>
      <c r="NV13" s="86"/>
      <c r="NW13" s="86"/>
      <c r="NX13" s="86"/>
      <c r="NY13" s="86"/>
      <c r="NZ13" s="86"/>
      <c r="OA13" s="86"/>
      <c r="OB13" s="86"/>
      <c r="OC13" s="86"/>
      <c r="OD13" s="86"/>
      <c r="OE13" s="86"/>
      <c r="OF13" s="86"/>
      <c r="OG13" s="86"/>
      <c r="OH13" s="86"/>
      <c r="OI13" s="86"/>
      <c r="OJ13" s="86"/>
      <c r="OK13" s="86"/>
      <c r="OL13" s="86"/>
      <c r="OM13" s="86"/>
      <c r="ON13" s="86"/>
      <c r="OO13" s="86"/>
      <c r="OP13" s="86"/>
      <c r="OQ13" s="86"/>
      <c r="OR13" s="86"/>
      <c r="OS13" s="86"/>
      <c r="OT13" s="86"/>
      <c r="OU13" s="86"/>
      <c r="OV13" s="86"/>
      <c r="OW13" s="86"/>
      <c r="OX13" s="86"/>
      <c r="OY13" s="86"/>
      <c r="OZ13" s="86"/>
      <c r="PA13" s="86"/>
      <c r="PB13" s="86"/>
      <c r="PC13" s="86"/>
      <c r="PD13" s="86"/>
      <c r="PE13" s="86"/>
      <c r="PF13" s="86"/>
      <c r="PG13" s="86"/>
      <c r="PH13" s="86"/>
      <c r="PI13" s="86"/>
      <c r="PJ13" s="86"/>
      <c r="PK13" s="86"/>
      <c r="PL13" s="86"/>
      <c r="PM13" s="86"/>
      <c r="PN13" s="86"/>
      <c r="PO13" s="86"/>
      <c r="PP13" s="86"/>
      <c r="PQ13" s="86"/>
      <c r="PR13" s="86"/>
      <c r="PS13" s="86"/>
      <c r="PT13" s="86"/>
      <c r="PU13" s="86"/>
      <c r="PV13" s="86"/>
      <c r="PW13" s="86"/>
      <c r="PX13" s="86"/>
      <c r="PY13" s="86"/>
      <c r="PZ13" s="86"/>
      <c r="QA13" s="86"/>
      <c r="QB13" s="86"/>
      <c r="QC13" s="86"/>
      <c r="QD13" s="86"/>
      <c r="QE13" s="86"/>
      <c r="QF13" s="86"/>
      <c r="QG13" s="86"/>
      <c r="QH13" s="86"/>
      <c r="QI13" s="86"/>
      <c r="QJ13" s="86"/>
      <c r="QK13" s="86"/>
      <c r="QL13" s="86"/>
      <c r="QM13" s="86"/>
      <c r="QN13" s="86"/>
      <c r="QO13" s="86"/>
      <c r="QP13" s="86"/>
      <c r="QQ13" s="86"/>
      <c r="QR13" s="86"/>
      <c r="QS13" s="86"/>
      <c r="QT13" s="86"/>
      <c r="QU13" s="86"/>
      <c r="QV13" s="86"/>
      <c r="QW13" s="86"/>
      <c r="QX13" s="86"/>
      <c r="QY13" s="86"/>
      <c r="QZ13" s="86"/>
      <c r="RA13" s="86"/>
      <c r="RB13" s="86"/>
      <c r="RC13" s="86"/>
      <c r="RD13" s="86"/>
      <c r="RE13" s="86"/>
      <c r="RF13" s="86"/>
      <c r="RG13" s="86"/>
      <c r="RH13" s="86"/>
      <c r="RI13" s="86"/>
      <c r="RJ13" s="86"/>
      <c r="RK13" s="86"/>
      <c r="RL13" s="86"/>
      <c r="RM13" s="86"/>
      <c r="RN13" s="86"/>
      <c r="RO13" s="86"/>
      <c r="RP13" s="86"/>
      <c r="RQ13" s="86"/>
      <c r="RR13" s="86"/>
      <c r="RS13" s="86"/>
      <c r="RT13" s="86"/>
      <c r="RU13" s="86"/>
      <c r="RV13" s="86"/>
      <c r="RW13" s="86"/>
      <c r="RX13" s="86"/>
      <c r="RY13" s="86"/>
      <c r="RZ13" s="86"/>
      <c r="SA13" s="86"/>
      <c r="SB13" s="86"/>
      <c r="SC13" s="86"/>
      <c r="SD13" s="86"/>
      <c r="SE13" s="86"/>
      <c r="SF13" s="86"/>
      <c r="SG13" s="86"/>
      <c r="SH13" s="86"/>
      <c r="SI13" s="86"/>
      <c r="SJ13" s="86"/>
      <c r="SK13" s="86"/>
      <c r="SL13" s="86"/>
      <c r="SM13" s="86"/>
      <c r="SN13" s="86"/>
      <c r="SO13" s="86"/>
      <c r="SP13" s="86"/>
      <c r="SQ13" s="86"/>
      <c r="SR13" s="86"/>
      <c r="SS13" s="86"/>
      <c r="ST13" s="86"/>
      <c r="SU13" s="86"/>
      <c r="SV13" s="86"/>
      <c r="SW13" s="86"/>
      <c r="SX13" s="86"/>
      <c r="SY13" s="86"/>
      <c r="SZ13" s="86"/>
      <c r="TA13" s="86"/>
      <c r="TB13" s="86"/>
      <c r="TC13" s="86"/>
      <c r="TD13" s="86"/>
      <c r="TE13" s="86"/>
      <c r="TF13" s="86"/>
      <c r="TG13" s="86"/>
      <c r="TH13" s="86"/>
      <c r="TI13" s="86"/>
      <c r="TJ13" s="86"/>
      <c r="TK13" s="86"/>
      <c r="TL13" s="86"/>
      <c r="TM13" s="86"/>
      <c r="TN13" s="86"/>
      <c r="TO13" s="86"/>
      <c r="TP13" s="86"/>
      <c r="TQ13" s="86"/>
      <c r="TR13" s="86"/>
      <c r="TS13" s="86"/>
      <c r="TT13" s="86"/>
      <c r="TU13" s="86"/>
      <c r="TV13" s="86"/>
      <c r="TW13" s="86"/>
      <c r="TX13" s="86"/>
      <c r="TY13" s="86"/>
      <c r="TZ13" s="86"/>
      <c r="UA13" s="86"/>
      <c r="UB13" s="86"/>
      <c r="UC13" s="86"/>
      <c r="UD13" s="86"/>
      <c r="UE13" s="86"/>
      <c r="UF13" s="86"/>
      <c r="UG13" s="86"/>
      <c r="UH13" s="86"/>
      <c r="UI13" s="86"/>
      <c r="UJ13" s="86"/>
      <c r="UK13" s="86"/>
      <c r="UL13" s="86"/>
      <c r="UM13" s="86"/>
      <c r="UN13" s="86"/>
      <c r="UO13" s="86"/>
      <c r="UP13" s="86"/>
      <c r="UQ13" s="86"/>
      <c r="UR13" s="86"/>
      <c r="US13" s="86"/>
      <c r="UT13" s="86"/>
      <c r="UU13" s="86"/>
      <c r="UV13" s="86"/>
      <c r="UW13" s="86"/>
      <c r="UX13" s="86"/>
      <c r="UY13" s="86"/>
      <c r="UZ13" s="86"/>
      <c r="VA13" s="92"/>
      <c r="VB13" s="2"/>
      <c r="VC13" s="2"/>
      <c r="VD13" s="104"/>
      <c r="VE13" s="111"/>
      <c r="VF13" s="111"/>
      <c r="VG13" s="111"/>
      <c r="VH13" s="111"/>
      <c r="VI13" s="111"/>
      <c r="VJ13" s="117"/>
    </row>
    <row r="14" spans="1:582" ht="23.1" customHeight="1">
      <c r="A14" s="2"/>
      <c r="B14" s="6" t="s">
        <v>45</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9" t="str">
        <f>データ!AG6</f>
        <v>-</v>
      </c>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t="str">
        <f>データ!AH6</f>
        <v>-</v>
      </c>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t="str">
        <f>データ!AI6</f>
        <v>-</v>
      </c>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t="str">
        <f>データ!AJ6</f>
        <v>-</v>
      </c>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t="str">
        <f>データ!AK6</f>
        <v>-</v>
      </c>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7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83"/>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6"/>
      <c r="MX14" s="86"/>
      <c r="MY14" s="86"/>
      <c r="MZ14" s="86"/>
      <c r="NA14" s="86"/>
      <c r="NB14" s="86"/>
      <c r="NC14" s="86"/>
      <c r="ND14" s="86"/>
      <c r="NE14" s="86"/>
      <c r="NF14" s="86"/>
      <c r="NG14" s="86"/>
      <c r="NH14" s="86"/>
      <c r="NI14" s="86"/>
      <c r="NJ14" s="86"/>
      <c r="NK14" s="86"/>
      <c r="NL14" s="86"/>
      <c r="NM14" s="86"/>
      <c r="NN14" s="86"/>
      <c r="NO14" s="86"/>
      <c r="NP14" s="86"/>
      <c r="NQ14" s="86"/>
      <c r="NR14" s="86"/>
      <c r="NS14" s="86"/>
      <c r="NT14" s="86"/>
      <c r="NU14" s="86"/>
      <c r="NV14" s="86"/>
      <c r="NW14" s="86"/>
      <c r="NX14" s="86"/>
      <c r="NY14" s="86"/>
      <c r="NZ14" s="86"/>
      <c r="OA14" s="86"/>
      <c r="OB14" s="86"/>
      <c r="OC14" s="86"/>
      <c r="OD14" s="86"/>
      <c r="OE14" s="86"/>
      <c r="OF14" s="86"/>
      <c r="OG14" s="86"/>
      <c r="OH14" s="86"/>
      <c r="OI14" s="86"/>
      <c r="OJ14" s="86"/>
      <c r="OK14" s="86"/>
      <c r="OL14" s="86"/>
      <c r="OM14" s="86"/>
      <c r="ON14" s="86"/>
      <c r="OO14" s="86"/>
      <c r="OP14" s="86"/>
      <c r="OQ14" s="86"/>
      <c r="OR14" s="86"/>
      <c r="OS14" s="86"/>
      <c r="OT14" s="86"/>
      <c r="OU14" s="86"/>
      <c r="OV14" s="86"/>
      <c r="OW14" s="86"/>
      <c r="OX14" s="86"/>
      <c r="OY14" s="86"/>
      <c r="OZ14" s="86"/>
      <c r="PA14" s="86"/>
      <c r="PB14" s="86"/>
      <c r="PC14" s="86"/>
      <c r="PD14" s="86"/>
      <c r="PE14" s="86"/>
      <c r="PF14" s="86"/>
      <c r="PG14" s="86"/>
      <c r="PH14" s="86"/>
      <c r="PI14" s="86"/>
      <c r="PJ14" s="86"/>
      <c r="PK14" s="86"/>
      <c r="PL14" s="86"/>
      <c r="PM14" s="86"/>
      <c r="PN14" s="86"/>
      <c r="PO14" s="86"/>
      <c r="PP14" s="86"/>
      <c r="PQ14" s="86"/>
      <c r="PR14" s="86"/>
      <c r="PS14" s="86"/>
      <c r="PT14" s="86"/>
      <c r="PU14" s="86"/>
      <c r="PV14" s="86"/>
      <c r="PW14" s="86"/>
      <c r="PX14" s="86"/>
      <c r="PY14" s="86"/>
      <c r="PZ14" s="86"/>
      <c r="QA14" s="86"/>
      <c r="QB14" s="86"/>
      <c r="QC14" s="86"/>
      <c r="QD14" s="86"/>
      <c r="QE14" s="86"/>
      <c r="QF14" s="86"/>
      <c r="QG14" s="86"/>
      <c r="QH14" s="86"/>
      <c r="QI14" s="86"/>
      <c r="QJ14" s="86"/>
      <c r="QK14" s="86"/>
      <c r="QL14" s="86"/>
      <c r="QM14" s="86"/>
      <c r="QN14" s="86"/>
      <c r="QO14" s="86"/>
      <c r="QP14" s="86"/>
      <c r="QQ14" s="86"/>
      <c r="QR14" s="86"/>
      <c r="QS14" s="86"/>
      <c r="QT14" s="86"/>
      <c r="QU14" s="86"/>
      <c r="QV14" s="86"/>
      <c r="QW14" s="86"/>
      <c r="QX14" s="86"/>
      <c r="QY14" s="86"/>
      <c r="QZ14" s="86"/>
      <c r="RA14" s="86"/>
      <c r="RB14" s="86"/>
      <c r="RC14" s="86"/>
      <c r="RD14" s="86"/>
      <c r="RE14" s="86"/>
      <c r="RF14" s="86"/>
      <c r="RG14" s="86"/>
      <c r="RH14" s="86"/>
      <c r="RI14" s="86"/>
      <c r="RJ14" s="86"/>
      <c r="RK14" s="86"/>
      <c r="RL14" s="86"/>
      <c r="RM14" s="86"/>
      <c r="RN14" s="86"/>
      <c r="RO14" s="86"/>
      <c r="RP14" s="86"/>
      <c r="RQ14" s="86"/>
      <c r="RR14" s="86"/>
      <c r="RS14" s="86"/>
      <c r="RT14" s="86"/>
      <c r="RU14" s="86"/>
      <c r="RV14" s="86"/>
      <c r="RW14" s="86"/>
      <c r="RX14" s="86"/>
      <c r="RY14" s="86"/>
      <c r="RZ14" s="86"/>
      <c r="SA14" s="86"/>
      <c r="SB14" s="86"/>
      <c r="SC14" s="86"/>
      <c r="SD14" s="86"/>
      <c r="SE14" s="86"/>
      <c r="SF14" s="86"/>
      <c r="SG14" s="86"/>
      <c r="SH14" s="86"/>
      <c r="SI14" s="86"/>
      <c r="SJ14" s="86"/>
      <c r="SK14" s="86"/>
      <c r="SL14" s="86"/>
      <c r="SM14" s="86"/>
      <c r="SN14" s="86"/>
      <c r="SO14" s="86"/>
      <c r="SP14" s="86"/>
      <c r="SQ14" s="86"/>
      <c r="SR14" s="86"/>
      <c r="SS14" s="86"/>
      <c r="ST14" s="86"/>
      <c r="SU14" s="86"/>
      <c r="SV14" s="86"/>
      <c r="SW14" s="86"/>
      <c r="SX14" s="86"/>
      <c r="SY14" s="86"/>
      <c r="SZ14" s="86"/>
      <c r="TA14" s="86"/>
      <c r="TB14" s="86"/>
      <c r="TC14" s="86"/>
      <c r="TD14" s="86"/>
      <c r="TE14" s="86"/>
      <c r="TF14" s="86"/>
      <c r="TG14" s="86"/>
      <c r="TH14" s="86"/>
      <c r="TI14" s="86"/>
      <c r="TJ14" s="86"/>
      <c r="TK14" s="86"/>
      <c r="TL14" s="86"/>
      <c r="TM14" s="86"/>
      <c r="TN14" s="86"/>
      <c r="TO14" s="86"/>
      <c r="TP14" s="86"/>
      <c r="TQ14" s="86"/>
      <c r="TR14" s="86"/>
      <c r="TS14" s="86"/>
      <c r="TT14" s="86"/>
      <c r="TU14" s="86"/>
      <c r="TV14" s="86"/>
      <c r="TW14" s="86"/>
      <c r="TX14" s="86"/>
      <c r="TY14" s="86"/>
      <c r="TZ14" s="86"/>
      <c r="UA14" s="86"/>
      <c r="UB14" s="86"/>
      <c r="UC14" s="86"/>
      <c r="UD14" s="86"/>
      <c r="UE14" s="86"/>
      <c r="UF14" s="86"/>
      <c r="UG14" s="86"/>
      <c r="UH14" s="86"/>
      <c r="UI14" s="86"/>
      <c r="UJ14" s="86"/>
      <c r="UK14" s="86"/>
      <c r="UL14" s="86"/>
      <c r="UM14" s="86"/>
      <c r="UN14" s="86"/>
      <c r="UO14" s="86"/>
      <c r="UP14" s="86"/>
      <c r="UQ14" s="86"/>
      <c r="UR14" s="86"/>
      <c r="US14" s="86"/>
      <c r="UT14" s="86"/>
      <c r="UU14" s="86"/>
      <c r="UV14" s="86"/>
      <c r="UW14" s="86"/>
      <c r="UX14" s="86"/>
      <c r="UY14" s="86"/>
      <c r="UZ14" s="86"/>
      <c r="VA14" s="92"/>
      <c r="VB14" s="2"/>
      <c r="VC14" s="2"/>
      <c r="VD14" s="104"/>
      <c r="VE14" s="111"/>
      <c r="VF14" s="111"/>
      <c r="VG14" s="111"/>
      <c r="VH14" s="111"/>
      <c r="VI14" s="111"/>
      <c r="VJ14" s="117"/>
    </row>
    <row r="15" spans="1:582" ht="23.1" customHeight="1">
      <c r="A15" s="2"/>
      <c r="B15" s="6" t="s">
        <v>17</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9" t="str">
        <f>データ!AL6</f>
        <v>-</v>
      </c>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t="str">
        <f>データ!AM6</f>
        <v>-</v>
      </c>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t="str">
        <f>データ!AN6</f>
        <v>-</v>
      </c>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t="str">
        <f>データ!AO6</f>
        <v>-</v>
      </c>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t="str">
        <f>データ!AP6</f>
        <v>-</v>
      </c>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7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83"/>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86"/>
      <c r="NH15" s="86"/>
      <c r="NI15" s="86"/>
      <c r="NJ15" s="86"/>
      <c r="NK15" s="86"/>
      <c r="NL15" s="86"/>
      <c r="NM15" s="86"/>
      <c r="NN15" s="86"/>
      <c r="NO15" s="86"/>
      <c r="NP15" s="86"/>
      <c r="NQ15" s="86"/>
      <c r="NR15" s="86"/>
      <c r="NS15" s="86"/>
      <c r="NT15" s="86"/>
      <c r="NU15" s="86"/>
      <c r="NV15" s="86"/>
      <c r="NW15" s="86"/>
      <c r="NX15" s="86"/>
      <c r="NY15" s="86"/>
      <c r="NZ15" s="86"/>
      <c r="OA15" s="86"/>
      <c r="OB15" s="86"/>
      <c r="OC15" s="86"/>
      <c r="OD15" s="86"/>
      <c r="OE15" s="86"/>
      <c r="OF15" s="86"/>
      <c r="OG15" s="86"/>
      <c r="OH15" s="86"/>
      <c r="OI15" s="86"/>
      <c r="OJ15" s="86"/>
      <c r="OK15" s="86"/>
      <c r="OL15" s="86"/>
      <c r="OM15" s="86"/>
      <c r="ON15" s="86"/>
      <c r="OO15" s="86"/>
      <c r="OP15" s="86"/>
      <c r="OQ15" s="86"/>
      <c r="OR15" s="86"/>
      <c r="OS15" s="86"/>
      <c r="OT15" s="86"/>
      <c r="OU15" s="86"/>
      <c r="OV15" s="86"/>
      <c r="OW15" s="86"/>
      <c r="OX15" s="86"/>
      <c r="OY15" s="86"/>
      <c r="OZ15" s="86"/>
      <c r="PA15" s="86"/>
      <c r="PB15" s="86"/>
      <c r="PC15" s="86"/>
      <c r="PD15" s="86"/>
      <c r="PE15" s="86"/>
      <c r="PF15" s="86"/>
      <c r="PG15" s="86"/>
      <c r="PH15" s="86"/>
      <c r="PI15" s="86"/>
      <c r="PJ15" s="86"/>
      <c r="PK15" s="86"/>
      <c r="PL15" s="86"/>
      <c r="PM15" s="86"/>
      <c r="PN15" s="86"/>
      <c r="PO15" s="86"/>
      <c r="PP15" s="86"/>
      <c r="PQ15" s="86"/>
      <c r="PR15" s="86"/>
      <c r="PS15" s="86"/>
      <c r="PT15" s="86"/>
      <c r="PU15" s="86"/>
      <c r="PV15" s="86"/>
      <c r="PW15" s="86"/>
      <c r="PX15" s="86"/>
      <c r="PY15" s="86"/>
      <c r="PZ15" s="86"/>
      <c r="QA15" s="86"/>
      <c r="QB15" s="86"/>
      <c r="QC15" s="86"/>
      <c r="QD15" s="86"/>
      <c r="QE15" s="86"/>
      <c r="QF15" s="86"/>
      <c r="QG15" s="86"/>
      <c r="QH15" s="86"/>
      <c r="QI15" s="86"/>
      <c r="QJ15" s="86"/>
      <c r="QK15" s="86"/>
      <c r="QL15" s="86"/>
      <c r="QM15" s="86"/>
      <c r="QN15" s="86"/>
      <c r="QO15" s="86"/>
      <c r="QP15" s="86"/>
      <c r="QQ15" s="86"/>
      <c r="QR15" s="86"/>
      <c r="QS15" s="86"/>
      <c r="QT15" s="86"/>
      <c r="QU15" s="86"/>
      <c r="QV15" s="86"/>
      <c r="QW15" s="86"/>
      <c r="QX15" s="86"/>
      <c r="QY15" s="86"/>
      <c r="QZ15" s="86"/>
      <c r="RA15" s="86"/>
      <c r="RB15" s="86"/>
      <c r="RC15" s="86"/>
      <c r="RD15" s="86"/>
      <c r="RE15" s="86"/>
      <c r="RF15" s="86"/>
      <c r="RG15" s="86"/>
      <c r="RH15" s="86"/>
      <c r="RI15" s="86"/>
      <c r="RJ15" s="86"/>
      <c r="RK15" s="86"/>
      <c r="RL15" s="86"/>
      <c r="RM15" s="86"/>
      <c r="RN15" s="86"/>
      <c r="RO15" s="86"/>
      <c r="RP15" s="86"/>
      <c r="RQ15" s="86"/>
      <c r="RR15" s="86"/>
      <c r="RS15" s="86"/>
      <c r="RT15" s="86"/>
      <c r="RU15" s="86"/>
      <c r="RV15" s="86"/>
      <c r="RW15" s="86"/>
      <c r="RX15" s="86"/>
      <c r="RY15" s="86"/>
      <c r="RZ15" s="86"/>
      <c r="SA15" s="86"/>
      <c r="SB15" s="86"/>
      <c r="SC15" s="86"/>
      <c r="SD15" s="86"/>
      <c r="SE15" s="86"/>
      <c r="SF15" s="86"/>
      <c r="SG15" s="86"/>
      <c r="SH15" s="86"/>
      <c r="SI15" s="86"/>
      <c r="SJ15" s="86"/>
      <c r="SK15" s="86"/>
      <c r="SL15" s="86"/>
      <c r="SM15" s="86"/>
      <c r="SN15" s="86"/>
      <c r="SO15" s="86"/>
      <c r="SP15" s="86"/>
      <c r="SQ15" s="86"/>
      <c r="SR15" s="86"/>
      <c r="SS15" s="86"/>
      <c r="ST15" s="86"/>
      <c r="SU15" s="86"/>
      <c r="SV15" s="86"/>
      <c r="SW15" s="86"/>
      <c r="SX15" s="86"/>
      <c r="SY15" s="86"/>
      <c r="SZ15" s="86"/>
      <c r="TA15" s="86"/>
      <c r="TB15" s="86"/>
      <c r="TC15" s="86"/>
      <c r="TD15" s="86"/>
      <c r="TE15" s="86"/>
      <c r="TF15" s="86"/>
      <c r="TG15" s="86"/>
      <c r="TH15" s="86"/>
      <c r="TI15" s="86"/>
      <c r="TJ15" s="86"/>
      <c r="TK15" s="86"/>
      <c r="TL15" s="86"/>
      <c r="TM15" s="86"/>
      <c r="TN15" s="86"/>
      <c r="TO15" s="86"/>
      <c r="TP15" s="86"/>
      <c r="TQ15" s="86"/>
      <c r="TR15" s="86"/>
      <c r="TS15" s="86"/>
      <c r="TT15" s="86"/>
      <c r="TU15" s="86"/>
      <c r="TV15" s="86"/>
      <c r="TW15" s="86"/>
      <c r="TX15" s="86"/>
      <c r="TY15" s="86"/>
      <c r="TZ15" s="86"/>
      <c r="UA15" s="86"/>
      <c r="UB15" s="86"/>
      <c r="UC15" s="86"/>
      <c r="UD15" s="86"/>
      <c r="UE15" s="86"/>
      <c r="UF15" s="86"/>
      <c r="UG15" s="86"/>
      <c r="UH15" s="86"/>
      <c r="UI15" s="86"/>
      <c r="UJ15" s="86"/>
      <c r="UK15" s="86"/>
      <c r="UL15" s="86"/>
      <c r="UM15" s="86"/>
      <c r="UN15" s="86"/>
      <c r="UO15" s="86"/>
      <c r="UP15" s="86"/>
      <c r="UQ15" s="86"/>
      <c r="UR15" s="86"/>
      <c r="US15" s="86"/>
      <c r="UT15" s="86"/>
      <c r="UU15" s="86"/>
      <c r="UV15" s="86"/>
      <c r="UW15" s="86"/>
      <c r="UX15" s="86"/>
      <c r="UY15" s="86"/>
      <c r="UZ15" s="86"/>
      <c r="VA15" s="92"/>
      <c r="VB15" s="2"/>
      <c r="VC15" s="2"/>
      <c r="VD15" s="104"/>
      <c r="VE15" s="111"/>
      <c r="VF15" s="111"/>
      <c r="VG15" s="111"/>
      <c r="VH15" s="111"/>
      <c r="VI15" s="111"/>
      <c r="VJ15" s="117"/>
    </row>
    <row r="16" spans="1:582" ht="23.1" customHeight="1">
      <c r="A16" s="2"/>
      <c r="B16" s="11" t="s">
        <v>35</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60">
        <f>データ!AQ6</f>
        <v>3337</v>
      </c>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f>データ!AR6</f>
        <v>3279</v>
      </c>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f>データ!AS6</f>
        <v>3384</v>
      </c>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f>データ!AT6</f>
        <v>2909</v>
      </c>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f>データ!AU6</f>
        <v>3198</v>
      </c>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73"/>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83"/>
      <c r="KL16" s="86"/>
      <c r="KM16" s="86"/>
      <c r="KN16" s="86"/>
      <c r="KO16" s="86"/>
      <c r="KP16" s="86"/>
      <c r="KQ16" s="86"/>
      <c r="KR16" s="86"/>
      <c r="KS16" s="86"/>
      <c r="KT16" s="86"/>
      <c r="KU16" s="86"/>
      <c r="KV16" s="86"/>
      <c r="KW16" s="86"/>
      <c r="KX16" s="86"/>
      <c r="KY16" s="86"/>
      <c r="KZ16" s="86"/>
      <c r="LA16" s="86"/>
      <c r="LB16" s="86"/>
      <c r="LC16" s="86"/>
      <c r="LD16" s="86"/>
      <c r="LE16" s="86"/>
      <c r="LF16" s="86"/>
      <c r="LG16" s="86"/>
      <c r="LH16" s="86"/>
      <c r="LI16" s="86"/>
      <c r="LJ16" s="86"/>
      <c r="LK16" s="86"/>
      <c r="LL16" s="86"/>
      <c r="LM16" s="86"/>
      <c r="LN16" s="86"/>
      <c r="LO16" s="86"/>
      <c r="LP16" s="86"/>
      <c r="LQ16" s="86"/>
      <c r="LR16" s="86"/>
      <c r="LS16" s="86"/>
      <c r="LT16" s="86"/>
      <c r="LU16" s="86"/>
      <c r="LV16" s="86"/>
      <c r="LW16" s="86"/>
      <c r="LX16" s="86"/>
      <c r="LY16" s="86"/>
      <c r="LZ16" s="86"/>
      <c r="MA16" s="86"/>
      <c r="MB16" s="86"/>
      <c r="MC16" s="86"/>
      <c r="MD16" s="86"/>
      <c r="ME16" s="86"/>
      <c r="MF16" s="86"/>
      <c r="MG16" s="86"/>
      <c r="MH16" s="86"/>
      <c r="MI16" s="86"/>
      <c r="MJ16" s="86"/>
      <c r="MK16" s="86"/>
      <c r="ML16" s="86"/>
      <c r="MM16" s="86"/>
      <c r="MN16" s="86"/>
      <c r="MO16" s="86"/>
      <c r="MP16" s="86"/>
      <c r="MQ16" s="86"/>
      <c r="MR16" s="86"/>
      <c r="MS16" s="86"/>
      <c r="MT16" s="86"/>
      <c r="MU16" s="86"/>
      <c r="MV16" s="86"/>
      <c r="MW16" s="86"/>
      <c r="MX16" s="86"/>
      <c r="MY16" s="86"/>
      <c r="MZ16" s="86"/>
      <c r="NA16" s="86"/>
      <c r="NB16" s="86"/>
      <c r="NC16" s="86"/>
      <c r="ND16" s="86"/>
      <c r="NE16" s="86"/>
      <c r="NF16" s="86"/>
      <c r="NG16" s="86"/>
      <c r="NH16" s="86"/>
      <c r="NI16" s="86"/>
      <c r="NJ16" s="86"/>
      <c r="NK16" s="86"/>
      <c r="NL16" s="86"/>
      <c r="NM16" s="86"/>
      <c r="NN16" s="86"/>
      <c r="NO16" s="86"/>
      <c r="NP16" s="86"/>
      <c r="NQ16" s="86"/>
      <c r="NR16" s="86"/>
      <c r="NS16" s="86"/>
      <c r="NT16" s="86"/>
      <c r="NU16" s="86"/>
      <c r="NV16" s="86"/>
      <c r="NW16" s="86"/>
      <c r="NX16" s="86"/>
      <c r="NY16" s="86"/>
      <c r="NZ16" s="86"/>
      <c r="OA16" s="86"/>
      <c r="OB16" s="86"/>
      <c r="OC16" s="86"/>
      <c r="OD16" s="86"/>
      <c r="OE16" s="86"/>
      <c r="OF16" s="86"/>
      <c r="OG16" s="86"/>
      <c r="OH16" s="86"/>
      <c r="OI16" s="86"/>
      <c r="OJ16" s="86"/>
      <c r="OK16" s="86"/>
      <c r="OL16" s="86"/>
      <c r="OM16" s="86"/>
      <c r="ON16" s="86"/>
      <c r="OO16" s="86"/>
      <c r="OP16" s="86"/>
      <c r="OQ16" s="86"/>
      <c r="OR16" s="86"/>
      <c r="OS16" s="86"/>
      <c r="OT16" s="86"/>
      <c r="OU16" s="86"/>
      <c r="OV16" s="86"/>
      <c r="OW16" s="86"/>
      <c r="OX16" s="86"/>
      <c r="OY16" s="86"/>
      <c r="OZ16" s="86"/>
      <c r="PA16" s="86"/>
      <c r="PB16" s="86"/>
      <c r="PC16" s="86"/>
      <c r="PD16" s="86"/>
      <c r="PE16" s="86"/>
      <c r="PF16" s="86"/>
      <c r="PG16" s="86"/>
      <c r="PH16" s="86"/>
      <c r="PI16" s="86"/>
      <c r="PJ16" s="86"/>
      <c r="PK16" s="86"/>
      <c r="PL16" s="86"/>
      <c r="PM16" s="86"/>
      <c r="PN16" s="86"/>
      <c r="PO16" s="86"/>
      <c r="PP16" s="86"/>
      <c r="PQ16" s="86"/>
      <c r="PR16" s="86"/>
      <c r="PS16" s="86"/>
      <c r="PT16" s="86"/>
      <c r="PU16" s="86"/>
      <c r="PV16" s="86"/>
      <c r="PW16" s="86"/>
      <c r="PX16" s="86"/>
      <c r="PY16" s="86"/>
      <c r="PZ16" s="86"/>
      <c r="QA16" s="86"/>
      <c r="QB16" s="86"/>
      <c r="QC16" s="86"/>
      <c r="QD16" s="86"/>
      <c r="QE16" s="86"/>
      <c r="QF16" s="86"/>
      <c r="QG16" s="86"/>
      <c r="QH16" s="86"/>
      <c r="QI16" s="86"/>
      <c r="QJ16" s="86"/>
      <c r="QK16" s="86"/>
      <c r="QL16" s="86"/>
      <c r="QM16" s="86"/>
      <c r="QN16" s="86"/>
      <c r="QO16" s="86"/>
      <c r="QP16" s="86"/>
      <c r="QQ16" s="86"/>
      <c r="QR16" s="86"/>
      <c r="QS16" s="86"/>
      <c r="QT16" s="86"/>
      <c r="QU16" s="86"/>
      <c r="QV16" s="86"/>
      <c r="QW16" s="86"/>
      <c r="QX16" s="86"/>
      <c r="QY16" s="86"/>
      <c r="QZ16" s="86"/>
      <c r="RA16" s="86"/>
      <c r="RB16" s="86"/>
      <c r="RC16" s="86"/>
      <c r="RD16" s="86"/>
      <c r="RE16" s="86"/>
      <c r="RF16" s="86"/>
      <c r="RG16" s="86"/>
      <c r="RH16" s="86"/>
      <c r="RI16" s="86"/>
      <c r="RJ16" s="86"/>
      <c r="RK16" s="86"/>
      <c r="RL16" s="86"/>
      <c r="RM16" s="86"/>
      <c r="RN16" s="86"/>
      <c r="RO16" s="86"/>
      <c r="RP16" s="86"/>
      <c r="RQ16" s="86"/>
      <c r="RR16" s="86"/>
      <c r="RS16" s="86"/>
      <c r="RT16" s="86"/>
      <c r="RU16" s="86"/>
      <c r="RV16" s="86"/>
      <c r="RW16" s="86"/>
      <c r="RX16" s="86"/>
      <c r="RY16" s="86"/>
      <c r="RZ16" s="86"/>
      <c r="SA16" s="86"/>
      <c r="SB16" s="86"/>
      <c r="SC16" s="86"/>
      <c r="SD16" s="86"/>
      <c r="SE16" s="86"/>
      <c r="SF16" s="86"/>
      <c r="SG16" s="86"/>
      <c r="SH16" s="86"/>
      <c r="SI16" s="86"/>
      <c r="SJ16" s="86"/>
      <c r="SK16" s="86"/>
      <c r="SL16" s="86"/>
      <c r="SM16" s="86"/>
      <c r="SN16" s="86"/>
      <c r="SO16" s="86"/>
      <c r="SP16" s="86"/>
      <c r="SQ16" s="86"/>
      <c r="SR16" s="86"/>
      <c r="SS16" s="86"/>
      <c r="ST16" s="86"/>
      <c r="SU16" s="86"/>
      <c r="SV16" s="86"/>
      <c r="SW16" s="86"/>
      <c r="SX16" s="86"/>
      <c r="SY16" s="86"/>
      <c r="SZ16" s="86"/>
      <c r="TA16" s="86"/>
      <c r="TB16" s="86"/>
      <c r="TC16" s="86"/>
      <c r="TD16" s="86"/>
      <c r="TE16" s="86"/>
      <c r="TF16" s="86"/>
      <c r="TG16" s="86"/>
      <c r="TH16" s="86"/>
      <c r="TI16" s="86"/>
      <c r="TJ16" s="86"/>
      <c r="TK16" s="86"/>
      <c r="TL16" s="86"/>
      <c r="TM16" s="86"/>
      <c r="TN16" s="86"/>
      <c r="TO16" s="86"/>
      <c r="TP16" s="86"/>
      <c r="TQ16" s="86"/>
      <c r="TR16" s="86"/>
      <c r="TS16" s="86"/>
      <c r="TT16" s="86"/>
      <c r="TU16" s="86"/>
      <c r="TV16" s="86"/>
      <c r="TW16" s="86"/>
      <c r="TX16" s="86"/>
      <c r="TY16" s="86"/>
      <c r="TZ16" s="86"/>
      <c r="UA16" s="86"/>
      <c r="UB16" s="86"/>
      <c r="UC16" s="86"/>
      <c r="UD16" s="86"/>
      <c r="UE16" s="86"/>
      <c r="UF16" s="86"/>
      <c r="UG16" s="86"/>
      <c r="UH16" s="86"/>
      <c r="UI16" s="86"/>
      <c r="UJ16" s="86"/>
      <c r="UK16" s="86"/>
      <c r="UL16" s="86"/>
      <c r="UM16" s="86"/>
      <c r="UN16" s="86"/>
      <c r="UO16" s="86"/>
      <c r="UP16" s="86"/>
      <c r="UQ16" s="86"/>
      <c r="UR16" s="86"/>
      <c r="US16" s="86"/>
      <c r="UT16" s="86"/>
      <c r="UU16" s="86"/>
      <c r="UV16" s="86"/>
      <c r="UW16" s="86"/>
      <c r="UX16" s="86"/>
      <c r="UY16" s="86"/>
      <c r="UZ16" s="86"/>
      <c r="VA16" s="92"/>
      <c r="VB16" s="2"/>
      <c r="VC16" s="2"/>
      <c r="VD16" s="104"/>
      <c r="VE16" s="111"/>
      <c r="VF16" s="111"/>
      <c r="VG16" s="111"/>
      <c r="VH16" s="111"/>
      <c r="VI16" s="111"/>
      <c r="VJ16" s="117"/>
    </row>
    <row r="17" spans="1:582" ht="15.6"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83"/>
      <c r="KL17" s="86"/>
      <c r="KM17" s="86"/>
      <c r="KN17" s="86"/>
      <c r="KO17" s="86"/>
      <c r="KP17" s="86"/>
      <c r="KQ17" s="86"/>
      <c r="KR17" s="86"/>
      <c r="KS17" s="86"/>
      <c r="KT17" s="86"/>
      <c r="KU17" s="86"/>
      <c r="KV17" s="86"/>
      <c r="KW17" s="86"/>
      <c r="KX17" s="86"/>
      <c r="KY17" s="86"/>
      <c r="KZ17" s="86"/>
      <c r="LA17" s="86"/>
      <c r="LB17" s="86"/>
      <c r="LC17" s="86"/>
      <c r="LD17" s="86"/>
      <c r="LE17" s="86"/>
      <c r="LF17" s="86"/>
      <c r="LG17" s="86"/>
      <c r="LH17" s="86"/>
      <c r="LI17" s="86"/>
      <c r="LJ17" s="86"/>
      <c r="LK17" s="86"/>
      <c r="LL17" s="86"/>
      <c r="LM17" s="86"/>
      <c r="LN17" s="86"/>
      <c r="LO17" s="86"/>
      <c r="LP17" s="86"/>
      <c r="LQ17" s="86"/>
      <c r="LR17" s="86"/>
      <c r="LS17" s="86"/>
      <c r="LT17" s="86"/>
      <c r="LU17" s="86"/>
      <c r="LV17" s="86"/>
      <c r="LW17" s="86"/>
      <c r="LX17" s="86"/>
      <c r="LY17" s="86"/>
      <c r="LZ17" s="86"/>
      <c r="MA17" s="86"/>
      <c r="MB17" s="86"/>
      <c r="MC17" s="86"/>
      <c r="MD17" s="86"/>
      <c r="ME17" s="86"/>
      <c r="MF17" s="86"/>
      <c r="MG17" s="86"/>
      <c r="MH17" s="86"/>
      <c r="MI17" s="86"/>
      <c r="MJ17" s="86"/>
      <c r="MK17" s="86"/>
      <c r="ML17" s="86"/>
      <c r="MM17" s="86"/>
      <c r="MN17" s="86"/>
      <c r="MO17" s="86"/>
      <c r="MP17" s="86"/>
      <c r="MQ17" s="86"/>
      <c r="MR17" s="86"/>
      <c r="MS17" s="86"/>
      <c r="MT17" s="86"/>
      <c r="MU17" s="86"/>
      <c r="MV17" s="86"/>
      <c r="MW17" s="86"/>
      <c r="MX17" s="86"/>
      <c r="MY17" s="86"/>
      <c r="MZ17" s="86"/>
      <c r="NA17" s="86"/>
      <c r="NB17" s="86"/>
      <c r="NC17" s="86"/>
      <c r="ND17" s="86"/>
      <c r="NE17" s="86"/>
      <c r="NF17" s="86"/>
      <c r="NG17" s="86"/>
      <c r="NH17" s="86"/>
      <c r="NI17" s="86"/>
      <c r="NJ17" s="86"/>
      <c r="NK17" s="86"/>
      <c r="NL17" s="86"/>
      <c r="NM17" s="86"/>
      <c r="NN17" s="86"/>
      <c r="NO17" s="86"/>
      <c r="NP17" s="86"/>
      <c r="NQ17" s="86"/>
      <c r="NR17" s="86"/>
      <c r="NS17" s="86"/>
      <c r="NT17" s="86"/>
      <c r="NU17" s="86"/>
      <c r="NV17" s="86"/>
      <c r="NW17" s="86"/>
      <c r="NX17" s="86"/>
      <c r="NY17" s="86"/>
      <c r="NZ17" s="86"/>
      <c r="OA17" s="86"/>
      <c r="OB17" s="86"/>
      <c r="OC17" s="86"/>
      <c r="OD17" s="86"/>
      <c r="OE17" s="86"/>
      <c r="OF17" s="86"/>
      <c r="OG17" s="86"/>
      <c r="OH17" s="86"/>
      <c r="OI17" s="86"/>
      <c r="OJ17" s="86"/>
      <c r="OK17" s="86"/>
      <c r="OL17" s="86"/>
      <c r="OM17" s="86"/>
      <c r="ON17" s="86"/>
      <c r="OO17" s="86"/>
      <c r="OP17" s="86"/>
      <c r="OQ17" s="86"/>
      <c r="OR17" s="86"/>
      <c r="OS17" s="86"/>
      <c r="OT17" s="86"/>
      <c r="OU17" s="86"/>
      <c r="OV17" s="86"/>
      <c r="OW17" s="86"/>
      <c r="OX17" s="86"/>
      <c r="OY17" s="86"/>
      <c r="OZ17" s="86"/>
      <c r="PA17" s="86"/>
      <c r="PB17" s="86"/>
      <c r="PC17" s="86"/>
      <c r="PD17" s="86"/>
      <c r="PE17" s="86"/>
      <c r="PF17" s="86"/>
      <c r="PG17" s="86"/>
      <c r="PH17" s="86"/>
      <c r="PI17" s="86"/>
      <c r="PJ17" s="86"/>
      <c r="PK17" s="86"/>
      <c r="PL17" s="86"/>
      <c r="PM17" s="86"/>
      <c r="PN17" s="86"/>
      <c r="PO17" s="86"/>
      <c r="PP17" s="86"/>
      <c r="PQ17" s="86"/>
      <c r="PR17" s="86"/>
      <c r="PS17" s="86"/>
      <c r="PT17" s="86"/>
      <c r="PU17" s="86"/>
      <c r="PV17" s="86"/>
      <c r="PW17" s="86"/>
      <c r="PX17" s="86"/>
      <c r="PY17" s="86"/>
      <c r="PZ17" s="86"/>
      <c r="QA17" s="86"/>
      <c r="QB17" s="86"/>
      <c r="QC17" s="86"/>
      <c r="QD17" s="86"/>
      <c r="QE17" s="86"/>
      <c r="QF17" s="86"/>
      <c r="QG17" s="86"/>
      <c r="QH17" s="86"/>
      <c r="QI17" s="86"/>
      <c r="QJ17" s="86"/>
      <c r="QK17" s="86"/>
      <c r="QL17" s="86"/>
      <c r="QM17" s="86"/>
      <c r="QN17" s="86"/>
      <c r="QO17" s="86"/>
      <c r="QP17" s="86"/>
      <c r="QQ17" s="86"/>
      <c r="QR17" s="86"/>
      <c r="QS17" s="86"/>
      <c r="QT17" s="86"/>
      <c r="QU17" s="86"/>
      <c r="QV17" s="86"/>
      <c r="QW17" s="86"/>
      <c r="QX17" s="86"/>
      <c r="QY17" s="86"/>
      <c r="QZ17" s="86"/>
      <c r="RA17" s="86"/>
      <c r="RB17" s="86"/>
      <c r="RC17" s="86"/>
      <c r="RD17" s="86"/>
      <c r="RE17" s="86"/>
      <c r="RF17" s="86"/>
      <c r="RG17" s="86"/>
      <c r="RH17" s="86"/>
      <c r="RI17" s="86"/>
      <c r="RJ17" s="86"/>
      <c r="RK17" s="86"/>
      <c r="RL17" s="86"/>
      <c r="RM17" s="86"/>
      <c r="RN17" s="86"/>
      <c r="RO17" s="86"/>
      <c r="RP17" s="86"/>
      <c r="RQ17" s="86"/>
      <c r="RR17" s="86"/>
      <c r="RS17" s="86"/>
      <c r="RT17" s="86"/>
      <c r="RU17" s="86"/>
      <c r="RV17" s="86"/>
      <c r="RW17" s="86"/>
      <c r="RX17" s="86"/>
      <c r="RY17" s="86"/>
      <c r="RZ17" s="86"/>
      <c r="SA17" s="86"/>
      <c r="SB17" s="86"/>
      <c r="SC17" s="86"/>
      <c r="SD17" s="86"/>
      <c r="SE17" s="86"/>
      <c r="SF17" s="86"/>
      <c r="SG17" s="86"/>
      <c r="SH17" s="86"/>
      <c r="SI17" s="86"/>
      <c r="SJ17" s="86"/>
      <c r="SK17" s="86"/>
      <c r="SL17" s="86"/>
      <c r="SM17" s="86"/>
      <c r="SN17" s="86"/>
      <c r="SO17" s="86"/>
      <c r="SP17" s="86"/>
      <c r="SQ17" s="86"/>
      <c r="SR17" s="86"/>
      <c r="SS17" s="86"/>
      <c r="ST17" s="86"/>
      <c r="SU17" s="86"/>
      <c r="SV17" s="86"/>
      <c r="SW17" s="86"/>
      <c r="SX17" s="86"/>
      <c r="SY17" s="86"/>
      <c r="SZ17" s="86"/>
      <c r="TA17" s="86"/>
      <c r="TB17" s="86"/>
      <c r="TC17" s="86"/>
      <c r="TD17" s="86"/>
      <c r="TE17" s="86"/>
      <c r="TF17" s="86"/>
      <c r="TG17" s="86"/>
      <c r="TH17" s="86"/>
      <c r="TI17" s="86"/>
      <c r="TJ17" s="86"/>
      <c r="TK17" s="86"/>
      <c r="TL17" s="86"/>
      <c r="TM17" s="86"/>
      <c r="TN17" s="86"/>
      <c r="TO17" s="86"/>
      <c r="TP17" s="86"/>
      <c r="TQ17" s="86"/>
      <c r="TR17" s="86"/>
      <c r="TS17" s="86"/>
      <c r="TT17" s="86"/>
      <c r="TU17" s="86"/>
      <c r="TV17" s="86"/>
      <c r="TW17" s="86"/>
      <c r="TX17" s="86"/>
      <c r="TY17" s="86"/>
      <c r="TZ17" s="86"/>
      <c r="UA17" s="86"/>
      <c r="UB17" s="86"/>
      <c r="UC17" s="86"/>
      <c r="UD17" s="86"/>
      <c r="UE17" s="86"/>
      <c r="UF17" s="86"/>
      <c r="UG17" s="86"/>
      <c r="UH17" s="86"/>
      <c r="UI17" s="86"/>
      <c r="UJ17" s="86"/>
      <c r="UK17" s="86"/>
      <c r="UL17" s="86"/>
      <c r="UM17" s="86"/>
      <c r="UN17" s="86"/>
      <c r="UO17" s="86"/>
      <c r="UP17" s="86"/>
      <c r="UQ17" s="86"/>
      <c r="UR17" s="86"/>
      <c r="US17" s="86"/>
      <c r="UT17" s="86"/>
      <c r="UU17" s="86"/>
      <c r="UV17" s="86"/>
      <c r="UW17" s="86"/>
      <c r="UX17" s="86"/>
      <c r="UY17" s="86"/>
      <c r="UZ17" s="86"/>
      <c r="VA17" s="92"/>
      <c r="VB17" s="2"/>
      <c r="VC17" s="2"/>
      <c r="VD17" s="104"/>
      <c r="VE17" s="111"/>
      <c r="VF17" s="111"/>
      <c r="VG17" s="111"/>
      <c r="VH17" s="111"/>
      <c r="VI17" s="111"/>
      <c r="VJ17" s="117"/>
    </row>
    <row r="18" spans="1:582" ht="23.1" customHeight="1">
      <c r="A18" s="2"/>
      <c r="B18" s="1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25" t="s">
        <v>48</v>
      </c>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t="s">
        <v>51</v>
      </c>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t="s">
        <v>35</v>
      </c>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74"/>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83"/>
      <c r="KL18" s="86"/>
      <c r="KM18" s="86"/>
      <c r="KN18" s="86"/>
      <c r="KO18" s="86"/>
      <c r="KP18" s="86"/>
      <c r="KQ18" s="86"/>
      <c r="KR18" s="86"/>
      <c r="KS18" s="86"/>
      <c r="KT18" s="86"/>
      <c r="KU18" s="86"/>
      <c r="KV18" s="86"/>
      <c r="KW18" s="86"/>
      <c r="KX18" s="86"/>
      <c r="KY18" s="86"/>
      <c r="KZ18" s="86"/>
      <c r="LA18" s="86"/>
      <c r="LB18" s="86"/>
      <c r="LC18" s="86"/>
      <c r="LD18" s="86"/>
      <c r="LE18" s="86"/>
      <c r="LF18" s="86"/>
      <c r="LG18" s="86"/>
      <c r="LH18" s="86"/>
      <c r="LI18" s="86"/>
      <c r="LJ18" s="86"/>
      <c r="LK18" s="86"/>
      <c r="LL18" s="86"/>
      <c r="LM18" s="86"/>
      <c r="LN18" s="86"/>
      <c r="LO18" s="86"/>
      <c r="LP18" s="86"/>
      <c r="LQ18" s="86"/>
      <c r="LR18" s="86"/>
      <c r="LS18" s="86"/>
      <c r="LT18" s="86"/>
      <c r="LU18" s="86"/>
      <c r="LV18" s="86"/>
      <c r="LW18" s="86"/>
      <c r="LX18" s="86"/>
      <c r="LY18" s="86"/>
      <c r="LZ18" s="86"/>
      <c r="MA18" s="86"/>
      <c r="MB18" s="86"/>
      <c r="MC18" s="86"/>
      <c r="MD18" s="86"/>
      <c r="ME18" s="86"/>
      <c r="MF18" s="86"/>
      <c r="MG18" s="86"/>
      <c r="MH18" s="86"/>
      <c r="MI18" s="86"/>
      <c r="MJ18" s="86"/>
      <c r="MK18" s="86"/>
      <c r="ML18" s="86"/>
      <c r="MM18" s="86"/>
      <c r="MN18" s="86"/>
      <c r="MO18" s="86"/>
      <c r="MP18" s="86"/>
      <c r="MQ18" s="86"/>
      <c r="MR18" s="86"/>
      <c r="MS18" s="86"/>
      <c r="MT18" s="86"/>
      <c r="MU18" s="86"/>
      <c r="MV18" s="86"/>
      <c r="MW18" s="86"/>
      <c r="MX18" s="86"/>
      <c r="MY18" s="86"/>
      <c r="MZ18" s="86"/>
      <c r="NA18" s="86"/>
      <c r="NB18" s="86"/>
      <c r="NC18" s="86"/>
      <c r="ND18" s="86"/>
      <c r="NE18" s="86"/>
      <c r="NF18" s="86"/>
      <c r="NG18" s="86"/>
      <c r="NH18" s="86"/>
      <c r="NI18" s="86"/>
      <c r="NJ18" s="86"/>
      <c r="NK18" s="86"/>
      <c r="NL18" s="86"/>
      <c r="NM18" s="86"/>
      <c r="NN18" s="86"/>
      <c r="NO18" s="86"/>
      <c r="NP18" s="86"/>
      <c r="NQ18" s="86"/>
      <c r="NR18" s="86"/>
      <c r="NS18" s="86"/>
      <c r="NT18" s="86"/>
      <c r="NU18" s="86"/>
      <c r="NV18" s="86"/>
      <c r="NW18" s="86"/>
      <c r="NX18" s="86"/>
      <c r="NY18" s="86"/>
      <c r="NZ18" s="86"/>
      <c r="OA18" s="86"/>
      <c r="OB18" s="86"/>
      <c r="OC18" s="86"/>
      <c r="OD18" s="86"/>
      <c r="OE18" s="86"/>
      <c r="OF18" s="86"/>
      <c r="OG18" s="86"/>
      <c r="OH18" s="86"/>
      <c r="OI18" s="86"/>
      <c r="OJ18" s="86"/>
      <c r="OK18" s="86"/>
      <c r="OL18" s="86"/>
      <c r="OM18" s="86"/>
      <c r="ON18" s="86"/>
      <c r="OO18" s="86"/>
      <c r="OP18" s="86"/>
      <c r="OQ18" s="86"/>
      <c r="OR18" s="86"/>
      <c r="OS18" s="86"/>
      <c r="OT18" s="86"/>
      <c r="OU18" s="86"/>
      <c r="OV18" s="86"/>
      <c r="OW18" s="86"/>
      <c r="OX18" s="86"/>
      <c r="OY18" s="86"/>
      <c r="OZ18" s="86"/>
      <c r="PA18" s="86"/>
      <c r="PB18" s="86"/>
      <c r="PC18" s="86"/>
      <c r="PD18" s="86"/>
      <c r="PE18" s="86"/>
      <c r="PF18" s="86"/>
      <c r="PG18" s="86"/>
      <c r="PH18" s="86"/>
      <c r="PI18" s="86"/>
      <c r="PJ18" s="86"/>
      <c r="PK18" s="86"/>
      <c r="PL18" s="86"/>
      <c r="PM18" s="86"/>
      <c r="PN18" s="86"/>
      <c r="PO18" s="86"/>
      <c r="PP18" s="86"/>
      <c r="PQ18" s="86"/>
      <c r="PR18" s="86"/>
      <c r="PS18" s="86"/>
      <c r="PT18" s="86"/>
      <c r="PU18" s="86"/>
      <c r="PV18" s="86"/>
      <c r="PW18" s="86"/>
      <c r="PX18" s="86"/>
      <c r="PY18" s="86"/>
      <c r="PZ18" s="86"/>
      <c r="QA18" s="86"/>
      <c r="QB18" s="86"/>
      <c r="QC18" s="86"/>
      <c r="QD18" s="86"/>
      <c r="QE18" s="86"/>
      <c r="QF18" s="86"/>
      <c r="QG18" s="86"/>
      <c r="QH18" s="86"/>
      <c r="QI18" s="86"/>
      <c r="QJ18" s="86"/>
      <c r="QK18" s="86"/>
      <c r="QL18" s="86"/>
      <c r="QM18" s="86"/>
      <c r="QN18" s="86"/>
      <c r="QO18" s="86"/>
      <c r="QP18" s="86"/>
      <c r="QQ18" s="86"/>
      <c r="QR18" s="86"/>
      <c r="QS18" s="86"/>
      <c r="QT18" s="86"/>
      <c r="QU18" s="86"/>
      <c r="QV18" s="86"/>
      <c r="QW18" s="86"/>
      <c r="QX18" s="86"/>
      <c r="QY18" s="86"/>
      <c r="QZ18" s="86"/>
      <c r="RA18" s="86"/>
      <c r="RB18" s="86"/>
      <c r="RC18" s="86"/>
      <c r="RD18" s="86"/>
      <c r="RE18" s="86"/>
      <c r="RF18" s="86"/>
      <c r="RG18" s="86"/>
      <c r="RH18" s="86"/>
      <c r="RI18" s="86"/>
      <c r="RJ18" s="86"/>
      <c r="RK18" s="86"/>
      <c r="RL18" s="86"/>
      <c r="RM18" s="86"/>
      <c r="RN18" s="86"/>
      <c r="RO18" s="86"/>
      <c r="RP18" s="86"/>
      <c r="RQ18" s="86"/>
      <c r="RR18" s="86"/>
      <c r="RS18" s="86"/>
      <c r="RT18" s="86"/>
      <c r="RU18" s="86"/>
      <c r="RV18" s="86"/>
      <c r="RW18" s="86"/>
      <c r="RX18" s="86"/>
      <c r="RY18" s="86"/>
      <c r="RZ18" s="86"/>
      <c r="SA18" s="86"/>
      <c r="SB18" s="86"/>
      <c r="SC18" s="86"/>
      <c r="SD18" s="86"/>
      <c r="SE18" s="86"/>
      <c r="SF18" s="86"/>
      <c r="SG18" s="86"/>
      <c r="SH18" s="86"/>
      <c r="SI18" s="86"/>
      <c r="SJ18" s="86"/>
      <c r="SK18" s="86"/>
      <c r="SL18" s="86"/>
      <c r="SM18" s="86"/>
      <c r="SN18" s="86"/>
      <c r="SO18" s="86"/>
      <c r="SP18" s="86"/>
      <c r="SQ18" s="86"/>
      <c r="SR18" s="86"/>
      <c r="SS18" s="86"/>
      <c r="ST18" s="86"/>
      <c r="SU18" s="86"/>
      <c r="SV18" s="86"/>
      <c r="SW18" s="86"/>
      <c r="SX18" s="86"/>
      <c r="SY18" s="86"/>
      <c r="SZ18" s="86"/>
      <c r="TA18" s="86"/>
      <c r="TB18" s="86"/>
      <c r="TC18" s="86"/>
      <c r="TD18" s="86"/>
      <c r="TE18" s="86"/>
      <c r="TF18" s="86"/>
      <c r="TG18" s="86"/>
      <c r="TH18" s="86"/>
      <c r="TI18" s="86"/>
      <c r="TJ18" s="86"/>
      <c r="TK18" s="86"/>
      <c r="TL18" s="86"/>
      <c r="TM18" s="86"/>
      <c r="TN18" s="86"/>
      <c r="TO18" s="86"/>
      <c r="TP18" s="86"/>
      <c r="TQ18" s="86"/>
      <c r="TR18" s="86"/>
      <c r="TS18" s="86"/>
      <c r="TT18" s="86"/>
      <c r="TU18" s="86"/>
      <c r="TV18" s="86"/>
      <c r="TW18" s="86"/>
      <c r="TX18" s="86"/>
      <c r="TY18" s="86"/>
      <c r="TZ18" s="86"/>
      <c r="UA18" s="86"/>
      <c r="UB18" s="86"/>
      <c r="UC18" s="86"/>
      <c r="UD18" s="86"/>
      <c r="UE18" s="86"/>
      <c r="UF18" s="86"/>
      <c r="UG18" s="86"/>
      <c r="UH18" s="86"/>
      <c r="UI18" s="86"/>
      <c r="UJ18" s="86"/>
      <c r="UK18" s="86"/>
      <c r="UL18" s="86"/>
      <c r="UM18" s="86"/>
      <c r="UN18" s="86"/>
      <c r="UO18" s="86"/>
      <c r="UP18" s="86"/>
      <c r="UQ18" s="86"/>
      <c r="UR18" s="86"/>
      <c r="US18" s="86"/>
      <c r="UT18" s="86"/>
      <c r="UU18" s="86"/>
      <c r="UV18" s="86"/>
      <c r="UW18" s="86"/>
      <c r="UX18" s="86"/>
      <c r="UY18" s="86"/>
      <c r="UZ18" s="86"/>
      <c r="VA18" s="92"/>
      <c r="VB18" s="2"/>
      <c r="VC18" s="2"/>
      <c r="VD18" s="104"/>
      <c r="VE18" s="111"/>
      <c r="VF18" s="111"/>
      <c r="VG18" s="111"/>
      <c r="VH18" s="111"/>
      <c r="VI18" s="111"/>
      <c r="VJ18" s="117"/>
    </row>
    <row r="19" spans="1:582" ht="23.1" customHeight="1">
      <c r="A19" s="2"/>
      <c r="B19" s="11" t="s">
        <v>25</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60">
        <f>データ!AV6</f>
        <v>19330</v>
      </c>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f>データ!AW6</f>
        <v>31489</v>
      </c>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f>データ!AX6</f>
        <v>50819</v>
      </c>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73"/>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84"/>
      <c r="KL19" s="87"/>
      <c r="KM19" s="87"/>
      <c r="KN19" s="87"/>
      <c r="KO19" s="87"/>
      <c r="KP19" s="87"/>
      <c r="KQ19" s="87"/>
      <c r="KR19" s="87"/>
      <c r="KS19" s="87"/>
      <c r="KT19" s="87"/>
      <c r="KU19" s="87"/>
      <c r="KV19" s="87"/>
      <c r="KW19" s="87"/>
      <c r="KX19" s="87"/>
      <c r="KY19" s="87"/>
      <c r="KZ19" s="87"/>
      <c r="LA19" s="87"/>
      <c r="LB19" s="87"/>
      <c r="LC19" s="87"/>
      <c r="LD19" s="87"/>
      <c r="LE19" s="87"/>
      <c r="LF19" s="87"/>
      <c r="LG19" s="87"/>
      <c r="LH19" s="87"/>
      <c r="LI19" s="87"/>
      <c r="LJ19" s="87"/>
      <c r="LK19" s="87"/>
      <c r="LL19" s="87"/>
      <c r="LM19" s="87"/>
      <c r="LN19" s="87"/>
      <c r="LO19" s="87"/>
      <c r="LP19" s="87"/>
      <c r="LQ19" s="87"/>
      <c r="LR19" s="87"/>
      <c r="LS19" s="87"/>
      <c r="LT19" s="87"/>
      <c r="LU19" s="87"/>
      <c r="LV19" s="87"/>
      <c r="LW19" s="87"/>
      <c r="LX19" s="87"/>
      <c r="LY19" s="87"/>
      <c r="LZ19" s="87"/>
      <c r="MA19" s="87"/>
      <c r="MB19" s="87"/>
      <c r="MC19" s="87"/>
      <c r="MD19" s="87"/>
      <c r="ME19" s="87"/>
      <c r="MF19" s="87"/>
      <c r="MG19" s="87"/>
      <c r="MH19" s="87"/>
      <c r="MI19" s="87"/>
      <c r="MJ19" s="87"/>
      <c r="MK19" s="87"/>
      <c r="ML19" s="87"/>
      <c r="MM19" s="87"/>
      <c r="MN19" s="87"/>
      <c r="MO19" s="87"/>
      <c r="MP19" s="87"/>
      <c r="MQ19" s="87"/>
      <c r="MR19" s="87"/>
      <c r="MS19" s="87"/>
      <c r="MT19" s="87"/>
      <c r="MU19" s="87"/>
      <c r="MV19" s="87"/>
      <c r="MW19" s="87"/>
      <c r="MX19" s="87"/>
      <c r="MY19" s="87"/>
      <c r="MZ19" s="87"/>
      <c r="NA19" s="87"/>
      <c r="NB19" s="87"/>
      <c r="NC19" s="87"/>
      <c r="ND19" s="87"/>
      <c r="NE19" s="87"/>
      <c r="NF19" s="87"/>
      <c r="NG19" s="87"/>
      <c r="NH19" s="87"/>
      <c r="NI19" s="87"/>
      <c r="NJ19" s="87"/>
      <c r="NK19" s="87"/>
      <c r="NL19" s="87"/>
      <c r="NM19" s="87"/>
      <c r="NN19" s="87"/>
      <c r="NO19" s="87"/>
      <c r="NP19" s="87"/>
      <c r="NQ19" s="87"/>
      <c r="NR19" s="87"/>
      <c r="NS19" s="87"/>
      <c r="NT19" s="87"/>
      <c r="NU19" s="87"/>
      <c r="NV19" s="87"/>
      <c r="NW19" s="87"/>
      <c r="NX19" s="87"/>
      <c r="NY19" s="87"/>
      <c r="NZ19" s="87"/>
      <c r="OA19" s="87"/>
      <c r="OB19" s="87"/>
      <c r="OC19" s="87"/>
      <c r="OD19" s="87"/>
      <c r="OE19" s="87"/>
      <c r="OF19" s="87"/>
      <c r="OG19" s="87"/>
      <c r="OH19" s="87"/>
      <c r="OI19" s="87"/>
      <c r="OJ19" s="87"/>
      <c r="OK19" s="87"/>
      <c r="OL19" s="87"/>
      <c r="OM19" s="87"/>
      <c r="ON19" s="87"/>
      <c r="OO19" s="87"/>
      <c r="OP19" s="87"/>
      <c r="OQ19" s="87"/>
      <c r="OR19" s="87"/>
      <c r="OS19" s="87"/>
      <c r="OT19" s="87"/>
      <c r="OU19" s="87"/>
      <c r="OV19" s="87"/>
      <c r="OW19" s="87"/>
      <c r="OX19" s="87"/>
      <c r="OY19" s="87"/>
      <c r="OZ19" s="87"/>
      <c r="PA19" s="87"/>
      <c r="PB19" s="87"/>
      <c r="PC19" s="87"/>
      <c r="PD19" s="87"/>
      <c r="PE19" s="87"/>
      <c r="PF19" s="87"/>
      <c r="PG19" s="87"/>
      <c r="PH19" s="87"/>
      <c r="PI19" s="87"/>
      <c r="PJ19" s="87"/>
      <c r="PK19" s="87"/>
      <c r="PL19" s="87"/>
      <c r="PM19" s="87"/>
      <c r="PN19" s="87"/>
      <c r="PO19" s="87"/>
      <c r="PP19" s="87"/>
      <c r="PQ19" s="87"/>
      <c r="PR19" s="87"/>
      <c r="PS19" s="87"/>
      <c r="PT19" s="87"/>
      <c r="PU19" s="87"/>
      <c r="PV19" s="87"/>
      <c r="PW19" s="87"/>
      <c r="PX19" s="87"/>
      <c r="PY19" s="87"/>
      <c r="PZ19" s="87"/>
      <c r="QA19" s="87"/>
      <c r="QB19" s="87"/>
      <c r="QC19" s="87"/>
      <c r="QD19" s="87"/>
      <c r="QE19" s="87"/>
      <c r="QF19" s="87"/>
      <c r="QG19" s="87"/>
      <c r="QH19" s="87"/>
      <c r="QI19" s="87"/>
      <c r="QJ19" s="87"/>
      <c r="QK19" s="87"/>
      <c r="QL19" s="87"/>
      <c r="QM19" s="87"/>
      <c r="QN19" s="87"/>
      <c r="QO19" s="87"/>
      <c r="QP19" s="87"/>
      <c r="QQ19" s="87"/>
      <c r="QR19" s="87"/>
      <c r="QS19" s="87"/>
      <c r="QT19" s="87"/>
      <c r="QU19" s="87"/>
      <c r="QV19" s="87"/>
      <c r="QW19" s="87"/>
      <c r="QX19" s="87"/>
      <c r="QY19" s="87"/>
      <c r="QZ19" s="87"/>
      <c r="RA19" s="87"/>
      <c r="RB19" s="87"/>
      <c r="RC19" s="87"/>
      <c r="RD19" s="87"/>
      <c r="RE19" s="87"/>
      <c r="RF19" s="87"/>
      <c r="RG19" s="87"/>
      <c r="RH19" s="87"/>
      <c r="RI19" s="87"/>
      <c r="RJ19" s="87"/>
      <c r="RK19" s="87"/>
      <c r="RL19" s="87"/>
      <c r="RM19" s="87"/>
      <c r="RN19" s="87"/>
      <c r="RO19" s="87"/>
      <c r="RP19" s="87"/>
      <c r="RQ19" s="87"/>
      <c r="RR19" s="87"/>
      <c r="RS19" s="87"/>
      <c r="RT19" s="87"/>
      <c r="RU19" s="87"/>
      <c r="RV19" s="87"/>
      <c r="RW19" s="87"/>
      <c r="RX19" s="87"/>
      <c r="RY19" s="87"/>
      <c r="RZ19" s="87"/>
      <c r="SA19" s="87"/>
      <c r="SB19" s="87"/>
      <c r="SC19" s="87"/>
      <c r="SD19" s="87"/>
      <c r="SE19" s="87"/>
      <c r="SF19" s="87"/>
      <c r="SG19" s="87"/>
      <c r="SH19" s="87"/>
      <c r="SI19" s="87"/>
      <c r="SJ19" s="87"/>
      <c r="SK19" s="87"/>
      <c r="SL19" s="87"/>
      <c r="SM19" s="87"/>
      <c r="SN19" s="87"/>
      <c r="SO19" s="87"/>
      <c r="SP19" s="87"/>
      <c r="SQ19" s="87"/>
      <c r="SR19" s="87"/>
      <c r="SS19" s="87"/>
      <c r="ST19" s="87"/>
      <c r="SU19" s="87"/>
      <c r="SV19" s="87"/>
      <c r="SW19" s="87"/>
      <c r="SX19" s="87"/>
      <c r="SY19" s="87"/>
      <c r="SZ19" s="87"/>
      <c r="TA19" s="87"/>
      <c r="TB19" s="87"/>
      <c r="TC19" s="87"/>
      <c r="TD19" s="87"/>
      <c r="TE19" s="87"/>
      <c r="TF19" s="87"/>
      <c r="TG19" s="87"/>
      <c r="TH19" s="87"/>
      <c r="TI19" s="87"/>
      <c r="TJ19" s="87"/>
      <c r="TK19" s="87"/>
      <c r="TL19" s="87"/>
      <c r="TM19" s="87"/>
      <c r="TN19" s="87"/>
      <c r="TO19" s="87"/>
      <c r="TP19" s="87"/>
      <c r="TQ19" s="87"/>
      <c r="TR19" s="87"/>
      <c r="TS19" s="87"/>
      <c r="TT19" s="87"/>
      <c r="TU19" s="87"/>
      <c r="TV19" s="87"/>
      <c r="TW19" s="87"/>
      <c r="TX19" s="87"/>
      <c r="TY19" s="87"/>
      <c r="TZ19" s="87"/>
      <c r="UA19" s="87"/>
      <c r="UB19" s="87"/>
      <c r="UC19" s="87"/>
      <c r="UD19" s="87"/>
      <c r="UE19" s="87"/>
      <c r="UF19" s="87"/>
      <c r="UG19" s="87"/>
      <c r="UH19" s="87"/>
      <c r="UI19" s="87"/>
      <c r="UJ19" s="87"/>
      <c r="UK19" s="87"/>
      <c r="UL19" s="87"/>
      <c r="UM19" s="87"/>
      <c r="UN19" s="87"/>
      <c r="UO19" s="87"/>
      <c r="UP19" s="87"/>
      <c r="UQ19" s="87"/>
      <c r="UR19" s="87"/>
      <c r="US19" s="87"/>
      <c r="UT19" s="87"/>
      <c r="UU19" s="87"/>
      <c r="UV19" s="87"/>
      <c r="UW19" s="87"/>
      <c r="UX19" s="87"/>
      <c r="UY19" s="87"/>
      <c r="UZ19" s="87"/>
      <c r="VA19" s="93"/>
      <c r="VB19" s="2"/>
      <c r="VC19" s="2"/>
      <c r="VD19" s="104"/>
      <c r="VE19" s="111"/>
      <c r="VF19" s="111"/>
      <c r="VG19" s="111"/>
      <c r="VH19" s="111"/>
      <c r="VI19" s="111"/>
      <c r="VJ19" s="117"/>
    </row>
    <row r="20" spans="1:582" ht="27" customHeight="1">
      <c r="A20" s="2"/>
      <c r="B20" s="13"/>
      <c r="C20" s="2"/>
      <c r="D20" s="2"/>
      <c r="E20" s="2"/>
      <c r="F20" s="2"/>
      <c r="G20" s="2"/>
      <c r="H20" s="2"/>
      <c r="I20" s="2"/>
      <c r="J20" s="2"/>
      <c r="K20" s="2"/>
      <c r="L20" s="2"/>
      <c r="M20" s="2"/>
      <c r="N20" s="2"/>
      <c r="O20" s="2"/>
      <c r="P20" s="2"/>
      <c r="Q20" s="13"/>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13"/>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13"/>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13"/>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13"/>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13"/>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13"/>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13"/>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13"/>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13"/>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13"/>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13"/>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13"/>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13"/>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13"/>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104"/>
      <c r="VE20" s="111"/>
      <c r="VF20" s="111"/>
      <c r="VG20" s="111"/>
      <c r="VH20" s="111"/>
      <c r="VI20" s="111"/>
      <c r="VJ20" s="117"/>
    </row>
    <row r="21" spans="1:582" ht="47.1" customHeight="1">
      <c r="A21" s="2"/>
      <c r="B21" s="14"/>
      <c r="C21" s="33"/>
      <c r="D21" s="33"/>
      <c r="E21" s="2"/>
      <c r="F21" s="2"/>
      <c r="G21" s="2"/>
      <c r="H21" s="2"/>
      <c r="I21" s="2"/>
      <c r="J21" s="2"/>
      <c r="K21" s="2"/>
      <c r="L21" s="2"/>
      <c r="M21" s="2"/>
      <c r="N21" s="2"/>
      <c r="O21" s="2"/>
      <c r="P21" s="2"/>
      <c r="Q21" s="14"/>
      <c r="R21" s="33"/>
      <c r="S21" s="33"/>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14"/>
      <c r="AU21" s="33"/>
      <c r="AV21" s="33"/>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14"/>
      <c r="CB21" s="33"/>
      <c r="CC21" s="33"/>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14"/>
      <c r="DI21" s="33"/>
      <c r="DJ21" s="33"/>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14"/>
      <c r="EP21" s="33"/>
      <c r="EQ21" s="33"/>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14"/>
      <c r="FW21" s="33"/>
      <c r="FX21" s="33"/>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14"/>
      <c r="HD21" s="33"/>
      <c r="HE21" s="33"/>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4"/>
      <c r="IK21" s="33"/>
      <c r="IL21" s="33"/>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14"/>
      <c r="JR21" s="33"/>
      <c r="JS21" s="33"/>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14"/>
      <c r="KY21" s="33"/>
      <c r="KZ21" s="33"/>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14"/>
      <c r="MF21" s="33"/>
      <c r="MG21" s="33"/>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14"/>
      <c r="NM21" s="33"/>
      <c r="NN21" s="33"/>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14"/>
      <c r="OT21" s="33"/>
      <c r="OU21" s="33"/>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14"/>
      <c r="QA21" s="33"/>
      <c r="QB21" s="33"/>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14"/>
      <c r="RH21" s="33"/>
      <c r="RI21" s="33"/>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14"/>
      <c r="SO21" s="33"/>
      <c r="SP21" s="33"/>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14"/>
      <c r="TV21" s="33"/>
      <c r="TW21" s="33"/>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104"/>
      <c r="VE21" s="111"/>
      <c r="VF21" s="111"/>
      <c r="VG21" s="111"/>
      <c r="VH21" s="111"/>
      <c r="VI21" s="111"/>
      <c r="VJ21" s="117"/>
    </row>
    <row r="22" spans="1:582">
      <c r="A22" s="2"/>
      <c r="B22" s="15"/>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94"/>
      <c r="VB22" s="2"/>
      <c r="VC22" s="2"/>
      <c r="VD22" s="104"/>
      <c r="VE22" s="111"/>
      <c r="VF22" s="111"/>
      <c r="VG22" s="111"/>
      <c r="VH22" s="111"/>
      <c r="VI22" s="111"/>
      <c r="VJ22" s="117"/>
    </row>
    <row r="23" spans="1:582" ht="23.4" customHeight="1">
      <c r="A23" s="2"/>
      <c r="B23" s="16" t="s">
        <v>26</v>
      </c>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c r="IP23" s="35"/>
      <c r="IQ23" s="35"/>
      <c r="IR23" s="35"/>
      <c r="IS23" s="35"/>
      <c r="IT23" s="35"/>
      <c r="IU23" s="35"/>
      <c r="IV23" s="35"/>
      <c r="IW23" s="35"/>
      <c r="IX23" s="35"/>
      <c r="IY23" s="35"/>
      <c r="IZ23" s="35"/>
      <c r="JA23" s="35"/>
      <c r="JB23" s="35"/>
      <c r="JC23" s="35"/>
      <c r="JD23" s="35"/>
      <c r="JE23" s="35"/>
      <c r="JF23" s="35"/>
      <c r="JG23" s="35"/>
      <c r="JH23" s="35"/>
      <c r="JI23" s="35"/>
      <c r="JJ23" s="35"/>
      <c r="JK23" s="35"/>
      <c r="JL23" s="35"/>
      <c r="JM23" s="35"/>
      <c r="JN23" s="35"/>
      <c r="JO23" s="35"/>
      <c r="JP23" s="35"/>
      <c r="JQ23" s="35"/>
      <c r="JR23" s="35"/>
      <c r="JS23" s="35"/>
      <c r="JT23" s="35"/>
      <c r="JU23" s="35"/>
      <c r="JV23" s="35"/>
      <c r="JW23" s="35"/>
      <c r="JX23" s="35"/>
      <c r="JY23" s="35"/>
      <c r="JZ23" s="35"/>
      <c r="KA23" s="35"/>
      <c r="KB23" s="35"/>
      <c r="KC23" s="35"/>
      <c r="KD23" s="35"/>
      <c r="KE23" s="35"/>
      <c r="KF23" s="35"/>
      <c r="KG23" s="35"/>
      <c r="KH23" s="35"/>
      <c r="KI23" s="35"/>
      <c r="KJ23" s="35"/>
      <c r="KK23" s="35"/>
      <c r="KL23" s="35"/>
      <c r="KM23" s="35"/>
      <c r="KN23" s="35"/>
      <c r="KO23" s="35"/>
      <c r="KP23" s="35"/>
      <c r="KQ23" s="35"/>
      <c r="KR23" s="35"/>
      <c r="KS23" s="35"/>
      <c r="KT23" s="35"/>
      <c r="KU23" s="35"/>
      <c r="KV23" s="35"/>
      <c r="KW23" s="35"/>
      <c r="KX23" s="35"/>
      <c r="KY23" s="35"/>
      <c r="KZ23" s="35"/>
      <c r="LA23" s="35"/>
      <c r="LB23" s="35"/>
      <c r="LC23" s="35"/>
      <c r="LD23" s="35"/>
      <c r="LE23" s="35"/>
      <c r="LF23" s="35"/>
      <c r="LG23" s="35"/>
      <c r="LH23" s="35"/>
      <c r="LI23" s="35"/>
      <c r="LJ23" s="35"/>
      <c r="LK23" s="35"/>
      <c r="LL23" s="35"/>
      <c r="LM23" s="35"/>
      <c r="LN23" s="35"/>
      <c r="LO23" s="35"/>
      <c r="LP23" s="35"/>
      <c r="LQ23" s="35"/>
      <c r="LR23" s="35"/>
      <c r="LS23" s="35"/>
      <c r="LT23" s="35"/>
      <c r="LU23" s="35"/>
      <c r="LV23" s="35"/>
      <c r="LW23" s="35"/>
      <c r="LX23" s="35"/>
      <c r="LY23" s="35"/>
      <c r="LZ23" s="35"/>
      <c r="MA23" s="35"/>
      <c r="MB23" s="35"/>
      <c r="MC23" s="35"/>
      <c r="MD23" s="35"/>
      <c r="ME23" s="35"/>
      <c r="MF23" s="35"/>
      <c r="MG23" s="35"/>
      <c r="MH23" s="35"/>
      <c r="MI23" s="35"/>
      <c r="MJ23" s="35"/>
      <c r="MK23" s="35"/>
      <c r="ML23" s="35"/>
      <c r="MM23" s="35"/>
      <c r="MN23" s="35"/>
      <c r="MO23" s="35"/>
      <c r="MP23" s="35"/>
      <c r="MQ23" s="35"/>
      <c r="MR23" s="35"/>
      <c r="MS23" s="35"/>
      <c r="MT23" s="35"/>
      <c r="MU23" s="35"/>
      <c r="MV23" s="35"/>
      <c r="MW23" s="35"/>
      <c r="MX23" s="35"/>
      <c r="MY23" s="35"/>
      <c r="MZ23" s="35"/>
      <c r="NA23" s="35"/>
      <c r="NB23" s="35"/>
      <c r="NC23" s="35"/>
      <c r="ND23" s="35"/>
      <c r="NE23" s="35"/>
      <c r="NF23" s="35"/>
      <c r="NG23" s="35"/>
      <c r="NH23" s="35"/>
      <c r="NI23" s="35"/>
      <c r="NJ23" s="35"/>
      <c r="NK23" s="35"/>
      <c r="NL23" s="35"/>
      <c r="NM23" s="35"/>
      <c r="NN23" s="35"/>
      <c r="NO23" s="35"/>
      <c r="NP23" s="35"/>
      <c r="NQ23" s="35"/>
      <c r="NR23" s="35"/>
      <c r="NS23" s="35"/>
      <c r="NT23" s="35"/>
      <c r="NU23" s="35"/>
      <c r="NV23" s="35"/>
      <c r="NW23" s="35"/>
      <c r="NX23" s="35"/>
      <c r="NY23" s="35"/>
      <c r="NZ23" s="35"/>
      <c r="OA23" s="35"/>
      <c r="OB23" s="35"/>
      <c r="OC23" s="35"/>
      <c r="OD23" s="35"/>
      <c r="OE23" s="35"/>
      <c r="OF23" s="35"/>
      <c r="OG23" s="35"/>
      <c r="OH23" s="35"/>
      <c r="OI23" s="35"/>
      <c r="OJ23" s="35"/>
      <c r="OK23" s="35"/>
      <c r="OL23" s="35"/>
      <c r="OM23" s="35"/>
      <c r="ON23" s="35"/>
      <c r="OO23" s="35"/>
      <c r="OP23" s="35"/>
      <c r="OQ23" s="35"/>
      <c r="OR23" s="35"/>
      <c r="OS23" s="35"/>
      <c r="OT23" s="35"/>
      <c r="OU23" s="35"/>
      <c r="OV23" s="35"/>
      <c r="OW23" s="35"/>
      <c r="OX23" s="35"/>
      <c r="OY23" s="35"/>
      <c r="OZ23" s="35"/>
      <c r="PA23" s="35"/>
      <c r="PB23" s="35"/>
      <c r="PC23" s="35"/>
      <c r="PD23" s="35"/>
      <c r="PE23" s="35"/>
      <c r="PF23" s="35"/>
      <c r="PG23" s="35"/>
      <c r="PH23" s="35"/>
      <c r="PI23" s="35"/>
      <c r="PJ23" s="35"/>
      <c r="PK23" s="35"/>
      <c r="PL23" s="35"/>
      <c r="PM23" s="35"/>
      <c r="PN23" s="35"/>
      <c r="PO23" s="35"/>
      <c r="PP23" s="35"/>
      <c r="PQ23" s="35"/>
      <c r="PR23" s="35"/>
      <c r="PS23" s="35"/>
      <c r="PT23" s="35"/>
      <c r="PU23" s="35"/>
      <c r="PV23" s="35"/>
      <c r="PW23" s="35"/>
      <c r="PX23" s="35"/>
      <c r="PY23" s="35"/>
      <c r="PZ23" s="35"/>
      <c r="QA23" s="35"/>
      <c r="QB23" s="35"/>
      <c r="QC23" s="35"/>
      <c r="QD23" s="35"/>
      <c r="QE23" s="35"/>
      <c r="QF23" s="35"/>
      <c r="QG23" s="35"/>
      <c r="QH23" s="35"/>
      <c r="QI23" s="35"/>
      <c r="QJ23" s="35"/>
      <c r="QK23" s="35"/>
      <c r="QL23" s="35"/>
      <c r="QM23" s="35"/>
      <c r="QN23" s="35"/>
      <c r="QO23" s="35"/>
      <c r="QP23" s="35"/>
      <c r="QQ23" s="35"/>
      <c r="QR23" s="35"/>
      <c r="QS23" s="35"/>
      <c r="QT23" s="35"/>
      <c r="QU23" s="35"/>
      <c r="QV23" s="35"/>
      <c r="QW23" s="35"/>
      <c r="QX23" s="35"/>
      <c r="QY23" s="35"/>
      <c r="QZ23" s="35"/>
      <c r="RA23" s="35"/>
      <c r="RB23" s="35"/>
      <c r="RC23" s="35"/>
      <c r="RD23" s="35"/>
      <c r="RE23" s="35"/>
      <c r="RF23" s="35"/>
      <c r="RG23" s="35"/>
      <c r="RH23" s="35"/>
      <c r="RI23" s="35"/>
      <c r="RJ23" s="35"/>
      <c r="RK23" s="35"/>
      <c r="RL23" s="35"/>
      <c r="RM23" s="35"/>
      <c r="RN23" s="35"/>
      <c r="RO23" s="35"/>
      <c r="RP23" s="35"/>
      <c r="RQ23" s="35"/>
      <c r="RR23" s="35"/>
      <c r="RS23" s="35"/>
      <c r="RT23" s="35"/>
      <c r="RU23" s="35"/>
      <c r="RV23" s="35"/>
      <c r="RW23" s="35"/>
      <c r="RX23" s="35"/>
      <c r="RY23" s="35"/>
      <c r="RZ23" s="35"/>
      <c r="SA23" s="35"/>
      <c r="SB23" s="35"/>
      <c r="SC23" s="35"/>
      <c r="SD23" s="35"/>
      <c r="SE23" s="35"/>
      <c r="SF23" s="35"/>
      <c r="SG23" s="35"/>
      <c r="SH23" s="35"/>
      <c r="SI23" s="35"/>
      <c r="SJ23" s="35"/>
      <c r="SK23" s="35"/>
      <c r="SL23" s="35"/>
      <c r="SM23" s="35"/>
      <c r="SN23" s="35"/>
      <c r="SO23" s="35"/>
      <c r="SP23" s="35"/>
      <c r="SQ23" s="35"/>
      <c r="SR23" s="35"/>
      <c r="SS23" s="35"/>
      <c r="ST23" s="35"/>
      <c r="SU23" s="35"/>
      <c r="SV23" s="35"/>
      <c r="SW23" s="35"/>
      <c r="SX23" s="35"/>
      <c r="SY23" s="35"/>
      <c r="SZ23" s="35"/>
      <c r="TA23" s="35"/>
      <c r="TB23" s="35"/>
      <c r="TC23" s="35"/>
      <c r="TD23" s="35"/>
      <c r="TE23" s="35"/>
      <c r="TF23" s="35"/>
      <c r="TG23" s="35"/>
      <c r="TH23" s="35"/>
      <c r="TI23" s="35"/>
      <c r="TJ23" s="35"/>
      <c r="TK23" s="35"/>
      <c r="TL23" s="35"/>
      <c r="TM23" s="35"/>
      <c r="TN23" s="35"/>
      <c r="TO23" s="35"/>
      <c r="TP23" s="35"/>
      <c r="TQ23" s="35"/>
      <c r="TR23" s="35"/>
      <c r="TS23" s="35"/>
      <c r="TT23" s="35"/>
      <c r="TU23" s="35"/>
      <c r="TV23" s="35"/>
      <c r="TW23" s="35"/>
      <c r="TX23" s="35"/>
      <c r="TY23" s="35"/>
      <c r="TZ23" s="35"/>
      <c r="UA23" s="35"/>
      <c r="UB23" s="35"/>
      <c r="UC23" s="35"/>
      <c r="UD23" s="35"/>
      <c r="UE23" s="35"/>
      <c r="UF23" s="35"/>
      <c r="UG23" s="35"/>
      <c r="UH23" s="35"/>
      <c r="UI23" s="35"/>
      <c r="UJ23" s="35"/>
      <c r="UK23" s="35"/>
      <c r="UL23" s="35"/>
      <c r="UM23" s="35"/>
      <c r="UN23" s="35"/>
      <c r="UO23" s="35"/>
      <c r="UP23" s="35"/>
      <c r="UQ23" s="35"/>
      <c r="UR23" s="35"/>
      <c r="US23" s="35"/>
      <c r="UT23" s="35"/>
      <c r="UU23" s="35"/>
      <c r="UV23" s="35"/>
      <c r="UW23" s="35"/>
      <c r="UX23" s="35"/>
      <c r="UY23" s="35"/>
      <c r="UZ23" s="35"/>
      <c r="VA23" s="95"/>
      <c r="VB23" s="2"/>
      <c r="VC23" s="2"/>
      <c r="VD23" s="104"/>
      <c r="VE23" s="111"/>
      <c r="VF23" s="111"/>
      <c r="VG23" s="111"/>
      <c r="VH23" s="111"/>
      <c r="VI23" s="111"/>
      <c r="VJ23" s="117"/>
    </row>
    <row r="24" spans="1:582" ht="18" customHeight="1">
      <c r="A24" s="2"/>
      <c r="B24" s="17"/>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c r="FA24" s="36"/>
      <c r="FB24" s="36"/>
      <c r="FC24" s="36"/>
      <c r="FD24" s="36"/>
      <c r="FE24" s="36"/>
      <c r="FF24" s="36"/>
      <c r="FG24" s="36"/>
      <c r="FH24" s="36"/>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c r="HB24" s="36"/>
      <c r="HC24" s="36"/>
      <c r="HD24" s="36"/>
      <c r="HE24" s="36"/>
      <c r="HF24" s="36"/>
      <c r="HG24" s="36"/>
      <c r="HH24" s="36"/>
      <c r="HI24" s="36"/>
      <c r="HJ24" s="36"/>
      <c r="HK24" s="36"/>
      <c r="HL24" s="36"/>
      <c r="HM24" s="36"/>
      <c r="HN24" s="36"/>
      <c r="HO24" s="36"/>
      <c r="HP24" s="36"/>
      <c r="HQ24" s="36"/>
      <c r="HR24" s="36"/>
      <c r="HS24" s="36"/>
      <c r="HT24" s="36"/>
      <c r="HU24" s="36"/>
      <c r="HV24" s="36"/>
      <c r="HW24" s="36"/>
      <c r="HX24" s="36"/>
      <c r="HY24" s="36"/>
      <c r="HZ24" s="36"/>
      <c r="IA24" s="36"/>
      <c r="IB24" s="36"/>
      <c r="IC24" s="36"/>
      <c r="ID24" s="36"/>
      <c r="IE24" s="36"/>
      <c r="IF24" s="36"/>
      <c r="IG24" s="36"/>
      <c r="IH24" s="36"/>
      <c r="II24" s="36"/>
      <c r="IJ24" s="36"/>
      <c r="IK24" s="36"/>
      <c r="IL24" s="36"/>
      <c r="IM24" s="36"/>
      <c r="IN24" s="36"/>
      <c r="IO24" s="36"/>
      <c r="IP24" s="36"/>
      <c r="IQ24" s="36"/>
      <c r="IR24" s="36"/>
      <c r="IS24" s="36"/>
      <c r="IT24" s="36"/>
      <c r="IU24" s="36"/>
      <c r="IV24" s="36"/>
      <c r="IW24" s="36"/>
      <c r="IX24" s="36"/>
      <c r="IY24" s="36"/>
      <c r="IZ24" s="36"/>
      <c r="JA24" s="36"/>
      <c r="JB24" s="36"/>
      <c r="JC24" s="36"/>
      <c r="JD24" s="36"/>
      <c r="JE24" s="36"/>
      <c r="JF24" s="36"/>
      <c r="JG24" s="36"/>
      <c r="JH24" s="36"/>
      <c r="JI24" s="36"/>
      <c r="JJ24" s="36"/>
      <c r="JK24" s="36"/>
      <c r="JL24" s="36"/>
      <c r="JM24" s="36"/>
      <c r="JN24" s="36"/>
      <c r="JO24" s="36"/>
      <c r="JP24" s="36"/>
      <c r="JQ24" s="36"/>
      <c r="JR24" s="36"/>
      <c r="JS24" s="36"/>
      <c r="JT24" s="36"/>
      <c r="JU24" s="36"/>
      <c r="JV24" s="36"/>
      <c r="JW24" s="36"/>
      <c r="JX24" s="36"/>
      <c r="JY24" s="36"/>
      <c r="JZ24" s="36"/>
      <c r="KA24" s="36"/>
      <c r="KB24" s="36"/>
      <c r="KC24" s="36"/>
      <c r="KD24" s="36"/>
      <c r="KE24" s="36"/>
      <c r="KF24" s="36"/>
      <c r="KG24" s="36"/>
      <c r="KH24" s="36"/>
      <c r="KI24" s="36"/>
      <c r="KJ24" s="36"/>
      <c r="KK24" s="36"/>
      <c r="KL24" s="36"/>
      <c r="KM24" s="36"/>
      <c r="KN24" s="36"/>
      <c r="KO24" s="36"/>
      <c r="KP24" s="36"/>
      <c r="KQ24" s="36"/>
      <c r="KR24" s="36"/>
      <c r="KS24" s="36"/>
      <c r="KT24" s="36"/>
      <c r="KU24" s="36"/>
      <c r="KV24" s="36"/>
      <c r="KW24" s="36"/>
      <c r="KX24" s="36"/>
      <c r="KY24" s="36"/>
      <c r="KZ24" s="36"/>
      <c r="LA24" s="36"/>
      <c r="LB24" s="36"/>
      <c r="LC24" s="36"/>
      <c r="LD24" s="36"/>
      <c r="LE24" s="36"/>
      <c r="LF24" s="36"/>
      <c r="LG24" s="36"/>
      <c r="LH24" s="36"/>
      <c r="LI24" s="36"/>
      <c r="LJ24" s="36"/>
      <c r="LK24" s="36"/>
      <c r="LL24" s="36"/>
      <c r="LM24" s="36"/>
      <c r="LN24" s="36"/>
      <c r="LO24" s="36"/>
      <c r="LP24" s="36"/>
      <c r="LQ24" s="36"/>
      <c r="LR24" s="36"/>
      <c r="LS24" s="36"/>
      <c r="LT24" s="36"/>
      <c r="LU24" s="36"/>
      <c r="LV24" s="36"/>
      <c r="LW24" s="36"/>
      <c r="LX24" s="36"/>
      <c r="LY24" s="36"/>
      <c r="LZ24" s="36"/>
      <c r="MA24" s="36"/>
      <c r="MB24" s="36"/>
      <c r="MC24" s="36"/>
      <c r="MD24" s="36"/>
      <c r="ME24" s="36"/>
      <c r="MF24" s="36"/>
      <c r="MG24" s="36"/>
      <c r="MH24" s="36"/>
      <c r="MI24" s="36"/>
      <c r="MJ24" s="36"/>
      <c r="MK24" s="36"/>
      <c r="ML24" s="36"/>
      <c r="MM24" s="36"/>
      <c r="MN24" s="36"/>
      <c r="MO24" s="36"/>
      <c r="MP24" s="36"/>
      <c r="MQ24" s="36"/>
      <c r="MR24" s="36"/>
      <c r="MS24" s="36"/>
      <c r="MT24" s="36"/>
      <c r="MU24" s="36"/>
      <c r="MV24" s="36"/>
      <c r="MW24" s="36"/>
      <c r="MX24" s="36"/>
      <c r="MY24" s="36"/>
      <c r="MZ24" s="36"/>
      <c r="NA24" s="36"/>
      <c r="NB24" s="36"/>
      <c r="NC24" s="36"/>
      <c r="ND24" s="36"/>
      <c r="NE24" s="36"/>
      <c r="NF24" s="36"/>
      <c r="NG24" s="36"/>
      <c r="NH24" s="36"/>
      <c r="NI24" s="36"/>
      <c r="NJ24" s="36"/>
      <c r="NK24" s="36"/>
      <c r="NL24" s="36"/>
      <c r="NM24" s="36"/>
      <c r="NN24" s="36"/>
      <c r="NO24" s="36"/>
      <c r="NP24" s="36"/>
      <c r="NQ24" s="36"/>
      <c r="NR24" s="36"/>
      <c r="NS24" s="36"/>
      <c r="NT24" s="36"/>
      <c r="NU24" s="36"/>
      <c r="NV24" s="36"/>
      <c r="NW24" s="36"/>
      <c r="NX24" s="36"/>
      <c r="NY24" s="36"/>
      <c r="NZ24" s="36"/>
      <c r="OA24" s="36"/>
      <c r="OB24" s="36"/>
      <c r="OC24" s="36"/>
      <c r="OD24" s="36"/>
      <c r="OE24" s="36"/>
      <c r="OF24" s="36"/>
      <c r="OG24" s="36"/>
      <c r="OH24" s="36"/>
      <c r="OI24" s="36"/>
      <c r="OJ24" s="36"/>
      <c r="OK24" s="36"/>
      <c r="OL24" s="36"/>
      <c r="OM24" s="36"/>
      <c r="ON24" s="36"/>
      <c r="OO24" s="36"/>
      <c r="OP24" s="36"/>
      <c r="OQ24" s="36"/>
      <c r="OR24" s="36"/>
      <c r="OS24" s="36"/>
      <c r="OT24" s="36"/>
      <c r="OU24" s="36"/>
      <c r="OV24" s="36"/>
      <c r="OW24" s="36"/>
      <c r="OX24" s="36"/>
      <c r="OY24" s="36"/>
      <c r="OZ24" s="36"/>
      <c r="PA24" s="36"/>
      <c r="PB24" s="36"/>
      <c r="PC24" s="36"/>
      <c r="PD24" s="36"/>
      <c r="PE24" s="36"/>
      <c r="PF24" s="36"/>
      <c r="PG24" s="36"/>
      <c r="PH24" s="36"/>
      <c r="PI24" s="36"/>
      <c r="PJ24" s="36"/>
      <c r="PK24" s="36"/>
      <c r="PL24" s="36"/>
      <c r="PM24" s="36"/>
      <c r="PN24" s="36"/>
      <c r="PO24" s="36"/>
      <c r="PP24" s="36"/>
      <c r="PQ24" s="36"/>
      <c r="PR24" s="36"/>
      <c r="PS24" s="36"/>
      <c r="PT24" s="36"/>
      <c r="PU24" s="36"/>
      <c r="PV24" s="36"/>
      <c r="PW24" s="36"/>
      <c r="PX24" s="36"/>
      <c r="PY24" s="36"/>
      <c r="PZ24" s="36"/>
      <c r="QA24" s="36"/>
      <c r="QB24" s="36"/>
      <c r="QC24" s="36"/>
      <c r="QD24" s="36"/>
      <c r="QE24" s="36"/>
      <c r="QF24" s="36"/>
      <c r="QG24" s="36"/>
      <c r="QH24" s="36"/>
      <c r="QI24" s="36"/>
      <c r="QJ24" s="36"/>
      <c r="QK24" s="36"/>
      <c r="QL24" s="36"/>
      <c r="QM24" s="36"/>
      <c r="QN24" s="36"/>
      <c r="QO24" s="36"/>
      <c r="QP24" s="36"/>
      <c r="QQ24" s="36"/>
      <c r="QR24" s="36"/>
      <c r="QS24" s="36"/>
      <c r="QT24" s="36"/>
      <c r="QU24" s="36"/>
      <c r="QV24" s="36"/>
      <c r="QW24" s="36"/>
      <c r="QX24" s="36"/>
      <c r="QY24" s="36"/>
      <c r="QZ24" s="36"/>
      <c r="RA24" s="36"/>
      <c r="RB24" s="36"/>
      <c r="RC24" s="36"/>
      <c r="RD24" s="36"/>
      <c r="RE24" s="36"/>
      <c r="RF24" s="36"/>
      <c r="RG24" s="36"/>
      <c r="RH24" s="36"/>
      <c r="RI24" s="36"/>
      <c r="RJ24" s="36"/>
      <c r="RK24" s="36"/>
      <c r="RL24" s="36"/>
      <c r="RM24" s="36"/>
      <c r="RN24" s="36"/>
      <c r="RO24" s="36"/>
      <c r="RP24" s="36"/>
      <c r="RQ24" s="36"/>
      <c r="RR24" s="36"/>
      <c r="RS24" s="36"/>
      <c r="RT24" s="36"/>
      <c r="RU24" s="36"/>
      <c r="RV24" s="36"/>
      <c r="RW24" s="36"/>
      <c r="RX24" s="36"/>
      <c r="RY24" s="36"/>
      <c r="RZ24" s="36"/>
      <c r="SA24" s="36"/>
      <c r="SB24" s="36"/>
      <c r="SC24" s="36"/>
      <c r="SD24" s="36"/>
      <c r="SE24" s="36"/>
      <c r="SF24" s="36"/>
      <c r="SG24" s="36"/>
      <c r="SH24" s="36"/>
      <c r="SI24" s="36"/>
      <c r="SJ24" s="36"/>
      <c r="SK24" s="36"/>
      <c r="SL24" s="36"/>
      <c r="SM24" s="36"/>
      <c r="SN24" s="36"/>
      <c r="SO24" s="36"/>
      <c r="SP24" s="36"/>
      <c r="SQ24" s="36"/>
      <c r="SR24" s="36"/>
      <c r="SS24" s="36"/>
      <c r="ST24" s="36"/>
      <c r="SU24" s="36"/>
      <c r="SV24" s="36"/>
      <c r="SW24" s="36"/>
      <c r="SX24" s="36"/>
      <c r="SY24" s="36"/>
      <c r="SZ24" s="36"/>
      <c r="TA24" s="36"/>
      <c r="TB24" s="36"/>
      <c r="TC24" s="36"/>
      <c r="TD24" s="36"/>
      <c r="TE24" s="36"/>
      <c r="TF24" s="36"/>
      <c r="TG24" s="36"/>
      <c r="TH24" s="36"/>
      <c r="TI24" s="36"/>
      <c r="TJ24" s="36"/>
      <c r="TK24" s="36"/>
      <c r="TL24" s="36"/>
      <c r="TM24" s="36"/>
      <c r="TN24" s="36"/>
      <c r="TO24" s="36"/>
      <c r="TP24" s="36"/>
      <c r="TQ24" s="36"/>
      <c r="TR24" s="36"/>
      <c r="TS24" s="36"/>
      <c r="TT24" s="36"/>
      <c r="TU24" s="36"/>
      <c r="TV24" s="36"/>
      <c r="TW24" s="36"/>
      <c r="TX24" s="36"/>
      <c r="TY24" s="36"/>
      <c r="TZ24" s="36"/>
      <c r="UA24" s="36"/>
      <c r="UB24" s="36"/>
      <c r="UC24" s="36"/>
      <c r="UD24" s="36"/>
      <c r="UE24" s="36"/>
      <c r="UF24" s="36"/>
      <c r="UG24" s="36"/>
      <c r="UH24" s="36"/>
      <c r="UI24" s="36"/>
      <c r="UJ24" s="36"/>
      <c r="UK24" s="36"/>
      <c r="UL24" s="36"/>
      <c r="UM24" s="36"/>
      <c r="UN24" s="36"/>
      <c r="UO24" s="36"/>
      <c r="UP24" s="36"/>
      <c r="UQ24" s="36"/>
      <c r="UR24" s="36"/>
      <c r="US24" s="36"/>
      <c r="UT24" s="36"/>
      <c r="UU24" s="36"/>
      <c r="UV24" s="36"/>
      <c r="UW24" s="36"/>
      <c r="UX24" s="36"/>
      <c r="UY24" s="36"/>
      <c r="UZ24" s="36"/>
      <c r="VA24" s="96"/>
      <c r="VB24" s="2"/>
      <c r="VC24" s="2"/>
      <c r="VD24" s="104"/>
      <c r="VE24" s="111"/>
      <c r="VF24" s="111"/>
      <c r="VG24" s="111"/>
      <c r="VH24" s="111"/>
      <c r="VI24" s="111"/>
      <c r="VJ24" s="117"/>
    </row>
    <row r="25" spans="1:582" ht="18" customHeight="1">
      <c r="A25" s="2"/>
      <c r="B25" s="17"/>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c r="HB25" s="36"/>
      <c r="HC25" s="36"/>
      <c r="HD25" s="36"/>
      <c r="HE25" s="36"/>
      <c r="HF25" s="36"/>
      <c r="HG25" s="36"/>
      <c r="HH25" s="36"/>
      <c r="HI25" s="36"/>
      <c r="HJ25" s="36"/>
      <c r="HK25" s="36"/>
      <c r="HL25" s="36"/>
      <c r="HM25" s="36"/>
      <c r="HN25" s="36"/>
      <c r="HO25" s="36"/>
      <c r="HP25" s="36"/>
      <c r="HQ25" s="36"/>
      <c r="HR25" s="36"/>
      <c r="HS25" s="36"/>
      <c r="HT25" s="36"/>
      <c r="HU25" s="36"/>
      <c r="HV25" s="36"/>
      <c r="HW25" s="36"/>
      <c r="HX25" s="36"/>
      <c r="HY25" s="36"/>
      <c r="HZ25" s="36"/>
      <c r="IA25" s="36"/>
      <c r="IB25" s="36"/>
      <c r="IC25" s="36"/>
      <c r="ID25" s="36"/>
      <c r="IE25" s="36"/>
      <c r="IF25" s="36"/>
      <c r="IG25" s="36"/>
      <c r="IH25" s="36"/>
      <c r="II25" s="36"/>
      <c r="IJ25" s="36"/>
      <c r="IK25" s="36"/>
      <c r="IL25" s="36"/>
      <c r="IM25" s="36"/>
      <c r="IN25" s="36"/>
      <c r="IO25" s="36"/>
      <c r="IP25" s="36"/>
      <c r="IQ25" s="36"/>
      <c r="IR25" s="36"/>
      <c r="IS25" s="36"/>
      <c r="IT25" s="36"/>
      <c r="IU25" s="36"/>
      <c r="IV25" s="36"/>
      <c r="IW25" s="36"/>
      <c r="IX25" s="36"/>
      <c r="IY25" s="36"/>
      <c r="IZ25" s="36"/>
      <c r="JA25" s="36"/>
      <c r="JB25" s="36"/>
      <c r="JC25" s="36"/>
      <c r="JD25" s="36"/>
      <c r="JE25" s="36"/>
      <c r="JF25" s="36"/>
      <c r="JG25" s="36"/>
      <c r="JH25" s="36"/>
      <c r="JI25" s="36"/>
      <c r="JJ25" s="36"/>
      <c r="JK25" s="36"/>
      <c r="JL25" s="36"/>
      <c r="JM25" s="36"/>
      <c r="JN25" s="36"/>
      <c r="JO25" s="36"/>
      <c r="JP25" s="36"/>
      <c r="JQ25" s="36"/>
      <c r="JR25" s="36"/>
      <c r="JS25" s="36"/>
      <c r="JT25" s="36"/>
      <c r="JU25" s="36"/>
      <c r="JV25" s="36"/>
      <c r="JW25" s="36"/>
      <c r="JX25" s="36"/>
      <c r="JY25" s="36"/>
      <c r="JZ25" s="36"/>
      <c r="KA25" s="36"/>
      <c r="KB25" s="36"/>
      <c r="KC25" s="36"/>
      <c r="KD25" s="36"/>
      <c r="KE25" s="36"/>
      <c r="KF25" s="36"/>
      <c r="KG25" s="36"/>
      <c r="KH25" s="36"/>
      <c r="KI25" s="36"/>
      <c r="KJ25" s="36"/>
      <c r="KK25" s="36"/>
      <c r="KL25" s="36"/>
      <c r="KM25" s="36"/>
      <c r="KN25" s="36"/>
      <c r="KO25" s="36"/>
      <c r="KP25" s="36"/>
      <c r="KQ25" s="36"/>
      <c r="KR25" s="36"/>
      <c r="KS25" s="36"/>
      <c r="KT25" s="36"/>
      <c r="KU25" s="36"/>
      <c r="KV25" s="36"/>
      <c r="KW25" s="36"/>
      <c r="KX25" s="36"/>
      <c r="KY25" s="36"/>
      <c r="KZ25" s="36"/>
      <c r="LA25" s="36"/>
      <c r="LB25" s="36"/>
      <c r="LC25" s="36"/>
      <c r="LD25" s="36"/>
      <c r="LE25" s="36"/>
      <c r="LF25" s="36"/>
      <c r="LG25" s="36"/>
      <c r="LH25" s="36"/>
      <c r="LI25" s="36"/>
      <c r="LJ25" s="36"/>
      <c r="LK25" s="36"/>
      <c r="LL25" s="36"/>
      <c r="LM25" s="36"/>
      <c r="LN25" s="36"/>
      <c r="LO25" s="36"/>
      <c r="LP25" s="36"/>
      <c r="LQ25" s="36"/>
      <c r="LR25" s="36"/>
      <c r="LS25" s="36"/>
      <c r="LT25" s="36"/>
      <c r="LU25" s="36"/>
      <c r="LV25" s="36"/>
      <c r="LW25" s="36"/>
      <c r="LX25" s="36"/>
      <c r="LY25" s="36"/>
      <c r="LZ25" s="36"/>
      <c r="MA25" s="36"/>
      <c r="MB25" s="36"/>
      <c r="MC25" s="36"/>
      <c r="MD25" s="36"/>
      <c r="ME25" s="36"/>
      <c r="MF25" s="36"/>
      <c r="MG25" s="36"/>
      <c r="MH25" s="36"/>
      <c r="MI25" s="36"/>
      <c r="MJ25" s="36"/>
      <c r="MK25" s="36"/>
      <c r="ML25" s="36"/>
      <c r="MM25" s="36"/>
      <c r="MN25" s="36"/>
      <c r="MO25" s="36"/>
      <c r="MP25" s="36"/>
      <c r="MQ25" s="36"/>
      <c r="MR25" s="36"/>
      <c r="MS25" s="36"/>
      <c r="MT25" s="36"/>
      <c r="MU25" s="36"/>
      <c r="MV25" s="36"/>
      <c r="MW25" s="36"/>
      <c r="MX25" s="36"/>
      <c r="MY25" s="36"/>
      <c r="MZ25" s="36"/>
      <c r="NA25" s="36"/>
      <c r="NB25" s="36"/>
      <c r="NC25" s="36"/>
      <c r="ND25" s="36"/>
      <c r="NE25" s="36"/>
      <c r="NF25" s="36"/>
      <c r="NG25" s="36"/>
      <c r="NH25" s="36"/>
      <c r="NI25" s="36"/>
      <c r="NJ25" s="36"/>
      <c r="NK25" s="36"/>
      <c r="NL25" s="36"/>
      <c r="NM25" s="36"/>
      <c r="NN25" s="36"/>
      <c r="NO25" s="36"/>
      <c r="NP25" s="36"/>
      <c r="NQ25" s="36"/>
      <c r="NR25" s="36"/>
      <c r="NS25" s="36"/>
      <c r="NT25" s="36"/>
      <c r="NU25" s="36"/>
      <c r="NV25" s="36"/>
      <c r="NW25" s="36"/>
      <c r="NX25" s="36"/>
      <c r="NY25" s="36"/>
      <c r="NZ25" s="36"/>
      <c r="OA25" s="36"/>
      <c r="OB25" s="36"/>
      <c r="OC25" s="36"/>
      <c r="OD25" s="36"/>
      <c r="OE25" s="36"/>
      <c r="OF25" s="36"/>
      <c r="OG25" s="36"/>
      <c r="OH25" s="36"/>
      <c r="OI25" s="36"/>
      <c r="OJ25" s="36"/>
      <c r="OK25" s="36"/>
      <c r="OL25" s="36"/>
      <c r="OM25" s="36"/>
      <c r="ON25" s="36"/>
      <c r="OO25" s="36"/>
      <c r="OP25" s="36"/>
      <c r="OQ25" s="36"/>
      <c r="OR25" s="36"/>
      <c r="OS25" s="36"/>
      <c r="OT25" s="36"/>
      <c r="OU25" s="36"/>
      <c r="OV25" s="36"/>
      <c r="OW25" s="36"/>
      <c r="OX25" s="36"/>
      <c r="OY25" s="36"/>
      <c r="OZ25" s="36"/>
      <c r="PA25" s="36"/>
      <c r="PB25" s="36"/>
      <c r="PC25" s="36"/>
      <c r="PD25" s="36"/>
      <c r="PE25" s="36"/>
      <c r="PF25" s="36"/>
      <c r="PG25" s="36"/>
      <c r="PH25" s="36"/>
      <c r="PI25" s="36"/>
      <c r="PJ25" s="36"/>
      <c r="PK25" s="36"/>
      <c r="PL25" s="36"/>
      <c r="PM25" s="36"/>
      <c r="PN25" s="36"/>
      <c r="PO25" s="36"/>
      <c r="PP25" s="36"/>
      <c r="PQ25" s="36"/>
      <c r="PR25" s="36"/>
      <c r="PS25" s="36"/>
      <c r="PT25" s="36"/>
      <c r="PU25" s="36"/>
      <c r="PV25" s="36"/>
      <c r="PW25" s="36"/>
      <c r="PX25" s="36"/>
      <c r="PY25" s="36"/>
      <c r="PZ25" s="36"/>
      <c r="QA25" s="36"/>
      <c r="QB25" s="36"/>
      <c r="QC25" s="36"/>
      <c r="QD25" s="36"/>
      <c r="QE25" s="36"/>
      <c r="QF25" s="36"/>
      <c r="QG25" s="36"/>
      <c r="QH25" s="36"/>
      <c r="QI25" s="36"/>
      <c r="QJ25" s="36"/>
      <c r="QK25" s="36"/>
      <c r="QL25" s="36"/>
      <c r="QM25" s="36"/>
      <c r="QN25" s="36"/>
      <c r="QO25" s="36"/>
      <c r="QP25" s="36"/>
      <c r="QQ25" s="36"/>
      <c r="QR25" s="36"/>
      <c r="QS25" s="36"/>
      <c r="QT25" s="36"/>
      <c r="QU25" s="36"/>
      <c r="QV25" s="36"/>
      <c r="QW25" s="36"/>
      <c r="QX25" s="36"/>
      <c r="QY25" s="36"/>
      <c r="QZ25" s="36"/>
      <c r="RA25" s="36"/>
      <c r="RB25" s="36"/>
      <c r="RC25" s="36"/>
      <c r="RD25" s="36"/>
      <c r="RE25" s="36"/>
      <c r="RF25" s="36"/>
      <c r="RG25" s="36"/>
      <c r="RH25" s="36"/>
      <c r="RI25" s="36"/>
      <c r="RJ25" s="36"/>
      <c r="RK25" s="36"/>
      <c r="RL25" s="36"/>
      <c r="RM25" s="36"/>
      <c r="RN25" s="36"/>
      <c r="RO25" s="36"/>
      <c r="RP25" s="36"/>
      <c r="RQ25" s="36"/>
      <c r="RR25" s="36"/>
      <c r="RS25" s="36"/>
      <c r="RT25" s="36"/>
      <c r="RU25" s="36"/>
      <c r="RV25" s="36"/>
      <c r="RW25" s="36"/>
      <c r="RX25" s="36"/>
      <c r="RY25" s="36"/>
      <c r="RZ25" s="36"/>
      <c r="SA25" s="36"/>
      <c r="SB25" s="36"/>
      <c r="SC25" s="36"/>
      <c r="SD25" s="36"/>
      <c r="SE25" s="36"/>
      <c r="SF25" s="36"/>
      <c r="SG25" s="36"/>
      <c r="SH25" s="36"/>
      <c r="SI25" s="36"/>
      <c r="SJ25" s="36"/>
      <c r="SK25" s="36"/>
      <c r="SL25" s="36"/>
      <c r="SM25" s="36"/>
      <c r="SN25" s="36"/>
      <c r="SO25" s="36"/>
      <c r="SP25" s="36"/>
      <c r="SQ25" s="36"/>
      <c r="SR25" s="36"/>
      <c r="SS25" s="36"/>
      <c r="ST25" s="36"/>
      <c r="SU25" s="36"/>
      <c r="SV25" s="36"/>
      <c r="SW25" s="36"/>
      <c r="SX25" s="36"/>
      <c r="SY25" s="36"/>
      <c r="SZ25" s="36"/>
      <c r="TA25" s="36"/>
      <c r="TB25" s="36"/>
      <c r="TC25" s="36"/>
      <c r="TD25" s="36"/>
      <c r="TE25" s="36"/>
      <c r="TF25" s="36"/>
      <c r="TG25" s="36"/>
      <c r="TH25" s="36"/>
      <c r="TI25" s="36"/>
      <c r="TJ25" s="36"/>
      <c r="TK25" s="36"/>
      <c r="TL25" s="36"/>
      <c r="TM25" s="36"/>
      <c r="TN25" s="36"/>
      <c r="TO25" s="36"/>
      <c r="TP25" s="36"/>
      <c r="TQ25" s="36"/>
      <c r="TR25" s="36"/>
      <c r="TS25" s="36"/>
      <c r="TT25" s="36"/>
      <c r="TU25" s="36"/>
      <c r="TV25" s="36"/>
      <c r="TW25" s="36"/>
      <c r="TX25" s="36"/>
      <c r="TY25" s="36"/>
      <c r="TZ25" s="36"/>
      <c r="UA25" s="36"/>
      <c r="UB25" s="36"/>
      <c r="UC25" s="36"/>
      <c r="UD25" s="36"/>
      <c r="UE25" s="36"/>
      <c r="UF25" s="36"/>
      <c r="UG25" s="36"/>
      <c r="UH25" s="36"/>
      <c r="UI25" s="36"/>
      <c r="UJ25" s="36"/>
      <c r="UK25" s="36"/>
      <c r="UL25" s="36"/>
      <c r="UM25" s="36"/>
      <c r="UN25" s="36"/>
      <c r="UO25" s="36"/>
      <c r="UP25" s="36"/>
      <c r="UQ25" s="36"/>
      <c r="UR25" s="36"/>
      <c r="US25" s="36"/>
      <c r="UT25" s="36"/>
      <c r="UU25" s="36"/>
      <c r="UV25" s="36"/>
      <c r="UW25" s="36"/>
      <c r="UX25" s="36"/>
      <c r="UY25" s="36"/>
      <c r="UZ25" s="36"/>
      <c r="VA25" s="96"/>
      <c r="VB25" s="2"/>
      <c r="VC25" s="2"/>
      <c r="VD25" s="104"/>
      <c r="VE25" s="111"/>
      <c r="VF25" s="111"/>
      <c r="VG25" s="111"/>
      <c r="VH25" s="111"/>
      <c r="VI25" s="111"/>
      <c r="VJ25" s="117"/>
    </row>
    <row r="26" spans="1:582" ht="18" customHeight="1">
      <c r="A26" s="2"/>
      <c r="B26" s="17"/>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c r="FA26" s="36"/>
      <c r="FB26" s="36"/>
      <c r="FC26" s="36"/>
      <c r="FD26" s="36"/>
      <c r="FE26" s="36"/>
      <c r="FF26" s="36"/>
      <c r="FG26" s="36"/>
      <c r="FH26" s="36"/>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c r="HB26" s="36"/>
      <c r="HC26" s="36"/>
      <c r="HD26" s="36"/>
      <c r="HE26" s="36"/>
      <c r="HF26" s="36"/>
      <c r="HG26" s="36"/>
      <c r="HH26" s="36"/>
      <c r="HI26" s="36"/>
      <c r="HJ26" s="36"/>
      <c r="HK26" s="36"/>
      <c r="HL26" s="36"/>
      <c r="HM26" s="36"/>
      <c r="HN26" s="36"/>
      <c r="HO26" s="36"/>
      <c r="HP26" s="36"/>
      <c r="HQ26" s="36"/>
      <c r="HR26" s="36"/>
      <c r="HS26" s="36"/>
      <c r="HT26" s="36"/>
      <c r="HU26" s="36"/>
      <c r="HV26" s="36"/>
      <c r="HW26" s="36"/>
      <c r="HX26" s="36"/>
      <c r="HY26" s="36"/>
      <c r="HZ26" s="36"/>
      <c r="IA26" s="36"/>
      <c r="IB26" s="36"/>
      <c r="IC26" s="36"/>
      <c r="ID26" s="36"/>
      <c r="IE26" s="36"/>
      <c r="IF26" s="36"/>
      <c r="IG26" s="36"/>
      <c r="IH26" s="36"/>
      <c r="II26" s="36"/>
      <c r="IJ26" s="36"/>
      <c r="IK26" s="36"/>
      <c r="IL26" s="36"/>
      <c r="IM26" s="36"/>
      <c r="IN26" s="36"/>
      <c r="IO26" s="36"/>
      <c r="IP26" s="36"/>
      <c r="IQ26" s="36"/>
      <c r="IR26" s="36"/>
      <c r="IS26" s="36"/>
      <c r="IT26" s="36"/>
      <c r="IU26" s="36"/>
      <c r="IV26" s="36"/>
      <c r="IW26" s="36"/>
      <c r="IX26" s="36"/>
      <c r="IY26" s="36"/>
      <c r="IZ26" s="36"/>
      <c r="JA26" s="36"/>
      <c r="JB26" s="36"/>
      <c r="JC26" s="36"/>
      <c r="JD26" s="36"/>
      <c r="JE26" s="36"/>
      <c r="JF26" s="36"/>
      <c r="JG26" s="36"/>
      <c r="JH26" s="36"/>
      <c r="JI26" s="36"/>
      <c r="JJ26" s="36"/>
      <c r="JK26" s="36"/>
      <c r="JL26" s="36"/>
      <c r="JM26" s="36"/>
      <c r="JN26" s="36"/>
      <c r="JO26" s="36"/>
      <c r="JP26" s="36"/>
      <c r="JQ26" s="36"/>
      <c r="JR26" s="36"/>
      <c r="JS26" s="36"/>
      <c r="JT26" s="36"/>
      <c r="JU26" s="36"/>
      <c r="JV26" s="36"/>
      <c r="JW26" s="36"/>
      <c r="JX26" s="36"/>
      <c r="JY26" s="36"/>
      <c r="JZ26" s="36"/>
      <c r="KA26" s="36"/>
      <c r="KB26" s="36"/>
      <c r="KC26" s="36"/>
      <c r="KD26" s="36"/>
      <c r="KE26" s="36"/>
      <c r="KF26" s="36"/>
      <c r="KG26" s="36"/>
      <c r="KH26" s="36"/>
      <c r="KI26" s="36"/>
      <c r="KJ26" s="36"/>
      <c r="KK26" s="36"/>
      <c r="KL26" s="36"/>
      <c r="KM26" s="36"/>
      <c r="KN26" s="36"/>
      <c r="KO26" s="36"/>
      <c r="KP26" s="36"/>
      <c r="KQ26" s="36"/>
      <c r="KR26" s="36"/>
      <c r="KS26" s="36"/>
      <c r="KT26" s="36"/>
      <c r="KU26" s="36"/>
      <c r="KV26" s="36"/>
      <c r="KW26" s="36"/>
      <c r="KX26" s="36"/>
      <c r="KY26" s="36"/>
      <c r="KZ26" s="36"/>
      <c r="LA26" s="36"/>
      <c r="LB26" s="36"/>
      <c r="LC26" s="36"/>
      <c r="LD26" s="36"/>
      <c r="LE26" s="36"/>
      <c r="LF26" s="36"/>
      <c r="LG26" s="36"/>
      <c r="LH26" s="36"/>
      <c r="LI26" s="36"/>
      <c r="LJ26" s="36"/>
      <c r="LK26" s="36"/>
      <c r="LL26" s="36"/>
      <c r="LM26" s="36"/>
      <c r="LN26" s="36"/>
      <c r="LO26" s="36"/>
      <c r="LP26" s="36"/>
      <c r="LQ26" s="36"/>
      <c r="LR26" s="36"/>
      <c r="LS26" s="36"/>
      <c r="LT26" s="36"/>
      <c r="LU26" s="36"/>
      <c r="LV26" s="36"/>
      <c r="LW26" s="36"/>
      <c r="LX26" s="36"/>
      <c r="LY26" s="36"/>
      <c r="LZ26" s="36"/>
      <c r="MA26" s="36"/>
      <c r="MB26" s="36"/>
      <c r="MC26" s="36"/>
      <c r="MD26" s="36"/>
      <c r="ME26" s="36"/>
      <c r="MF26" s="36"/>
      <c r="MG26" s="36"/>
      <c r="MH26" s="36"/>
      <c r="MI26" s="36"/>
      <c r="MJ26" s="36"/>
      <c r="MK26" s="36"/>
      <c r="ML26" s="36"/>
      <c r="MM26" s="36"/>
      <c r="MN26" s="36"/>
      <c r="MO26" s="36"/>
      <c r="MP26" s="36"/>
      <c r="MQ26" s="36"/>
      <c r="MR26" s="36"/>
      <c r="MS26" s="36"/>
      <c r="MT26" s="36"/>
      <c r="MU26" s="36"/>
      <c r="MV26" s="36"/>
      <c r="MW26" s="36"/>
      <c r="MX26" s="36"/>
      <c r="MY26" s="36"/>
      <c r="MZ26" s="36"/>
      <c r="NA26" s="36"/>
      <c r="NB26" s="36"/>
      <c r="NC26" s="36"/>
      <c r="ND26" s="36"/>
      <c r="NE26" s="36"/>
      <c r="NF26" s="36"/>
      <c r="NG26" s="36"/>
      <c r="NH26" s="36"/>
      <c r="NI26" s="36"/>
      <c r="NJ26" s="36"/>
      <c r="NK26" s="36"/>
      <c r="NL26" s="36"/>
      <c r="NM26" s="36"/>
      <c r="NN26" s="36"/>
      <c r="NO26" s="36"/>
      <c r="NP26" s="36"/>
      <c r="NQ26" s="36"/>
      <c r="NR26" s="36"/>
      <c r="NS26" s="36"/>
      <c r="NT26" s="36"/>
      <c r="NU26" s="36"/>
      <c r="NV26" s="36"/>
      <c r="NW26" s="36"/>
      <c r="NX26" s="36"/>
      <c r="NY26" s="36"/>
      <c r="NZ26" s="36"/>
      <c r="OA26" s="36"/>
      <c r="OB26" s="36"/>
      <c r="OC26" s="36"/>
      <c r="OD26" s="36"/>
      <c r="OE26" s="36"/>
      <c r="OF26" s="36"/>
      <c r="OG26" s="36"/>
      <c r="OH26" s="36"/>
      <c r="OI26" s="36"/>
      <c r="OJ26" s="36"/>
      <c r="OK26" s="36"/>
      <c r="OL26" s="36"/>
      <c r="OM26" s="36"/>
      <c r="ON26" s="36"/>
      <c r="OO26" s="36"/>
      <c r="OP26" s="36"/>
      <c r="OQ26" s="36"/>
      <c r="OR26" s="36"/>
      <c r="OS26" s="36"/>
      <c r="OT26" s="36"/>
      <c r="OU26" s="36"/>
      <c r="OV26" s="36"/>
      <c r="OW26" s="36"/>
      <c r="OX26" s="36"/>
      <c r="OY26" s="36"/>
      <c r="OZ26" s="36"/>
      <c r="PA26" s="36"/>
      <c r="PB26" s="36"/>
      <c r="PC26" s="36"/>
      <c r="PD26" s="36"/>
      <c r="PE26" s="36"/>
      <c r="PF26" s="36"/>
      <c r="PG26" s="36"/>
      <c r="PH26" s="36"/>
      <c r="PI26" s="36"/>
      <c r="PJ26" s="36"/>
      <c r="PK26" s="36"/>
      <c r="PL26" s="36"/>
      <c r="PM26" s="36"/>
      <c r="PN26" s="36"/>
      <c r="PO26" s="36"/>
      <c r="PP26" s="36"/>
      <c r="PQ26" s="36"/>
      <c r="PR26" s="36"/>
      <c r="PS26" s="36"/>
      <c r="PT26" s="36"/>
      <c r="PU26" s="36"/>
      <c r="PV26" s="36"/>
      <c r="PW26" s="36"/>
      <c r="PX26" s="36"/>
      <c r="PY26" s="36"/>
      <c r="PZ26" s="36"/>
      <c r="QA26" s="36"/>
      <c r="QB26" s="36"/>
      <c r="QC26" s="36"/>
      <c r="QD26" s="36"/>
      <c r="QE26" s="36"/>
      <c r="QF26" s="36"/>
      <c r="QG26" s="36"/>
      <c r="QH26" s="36"/>
      <c r="QI26" s="36"/>
      <c r="QJ26" s="36"/>
      <c r="QK26" s="36"/>
      <c r="QL26" s="36"/>
      <c r="QM26" s="36"/>
      <c r="QN26" s="36"/>
      <c r="QO26" s="36"/>
      <c r="QP26" s="36"/>
      <c r="QQ26" s="36"/>
      <c r="QR26" s="36"/>
      <c r="QS26" s="36"/>
      <c r="QT26" s="36"/>
      <c r="QU26" s="36"/>
      <c r="QV26" s="36"/>
      <c r="QW26" s="36"/>
      <c r="QX26" s="36"/>
      <c r="QY26" s="36"/>
      <c r="QZ26" s="36"/>
      <c r="RA26" s="36"/>
      <c r="RB26" s="36"/>
      <c r="RC26" s="36"/>
      <c r="RD26" s="36"/>
      <c r="RE26" s="36"/>
      <c r="RF26" s="36"/>
      <c r="RG26" s="36"/>
      <c r="RH26" s="36"/>
      <c r="RI26" s="36"/>
      <c r="RJ26" s="36"/>
      <c r="RK26" s="36"/>
      <c r="RL26" s="36"/>
      <c r="RM26" s="36"/>
      <c r="RN26" s="36"/>
      <c r="RO26" s="36"/>
      <c r="RP26" s="36"/>
      <c r="RQ26" s="36"/>
      <c r="RR26" s="36"/>
      <c r="RS26" s="36"/>
      <c r="RT26" s="36"/>
      <c r="RU26" s="36"/>
      <c r="RV26" s="36"/>
      <c r="RW26" s="36"/>
      <c r="RX26" s="36"/>
      <c r="RY26" s="36"/>
      <c r="RZ26" s="36"/>
      <c r="SA26" s="36"/>
      <c r="SB26" s="36"/>
      <c r="SC26" s="36"/>
      <c r="SD26" s="36"/>
      <c r="SE26" s="36"/>
      <c r="SF26" s="36"/>
      <c r="SG26" s="36"/>
      <c r="SH26" s="36"/>
      <c r="SI26" s="36"/>
      <c r="SJ26" s="36"/>
      <c r="SK26" s="36"/>
      <c r="SL26" s="36"/>
      <c r="SM26" s="36"/>
      <c r="SN26" s="36"/>
      <c r="SO26" s="36"/>
      <c r="SP26" s="36"/>
      <c r="SQ26" s="36"/>
      <c r="SR26" s="36"/>
      <c r="SS26" s="36"/>
      <c r="ST26" s="36"/>
      <c r="SU26" s="36"/>
      <c r="SV26" s="36"/>
      <c r="SW26" s="36"/>
      <c r="SX26" s="36"/>
      <c r="SY26" s="36"/>
      <c r="SZ26" s="36"/>
      <c r="TA26" s="36"/>
      <c r="TB26" s="36"/>
      <c r="TC26" s="36"/>
      <c r="TD26" s="36"/>
      <c r="TE26" s="36"/>
      <c r="TF26" s="36"/>
      <c r="TG26" s="36"/>
      <c r="TH26" s="36"/>
      <c r="TI26" s="36"/>
      <c r="TJ26" s="36"/>
      <c r="TK26" s="36"/>
      <c r="TL26" s="36"/>
      <c r="TM26" s="36"/>
      <c r="TN26" s="36"/>
      <c r="TO26" s="36"/>
      <c r="TP26" s="36"/>
      <c r="TQ26" s="36"/>
      <c r="TR26" s="36"/>
      <c r="TS26" s="36"/>
      <c r="TT26" s="36"/>
      <c r="TU26" s="36"/>
      <c r="TV26" s="36"/>
      <c r="TW26" s="36"/>
      <c r="TX26" s="36"/>
      <c r="TY26" s="36"/>
      <c r="TZ26" s="36"/>
      <c r="UA26" s="36"/>
      <c r="UB26" s="36"/>
      <c r="UC26" s="36"/>
      <c r="UD26" s="36"/>
      <c r="UE26" s="36"/>
      <c r="UF26" s="36"/>
      <c r="UG26" s="36"/>
      <c r="UH26" s="36"/>
      <c r="UI26" s="36"/>
      <c r="UJ26" s="36"/>
      <c r="UK26" s="36"/>
      <c r="UL26" s="36"/>
      <c r="UM26" s="36"/>
      <c r="UN26" s="36"/>
      <c r="UO26" s="36"/>
      <c r="UP26" s="36"/>
      <c r="UQ26" s="36"/>
      <c r="UR26" s="36"/>
      <c r="US26" s="36"/>
      <c r="UT26" s="36"/>
      <c r="UU26" s="36"/>
      <c r="UV26" s="36"/>
      <c r="UW26" s="36"/>
      <c r="UX26" s="36"/>
      <c r="UY26" s="36"/>
      <c r="UZ26" s="36"/>
      <c r="VA26" s="96"/>
      <c r="VB26" s="2"/>
      <c r="VC26" s="2"/>
      <c r="VD26" s="104"/>
      <c r="VE26" s="111"/>
      <c r="VF26" s="111"/>
      <c r="VG26" s="111"/>
      <c r="VH26" s="111"/>
      <c r="VI26" s="111"/>
      <c r="VJ26" s="117"/>
    </row>
    <row r="27" spans="1:582" ht="18" customHeight="1">
      <c r="A27" s="2"/>
      <c r="B27" s="17"/>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c r="HB27" s="36"/>
      <c r="HC27" s="36"/>
      <c r="HD27" s="36"/>
      <c r="HE27" s="36"/>
      <c r="HF27" s="36"/>
      <c r="HG27" s="36"/>
      <c r="HH27" s="36"/>
      <c r="HI27" s="36"/>
      <c r="HJ27" s="36"/>
      <c r="HK27" s="36"/>
      <c r="HL27" s="36"/>
      <c r="HM27" s="36"/>
      <c r="HN27" s="36"/>
      <c r="HO27" s="36"/>
      <c r="HP27" s="36"/>
      <c r="HQ27" s="36"/>
      <c r="HR27" s="36"/>
      <c r="HS27" s="36"/>
      <c r="HT27" s="36"/>
      <c r="HU27" s="36"/>
      <c r="HV27" s="36"/>
      <c r="HW27" s="36"/>
      <c r="HX27" s="36"/>
      <c r="HY27" s="36"/>
      <c r="HZ27" s="36"/>
      <c r="IA27" s="36"/>
      <c r="IB27" s="36"/>
      <c r="IC27" s="36"/>
      <c r="ID27" s="36"/>
      <c r="IE27" s="36"/>
      <c r="IF27" s="36"/>
      <c r="IG27" s="36"/>
      <c r="IH27" s="36"/>
      <c r="II27" s="36"/>
      <c r="IJ27" s="36"/>
      <c r="IK27" s="36"/>
      <c r="IL27" s="36"/>
      <c r="IM27" s="36"/>
      <c r="IN27" s="36"/>
      <c r="IO27" s="36"/>
      <c r="IP27" s="36"/>
      <c r="IQ27" s="36"/>
      <c r="IR27" s="36"/>
      <c r="IS27" s="36"/>
      <c r="IT27" s="36"/>
      <c r="IU27" s="36"/>
      <c r="IV27" s="36"/>
      <c r="IW27" s="36"/>
      <c r="IX27" s="36"/>
      <c r="IY27" s="36"/>
      <c r="IZ27" s="36"/>
      <c r="JA27" s="36"/>
      <c r="JB27" s="36"/>
      <c r="JC27" s="36"/>
      <c r="JD27" s="36"/>
      <c r="JE27" s="36"/>
      <c r="JF27" s="36"/>
      <c r="JG27" s="36"/>
      <c r="JH27" s="36"/>
      <c r="JI27" s="36"/>
      <c r="JJ27" s="36"/>
      <c r="JK27" s="36"/>
      <c r="JL27" s="36"/>
      <c r="JM27" s="36"/>
      <c r="JN27" s="36"/>
      <c r="JO27" s="36"/>
      <c r="JP27" s="36"/>
      <c r="JQ27" s="36"/>
      <c r="JR27" s="36"/>
      <c r="JS27" s="36"/>
      <c r="JT27" s="36"/>
      <c r="JU27" s="36"/>
      <c r="JV27" s="36"/>
      <c r="JW27" s="36"/>
      <c r="JX27" s="36"/>
      <c r="JY27" s="36"/>
      <c r="JZ27" s="36"/>
      <c r="KA27" s="36"/>
      <c r="KB27" s="36"/>
      <c r="KC27" s="36"/>
      <c r="KD27" s="36"/>
      <c r="KE27" s="36"/>
      <c r="KF27" s="36"/>
      <c r="KG27" s="36"/>
      <c r="KH27" s="36"/>
      <c r="KI27" s="36"/>
      <c r="KJ27" s="36"/>
      <c r="KK27" s="36"/>
      <c r="KL27" s="36"/>
      <c r="KM27" s="36"/>
      <c r="KN27" s="36"/>
      <c r="KO27" s="36"/>
      <c r="KP27" s="36"/>
      <c r="KQ27" s="36"/>
      <c r="KR27" s="36"/>
      <c r="KS27" s="36"/>
      <c r="KT27" s="36"/>
      <c r="KU27" s="36"/>
      <c r="KV27" s="36"/>
      <c r="KW27" s="36"/>
      <c r="KX27" s="36"/>
      <c r="KY27" s="36"/>
      <c r="KZ27" s="36"/>
      <c r="LA27" s="36"/>
      <c r="LB27" s="36"/>
      <c r="LC27" s="36"/>
      <c r="LD27" s="36"/>
      <c r="LE27" s="36"/>
      <c r="LF27" s="36"/>
      <c r="LG27" s="36"/>
      <c r="LH27" s="36"/>
      <c r="LI27" s="36"/>
      <c r="LJ27" s="36"/>
      <c r="LK27" s="36"/>
      <c r="LL27" s="36"/>
      <c r="LM27" s="36"/>
      <c r="LN27" s="36"/>
      <c r="LO27" s="36"/>
      <c r="LP27" s="36"/>
      <c r="LQ27" s="36"/>
      <c r="LR27" s="36"/>
      <c r="LS27" s="36"/>
      <c r="LT27" s="36"/>
      <c r="LU27" s="36"/>
      <c r="LV27" s="36"/>
      <c r="LW27" s="36"/>
      <c r="LX27" s="36"/>
      <c r="LY27" s="36"/>
      <c r="LZ27" s="36"/>
      <c r="MA27" s="36"/>
      <c r="MB27" s="36"/>
      <c r="MC27" s="36"/>
      <c r="MD27" s="36"/>
      <c r="ME27" s="36"/>
      <c r="MF27" s="36"/>
      <c r="MG27" s="36"/>
      <c r="MH27" s="36"/>
      <c r="MI27" s="36"/>
      <c r="MJ27" s="36"/>
      <c r="MK27" s="36"/>
      <c r="ML27" s="36"/>
      <c r="MM27" s="36"/>
      <c r="MN27" s="36"/>
      <c r="MO27" s="36"/>
      <c r="MP27" s="36"/>
      <c r="MQ27" s="36"/>
      <c r="MR27" s="36"/>
      <c r="MS27" s="36"/>
      <c r="MT27" s="36"/>
      <c r="MU27" s="36"/>
      <c r="MV27" s="36"/>
      <c r="MW27" s="36"/>
      <c r="MX27" s="36"/>
      <c r="MY27" s="36"/>
      <c r="MZ27" s="36"/>
      <c r="NA27" s="36"/>
      <c r="NB27" s="36"/>
      <c r="NC27" s="36"/>
      <c r="ND27" s="36"/>
      <c r="NE27" s="36"/>
      <c r="NF27" s="36"/>
      <c r="NG27" s="36"/>
      <c r="NH27" s="36"/>
      <c r="NI27" s="36"/>
      <c r="NJ27" s="36"/>
      <c r="NK27" s="36"/>
      <c r="NL27" s="36"/>
      <c r="NM27" s="36"/>
      <c r="NN27" s="36"/>
      <c r="NO27" s="36"/>
      <c r="NP27" s="36"/>
      <c r="NQ27" s="36"/>
      <c r="NR27" s="36"/>
      <c r="NS27" s="36"/>
      <c r="NT27" s="36"/>
      <c r="NU27" s="36"/>
      <c r="NV27" s="36"/>
      <c r="NW27" s="36"/>
      <c r="NX27" s="36"/>
      <c r="NY27" s="36"/>
      <c r="NZ27" s="36"/>
      <c r="OA27" s="36"/>
      <c r="OB27" s="36"/>
      <c r="OC27" s="36"/>
      <c r="OD27" s="36"/>
      <c r="OE27" s="36"/>
      <c r="OF27" s="36"/>
      <c r="OG27" s="36"/>
      <c r="OH27" s="36"/>
      <c r="OI27" s="36"/>
      <c r="OJ27" s="36"/>
      <c r="OK27" s="36"/>
      <c r="OL27" s="36"/>
      <c r="OM27" s="36"/>
      <c r="ON27" s="36"/>
      <c r="OO27" s="36"/>
      <c r="OP27" s="36"/>
      <c r="OQ27" s="36"/>
      <c r="OR27" s="36"/>
      <c r="OS27" s="36"/>
      <c r="OT27" s="36"/>
      <c r="OU27" s="36"/>
      <c r="OV27" s="36"/>
      <c r="OW27" s="36"/>
      <c r="OX27" s="36"/>
      <c r="OY27" s="36"/>
      <c r="OZ27" s="36"/>
      <c r="PA27" s="36"/>
      <c r="PB27" s="36"/>
      <c r="PC27" s="36"/>
      <c r="PD27" s="36"/>
      <c r="PE27" s="36"/>
      <c r="PF27" s="36"/>
      <c r="PG27" s="36"/>
      <c r="PH27" s="36"/>
      <c r="PI27" s="36"/>
      <c r="PJ27" s="36"/>
      <c r="PK27" s="36"/>
      <c r="PL27" s="36"/>
      <c r="PM27" s="36"/>
      <c r="PN27" s="36"/>
      <c r="PO27" s="36"/>
      <c r="PP27" s="36"/>
      <c r="PQ27" s="36"/>
      <c r="PR27" s="36"/>
      <c r="PS27" s="36"/>
      <c r="PT27" s="36"/>
      <c r="PU27" s="36"/>
      <c r="PV27" s="36"/>
      <c r="PW27" s="36"/>
      <c r="PX27" s="36"/>
      <c r="PY27" s="36"/>
      <c r="PZ27" s="36"/>
      <c r="QA27" s="36"/>
      <c r="QB27" s="36"/>
      <c r="QC27" s="36"/>
      <c r="QD27" s="36"/>
      <c r="QE27" s="36"/>
      <c r="QF27" s="36"/>
      <c r="QG27" s="36"/>
      <c r="QH27" s="36"/>
      <c r="QI27" s="36"/>
      <c r="QJ27" s="36"/>
      <c r="QK27" s="36"/>
      <c r="QL27" s="36"/>
      <c r="QM27" s="36"/>
      <c r="QN27" s="36"/>
      <c r="QO27" s="36"/>
      <c r="QP27" s="36"/>
      <c r="QQ27" s="36"/>
      <c r="QR27" s="36"/>
      <c r="QS27" s="36"/>
      <c r="QT27" s="36"/>
      <c r="QU27" s="36"/>
      <c r="QV27" s="36"/>
      <c r="QW27" s="36"/>
      <c r="QX27" s="36"/>
      <c r="QY27" s="36"/>
      <c r="QZ27" s="36"/>
      <c r="RA27" s="36"/>
      <c r="RB27" s="36"/>
      <c r="RC27" s="36"/>
      <c r="RD27" s="36"/>
      <c r="RE27" s="36"/>
      <c r="RF27" s="36"/>
      <c r="RG27" s="36"/>
      <c r="RH27" s="36"/>
      <c r="RI27" s="36"/>
      <c r="RJ27" s="36"/>
      <c r="RK27" s="36"/>
      <c r="RL27" s="36"/>
      <c r="RM27" s="36"/>
      <c r="RN27" s="36"/>
      <c r="RO27" s="36"/>
      <c r="RP27" s="36"/>
      <c r="RQ27" s="36"/>
      <c r="RR27" s="36"/>
      <c r="RS27" s="36"/>
      <c r="RT27" s="36"/>
      <c r="RU27" s="36"/>
      <c r="RV27" s="36"/>
      <c r="RW27" s="36"/>
      <c r="RX27" s="36"/>
      <c r="RY27" s="36"/>
      <c r="RZ27" s="36"/>
      <c r="SA27" s="36"/>
      <c r="SB27" s="36"/>
      <c r="SC27" s="36"/>
      <c r="SD27" s="36"/>
      <c r="SE27" s="36"/>
      <c r="SF27" s="36"/>
      <c r="SG27" s="36"/>
      <c r="SH27" s="36"/>
      <c r="SI27" s="36"/>
      <c r="SJ27" s="36"/>
      <c r="SK27" s="36"/>
      <c r="SL27" s="36"/>
      <c r="SM27" s="36"/>
      <c r="SN27" s="36"/>
      <c r="SO27" s="36"/>
      <c r="SP27" s="36"/>
      <c r="SQ27" s="36"/>
      <c r="SR27" s="36"/>
      <c r="SS27" s="36"/>
      <c r="ST27" s="36"/>
      <c r="SU27" s="36"/>
      <c r="SV27" s="36"/>
      <c r="SW27" s="36"/>
      <c r="SX27" s="36"/>
      <c r="SY27" s="36"/>
      <c r="SZ27" s="36"/>
      <c r="TA27" s="36"/>
      <c r="TB27" s="36"/>
      <c r="TC27" s="36"/>
      <c r="TD27" s="36"/>
      <c r="TE27" s="36"/>
      <c r="TF27" s="36"/>
      <c r="TG27" s="36"/>
      <c r="TH27" s="36"/>
      <c r="TI27" s="36"/>
      <c r="TJ27" s="36"/>
      <c r="TK27" s="36"/>
      <c r="TL27" s="36"/>
      <c r="TM27" s="36"/>
      <c r="TN27" s="36"/>
      <c r="TO27" s="36"/>
      <c r="TP27" s="36"/>
      <c r="TQ27" s="36"/>
      <c r="TR27" s="36"/>
      <c r="TS27" s="36"/>
      <c r="TT27" s="36"/>
      <c r="TU27" s="36"/>
      <c r="TV27" s="36"/>
      <c r="TW27" s="36"/>
      <c r="TX27" s="36"/>
      <c r="TY27" s="36"/>
      <c r="TZ27" s="36"/>
      <c r="UA27" s="36"/>
      <c r="UB27" s="36"/>
      <c r="UC27" s="36"/>
      <c r="UD27" s="36"/>
      <c r="UE27" s="36"/>
      <c r="UF27" s="36"/>
      <c r="UG27" s="36"/>
      <c r="UH27" s="36"/>
      <c r="UI27" s="36"/>
      <c r="UJ27" s="36"/>
      <c r="UK27" s="36"/>
      <c r="UL27" s="36"/>
      <c r="UM27" s="36"/>
      <c r="UN27" s="36"/>
      <c r="UO27" s="36"/>
      <c r="UP27" s="36"/>
      <c r="UQ27" s="36"/>
      <c r="UR27" s="36"/>
      <c r="US27" s="36"/>
      <c r="UT27" s="36"/>
      <c r="UU27" s="36"/>
      <c r="UV27" s="36"/>
      <c r="UW27" s="36"/>
      <c r="UX27" s="36"/>
      <c r="UY27" s="36"/>
      <c r="UZ27" s="36"/>
      <c r="VA27" s="96"/>
      <c r="VB27" s="2"/>
      <c r="VC27" s="2"/>
      <c r="VD27" s="104"/>
      <c r="VE27" s="111"/>
      <c r="VF27" s="111"/>
      <c r="VG27" s="111"/>
      <c r="VH27" s="111"/>
      <c r="VI27" s="111"/>
      <c r="VJ27" s="117"/>
    </row>
    <row r="28" spans="1:582" ht="18" customHeight="1">
      <c r="A28" s="2"/>
      <c r="B28" s="1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c r="HB28" s="36"/>
      <c r="HC28" s="36"/>
      <c r="HD28" s="36"/>
      <c r="HE28" s="36"/>
      <c r="HF28" s="36"/>
      <c r="HG28" s="36"/>
      <c r="HH28" s="36"/>
      <c r="HI28" s="36"/>
      <c r="HJ28" s="36"/>
      <c r="HK28" s="36"/>
      <c r="HL28" s="36"/>
      <c r="HM28" s="36"/>
      <c r="HN28" s="36"/>
      <c r="HO28" s="36"/>
      <c r="HP28" s="36"/>
      <c r="HQ28" s="36"/>
      <c r="HR28" s="36"/>
      <c r="HS28" s="36"/>
      <c r="HT28" s="36"/>
      <c r="HU28" s="36"/>
      <c r="HV28" s="36"/>
      <c r="HW28" s="36"/>
      <c r="HX28" s="36"/>
      <c r="HY28" s="36"/>
      <c r="HZ28" s="36"/>
      <c r="IA28" s="36"/>
      <c r="IB28" s="36"/>
      <c r="IC28" s="36"/>
      <c r="ID28" s="36"/>
      <c r="IE28" s="36"/>
      <c r="IF28" s="36"/>
      <c r="IG28" s="36"/>
      <c r="IH28" s="36"/>
      <c r="II28" s="36"/>
      <c r="IJ28" s="36"/>
      <c r="IK28" s="36"/>
      <c r="IL28" s="36"/>
      <c r="IM28" s="36"/>
      <c r="IN28" s="36"/>
      <c r="IO28" s="36"/>
      <c r="IP28" s="36"/>
      <c r="IQ28" s="36"/>
      <c r="IR28" s="36"/>
      <c r="IS28" s="36"/>
      <c r="IT28" s="36"/>
      <c r="IU28" s="36"/>
      <c r="IV28" s="36"/>
      <c r="IW28" s="36"/>
      <c r="IX28" s="36"/>
      <c r="IY28" s="36"/>
      <c r="IZ28" s="36"/>
      <c r="JA28" s="36"/>
      <c r="JB28" s="36"/>
      <c r="JC28" s="36"/>
      <c r="JD28" s="36"/>
      <c r="JE28" s="36"/>
      <c r="JF28" s="36"/>
      <c r="JG28" s="36"/>
      <c r="JH28" s="36"/>
      <c r="JI28" s="36"/>
      <c r="JJ28" s="36"/>
      <c r="JK28" s="36"/>
      <c r="JL28" s="36"/>
      <c r="JM28" s="36"/>
      <c r="JN28" s="36"/>
      <c r="JO28" s="36"/>
      <c r="JP28" s="36"/>
      <c r="JQ28" s="36"/>
      <c r="JR28" s="36"/>
      <c r="JS28" s="36"/>
      <c r="JT28" s="36"/>
      <c r="JU28" s="36"/>
      <c r="JV28" s="36"/>
      <c r="JW28" s="36"/>
      <c r="JX28" s="36"/>
      <c r="JY28" s="36"/>
      <c r="JZ28" s="36"/>
      <c r="KA28" s="36"/>
      <c r="KB28" s="36"/>
      <c r="KC28" s="36"/>
      <c r="KD28" s="36"/>
      <c r="KE28" s="36"/>
      <c r="KF28" s="36"/>
      <c r="KG28" s="36"/>
      <c r="KH28" s="36"/>
      <c r="KI28" s="36"/>
      <c r="KJ28" s="36"/>
      <c r="KK28" s="36"/>
      <c r="KL28" s="36"/>
      <c r="KM28" s="36"/>
      <c r="KN28" s="36"/>
      <c r="KO28" s="36"/>
      <c r="KP28" s="36"/>
      <c r="KQ28" s="36"/>
      <c r="KR28" s="36"/>
      <c r="KS28" s="36"/>
      <c r="KT28" s="36"/>
      <c r="KU28" s="36"/>
      <c r="KV28" s="36"/>
      <c r="KW28" s="36"/>
      <c r="KX28" s="36"/>
      <c r="KY28" s="36"/>
      <c r="KZ28" s="36"/>
      <c r="LA28" s="36"/>
      <c r="LB28" s="36"/>
      <c r="LC28" s="36"/>
      <c r="LD28" s="36"/>
      <c r="LE28" s="36"/>
      <c r="LF28" s="36"/>
      <c r="LG28" s="36"/>
      <c r="LH28" s="36"/>
      <c r="LI28" s="36"/>
      <c r="LJ28" s="36"/>
      <c r="LK28" s="36"/>
      <c r="LL28" s="36"/>
      <c r="LM28" s="36"/>
      <c r="LN28" s="36"/>
      <c r="LO28" s="36"/>
      <c r="LP28" s="36"/>
      <c r="LQ28" s="36"/>
      <c r="LR28" s="36"/>
      <c r="LS28" s="36"/>
      <c r="LT28" s="36"/>
      <c r="LU28" s="36"/>
      <c r="LV28" s="36"/>
      <c r="LW28" s="36"/>
      <c r="LX28" s="36"/>
      <c r="LY28" s="36"/>
      <c r="LZ28" s="36"/>
      <c r="MA28" s="36"/>
      <c r="MB28" s="36"/>
      <c r="MC28" s="36"/>
      <c r="MD28" s="36"/>
      <c r="ME28" s="36"/>
      <c r="MF28" s="36"/>
      <c r="MG28" s="36"/>
      <c r="MH28" s="36"/>
      <c r="MI28" s="36"/>
      <c r="MJ28" s="36"/>
      <c r="MK28" s="36"/>
      <c r="ML28" s="36"/>
      <c r="MM28" s="36"/>
      <c r="MN28" s="36"/>
      <c r="MO28" s="36"/>
      <c r="MP28" s="36"/>
      <c r="MQ28" s="36"/>
      <c r="MR28" s="36"/>
      <c r="MS28" s="36"/>
      <c r="MT28" s="36"/>
      <c r="MU28" s="36"/>
      <c r="MV28" s="36"/>
      <c r="MW28" s="36"/>
      <c r="MX28" s="36"/>
      <c r="MY28" s="36"/>
      <c r="MZ28" s="36"/>
      <c r="NA28" s="36"/>
      <c r="NB28" s="36"/>
      <c r="NC28" s="36"/>
      <c r="ND28" s="36"/>
      <c r="NE28" s="36"/>
      <c r="NF28" s="36"/>
      <c r="NG28" s="36"/>
      <c r="NH28" s="36"/>
      <c r="NI28" s="36"/>
      <c r="NJ28" s="36"/>
      <c r="NK28" s="36"/>
      <c r="NL28" s="36"/>
      <c r="NM28" s="36"/>
      <c r="NN28" s="36"/>
      <c r="NO28" s="36"/>
      <c r="NP28" s="36"/>
      <c r="NQ28" s="36"/>
      <c r="NR28" s="36"/>
      <c r="NS28" s="36"/>
      <c r="NT28" s="36"/>
      <c r="NU28" s="36"/>
      <c r="NV28" s="36"/>
      <c r="NW28" s="36"/>
      <c r="NX28" s="36"/>
      <c r="NY28" s="36"/>
      <c r="NZ28" s="36"/>
      <c r="OA28" s="36"/>
      <c r="OB28" s="36"/>
      <c r="OC28" s="36"/>
      <c r="OD28" s="36"/>
      <c r="OE28" s="36"/>
      <c r="OF28" s="36"/>
      <c r="OG28" s="36"/>
      <c r="OH28" s="36"/>
      <c r="OI28" s="36"/>
      <c r="OJ28" s="36"/>
      <c r="OK28" s="36"/>
      <c r="OL28" s="36"/>
      <c r="OM28" s="36"/>
      <c r="ON28" s="36"/>
      <c r="OO28" s="36"/>
      <c r="OP28" s="36"/>
      <c r="OQ28" s="36"/>
      <c r="OR28" s="36"/>
      <c r="OS28" s="36"/>
      <c r="OT28" s="36"/>
      <c r="OU28" s="36"/>
      <c r="OV28" s="36"/>
      <c r="OW28" s="36"/>
      <c r="OX28" s="36"/>
      <c r="OY28" s="36"/>
      <c r="OZ28" s="36"/>
      <c r="PA28" s="36"/>
      <c r="PB28" s="36"/>
      <c r="PC28" s="36"/>
      <c r="PD28" s="36"/>
      <c r="PE28" s="36"/>
      <c r="PF28" s="36"/>
      <c r="PG28" s="36"/>
      <c r="PH28" s="36"/>
      <c r="PI28" s="36"/>
      <c r="PJ28" s="36"/>
      <c r="PK28" s="36"/>
      <c r="PL28" s="36"/>
      <c r="PM28" s="36"/>
      <c r="PN28" s="36"/>
      <c r="PO28" s="36"/>
      <c r="PP28" s="36"/>
      <c r="PQ28" s="36"/>
      <c r="PR28" s="36"/>
      <c r="PS28" s="36"/>
      <c r="PT28" s="36"/>
      <c r="PU28" s="36"/>
      <c r="PV28" s="36"/>
      <c r="PW28" s="36"/>
      <c r="PX28" s="36"/>
      <c r="PY28" s="36"/>
      <c r="PZ28" s="36"/>
      <c r="QA28" s="36"/>
      <c r="QB28" s="36"/>
      <c r="QC28" s="36"/>
      <c r="QD28" s="36"/>
      <c r="QE28" s="36"/>
      <c r="QF28" s="36"/>
      <c r="QG28" s="36"/>
      <c r="QH28" s="36"/>
      <c r="QI28" s="36"/>
      <c r="QJ28" s="36"/>
      <c r="QK28" s="36"/>
      <c r="QL28" s="36"/>
      <c r="QM28" s="36"/>
      <c r="QN28" s="36"/>
      <c r="QO28" s="36"/>
      <c r="QP28" s="36"/>
      <c r="QQ28" s="36"/>
      <c r="QR28" s="36"/>
      <c r="QS28" s="36"/>
      <c r="QT28" s="36"/>
      <c r="QU28" s="36"/>
      <c r="QV28" s="36"/>
      <c r="QW28" s="36"/>
      <c r="QX28" s="36"/>
      <c r="QY28" s="36"/>
      <c r="QZ28" s="36"/>
      <c r="RA28" s="36"/>
      <c r="RB28" s="36"/>
      <c r="RC28" s="36"/>
      <c r="RD28" s="36"/>
      <c r="RE28" s="36"/>
      <c r="RF28" s="36"/>
      <c r="RG28" s="36"/>
      <c r="RH28" s="36"/>
      <c r="RI28" s="36"/>
      <c r="RJ28" s="36"/>
      <c r="RK28" s="36"/>
      <c r="RL28" s="36"/>
      <c r="RM28" s="36"/>
      <c r="RN28" s="36"/>
      <c r="RO28" s="36"/>
      <c r="RP28" s="36"/>
      <c r="RQ28" s="36"/>
      <c r="RR28" s="36"/>
      <c r="RS28" s="36"/>
      <c r="RT28" s="36"/>
      <c r="RU28" s="36"/>
      <c r="RV28" s="36"/>
      <c r="RW28" s="36"/>
      <c r="RX28" s="36"/>
      <c r="RY28" s="36"/>
      <c r="RZ28" s="36"/>
      <c r="SA28" s="36"/>
      <c r="SB28" s="36"/>
      <c r="SC28" s="36"/>
      <c r="SD28" s="36"/>
      <c r="SE28" s="36"/>
      <c r="SF28" s="36"/>
      <c r="SG28" s="36"/>
      <c r="SH28" s="36"/>
      <c r="SI28" s="36"/>
      <c r="SJ28" s="36"/>
      <c r="SK28" s="36"/>
      <c r="SL28" s="36"/>
      <c r="SM28" s="36"/>
      <c r="SN28" s="36"/>
      <c r="SO28" s="36"/>
      <c r="SP28" s="36"/>
      <c r="SQ28" s="36"/>
      <c r="SR28" s="36"/>
      <c r="SS28" s="36"/>
      <c r="ST28" s="36"/>
      <c r="SU28" s="36"/>
      <c r="SV28" s="36"/>
      <c r="SW28" s="36"/>
      <c r="SX28" s="36"/>
      <c r="SY28" s="36"/>
      <c r="SZ28" s="36"/>
      <c r="TA28" s="36"/>
      <c r="TB28" s="36"/>
      <c r="TC28" s="36"/>
      <c r="TD28" s="36"/>
      <c r="TE28" s="36"/>
      <c r="TF28" s="36"/>
      <c r="TG28" s="36"/>
      <c r="TH28" s="36"/>
      <c r="TI28" s="36"/>
      <c r="TJ28" s="36"/>
      <c r="TK28" s="36"/>
      <c r="TL28" s="36"/>
      <c r="TM28" s="36"/>
      <c r="TN28" s="36"/>
      <c r="TO28" s="36"/>
      <c r="TP28" s="36"/>
      <c r="TQ28" s="36"/>
      <c r="TR28" s="36"/>
      <c r="TS28" s="36"/>
      <c r="TT28" s="36"/>
      <c r="TU28" s="36"/>
      <c r="TV28" s="36"/>
      <c r="TW28" s="36"/>
      <c r="TX28" s="36"/>
      <c r="TY28" s="36"/>
      <c r="TZ28" s="36"/>
      <c r="UA28" s="36"/>
      <c r="UB28" s="36"/>
      <c r="UC28" s="36"/>
      <c r="UD28" s="36"/>
      <c r="UE28" s="36"/>
      <c r="UF28" s="36"/>
      <c r="UG28" s="36"/>
      <c r="UH28" s="36"/>
      <c r="UI28" s="36"/>
      <c r="UJ28" s="36"/>
      <c r="UK28" s="36"/>
      <c r="UL28" s="36"/>
      <c r="UM28" s="36"/>
      <c r="UN28" s="36"/>
      <c r="UO28" s="36"/>
      <c r="UP28" s="36"/>
      <c r="UQ28" s="36"/>
      <c r="UR28" s="36"/>
      <c r="US28" s="36"/>
      <c r="UT28" s="36"/>
      <c r="UU28" s="36"/>
      <c r="UV28" s="36"/>
      <c r="UW28" s="36"/>
      <c r="UX28" s="36"/>
      <c r="UY28" s="36"/>
      <c r="UZ28" s="36"/>
      <c r="VA28" s="96"/>
      <c r="VB28" s="2"/>
      <c r="VC28" s="2"/>
      <c r="VD28" s="104"/>
      <c r="VE28" s="111"/>
      <c r="VF28" s="111"/>
      <c r="VG28" s="111"/>
      <c r="VH28" s="111"/>
      <c r="VI28" s="111"/>
      <c r="VJ28" s="117"/>
    </row>
    <row r="29" spans="1:582" ht="18" customHeight="1">
      <c r="A29" s="2"/>
      <c r="B29" s="17"/>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c r="HB29" s="36"/>
      <c r="HC29" s="36"/>
      <c r="HD29" s="36"/>
      <c r="HE29" s="36"/>
      <c r="HF29" s="36"/>
      <c r="HG29" s="36"/>
      <c r="HH29" s="36"/>
      <c r="HI29" s="36"/>
      <c r="HJ29" s="36"/>
      <c r="HK29" s="36"/>
      <c r="HL29" s="36"/>
      <c r="HM29" s="36"/>
      <c r="HN29" s="36"/>
      <c r="HO29" s="36"/>
      <c r="HP29" s="36"/>
      <c r="HQ29" s="36"/>
      <c r="HR29" s="36"/>
      <c r="HS29" s="36"/>
      <c r="HT29" s="36"/>
      <c r="HU29" s="36"/>
      <c r="HV29" s="36"/>
      <c r="HW29" s="36"/>
      <c r="HX29" s="36"/>
      <c r="HY29" s="36"/>
      <c r="HZ29" s="36"/>
      <c r="IA29" s="36"/>
      <c r="IB29" s="36"/>
      <c r="IC29" s="36"/>
      <c r="ID29" s="36"/>
      <c r="IE29" s="36"/>
      <c r="IF29" s="36"/>
      <c r="IG29" s="36"/>
      <c r="IH29" s="36"/>
      <c r="II29" s="36"/>
      <c r="IJ29" s="36"/>
      <c r="IK29" s="36"/>
      <c r="IL29" s="36"/>
      <c r="IM29" s="36"/>
      <c r="IN29" s="36"/>
      <c r="IO29" s="36"/>
      <c r="IP29" s="36"/>
      <c r="IQ29" s="36"/>
      <c r="IR29" s="36"/>
      <c r="IS29" s="36"/>
      <c r="IT29" s="36"/>
      <c r="IU29" s="36"/>
      <c r="IV29" s="36"/>
      <c r="IW29" s="36"/>
      <c r="IX29" s="36"/>
      <c r="IY29" s="36"/>
      <c r="IZ29" s="36"/>
      <c r="JA29" s="36"/>
      <c r="JB29" s="36"/>
      <c r="JC29" s="36"/>
      <c r="JD29" s="36"/>
      <c r="JE29" s="36"/>
      <c r="JF29" s="36"/>
      <c r="JG29" s="36"/>
      <c r="JH29" s="36"/>
      <c r="JI29" s="36"/>
      <c r="JJ29" s="36"/>
      <c r="JK29" s="36"/>
      <c r="JL29" s="36"/>
      <c r="JM29" s="36"/>
      <c r="JN29" s="36"/>
      <c r="JO29" s="36"/>
      <c r="JP29" s="36"/>
      <c r="JQ29" s="36"/>
      <c r="JR29" s="36"/>
      <c r="JS29" s="36"/>
      <c r="JT29" s="36"/>
      <c r="JU29" s="36"/>
      <c r="JV29" s="36"/>
      <c r="JW29" s="36"/>
      <c r="JX29" s="36"/>
      <c r="JY29" s="36"/>
      <c r="JZ29" s="36"/>
      <c r="KA29" s="36"/>
      <c r="KB29" s="36"/>
      <c r="KC29" s="36"/>
      <c r="KD29" s="36"/>
      <c r="KE29" s="36"/>
      <c r="KF29" s="36"/>
      <c r="KG29" s="36"/>
      <c r="KH29" s="36"/>
      <c r="KI29" s="36"/>
      <c r="KJ29" s="36"/>
      <c r="KK29" s="36"/>
      <c r="KL29" s="36"/>
      <c r="KM29" s="36"/>
      <c r="KN29" s="36"/>
      <c r="KO29" s="36"/>
      <c r="KP29" s="36"/>
      <c r="KQ29" s="36"/>
      <c r="KR29" s="36"/>
      <c r="KS29" s="36"/>
      <c r="KT29" s="36"/>
      <c r="KU29" s="36"/>
      <c r="KV29" s="36"/>
      <c r="KW29" s="36"/>
      <c r="KX29" s="36"/>
      <c r="KY29" s="36"/>
      <c r="KZ29" s="36"/>
      <c r="LA29" s="36"/>
      <c r="LB29" s="36"/>
      <c r="LC29" s="36"/>
      <c r="LD29" s="36"/>
      <c r="LE29" s="36"/>
      <c r="LF29" s="36"/>
      <c r="LG29" s="36"/>
      <c r="LH29" s="36"/>
      <c r="LI29" s="36"/>
      <c r="LJ29" s="36"/>
      <c r="LK29" s="36"/>
      <c r="LL29" s="36"/>
      <c r="LM29" s="36"/>
      <c r="LN29" s="36"/>
      <c r="LO29" s="36"/>
      <c r="LP29" s="36"/>
      <c r="LQ29" s="36"/>
      <c r="LR29" s="36"/>
      <c r="LS29" s="36"/>
      <c r="LT29" s="36"/>
      <c r="LU29" s="36"/>
      <c r="LV29" s="36"/>
      <c r="LW29" s="36"/>
      <c r="LX29" s="36"/>
      <c r="LY29" s="36"/>
      <c r="LZ29" s="36"/>
      <c r="MA29" s="36"/>
      <c r="MB29" s="36"/>
      <c r="MC29" s="36"/>
      <c r="MD29" s="36"/>
      <c r="ME29" s="36"/>
      <c r="MF29" s="36"/>
      <c r="MG29" s="36"/>
      <c r="MH29" s="36"/>
      <c r="MI29" s="36"/>
      <c r="MJ29" s="36"/>
      <c r="MK29" s="36"/>
      <c r="ML29" s="36"/>
      <c r="MM29" s="36"/>
      <c r="MN29" s="36"/>
      <c r="MO29" s="36"/>
      <c r="MP29" s="36"/>
      <c r="MQ29" s="36"/>
      <c r="MR29" s="36"/>
      <c r="MS29" s="36"/>
      <c r="MT29" s="36"/>
      <c r="MU29" s="36"/>
      <c r="MV29" s="36"/>
      <c r="MW29" s="36"/>
      <c r="MX29" s="36"/>
      <c r="MY29" s="36"/>
      <c r="MZ29" s="36"/>
      <c r="NA29" s="36"/>
      <c r="NB29" s="36"/>
      <c r="NC29" s="36"/>
      <c r="ND29" s="36"/>
      <c r="NE29" s="36"/>
      <c r="NF29" s="36"/>
      <c r="NG29" s="36"/>
      <c r="NH29" s="36"/>
      <c r="NI29" s="36"/>
      <c r="NJ29" s="36"/>
      <c r="NK29" s="36"/>
      <c r="NL29" s="36"/>
      <c r="NM29" s="36"/>
      <c r="NN29" s="36"/>
      <c r="NO29" s="36"/>
      <c r="NP29" s="36"/>
      <c r="NQ29" s="36"/>
      <c r="NR29" s="36"/>
      <c r="NS29" s="36"/>
      <c r="NT29" s="36"/>
      <c r="NU29" s="36"/>
      <c r="NV29" s="36"/>
      <c r="NW29" s="36"/>
      <c r="NX29" s="36"/>
      <c r="NY29" s="36"/>
      <c r="NZ29" s="36"/>
      <c r="OA29" s="36"/>
      <c r="OB29" s="36"/>
      <c r="OC29" s="36"/>
      <c r="OD29" s="36"/>
      <c r="OE29" s="36"/>
      <c r="OF29" s="36"/>
      <c r="OG29" s="36"/>
      <c r="OH29" s="36"/>
      <c r="OI29" s="36"/>
      <c r="OJ29" s="36"/>
      <c r="OK29" s="36"/>
      <c r="OL29" s="36"/>
      <c r="OM29" s="36"/>
      <c r="ON29" s="36"/>
      <c r="OO29" s="36"/>
      <c r="OP29" s="36"/>
      <c r="OQ29" s="36"/>
      <c r="OR29" s="36"/>
      <c r="OS29" s="36"/>
      <c r="OT29" s="36"/>
      <c r="OU29" s="36"/>
      <c r="OV29" s="36"/>
      <c r="OW29" s="36"/>
      <c r="OX29" s="36"/>
      <c r="OY29" s="36"/>
      <c r="OZ29" s="36"/>
      <c r="PA29" s="36"/>
      <c r="PB29" s="36"/>
      <c r="PC29" s="36"/>
      <c r="PD29" s="36"/>
      <c r="PE29" s="36"/>
      <c r="PF29" s="36"/>
      <c r="PG29" s="36"/>
      <c r="PH29" s="36"/>
      <c r="PI29" s="36"/>
      <c r="PJ29" s="36"/>
      <c r="PK29" s="36"/>
      <c r="PL29" s="36"/>
      <c r="PM29" s="36"/>
      <c r="PN29" s="36"/>
      <c r="PO29" s="36"/>
      <c r="PP29" s="36"/>
      <c r="PQ29" s="36"/>
      <c r="PR29" s="36"/>
      <c r="PS29" s="36"/>
      <c r="PT29" s="36"/>
      <c r="PU29" s="36"/>
      <c r="PV29" s="36"/>
      <c r="PW29" s="36"/>
      <c r="PX29" s="36"/>
      <c r="PY29" s="36"/>
      <c r="PZ29" s="36"/>
      <c r="QA29" s="36"/>
      <c r="QB29" s="36"/>
      <c r="QC29" s="36"/>
      <c r="QD29" s="36"/>
      <c r="QE29" s="36"/>
      <c r="QF29" s="36"/>
      <c r="QG29" s="36"/>
      <c r="QH29" s="36"/>
      <c r="QI29" s="36"/>
      <c r="QJ29" s="36"/>
      <c r="QK29" s="36"/>
      <c r="QL29" s="36"/>
      <c r="QM29" s="36"/>
      <c r="QN29" s="36"/>
      <c r="QO29" s="36"/>
      <c r="QP29" s="36"/>
      <c r="QQ29" s="36"/>
      <c r="QR29" s="36"/>
      <c r="QS29" s="36"/>
      <c r="QT29" s="36"/>
      <c r="QU29" s="36"/>
      <c r="QV29" s="36"/>
      <c r="QW29" s="36"/>
      <c r="QX29" s="36"/>
      <c r="QY29" s="36"/>
      <c r="QZ29" s="36"/>
      <c r="RA29" s="36"/>
      <c r="RB29" s="36"/>
      <c r="RC29" s="36"/>
      <c r="RD29" s="36"/>
      <c r="RE29" s="36"/>
      <c r="RF29" s="36"/>
      <c r="RG29" s="36"/>
      <c r="RH29" s="36"/>
      <c r="RI29" s="36"/>
      <c r="RJ29" s="36"/>
      <c r="RK29" s="36"/>
      <c r="RL29" s="36"/>
      <c r="RM29" s="36"/>
      <c r="RN29" s="36"/>
      <c r="RO29" s="36"/>
      <c r="RP29" s="36"/>
      <c r="RQ29" s="36"/>
      <c r="RR29" s="36"/>
      <c r="RS29" s="36"/>
      <c r="RT29" s="36"/>
      <c r="RU29" s="36"/>
      <c r="RV29" s="36"/>
      <c r="RW29" s="36"/>
      <c r="RX29" s="36"/>
      <c r="RY29" s="36"/>
      <c r="RZ29" s="36"/>
      <c r="SA29" s="36"/>
      <c r="SB29" s="36"/>
      <c r="SC29" s="36"/>
      <c r="SD29" s="36"/>
      <c r="SE29" s="36"/>
      <c r="SF29" s="36"/>
      <c r="SG29" s="36"/>
      <c r="SH29" s="36"/>
      <c r="SI29" s="36"/>
      <c r="SJ29" s="36"/>
      <c r="SK29" s="36"/>
      <c r="SL29" s="36"/>
      <c r="SM29" s="36"/>
      <c r="SN29" s="36"/>
      <c r="SO29" s="36"/>
      <c r="SP29" s="36"/>
      <c r="SQ29" s="36"/>
      <c r="SR29" s="36"/>
      <c r="SS29" s="36"/>
      <c r="ST29" s="36"/>
      <c r="SU29" s="36"/>
      <c r="SV29" s="36"/>
      <c r="SW29" s="36"/>
      <c r="SX29" s="36"/>
      <c r="SY29" s="36"/>
      <c r="SZ29" s="36"/>
      <c r="TA29" s="36"/>
      <c r="TB29" s="36"/>
      <c r="TC29" s="36"/>
      <c r="TD29" s="36"/>
      <c r="TE29" s="36"/>
      <c r="TF29" s="36"/>
      <c r="TG29" s="36"/>
      <c r="TH29" s="36"/>
      <c r="TI29" s="36"/>
      <c r="TJ29" s="36"/>
      <c r="TK29" s="36"/>
      <c r="TL29" s="36"/>
      <c r="TM29" s="36"/>
      <c r="TN29" s="36"/>
      <c r="TO29" s="36"/>
      <c r="TP29" s="36"/>
      <c r="TQ29" s="36"/>
      <c r="TR29" s="36"/>
      <c r="TS29" s="36"/>
      <c r="TT29" s="36"/>
      <c r="TU29" s="36"/>
      <c r="TV29" s="36"/>
      <c r="TW29" s="36"/>
      <c r="TX29" s="36"/>
      <c r="TY29" s="36"/>
      <c r="TZ29" s="36"/>
      <c r="UA29" s="36"/>
      <c r="UB29" s="36"/>
      <c r="UC29" s="36"/>
      <c r="UD29" s="36"/>
      <c r="UE29" s="36"/>
      <c r="UF29" s="36"/>
      <c r="UG29" s="36"/>
      <c r="UH29" s="36"/>
      <c r="UI29" s="36"/>
      <c r="UJ29" s="36"/>
      <c r="UK29" s="36"/>
      <c r="UL29" s="36"/>
      <c r="UM29" s="36"/>
      <c r="UN29" s="36"/>
      <c r="UO29" s="36"/>
      <c r="UP29" s="36"/>
      <c r="UQ29" s="36"/>
      <c r="UR29" s="36"/>
      <c r="US29" s="36"/>
      <c r="UT29" s="36"/>
      <c r="UU29" s="36"/>
      <c r="UV29" s="36"/>
      <c r="UW29" s="36"/>
      <c r="UX29" s="36"/>
      <c r="UY29" s="36"/>
      <c r="UZ29" s="36"/>
      <c r="VA29" s="96"/>
      <c r="VB29" s="2"/>
      <c r="VC29" s="2"/>
      <c r="VD29" s="104"/>
      <c r="VE29" s="111"/>
      <c r="VF29" s="111"/>
      <c r="VG29" s="111"/>
      <c r="VH29" s="111"/>
      <c r="VI29" s="111"/>
      <c r="VJ29" s="117"/>
    </row>
    <row r="30" spans="1:582" ht="18" customHeight="1">
      <c r="A30" s="2"/>
      <c r="B30" s="17"/>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c r="GK30" s="36"/>
      <c r="GL30" s="36"/>
      <c r="GM30" s="36"/>
      <c r="GN30" s="36"/>
      <c r="GO30" s="36"/>
      <c r="GP30" s="36"/>
      <c r="GQ30" s="36"/>
      <c r="GR30" s="36"/>
      <c r="GS30" s="36"/>
      <c r="GT30" s="36"/>
      <c r="GU30" s="36"/>
      <c r="GV30" s="36"/>
      <c r="GW30" s="36"/>
      <c r="GX30" s="36"/>
      <c r="GY30" s="36"/>
      <c r="GZ30" s="36"/>
      <c r="HA30" s="36"/>
      <c r="HB30" s="36"/>
      <c r="HC30" s="36"/>
      <c r="HD30" s="36"/>
      <c r="HE30" s="36"/>
      <c r="HF30" s="36"/>
      <c r="HG30" s="36"/>
      <c r="HH30" s="36"/>
      <c r="HI30" s="36"/>
      <c r="HJ30" s="36"/>
      <c r="HK30" s="36"/>
      <c r="HL30" s="36"/>
      <c r="HM30" s="36"/>
      <c r="HN30" s="36"/>
      <c r="HO30" s="36"/>
      <c r="HP30" s="36"/>
      <c r="HQ30" s="36"/>
      <c r="HR30" s="36"/>
      <c r="HS30" s="36"/>
      <c r="HT30" s="36"/>
      <c r="HU30" s="36"/>
      <c r="HV30" s="36"/>
      <c r="HW30" s="36"/>
      <c r="HX30" s="36"/>
      <c r="HY30" s="36"/>
      <c r="HZ30" s="36"/>
      <c r="IA30" s="36"/>
      <c r="IB30" s="36"/>
      <c r="IC30" s="36"/>
      <c r="ID30" s="36"/>
      <c r="IE30" s="36"/>
      <c r="IF30" s="36"/>
      <c r="IG30" s="36"/>
      <c r="IH30" s="36"/>
      <c r="II30" s="36"/>
      <c r="IJ30" s="36"/>
      <c r="IK30" s="36"/>
      <c r="IL30" s="36"/>
      <c r="IM30" s="36"/>
      <c r="IN30" s="36"/>
      <c r="IO30" s="36"/>
      <c r="IP30" s="36"/>
      <c r="IQ30" s="36"/>
      <c r="IR30" s="36"/>
      <c r="IS30" s="36"/>
      <c r="IT30" s="36"/>
      <c r="IU30" s="36"/>
      <c r="IV30" s="36"/>
      <c r="IW30" s="36"/>
      <c r="IX30" s="36"/>
      <c r="IY30" s="36"/>
      <c r="IZ30" s="36"/>
      <c r="JA30" s="36"/>
      <c r="JB30" s="36"/>
      <c r="JC30" s="36"/>
      <c r="JD30" s="36"/>
      <c r="JE30" s="36"/>
      <c r="JF30" s="36"/>
      <c r="JG30" s="36"/>
      <c r="JH30" s="36"/>
      <c r="JI30" s="36"/>
      <c r="JJ30" s="36"/>
      <c r="JK30" s="36"/>
      <c r="JL30" s="36"/>
      <c r="JM30" s="36"/>
      <c r="JN30" s="36"/>
      <c r="JO30" s="36"/>
      <c r="JP30" s="36"/>
      <c r="JQ30" s="36"/>
      <c r="JR30" s="36"/>
      <c r="JS30" s="36"/>
      <c r="JT30" s="36"/>
      <c r="JU30" s="36"/>
      <c r="JV30" s="36"/>
      <c r="JW30" s="36"/>
      <c r="JX30" s="36"/>
      <c r="JY30" s="36"/>
      <c r="JZ30" s="36"/>
      <c r="KA30" s="36"/>
      <c r="KB30" s="36"/>
      <c r="KC30" s="36"/>
      <c r="KD30" s="36"/>
      <c r="KE30" s="36"/>
      <c r="KF30" s="36"/>
      <c r="KG30" s="36"/>
      <c r="KH30" s="36"/>
      <c r="KI30" s="36"/>
      <c r="KJ30" s="36"/>
      <c r="KK30" s="36"/>
      <c r="KL30" s="36"/>
      <c r="KM30" s="36"/>
      <c r="KN30" s="36"/>
      <c r="KO30" s="36"/>
      <c r="KP30" s="36"/>
      <c r="KQ30" s="36"/>
      <c r="KR30" s="36"/>
      <c r="KS30" s="36"/>
      <c r="KT30" s="36"/>
      <c r="KU30" s="36"/>
      <c r="KV30" s="36"/>
      <c r="KW30" s="36"/>
      <c r="KX30" s="36"/>
      <c r="KY30" s="36"/>
      <c r="KZ30" s="36"/>
      <c r="LA30" s="36"/>
      <c r="LB30" s="36"/>
      <c r="LC30" s="36"/>
      <c r="LD30" s="36"/>
      <c r="LE30" s="36"/>
      <c r="LF30" s="36"/>
      <c r="LG30" s="36"/>
      <c r="LH30" s="36"/>
      <c r="LI30" s="36"/>
      <c r="LJ30" s="36"/>
      <c r="LK30" s="36"/>
      <c r="LL30" s="36"/>
      <c r="LM30" s="36"/>
      <c r="LN30" s="36"/>
      <c r="LO30" s="36"/>
      <c r="LP30" s="36"/>
      <c r="LQ30" s="36"/>
      <c r="LR30" s="36"/>
      <c r="LS30" s="36"/>
      <c r="LT30" s="36"/>
      <c r="LU30" s="36"/>
      <c r="LV30" s="36"/>
      <c r="LW30" s="36"/>
      <c r="LX30" s="36"/>
      <c r="LY30" s="36"/>
      <c r="LZ30" s="36"/>
      <c r="MA30" s="36"/>
      <c r="MB30" s="36"/>
      <c r="MC30" s="36"/>
      <c r="MD30" s="36"/>
      <c r="ME30" s="36"/>
      <c r="MF30" s="36"/>
      <c r="MG30" s="36"/>
      <c r="MH30" s="36"/>
      <c r="MI30" s="36"/>
      <c r="MJ30" s="36"/>
      <c r="MK30" s="36"/>
      <c r="ML30" s="36"/>
      <c r="MM30" s="36"/>
      <c r="MN30" s="36"/>
      <c r="MO30" s="36"/>
      <c r="MP30" s="36"/>
      <c r="MQ30" s="36"/>
      <c r="MR30" s="36"/>
      <c r="MS30" s="36"/>
      <c r="MT30" s="36"/>
      <c r="MU30" s="36"/>
      <c r="MV30" s="36"/>
      <c r="MW30" s="36"/>
      <c r="MX30" s="36"/>
      <c r="MY30" s="36"/>
      <c r="MZ30" s="36"/>
      <c r="NA30" s="36"/>
      <c r="NB30" s="36"/>
      <c r="NC30" s="36"/>
      <c r="ND30" s="36"/>
      <c r="NE30" s="36"/>
      <c r="NF30" s="36"/>
      <c r="NG30" s="36"/>
      <c r="NH30" s="36"/>
      <c r="NI30" s="36"/>
      <c r="NJ30" s="36"/>
      <c r="NK30" s="36"/>
      <c r="NL30" s="36"/>
      <c r="NM30" s="36"/>
      <c r="NN30" s="36"/>
      <c r="NO30" s="36"/>
      <c r="NP30" s="36"/>
      <c r="NQ30" s="36"/>
      <c r="NR30" s="36"/>
      <c r="NS30" s="36"/>
      <c r="NT30" s="36"/>
      <c r="NU30" s="36"/>
      <c r="NV30" s="36"/>
      <c r="NW30" s="36"/>
      <c r="NX30" s="36"/>
      <c r="NY30" s="36"/>
      <c r="NZ30" s="36"/>
      <c r="OA30" s="36"/>
      <c r="OB30" s="36"/>
      <c r="OC30" s="36"/>
      <c r="OD30" s="36"/>
      <c r="OE30" s="36"/>
      <c r="OF30" s="36"/>
      <c r="OG30" s="36"/>
      <c r="OH30" s="36"/>
      <c r="OI30" s="36"/>
      <c r="OJ30" s="36"/>
      <c r="OK30" s="36"/>
      <c r="OL30" s="36"/>
      <c r="OM30" s="36"/>
      <c r="ON30" s="36"/>
      <c r="OO30" s="36"/>
      <c r="OP30" s="36"/>
      <c r="OQ30" s="36"/>
      <c r="OR30" s="36"/>
      <c r="OS30" s="36"/>
      <c r="OT30" s="36"/>
      <c r="OU30" s="36"/>
      <c r="OV30" s="36"/>
      <c r="OW30" s="36"/>
      <c r="OX30" s="36"/>
      <c r="OY30" s="36"/>
      <c r="OZ30" s="36"/>
      <c r="PA30" s="36"/>
      <c r="PB30" s="36"/>
      <c r="PC30" s="36"/>
      <c r="PD30" s="36"/>
      <c r="PE30" s="36"/>
      <c r="PF30" s="36"/>
      <c r="PG30" s="36"/>
      <c r="PH30" s="36"/>
      <c r="PI30" s="36"/>
      <c r="PJ30" s="36"/>
      <c r="PK30" s="36"/>
      <c r="PL30" s="36"/>
      <c r="PM30" s="36"/>
      <c r="PN30" s="36"/>
      <c r="PO30" s="36"/>
      <c r="PP30" s="36"/>
      <c r="PQ30" s="36"/>
      <c r="PR30" s="36"/>
      <c r="PS30" s="36"/>
      <c r="PT30" s="36"/>
      <c r="PU30" s="36"/>
      <c r="PV30" s="36"/>
      <c r="PW30" s="36"/>
      <c r="PX30" s="36"/>
      <c r="PY30" s="36"/>
      <c r="PZ30" s="36"/>
      <c r="QA30" s="36"/>
      <c r="QB30" s="36"/>
      <c r="QC30" s="36"/>
      <c r="QD30" s="36"/>
      <c r="QE30" s="36"/>
      <c r="QF30" s="36"/>
      <c r="QG30" s="36"/>
      <c r="QH30" s="36"/>
      <c r="QI30" s="36"/>
      <c r="QJ30" s="36"/>
      <c r="QK30" s="36"/>
      <c r="QL30" s="36"/>
      <c r="QM30" s="36"/>
      <c r="QN30" s="36"/>
      <c r="QO30" s="36"/>
      <c r="QP30" s="36"/>
      <c r="QQ30" s="36"/>
      <c r="QR30" s="36"/>
      <c r="QS30" s="36"/>
      <c r="QT30" s="36"/>
      <c r="QU30" s="36"/>
      <c r="QV30" s="36"/>
      <c r="QW30" s="36"/>
      <c r="QX30" s="36"/>
      <c r="QY30" s="36"/>
      <c r="QZ30" s="36"/>
      <c r="RA30" s="36"/>
      <c r="RB30" s="36"/>
      <c r="RC30" s="36"/>
      <c r="RD30" s="36"/>
      <c r="RE30" s="36"/>
      <c r="RF30" s="36"/>
      <c r="RG30" s="36"/>
      <c r="RH30" s="36"/>
      <c r="RI30" s="36"/>
      <c r="RJ30" s="36"/>
      <c r="RK30" s="36"/>
      <c r="RL30" s="36"/>
      <c r="RM30" s="36"/>
      <c r="RN30" s="36"/>
      <c r="RO30" s="36"/>
      <c r="RP30" s="36"/>
      <c r="RQ30" s="36"/>
      <c r="RR30" s="36"/>
      <c r="RS30" s="36"/>
      <c r="RT30" s="36"/>
      <c r="RU30" s="36"/>
      <c r="RV30" s="36"/>
      <c r="RW30" s="36"/>
      <c r="RX30" s="36"/>
      <c r="RY30" s="36"/>
      <c r="RZ30" s="36"/>
      <c r="SA30" s="36"/>
      <c r="SB30" s="36"/>
      <c r="SC30" s="36"/>
      <c r="SD30" s="36"/>
      <c r="SE30" s="36"/>
      <c r="SF30" s="36"/>
      <c r="SG30" s="36"/>
      <c r="SH30" s="36"/>
      <c r="SI30" s="36"/>
      <c r="SJ30" s="36"/>
      <c r="SK30" s="36"/>
      <c r="SL30" s="36"/>
      <c r="SM30" s="36"/>
      <c r="SN30" s="36"/>
      <c r="SO30" s="36"/>
      <c r="SP30" s="36"/>
      <c r="SQ30" s="36"/>
      <c r="SR30" s="36"/>
      <c r="SS30" s="36"/>
      <c r="ST30" s="36"/>
      <c r="SU30" s="36"/>
      <c r="SV30" s="36"/>
      <c r="SW30" s="36"/>
      <c r="SX30" s="36"/>
      <c r="SY30" s="36"/>
      <c r="SZ30" s="36"/>
      <c r="TA30" s="36"/>
      <c r="TB30" s="36"/>
      <c r="TC30" s="36"/>
      <c r="TD30" s="36"/>
      <c r="TE30" s="36"/>
      <c r="TF30" s="36"/>
      <c r="TG30" s="36"/>
      <c r="TH30" s="36"/>
      <c r="TI30" s="36"/>
      <c r="TJ30" s="36"/>
      <c r="TK30" s="36"/>
      <c r="TL30" s="36"/>
      <c r="TM30" s="36"/>
      <c r="TN30" s="36"/>
      <c r="TO30" s="36"/>
      <c r="TP30" s="36"/>
      <c r="TQ30" s="36"/>
      <c r="TR30" s="36"/>
      <c r="TS30" s="36"/>
      <c r="TT30" s="36"/>
      <c r="TU30" s="36"/>
      <c r="TV30" s="36"/>
      <c r="TW30" s="36"/>
      <c r="TX30" s="36"/>
      <c r="TY30" s="36"/>
      <c r="TZ30" s="36"/>
      <c r="UA30" s="36"/>
      <c r="UB30" s="36"/>
      <c r="UC30" s="36"/>
      <c r="UD30" s="36"/>
      <c r="UE30" s="36"/>
      <c r="UF30" s="36"/>
      <c r="UG30" s="36"/>
      <c r="UH30" s="36"/>
      <c r="UI30" s="36"/>
      <c r="UJ30" s="36"/>
      <c r="UK30" s="36"/>
      <c r="UL30" s="36"/>
      <c r="UM30" s="36"/>
      <c r="UN30" s="36"/>
      <c r="UO30" s="36"/>
      <c r="UP30" s="36"/>
      <c r="UQ30" s="36"/>
      <c r="UR30" s="36"/>
      <c r="US30" s="36"/>
      <c r="UT30" s="36"/>
      <c r="UU30" s="36"/>
      <c r="UV30" s="36"/>
      <c r="UW30" s="36"/>
      <c r="UX30" s="36"/>
      <c r="UY30" s="36"/>
      <c r="UZ30" s="36"/>
      <c r="VA30" s="96"/>
      <c r="VB30" s="2"/>
      <c r="VC30" s="2"/>
      <c r="VD30" s="104"/>
      <c r="VE30" s="111"/>
      <c r="VF30" s="111"/>
      <c r="VG30" s="111"/>
      <c r="VH30" s="111"/>
      <c r="VI30" s="111"/>
      <c r="VJ30" s="117"/>
    </row>
    <row r="31" spans="1:582" ht="18" customHeight="1">
      <c r="A31" s="2"/>
      <c r="B31" s="17"/>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c r="GK31" s="36"/>
      <c r="GL31" s="36"/>
      <c r="GM31" s="36"/>
      <c r="GN31" s="36"/>
      <c r="GO31" s="36"/>
      <c r="GP31" s="36"/>
      <c r="GQ31" s="36"/>
      <c r="GR31" s="36"/>
      <c r="GS31" s="36"/>
      <c r="GT31" s="36"/>
      <c r="GU31" s="36"/>
      <c r="GV31" s="36"/>
      <c r="GW31" s="36"/>
      <c r="GX31" s="36"/>
      <c r="GY31" s="36"/>
      <c r="GZ31" s="36"/>
      <c r="HA31" s="36"/>
      <c r="HB31" s="36"/>
      <c r="HC31" s="36"/>
      <c r="HD31" s="36"/>
      <c r="HE31" s="36"/>
      <c r="HF31" s="36"/>
      <c r="HG31" s="36"/>
      <c r="HH31" s="36"/>
      <c r="HI31" s="36"/>
      <c r="HJ31" s="36"/>
      <c r="HK31" s="36"/>
      <c r="HL31" s="36"/>
      <c r="HM31" s="36"/>
      <c r="HN31" s="36"/>
      <c r="HO31" s="36"/>
      <c r="HP31" s="36"/>
      <c r="HQ31" s="36"/>
      <c r="HR31" s="36"/>
      <c r="HS31" s="36"/>
      <c r="HT31" s="36"/>
      <c r="HU31" s="36"/>
      <c r="HV31" s="36"/>
      <c r="HW31" s="36"/>
      <c r="HX31" s="36"/>
      <c r="HY31" s="36"/>
      <c r="HZ31" s="36"/>
      <c r="IA31" s="36"/>
      <c r="IB31" s="36"/>
      <c r="IC31" s="36"/>
      <c r="ID31" s="36"/>
      <c r="IE31" s="36"/>
      <c r="IF31" s="36"/>
      <c r="IG31" s="36"/>
      <c r="IH31" s="36"/>
      <c r="II31" s="36"/>
      <c r="IJ31" s="36"/>
      <c r="IK31" s="36"/>
      <c r="IL31" s="36"/>
      <c r="IM31" s="36"/>
      <c r="IN31" s="36"/>
      <c r="IO31" s="36"/>
      <c r="IP31" s="36"/>
      <c r="IQ31" s="36"/>
      <c r="IR31" s="36"/>
      <c r="IS31" s="36"/>
      <c r="IT31" s="36"/>
      <c r="IU31" s="36"/>
      <c r="IV31" s="36"/>
      <c r="IW31" s="36"/>
      <c r="IX31" s="36"/>
      <c r="IY31" s="36"/>
      <c r="IZ31" s="36"/>
      <c r="JA31" s="36"/>
      <c r="JB31" s="36"/>
      <c r="JC31" s="36"/>
      <c r="JD31" s="36"/>
      <c r="JE31" s="36"/>
      <c r="JF31" s="36"/>
      <c r="JG31" s="36"/>
      <c r="JH31" s="36"/>
      <c r="JI31" s="36"/>
      <c r="JJ31" s="36"/>
      <c r="JK31" s="36"/>
      <c r="JL31" s="36"/>
      <c r="JM31" s="36"/>
      <c r="JN31" s="36"/>
      <c r="JO31" s="36"/>
      <c r="JP31" s="36"/>
      <c r="JQ31" s="36"/>
      <c r="JR31" s="36"/>
      <c r="JS31" s="36"/>
      <c r="JT31" s="36"/>
      <c r="JU31" s="36"/>
      <c r="JV31" s="36"/>
      <c r="JW31" s="36"/>
      <c r="JX31" s="36"/>
      <c r="JY31" s="36"/>
      <c r="JZ31" s="36"/>
      <c r="KA31" s="36"/>
      <c r="KB31" s="36"/>
      <c r="KC31" s="36"/>
      <c r="KD31" s="36"/>
      <c r="KE31" s="36"/>
      <c r="KF31" s="36"/>
      <c r="KG31" s="36"/>
      <c r="KH31" s="36"/>
      <c r="KI31" s="36"/>
      <c r="KJ31" s="36"/>
      <c r="KK31" s="36"/>
      <c r="KL31" s="36"/>
      <c r="KM31" s="36"/>
      <c r="KN31" s="36"/>
      <c r="KO31" s="36"/>
      <c r="KP31" s="36"/>
      <c r="KQ31" s="36"/>
      <c r="KR31" s="36"/>
      <c r="KS31" s="36"/>
      <c r="KT31" s="36"/>
      <c r="KU31" s="36"/>
      <c r="KV31" s="36"/>
      <c r="KW31" s="36"/>
      <c r="KX31" s="36"/>
      <c r="KY31" s="36"/>
      <c r="KZ31" s="36"/>
      <c r="LA31" s="36"/>
      <c r="LB31" s="36"/>
      <c r="LC31" s="36"/>
      <c r="LD31" s="36"/>
      <c r="LE31" s="36"/>
      <c r="LF31" s="36"/>
      <c r="LG31" s="36"/>
      <c r="LH31" s="36"/>
      <c r="LI31" s="36"/>
      <c r="LJ31" s="36"/>
      <c r="LK31" s="36"/>
      <c r="LL31" s="36"/>
      <c r="LM31" s="36"/>
      <c r="LN31" s="36"/>
      <c r="LO31" s="36"/>
      <c r="LP31" s="36"/>
      <c r="LQ31" s="36"/>
      <c r="LR31" s="36"/>
      <c r="LS31" s="36"/>
      <c r="LT31" s="36"/>
      <c r="LU31" s="36"/>
      <c r="LV31" s="36"/>
      <c r="LW31" s="36"/>
      <c r="LX31" s="36"/>
      <c r="LY31" s="36"/>
      <c r="LZ31" s="36"/>
      <c r="MA31" s="36"/>
      <c r="MB31" s="36"/>
      <c r="MC31" s="36"/>
      <c r="MD31" s="36"/>
      <c r="ME31" s="36"/>
      <c r="MF31" s="36"/>
      <c r="MG31" s="36"/>
      <c r="MH31" s="36"/>
      <c r="MI31" s="36"/>
      <c r="MJ31" s="36"/>
      <c r="MK31" s="36"/>
      <c r="ML31" s="36"/>
      <c r="MM31" s="36"/>
      <c r="MN31" s="36"/>
      <c r="MO31" s="36"/>
      <c r="MP31" s="36"/>
      <c r="MQ31" s="36"/>
      <c r="MR31" s="36"/>
      <c r="MS31" s="36"/>
      <c r="MT31" s="36"/>
      <c r="MU31" s="36"/>
      <c r="MV31" s="36"/>
      <c r="MW31" s="36"/>
      <c r="MX31" s="36"/>
      <c r="MY31" s="36"/>
      <c r="MZ31" s="36"/>
      <c r="NA31" s="36"/>
      <c r="NB31" s="36"/>
      <c r="NC31" s="36"/>
      <c r="ND31" s="36"/>
      <c r="NE31" s="36"/>
      <c r="NF31" s="36"/>
      <c r="NG31" s="36"/>
      <c r="NH31" s="36"/>
      <c r="NI31" s="36"/>
      <c r="NJ31" s="36"/>
      <c r="NK31" s="36"/>
      <c r="NL31" s="36"/>
      <c r="NM31" s="36"/>
      <c r="NN31" s="36"/>
      <c r="NO31" s="36"/>
      <c r="NP31" s="36"/>
      <c r="NQ31" s="36"/>
      <c r="NR31" s="36"/>
      <c r="NS31" s="36"/>
      <c r="NT31" s="36"/>
      <c r="NU31" s="36"/>
      <c r="NV31" s="36"/>
      <c r="NW31" s="36"/>
      <c r="NX31" s="36"/>
      <c r="NY31" s="36"/>
      <c r="NZ31" s="36"/>
      <c r="OA31" s="36"/>
      <c r="OB31" s="36"/>
      <c r="OC31" s="36"/>
      <c r="OD31" s="36"/>
      <c r="OE31" s="36"/>
      <c r="OF31" s="36"/>
      <c r="OG31" s="36"/>
      <c r="OH31" s="36"/>
      <c r="OI31" s="36"/>
      <c r="OJ31" s="36"/>
      <c r="OK31" s="36"/>
      <c r="OL31" s="36"/>
      <c r="OM31" s="36"/>
      <c r="ON31" s="36"/>
      <c r="OO31" s="36"/>
      <c r="OP31" s="36"/>
      <c r="OQ31" s="36"/>
      <c r="OR31" s="36"/>
      <c r="OS31" s="36"/>
      <c r="OT31" s="36"/>
      <c r="OU31" s="36"/>
      <c r="OV31" s="36"/>
      <c r="OW31" s="36"/>
      <c r="OX31" s="36"/>
      <c r="OY31" s="36"/>
      <c r="OZ31" s="36"/>
      <c r="PA31" s="36"/>
      <c r="PB31" s="36"/>
      <c r="PC31" s="36"/>
      <c r="PD31" s="36"/>
      <c r="PE31" s="36"/>
      <c r="PF31" s="36"/>
      <c r="PG31" s="36"/>
      <c r="PH31" s="36"/>
      <c r="PI31" s="36"/>
      <c r="PJ31" s="36"/>
      <c r="PK31" s="36"/>
      <c r="PL31" s="36"/>
      <c r="PM31" s="36"/>
      <c r="PN31" s="36"/>
      <c r="PO31" s="36"/>
      <c r="PP31" s="36"/>
      <c r="PQ31" s="36"/>
      <c r="PR31" s="36"/>
      <c r="PS31" s="36"/>
      <c r="PT31" s="36"/>
      <c r="PU31" s="36"/>
      <c r="PV31" s="36"/>
      <c r="PW31" s="36"/>
      <c r="PX31" s="36"/>
      <c r="PY31" s="36"/>
      <c r="PZ31" s="36"/>
      <c r="QA31" s="36"/>
      <c r="QB31" s="36"/>
      <c r="QC31" s="36"/>
      <c r="QD31" s="36"/>
      <c r="QE31" s="36"/>
      <c r="QF31" s="36"/>
      <c r="QG31" s="36"/>
      <c r="QH31" s="36"/>
      <c r="QI31" s="36"/>
      <c r="QJ31" s="36"/>
      <c r="QK31" s="36"/>
      <c r="QL31" s="36"/>
      <c r="QM31" s="36"/>
      <c r="QN31" s="36"/>
      <c r="QO31" s="36"/>
      <c r="QP31" s="36"/>
      <c r="QQ31" s="36"/>
      <c r="QR31" s="36"/>
      <c r="QS31" s="36"/>
      <c r="QT31" s="36"/>
      <c r="QU31" s="36"/>
      <c r="QV31" s="36"/>
      <c r="QW31" s="36"/>
      <c r="QX31" s="36"/>
      <c r="QY31" s="36"/>
      <c r="QZ31" s="36"/>
      <c r="RA31" s="36"/>
      <c r="RB31" s="36"/>
      <c r="RC31" s="36"/>
      <c r="RD31" s="36"/>
      <c r="RE31" s="36"/>
      <c r="RF31" s="36"/>
      <c r="RG31" s="36"/>
      <c r="RH31" s="36"/>
      <c r="RI31" s="36"/>
      <c r="RJ31" s="36"/>
      <c r="RK31" s="36"/>
      <c r="RL31" s="36"/>
      <c r="RM31" s="36"/>
      <c r="RN31" s="36"/>
      <c r="RO31" s="36"/>
      <c r="RP31" s="36"/>
      <c r="RQ31" s="36"/>
      <c r="RR31" s="36"/>
      <c r="RS31" s="36"/>
      <c r="RT31" s="36"/>
      <c r="RU31" s="36"/>
      <c r="RV31" s="36"/>
      <c r="RW31" s="36"/>
      <c r="RX31" s="36"/>
      <c r="RY31" s="36"/>
      <c r="RZ31" s="36"/>
      <c r="SA31" s="36"/>
      <c r="SB31" s="36"/>
      <c r="SC31" s="36"/>
      <c r="SD31" s="36"/>
      <c r="SE31" s="36"/>
      <c r="SF31" s="36"/>
      <c r="SG31" s="36"/>
      <c r="SH31" s="36"/>
      <c r="SI31" s="36"/>
      <c r="SJ31" s="36"/>
      <c r="SK31" s="36"/>
      <c r="SL31" s="36"/>
      <c r="SM31" s="36"/>
      <c r="SN31" s="36"/>
      <c r="SO31" s="36"/>
      <c r="SP31" s="36"/>
      <c r="SQ31" s="36"/>
      <c r="SR31" s="36"/>
      <c r="SS31" s="36"/>
      <c r="ST31" s="36"/>
      <c r="SU31" s="36"/>
      <c r="SV31" s="36"/>
      <c r="SW31" s="36"/>
      <c r="SX31" s="36"/>
      <c r="SY31" s="36"/>
      <c r="SZ31" s="36"/>
      <c r="TA31" s="36"/>
      <c r="TB31" s="36"/>
      <c r="TC31" s="36"/>
      <c r="TD31" s="36"/>
      <c r="TE31" s="36"/>
      <c r="TF31" s="36"/>
      <c r="TG31" s="36"/>
      <c r="TH31" s="36"/>
      <c r="TI31" s="36"/>
      <c r="TJ31" s="36"/>
      <c r="TK31" s="36"/>
      <c r="TL31" s="36"/>
      <c r="TM31" s="36"/>
      <c r="TN31" s="36"/>
      <c r="TO31" s="36"/>
      <c r="TP31" s="36"/>
      <c r="TQ31" s="36"/>
      <c r="TR31" s="36"/>
      <c r="TS31" s="36"/>
      <c r="TT31" s="36"/>
      <c r="TU31" s="36"/>
      <c r="TV31" s="36"/>
      <c r="TW31" s="36"/>
      <c r="TX31" s="36"/>
      <c r="TY31" s="36"/>
      <c r="TZ31" s="36"/>
      <c r="UA31" s="36"/>
      <c r="UB31" s="36"/>
      <c r="UC31" s="36"/>
      <c r="UD31" s="36"/>
      <c r="UE31" s="36"/>
      <c r="UF31" s="36"/>
      <c r="UG31" s="36"/>
      <c r="UH31" s="36"/>
      <c r="UI31" s="36"/>
      <c r="UJ31" s="36"/>
      <c r="UK31" s="36"/>
      <c r="UL31" s="36"/>
      <c r="UM31" s="36"/>
      <c r="UN31" s="36"/>
      <c r="UO31" s="36"/>
      <c r="UP31" s="36"/>
      <c r="UQ31" s="36"/>
      <c r="UR31" s="36"/>
      <c r="US31" s="36"/>
      <c r="UT31" s="36"/>
      <c r="UU31" s="36"/>
      <c r="UV31" s="36"/>
      <c r="UW31" s="36"/>
      <c r="UX31" s="36"/>
      <c r="UY31" s="36"/>
      <c r="UZ31" s="36"/>
      <c r="VA31" s="96"/>
      <c r="VB31" s="2"/>
      <c r="VC31" s="2"/>
      <c r="VD31" s="104"/>
      <c r="VE31" s="111"/>
      <c r="VF31" s="111"/>
      <c r="VG31" s="111"/>
      <c r="VH31" s="111"/>
      <c r="VI31" s="111"/>
      <c r="VJ31" s="117"/>
    </row>
    <row r="32" spans="1:582" ht="18" customHeight="1">
      <c r="A32" s="2"/>
      <c r="B32" s="17"/>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c r="GK32" s="36"/>
      <c r="GL32" s="36"/>
      <c r="GM32" s="36"/>
      <c r="GN32" s="36"/>
      <c r="GO32" s="36"/>
      <c r="GP32" s="36"/>
      <c r="GQ32" s="36"/>
      <c r="GR32" s="36"/>
      <c r="GS32" s="36"/>
      <c r="GT32" s="36"/>
      <c r="GU32" s="36"/>
      <c r="GV32" s="36"/>
      <c r="GW32" s="36"/>
      <c r="GX32" s="36"/>
      <c r="GY32" s="36"/>
      <c r="GZ32" s="36"/>
      <c r="HA32" s="36"/>
      <c r="HB32" s="36"/>
      <c r="HC32" s="36"/>
      <c r="HD32" s="36"/>
      <c r="HE32" s="36"/>
      <c r="HF32" s="36"/>
      <c r="HG32" s="36"/>
      <c r="HH32" s="36"/>
      <c r="HI32" s="36"/>
      <c r="HJ32" s="36"/>
      <c r="HK32" s="36"/>
      <c r="HL32" s="36"/>
      <c r="HM32" s="36"/>
      <c r="HN32" s="36"/>
      <c r="HO32" s="36"/>
      <c r="HP32" s="36"/>
      <c r="HQ32" s="36"/>
      <c r="HR32" s="36"/>
      <c r="HS32" s="36"/>
      <c r="HT32" s="36"/>
      <c r="HU32" s="36"/>
      <c r="HV32" s="36"/>
      <c r="HW32" s="36"/>
      <c r="HX32" s="36"/>
      <c r="HY32" s="36"/>
      <c r="HZ32" s="36"/>
      <c r="IA32" s="36"/>
      <c r="IB32" s="36"/>
      <c r="IC32" s="36"/>
      <c r="ID32" s="36"/>
      <c r="IE32" s="36"/>
      <c r="IF32" s="36"/>
      <c r="IG32" s="36"/>
      <c r="IH32" s="36"/>
      <c r="II32" s="36"/>
      <c r="IJ32" s="36"/>
      <c r="IK32" s="36"/>
      <c r="IL32" s="36"/>
      <c r="IM32" s="36"/>
      <c r="IN32" s="36"/>
      <c r="IO32" s="36"/>
      <c r="IP32" s="36"/>
      <c r="IQ32" s="36"/>
      <c r="IR32" s="36"/>
      <c r="IS32" s="36"/>
      <c r="IT32" s="36"/>
      <c r="IU32" s="36"/>
      <c r="IV32" s="36"/>
      <c r="IW32" s="36"/>
      <c r="IX32" s="36"/>
      <c r="IY32" s="36"/>
      <c r="IZ32" s="36"/>
      <c r="JA32" s="36"/>
      <c r="JB32" s="36"/>
      <c r="JC32" s="36"/>
      <c r="JD32" s="36"/>
      <c r="JE32" s="36"/>
      <c r="JF32" s="36"/>
      <c r="JG32" s="36"/>
      <c r="JH32" s="36"/>
      <c r="JI32" s="36"/>
      <c r="JJ32" s="36"/>
      <c r="JK32" s="36"/>
      <c r="JL32" s="36"/>
      <c r="JM32" s="36"/>
      <c r="JN32" s="36"/>
      <c r="JO32" s="36"/>
      <c r="JP32" s="36"/>
      <c r="JQ32" s="36"/>
      <c r="JR32" s="36"/>
      <c r="JS32" s="36"/>
      <c r="JT32" s="36"/>
      <c r="JU32" s="36"/>
      <c r="JV32" s="36"/>
      <c r="JW32" s="36"/>
      <c r="JX32" s="36"/>
      <c r="JY32" s="36"/>
      <c r="JZ32" s="36"/>
      <c r="KA32" s="36"/>
      <c r="KB32" s="36"/>
      <c r="KC32" s="36"/>
      <c r="KD32" s="36"/>
      <c r="KE32" s="36"/>
      <c r="KF32" s="36"/>
      <c r="KG32" s="36"/>
      <c r="KH32" s="36"/>
      <c r="KI32" s="36"/>
      <c r="KJ32" s="36"/>
      <c r="KK32" s="36"/>
      <c r="KL32" s="36"/>
      <c r="KM32" s="36"/>
      <c r="KN32" s="36"/>
      <c r="KO32" s="36"/>
      <c r="KP32" s="36"/>
      <c r="KQ32" s="36"/>
      <c r="KR32" s="36"/>
      <c r="KS32" s="36"/>
      <c r="KT32" s="36"/>
      <c r="KU32" s="36"/>
      <c r="KV32" s="36"/>
      <c r="KW32" s="36"/>
      <c r="KX32" s="36"/>
      <c r="KY32" s="36"/>
      <c r="KZ32" s="36"/>
      <c r="LA32" s="36"/>
      <c r="LB32" s="36"/>
      <c r="LC32" s="36"/>
      <c r="LD32" s="36"/>
      <c r="LE32" s="36"/>
      <c r="LF32" s="36"/>
      <c r="LG32" s="36"/>
      <c r="LH32" s="36"/>
      <c r="LI32" s="36"/>
      <c r="LJ32" s="36"/>
      <c r="LK32" s="36"/>
      <c r="LL32" s="36"/>
      <c r="LM32" s="36"/>
      <c r="LN32" s="36"/>
      <c r="LO32" s="36"/>
      <c r="LP32" s="36"/>
      <c r="LQ32" s="36"/>
      <c r="LR32" s="36"/>
      <c r="LS32" s="36"/>
      <c r="LT32" s="36"/>
      <c r="LU32" s="36"/>
      <c r="LV32" s="36"/>
      <c r="LW32" s="36"/>
      <c r="LX32" s="36"/>
      <c r="LY32" s="36"/>
      <c r="LZ32" s="36"/>
      <c r="MA32" s="36"/>
      <c r="MB32" s="36"/>
      <c r="MC32" s="36"/>
      <c r="MD32" s="36"/>
      <c r="ME32" s="36"/>
      <c r="MF32" s="36"/>
      <c r="MG32" s="36"/>
      <c r="MH32" s="36"/>
      <c r="MI32" s="36"/>
      <c r="MJ32" s="36"/>
      <c r="MK32" s="36"/>
      <c r="ML32" s="36"/>
      <c r="MM32" s="36"/>
      <c r="MN32" s="36"/>
      <c r="MO32" s="36"/>
      <c r="MP32" s="36"/>
      <c r="MQ32" s="36"/>
      <c r="MR32" s="36"/>
      <c r="MS32" s="36"/>
      <c r="MT32" s="36"/>
      <c r="MU32" s="36"/>
      <c r="MV32" s="36"/>
      <c r="MW32" s="36"/>
      <c r="MX32" s="36"/>
      <c r="MY32" s="36"/>
      <c r="MZ32" s="36"/>
      <c r="NA32" s="36"/>
      <c r="NB32" s="36"/>
      <c r="NC32" s="36"/>
      <c r="ND32" s="36"/>
      <c r="NE32" s="36"/>
      <c r="NF32" s="36"/>
      <c r="NG32" s="36"/>
      <c r="NH32" s="36"/>
      <c r="NI32" s="36"/>
      <c r="NJ32" s="36"/>
      <c r="NK32" s="36"/>
      <c r="NL32" s="36"/>
      <c r="NM32" s="36"/>
      <c r="NN32" s="36"/>
      <c r="NO32" s="36"/>
      <c r="NP32" s="36"/>
      <c r="NQ32" s="36"/>
      <c r="NR32" s="36"/>
      <c r="NS32" s="36"/>
      <c r="NT32" s="36"/>
      <c r="NU32" s="36"/>
      <c r="NV32" s="36"/>
      <c r="NW32" s="36"/>
      <c r="NX32" s="36"/>
      <c r="NY32" s="36"/>
      <c r="NZ32" s="36"/>
      <c r="OA32" s="36"/>
      <c r="OB32" s="36"/>
      <c r="OC32" s="36"/>
      <c r="OD32" s="36"/>
      <c r="OE32" s="36"/>
      <c r="OF32" s="36"/>
      <c r="OG32" s="36"/>
      <c r="OH32" s="36"/>
      <c r="OI32" s="36"/>
      <c r="OJ32" s="36"/>
      <c r="OK32" s="36"/>
      <c r="OL32" s="36"/>
      <c r="OM32" s="36"/>
      <c r="ON32" s="36"/>
      <c r="OO32" s="36"/>
      <c r="OP32" s="36"/>
      <c r="OQ32" s="36"/>
      <c r="OR32" s="36"/>
      <c r="OS32" s="36"/>
      <c r="OT32" s="36"/>
      <c r="OU32" s="36"/>
      <c r="OV32" s="36"/>
      <c r="OW32" s="36"/>
      <c r="OX32" s="36"/>
      <c r="OY32" s="36"/>
      <c r="OZ32" s="36"/>
      <c r="PA32" s="36"/>
      <c r="PB32" s="36"/>
      <c r="PC32" s="36"/>
      <c r="PD32" s="36"/>
      <c r="PE32" s="36"/>
      <c r="PF32" s="36"/>
      <c r="PG32" s="36"/>
      <c r="PH32" s="36"/>
      <c r="PI32" s="36"/>
      <c r="PJ32" s="36"/>
      <c r="PK32" s="36"/>
      <c r="PL32" s="36"/>
      <c r="PM32" s="36"/>
      <c r="PN32" s="36"/>
      <c r="PO32" s="36"/>
      <c r="PP32" s="36"/>
      <c r="PQ32" s="36"/>
      <c r="PR32" s="36"/>
      <c r="PS32" s="36"/>
      <c r="PT32" s="36"/>
      <c r="PU32" s="36"/>
      <c r="PV32" s="36"/>
      <c r="PW32" s="36"/>
      <c r="PX32" s="36"/>
      <c r="PY32" s="36"/>
      <c r="PZ32" s="36"/>
      <c r="QA32" s="36"/>
      <c r="QB32" s="36"/>
      <c r="QC32" s="36"/>
      <c r="QD32" s="36"/>
      <c r="QE32" s="36"/>
      <c r="QF32" s="36"/>
      <c r="QG32" s="36"/>
      <c r="QH32" s="36"/>
      <c r="QI32" s="36"/>
      <c r="QJ32" s="36"/>
      <c r="QK32" s="36"/>
      <c r="QL32" s="36"/>
      <c r="QM32" s="36"/>
      <c r="QN32" s="36"/>
      <c r="QO32" s="36"/>
      <c r="QP32" s="36"/>
      <c r="QQ32" s="36"/>
      <c r="QR32" s="36"/>
      <c r="QS32" s="36"/>
      <c r="QT32" s="36"/>
      <c r="QU32" s="36"/>
      <c r="QV32" s="36"/>
      <c r="QW32" s="36"/>
      <c r="QX32" s="36"/>
      <c r="QY32" s="36"/>
      <c r="QZ32" s="36"/>
      <c r="RA32" s="36"/>
      <c r="RB32" s="36"/>
      <c r="RC32" s="36"/>
      <c r="RD32" s="36"/>
      <c r="RE32" s="36"/>
      <c r="RF32" s="36"/>
      <c r="RG32" s="36"/>
      <c r="RH32" s="36"/>
      <c r="RI32" s="36"/>
      <c r="RJ32" s="36"/>
      <c r="RK32" s="36"/>
      <c r="RL32" s="36"/>
      <c r="RM32" s="36"/>
      <c r="RN32" s="36"/>
      <c r="RO32" s="36"/>
      <c r="RP32" s="36"/>
      <c r="RQ32" s="36"/>
      <c r="RR32" s="36"/>
      <c r="RS32" s="36"/>
      <c r="RT32" s="36"/>
      <c r="RU32" s="36"/>
      <c r="RV32" s="36"/>
      <c r="RW32" s="36"/>
      <c r="RX32" s="36"/>
      <c r="RY32" s="36"/>
      <c r="RZ32" s="36"/>
      <c r="SA32" s="36"/>
      <c r="SB32" s="36"/>
      <c r="SC32" s="36"/>
      <c r="SD32" s="36"/>
      <c r="SE32" s="36"/>
      <c r="SF32" s="36"/>
      <c r="SG32" s="36"/>
      <c r="SH32" s="36"/>
      <c r="SI32" s="36"/>
      <c r="SJ32" s="36"/>
      <c r="SK32" s="36"/>
      <c r="SL32" s="36"/>
      <c r="SM32" s="36"/>
      <c r="SN32" s="36"/>
      <c r="SO32" s="36"/>
      <c r="SP32" s="36"/>
      <c r="SQ32" s="36"/>
      <c r="SR32" s="36"/>
      <c r="SS32" s="36"/>
      <c r="ST32" s="36"/>
      <c r="SU32" s="36"/>
      <c r="SV32" s="36"/>
      <c r="SW32" s="36"/>
      <c r="SX32" s="36"/>
      <c r="SY32" s="36"/>
      <c r="SZ32" s="36"/>
      <c r="TA32" s="36"/>
      <c r="TB32" s="36"/>
      <c r="TC32" s="36"/>
      <c r="TD32" s="36"/>
      <c r="TE32" s="36"/>
      <c r="TF32" s="36"/>
      <c r="TG32" s="36"/>
      <c r="TH32" s="36"/>
      <c r="TI32" s="36"/>
      <c r="TJ32" s="36"/>
      <c r="TK32" s="36"/>
      <c r="TL32" s="36"/>
      <c r="TM32" s="36"/>
      <c r="TN32" s="36"/>
      <c r="TO32" s="36"/>
      <c r="TP32" s="36"/>
      <c r="TQ32" s="36"/>
      <c r="TR32" s="36"/>
      <c r="TS32" s="36"/>
      <c r="TT32" s="36"/>
      <c r="TU32" s="36"/>
      <c r="TV32" s="36"/>
      <c r="TW32" s="36"/>
      <c r="TX32" s="36"/>
      <c r="TY32" s="36"/>
      <c r="TZ32" s="36"/>
      <c r="UA32" s="36"/>
      <c r="UB32" s="36"/>
      <c r="UC32" s="36"/>
      <c r="UD32" s="36"/>
      <c r="UE32" s="36"/>
      <c r="UF32" s="36"/>
      <c r="UG32" s="36"/>
      <c r="UH32" s="36"/>
      <c r="UI32" s="36"/>
      <c r="UJ32" s="36"/>
      <c r="UK32" s="36"/>
      <c r="UL32" s="36"/>
      <c r="UM32" s="36"/>
      <c r="UN32" s="36"/>
      <c r="UO32" s="36"/>
      <c r="UP32" s="36"/>
      <c r="UQ32" s="36"/>
      <c r="UR32" s="36"/>
      <c r="US32" s="36"/>
      <c r="UT32" s="36"/>
      <c r="UU32" s="36"/>
      <c r="UV32" s="36"/>
      <c r="UW32" s="36"/>
      <c r="UX32" s="36"/>
      <c r="UY32" s="36"/>
      <c r="UZ32" s="36"/>
      <c r="VA32" s="96"/>
      <c r="VB32" s="2"/>
      <c r="VC32" s="2"/>
      <c r="VD32" s="104"/>
      <c r="VE32" s="111"/>
      <c r="VF32" s="111"/>
      <c r="VG32" s="111"/>
      <c r="VH32" s="111"/>
      <c r="VI32" s="111"/>
      <c r="VJ32" s="117"/>
    </row>
    <row r="33" spans="1:582" ht="18" customHeight="1">
      <c r="A33" s="2"/>
      <c r="B33" s="17"/>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96"/>
      <c r="VB33" s="2"/>
      <c r="VC33" s="2"/>
      <c r="VD33" s="104"/>
      <c r="VE33" s="111"/>
      <c r="VF33" s="111"/>
      <c r="VG33" s="111"/>
      <c r="VH33" s="111"/>
      <c r="VI33" s="111"/>
      <c r="VJ33" s="117"/>
    </row>
    <row r="34" spans="1:582" ht="12.75" customHeight="1">
      <c r="A34" s="2"/>
      <c r="B34" s="1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c r="IY34" s="36"/>
      <c r="IZ34" s="36"/>
      <c r="JA34" s="36"/>
      <c r="JB34" s="36"/>
      <c r="JC34" s="36"/>
      <c r="JD34" s="36"/>
      <c r="JE34" s="36"/>
      <c r="JF34" s="36"/>
      <c r="JG34" s="36"/>
      <c r="JH34" s="36"/>
      <c r="JI34" s="36"/>
      <c r="JJ34" s="36"/>
      <c r="JK34" s="36"/>
      <c r="JL34" s="36"/>
      <c r="JM34" s="36"/>
      <c r="JN34" s="36"/>
      <c r="JO34" s="36"/>
      <c r="JP34" s="36"/>
      <c r="JQ34" s="36"/>
      <c r="JR34" s="36"/>
      <c r="JS34" s="36"/>
      <c r="JT34" s="36"/>
      <c r="JU34" s="36"/>
      <c r="JV34" s="36"/>
      <c r="JW34" s="36"/>
      <c r="JX34" s="36"/>
      <c r="JY34" s="36"/>
      <c r="JZ34" s="36"/>
      <c r="KA34" s="36"/>
      <c r="KB34" s="36"/>
      <c r="KC34" s="36"/>
      <c r="KD34" s="36"/>
      <c r="KE34" s="36"/>
      <c r="KF34" s="36"/>
      <c r="KG34" s="36"/>
      <c r="KH34" s="36"/>
      <c r="KI34" s="36"/>
      <c r="KJ34" s="36"/>
      <c r="KK34" s="36"/>
      <c r="KL34" s="36"/>
      <c r="KM34" s="36"/>
      <c r="KN34" s="36"/>
      <c r="KO34" s="36"/>
      <c r="KP34" s="36"/>
      <c r="KQ34" s="36"/>
      <c r="KR34" s="36"/>
      <c r="KS34" s="36"/>
      <c r="KT34" s="36"/>
      <c r="KU34" s="36"/>
      <c r="KV34" s="36"/>
      <c r="KW34" s="36"/>
      <c r="KX34" s="36"/>
      <c r="KY34" s="36"/>
      <c r="KZ34" s="36"/>
      <c r="LA34" s="36"/>
      <c r="LB34" s="36"/>
      <c r="LC34" s="36"/>
      <c r="LD34" s="36"/>
      <c r="LE34" s="36"/>
      <c r="LF34" s="36"/>
      <c r="LG34" s="36"/>
      <c r="LH34" s="36"/>
      <c r="LI34" s="36"/>
      <c r="LJ34" s="36"/>
      <c r="LK34" s="36"/>
      <c r="LL34" s="36"/>
      <c r="LM34" s="36"/>
      <c r="LN34" s="36"/>
      <c r="LO34" s="36"/>
      <c r="LP34" s="36"/>
      <c r="LQ34" s="36"/>
      <c r="LR34" s="36"/>
      <c r="LS34" s="36"/>
      <c r="LT34" s="36"/>
      <c r="LU34" s="36"/>
      <c r="LV34" s="36"/>
      <c r="LW34" s="36"/>
      <c r="LX34" s="36"/>
      <c r="LY34" s="36"/>
      <c r="LZ34" s="36"/>
      <c r="MA34" s="36"/>
      <c r="MB34" s="36"/>
      <c r="MC34" s="36"/>
      <c r="MD34" s="36"/>
      <c r="ME34" s="36"/>
      <c r="MF34" s="36"/>
      <c r="MG34" s="36"/>
      <c r="MH34" s="36"/>
      <c r="MI34" s="36"/>
      <c r="MJ34" s="36"/>
      <c r="MK34" s="36"/>
      <c r="ML34" s="36"/>
      <c r="MM34" s="36"/>
      <c r="MN34" s="36"/>
      <c r="MO34" s="36"/>
      <c r="MP34" s="36"/>
      <c r="MQ34" s="36"/>
      <c r="MR34" s="36"/>
      <c r="MS34" s="36"/>
      <c r="MT34" s="36"/>
      <c r="MU34" s="36"/>
      <c r="MV34" s="36"/>
      <c r="MW34" s="36"/>
      <c r="MX34" s="36"/>
      <c r="MY34" s="36"/>
      <c r="MZ34" s="36"/>
      <c r="NA34" s="36"/>
      <c r="NB34" s="36"/>
      <c r="NC34" s="36"/>
      <c r="ND34" s="36"/>
      <c r="NE34" s="36"/>
      <c r="NF34" s="36"/>
      <c r="NG34" s="36"/>
      <c r="NH34" s="36"/>
      <c r="NI34" s="36"/>
      <c r="NJ34" s="36"/>
      <c r="NK34" s="36"/>
      <c r="NL34" s="36"/>
      <c r="NM34" s="36"/>
      <c r="NN34" s="36"/>
      <c r="NO34" s="36"/>
      <c r="NP34" s="36"/>
      <c r="NQ34" s="36"/>
      <c r="NR34" s="36"/>
      <c r="NS34" s="36"/>
      <c r="NT34" s="36"/>
      <c r="NU34" s="36"/>
      <c r="NV34" s="36"/>
      <c r="NW34" s="36"/>
      <c r="NX34" s="36"/>
      <c r="NY34" s="36"/>
      <c r="NZ34" s="36"/>
      <c r="OA34" s="36"/>
      <c r="OB34" s="36"/>
      <c r="OC34" s="36"/>
      <c r="OD34" s="36"/>
      <c r="OE34" s="36"/>
      <c r="OF34" s="36"/>
      <c r="OG34" s="36"/>
      <c r="OH34" s="36"/>
      <c r="OI34" s="36"/>
      <c r="OJ34" s="36"/>
      <c r="OK34" s="36"/>
      <c r="OL34" s="36"/>
      <c r="OM34" s="36"/>
      <c r="ON34" s="36"/>
      <c r="OO34" s="36"/>
      <c r="OP34" s="36"/>
      <c r="OQ34" s="36"/>
      <c r="OR34" s="36"/>
      <c r="OS34" s="36"/>
      <c r="OT34" s="36"/>
      <c r="OU34" s="36"/>
      <c r="OV34" s="36"/>
      <c r="OW34" s="36"/>
      <c r="OX34" s="36"/>
      <c r="OY34" s="36"/>
      <c r="OZ34" s="36"/>
      <c r="PA34" s="36"/>
      <c r="PB34" s="36"/>
      <c r="PC34" s="36"/>
      <c r="PD34" s="36"/>
      <c r="PE34" s="36"/>
      <c r="PF34" s="36"/>
      <c r="PG34" s="36"/>
      <c r="PH34" s="36"/>
      <c r="PI34" s="36"/>
      <c r="PJ34" s="36"/>
      <c r="PK34" s="36"/>
      <c r="PL34" s="36"/>
      <c r="PM34" s="36"/>
      <c r="PN34" s="36"/>
      <c r="PO34" s="36"/>
      <c r="PP34" s="36"/>
      <c r="PQ34" s="36"/>
      <c r="PR34" s="36"/>
      <c r="PS34" s="36"/>
      <c r="PT34" s="36"/>
      <c r="PU34" s="36"/>
      <c r="PV34" s="36"/>
      <c r="PW34" s="36"/>
      <c r="PX34" s="36"/>
      <c r="PY34" s="36"/>
      <c r="PZ34" s="36"/>
      <c r="QA34" s="36"/>
      <c r="QB34" s="36"/>
      <c r="QC34" s="36"/>
      <c r="QD34" s="36"/>
      <c r="QE34" s="36"/>
      <c r="QF34" s="36"/>
      <c r="QG34" s="36"/>
      <c r="QH34" s="36"/>
      <c r="QI34" s="36"/>
      <c r="QJ34" s="36"/>
      <c r="QK34" s="36"/>
      <c r="QL34" s="36"/>
      <c r="QM34" s="36"/>
      <c r="QN34" s="36"/>
      <c r="QO34" s="36"/>
      <c r="QP34" s="36"/>
      <c r="QQ34" s="36"/>
      <c r="QR34" s="36"/>
      <c r="QS34" s="36"/>
      <c r="QT34" s="36"/>
      <c r="QU34" s="36"/>
      <c r="QV34" s="36"/>
      <c r="QW34" s="36"/>
      <c r="QX34" s="36"/>
      <c r="QY34" s="36"/>
      <c r="QZ34" s="36"/>
      <c r="RA34" s="36"/>
      <c r="RB34" s="36"/>
      <c r="RC34" s="36"/>
      <c r="RD34" s="36"/>
      <c r="RE34" s="36"/>
      <c r="RF34" s="36"/>
      <c r="RG34" s="36"/>
      <c r="RH34" s="36"/>
      <c r="RI34" s="36"/>
      <c r="RJ34" s="36"/>
      <c r="RK34" s="36"/>
      <c r="RL34" s="36"/>
      <c r="RM34" s="36"/>
      <c r="RN34" s="36"/>
      <c r="RO34" s="36"/>
      <c r="RP34" s="36"/>
      <c r="RQ34" s="36"/>
      <c r="RR34" s="36"/>
      <c r="RS34" s="36"/>
      <c r="RT34" s="36"/>
      <c r="RU34" s="36"/>
      <c r="RV34" s="36"/>
      <c r="RW34" s="36"/>
      <c r="RX34" s="36"/>
      <c r="RY34" s="36"/>
      <c r="RZ34" s="36"/>
      <c r="SA34" s="36"/>
      <c r="SB34" s="36"/>
      <c r="SC34" s="36"/>
      <c r="SD34" s="36"/>
      <c r="SE34" s="36"/>
      <c r="SF34" s="36"/>
      <c r="SG34" s="36"/>
      <c r="SH34" s="36"/>
      <c r="SI34" s="36"/>
      <c r="SJ34" s="36"/>
      <c r="SK34" s="36"/>
      <c r="SL34" s="36"/>
      <c r="SM34" s="36"/>
      <c r="SN34" s="36"/>
      <c r="SO34" s="36"/>
      <c r="SP34" s="36"/>
      <c r="SQ34" s="36"/>
      <c r="SR34" s="36"/>
      <c r="SS34" s="36"/>
      <c r="ST34" s="36"/>
      <c r="SU34" s="36"/>
      <c r="SV34" s="36"/>
      <c r="SW34" s="36"/>
      <c r="SX34" s="36"/>
      <c r="SY34" s="36"/>
      <c r="SZ34" s="36"/>
      <c r="TA34" s="36"/>
      <c r="TB34" s="36"/>
      <c r="TC34" s="36"/>
      <c r="TD34" s="36"/>
      <c r="TE34" s="36"/>
      <c r="TF34" s="36"/>
      <c r="TG34" s="36"/>
      <c r="TH34" s="36"/>
      <c r="TI34" s="36"/>
      <c r="TJ34" s="36"/>
      <c r="TK34" s="36"/>
      <c r="TL34" s="36"/>
      <c r="TM34" s="36"/>
      <c r="TN34" s="36"/>
      <c r="TO34" s="36"/>
      <c r="TP34" s="36"/>
      <c r="TQ34" s="36"/>
      <c r="TR34" s="36"/>
      <c r="TS34" s="36"/>
      <c r="TT34" s="36"/>
      <c r="TU34" s="36"/>
      <c r="TV34" s="36"/>
      <c r="TW34" s="36"/>
      <c r="TX34" s="36"/>
      <c r="TY34" s="36"/>
      <c r="TZ34" s="36"/>
      <c r="UA34" s="36"/>
      <c r="UB34" s="36"/>
      <c r="UC34" s="36"/>
      <c r="UD34" s="36"/>
      <c r="UE34" s="36"/>
      <c r="UF34" s="36"/>
      <c r="UG34" s="36"/>
      <c r="UH34" s="36"/>
      <c r="UI34" s="36"/>
      <c r="UJ34" s="36"/>
      <c r="UK34" s="36"/>
      <c r="UL34" s="36"/>
      <c r="UM34" s="36"/>
      <c r="UN34" s="36"/>
      <c r="UO34" s="36"/>
      <c r="UP34" s="36"/>
      <c r="UQ34" s="36"/>
      <c r="UR34" s="36"/>
      <c r="US34" s="36"/>
      <c r="UT34" s="36"/>
      <c r="UU34" s="36"/>
      <c r="UV34" s="36"/>
      <c r="UW34" s="36"/>
      <c r="UX34" s="36"/>
      <c r="UY34" s="36"/>
      <c r="UZ34" s="36"/>
      <c r="VA34" s="96"/>
      <c r="VB34" s="2"/>
      <c r="VC34" s="2"/>
      <c r="VD34" s="104"/>
      <c r="VE34" s="111"/>
      <c r="VF34" s="111"/>
      <c r="VG34" s="111"/>
      <c r="VH34" s="111"/>
      <c r="VI34" s="111"/>
      <c r="VJ34" s="117"/>
    </row>
    <row r="35" spans="1:582" ht="14.25" customHeight="1">
      <c r="A35" s="2"/>
      <c r="B35" s="17"/>
      <c r="C35" s="36"/>
      <c r="D35" s="36"/>
      <c r="E35" s="36"/>
      <c r="F35" s="36"/>
      <c r="G35" s="36"/>
      <c r="H35" s="36"/>
      <c r="I35" s="36"/>
      <c r="J35" s="36"/>
      <c r="K35" s="36"/>
      <c r="L35" s="36"/>
      <c r="M35" s="36"/>
      <c r="N35" s="36"/>
      <c r="O35" s="36"/>
      <c r="P35" s="36"/>
      <c r="Q35" s="36"/>
      <c r="R35" s="49" t="str">
        <f>データ!AY10</f>
        <v>R01</v>
      </c>
      <c r="S35" s="51"/>
      <c r="T35" s="51"/>
      <c r="U35" s="51"/>
      <c r="V35" s="51"/>
      <c r="W35" s="51"/>
      <c r="X35" s="51"/>
      <c r="Y35" s="51"/>
      <c r="Z35" s="51"/>
      <c r="AA35" s="51"/>
      <c r="AB35" s="51"/>
      <c r="AC35" s="51"/>
      <c r="AD35" s="51"/>
      <c r="AE35" s="51"/>
      <c r="AF35" s="51"/>
      <c r="AG35" s="51"/>
      <c r="AH35" s="51"/>
      <c r="AI35" s="51"/>
      <c r="AJ35" s="53"/>
      <c r="AK35" s="49" t="str">
        <f>データ!AZ10</f>
        <v>R02</v>
      </c>
      <c r="AL35" s="51"/>
      <c r="AM35" s="51"/>
      <c r="AN35" s="51"/>
      <c r="AO35" s="51"/>
      <c r="AP35" s="51"/>
      <c r="AQ35" s="51"/>
      <c r="AR35" s="51"/>
      <c r="AS35" s="51"/>
      <c r="AT35" s="51"/>
      <c r="AU35" s="51"/>
      <c r="AV35" s="51"/>
      <c r="AW35" s="51"/>
      <c r="AX35" s="51"/>
      <c r="AY35" s="51"/>
      <c r="AZ35" s="51"/>
      <c r="BA35" s="51"/>
      <c r="BB35" s="51"/>
      <c r="BC35" s="53"/>
      <c r="BD35" s="49" t="str">
        <f>データ!BA10</f>
        <v>R03</v>
      </c>
      <c r="BE35" s="51"/>
      <c r="BF35" s="51"/>
      <c r="BG35" s="51"/>
      <c r="BH35" s="51"/>
      <c r="BI35" s="51"/>
      <c r="BJ35" s="51"/>
      <c r="BK35" s="51"/>
      <c r="BL35" s="51"/>
      <c r="BM35" s="51"/>
      <c r="BN35" s="51"/>
      <c r="BO35" s="51"/>
      <c r="BP35" s="51"/>
      <c r="BQ35" s="51"/>
      <c r="BR35" s="51"/>
      <c r="BS35" s="51"/>
      <c r="BT35" s="51"/>
      <c r="BU35" s="51"/>
      <c r="BV35" s="53"/>
      <c r="BW35" s="49" t="str">
        <f>データ!BB10</f>
        <v>R04</v>
      </c>
      <c r="BX35" s="51"/>
      <c r="BY35" s="51"/>
      <c r="BZ35" s="51"/>
      <c r="CA35" s="51"/>
      <c r="CB35" s="51"/>
      <c r="CC35" s="51"/>
      <c r="CD35" s="51"/>
      <c r="CE35" s="51"/>
      <c r="CF35" s="51"/>
      <c r="CG35" s="51"/>
      <c r="CH35" s="51"/>
      <c r="CI35" s="51"/>
      <c r="CJ35" s="51"/>
      <c r="CK35" s="51"/>
      <c r="CL35" s="51"/>
      <c r="CM35" s="51"/>
      <c r="CN35" s="51"/>
      <c r="CO35" s="53"/>
      <c r="CP35" s="49" t="str">
        <f>データ!BC10</f>
        <v>R05</v>
      </c>
      <c r="CQ35" s="51"/>
      <c r="CR35" s="51"/>
      <c r="CS35" s="51"/>
      <c r="CT35" s="51"/>
      <c r="CU35" s="51"/>
      <c r="CV35" s="51"/>
      <c r="CW35" s="51"/>
      <c r="CX35" s="51"/>
      <c r="CY35" s="51"/>
      <c r="CZ35" s="51"/>
      <c r="DA35" s="51"/>
      <c r="DB35" s="51"/>
      <c r="DC35" s="51"/>
      <c r="DD35" s="51"/>
      <c r="DE35" s="51"/>
      <c r="DF35" s="51"/>
      <c r="DG35" s="51"/>
      <c r="DH35" s="53"/>
      <c r="DI35" s="36"/>
      <c r="DJ35" s="36"/>
      <c r="DK35" s="36"/>
      <c r="DL35" s="36"/>
      <c r="DM35" s="36"/>
      <c r="DN35" s="36"/>
      <c r="DO35" s="36"/>
      <c r="DP35" s="36"/>
      <c r="DQ35" s="36"/>
      <c r="DR35" s="36"/>
      <c r="DS35" s="36"/>
      <c r="DT35" s="36"/>
      <c r="DU35" s="36"/>
      <c r="DV35" s="36"/>
      <c r="DW35" s="36"/>
      <c r="DX35" s="36"/>
      <c r="DY35" s="36"/>
      <c r="DZ35" s="36"/>
      <c r="EA35" s="36"/>
      <c r="EB35" s="49" t="str">
        <f>データ!BJ10</f>
        <v>R01</v>
      </c>
      <c r="EC35" s="51"/>
      <c r="ED35" s="51"/>
      <c r="EE35" s="51"/>
      <c r="EF35" s="51"/>
      <c r="EG35" s="51"/>
      <c r="EH35" s="51"/>
      <c r="EI35" s="51"/>
      <c r="EJ35" s="51"/>
      <c r="EK35" s="51"/>
      <c r="EL35" s="51"/>
      <c r="EM35" s="51"/>
      <c r="EN35" s="51"/>
      <c r="EO35" s="51"/>
      <c r="EP35" s="51"/>
      <c r="EQ35" s="51"/>
      <c r="ER35" s="51"/>
      <c r="ES35" s="51"/>
      <c r="ET35" s="53"/>
      <c r="EU35" s="49" t="str">
        <f>データ!BK10</f>
        <v>R02</v>
      </c>
      <c r="EV35" s="51"/>
      <c r="EW35" s="51"/>
      <c r="EX35" s="51"/>
      <c r="EY35" s="51"/>
      <c r="EZ35" s="51"/>
      <c r="FA35" s="51"/>
      <c r="FB35" s="51"/>
      <c r="FC35" s="51"/>
      <c r="FD35" s="51"/>
      <c r="FE35" s="51"/>
      <c r="FF35" s="51"/>
      <c r="FG35" s="51"/>
      <c r="FH35" s="51"/>
      <c r="FI35" s="51"/>
      <c r="FJ35" s="51"/>
      <c r="FK35" s="51"/>
      <c r="FL35" s="51"/>
      <c r="FM35" s="53"/>
      <c r="FN35" s="49" t="str">
        <f>データ!BL10</f>
        <v>R03</v>
      </c>
      <c r="FO35" s="51"/>
      <c r="FP35" s="51"/>
      <c r="FQ35" s="51"/>
      <c r="FR35" s="51"/>
      <c r="FS35" s="51"/>
      <c r="FT35" s="51"/>
      <c r="FU35" s="51"/>
      <c r="FV35" s="51"/>
      <c r="FW35" s="51"/>
      <c r="FX35" s="51"/>
      <c r="FY35" s="51"/>
      <c r="FZ35" s="51"/>
      <c r="GA35" s="51"/>
      <c r="GB35" s="51"/>
      <c r="GC35" s="51"/>
      <c r="GD35" s="51"/>
      <c r="GE35" s="51"/>
      <c r="GF35" s="53"/>
      <c r="GG35" s="49" t="str">
        <f>データ!BM10</f>
        <v>R04</v>
      </c>
      <c r="GH35" s="51"/>
      <c r="GI35" s="51"/>
      <c r="GJ35" s="51"/>
      <c r="GK35" s="51"/>
      <c r="GL35" s="51"/>
      <c r="GM35" s="51"/>
      <c r="GN35" s="51"/>
      <c r="GO35" s="51"/>
      <c r="GP35" s="51"/>
      <c r="GQ35" s="51"/>
      <c r="GR35" s="51"/>
      <c r="GS35" s="51"/>
      <c r="GT35" s="51"/>
      <c r="GU35" s="51"/>
      <c r="GV35" s="51"/>
      <c r="GW35" s="51"/>
      <c r="GX35" s="51"/>
      <c r="GY35" s="53"/>
      <c r="GZ35" s="49" t="str">
        <f>データ!BN10</f>
        <v>R05</v>
      </c>
      <c r="HA35" s="51"/>
      <c r="HB35" s="51"/>
      <c r="HC35" s="51"/>
      <c r="HD35" s="51"/>
      <c r="HE35" s="51"/>
      <c r="HF35" s="51"/>
      <c r="HG35" s="51"/>
      <c r="HH35" s="51"/>
      <c r="HI35" s="51"/>
      <c r="HJ35" s="51"/>
      <c r="HK35" s="51"/>
      <c r="HL35" s="51"/>
      <c r="HM35" s="51"/>
      <c r="HN35" s="51"/>
      <c r="HO35" s="51"/>
      <c r="HP35" s="51"/>
      <c r="HQ35" s="51"/>
      <c r="HR35" s="53"/>
      <c r="HS35" s="36"/>
      <c r="HT35" s="36"/>
      <c r="HU35" s="36"/>
      <c r="HV35" s="36"/>
      <c r="HW35" s="36"/>
      <c r="HX35" s="36"/>
      <c r="HY35" s="36"/>
      <c r="HZ35" s="36"/>
      <c r="IA35" s="36"/>
      <c r="IB35" s="36"/>
      <c r="IC35" s="36"/>
      <c r="ID35" s="36"/>
      <c r="IE35" s="36"/>
      <c r="IF35" s="36"/>
      <c r="IG35" s="36"/>
      <c r="IH35" s="36"/>
      <c r="II35" s="36"/>
      <c r="IJ35" s="36"/>
      <c r="IK35" s="36"/>
      <c r="IL35" s="49" t="str">
        <f>データ!BU10</f>
        <v>R01</v>
      </c>
      <c r="IM35" s="51"/>
      <c r="IN35" s="51"/>
      <c r="IO35" s="51"/>
      <c r="IP35" s="51"/>
      <c r="IQ35" s="51"/>
      <c r="IR35" s="51"/>
      <c r="IS35" s="51"/>
      <c r="IT35" s="51"/>
      <c r="IU35" s="51"/>
      <c r="IV35" s="51"/>
      <c r="IW35" s="51"/>
      <c r="IX35" s="51"/>
      <c r="IY35" s="51"/>
      <c r="IZ35" s="51"/>
      <c r="JA35" s="51"/>
      <c r="JB35" s="51"/>
      <c r="JC35" s="51"/>
      <c r="JD35" s="53"/>
      <c r="JE35" s="49" t="str">
        <f>データ!BV10</f>
        <v>R02</v>
      </c>
      <c r="JF35" s="51"/>
      <c r="JG35" s="51"/>
      <c r="JH35" s="51"/>
      <c r="JI35" s="51"/>
      <c r="JJ35" s="51"/>
      <c r="JK35" s="51"/>
      <c r="JL35" s="51"/>
      <c r="JM35" s="51"/>
      <c r="JN35" s="51"/>
      <c r="JO35" s="51"/>
      <c r="JP35" s="51"/>
      <c r="JQ35" s="51"/>
      <c r="JR35" s="51"/>
      <c r="JS35" s="51"/>
      <c r="JT35" s="51"/>
      <c r="JU35" s="51"/>
      <c r="JV35" s="51"/>
      <c r="JW35" s="53"/>
      <c r="JX35" s="49" t="str">
        <f>データ!BW10</f>
        <v>R03</v>
      </c>
      <c r="JY35" s="51"/>
      <c r="JZ35" s="51"/>
      <c r="KA35" s="51"/>
      <c r="KB35" s="51"/>
      <c r="KC35" s="51"/>
      <c r="KD35" s="51"/>
      <c r="KE35" s="51"/>
      <c r="KF35" s="51"/>
      <c r="KG35" s="51"/>
      <c r="KH35" s="51"/>
      <c r="KI35" s="51"/>
      <c r="KJ35" s="51"/>
      <c r="KK35" s="51"/>
      <c r="KL35" s="51"/>
      <c r="KM35" s="51"/>
      <c r="KN35" s="51"/>
      <c r="KO35" s="51"/>
      <c r="KP35" s="53"/>
      <c r="KQ35" s="49" t="str">
        <f>データ!BX10</f>
        <v>R04</v>
      </c>
      <c r="KR35" s="51"/>
      <c r="KS35" s="51"/>
      <c r="KT35" s="51"/>
      <c r="KU35" s="51"/>
      <c r="KV35" s="51"/>
      <c r="KW35" s="51"/>
      <c r="KX35" s="51"/>
      <c r="KY35" s="51"/>
      <c r="KZ35" s="51"/>
      <c r="LA35" s="51"/>
      <c r="LB35" s="51"/>
      <c r="LC35" s="51"/>
      <c r="LD35" s="51"/>
      <c r="LE35" s="51"/>
      <c r="LF35" s="51"/>
      <c r="LG35" s="51"/>
      <c r="LH35" s="51"/>
      <c r="LI35" s="53"/>
      <c r="LJ35" s="49" t="str">
        <f>データ!BY10</f>
        <v>R05</v>
      </c>
      <c r="LK35" s="51"/>
      <c r="LL35" s="51"/>
      <c r="LM35" s="51"/>
      <c r="LN35" s="51"/>
      <c r="LO35" s="51"/>
      <c r="LP35" s="51"/>
      <c r="LQ35" s="51"/>
      <c r="LR35" s="51"/>
      <c r="LS35" s="51"/>
      <c r="LT35" s="51"/>
      <c r="LU35" s="51"/>
      <c r="LV35" s="51"/>
      <c r="LW35" s="51"/>
      <c r="LX35" s="51"/>
      <c r="LY35" s="51"/>
      <c r="LZ35" s="51"/>
      <c r="MA35" s="51"/>
      <c r="MB35" s="53"/>
      <c r="MC35" s="36"/>
      <c r="MD35" s="36"/>
      <c r="ME35" s="36"/>
      <c r="MF35" s="36"/>
      <c r="MG35" s="36"/>
      <c r="MH35" s="36"/>
      <c r="MI35" s="36"/>
      <c r="MJ35" s="36"/>
      <c r="MK35" s="36"/>
      <c r="ML35" s="36"/>
      <c r="MM35" s="36"/>
      <c r="MN35" s="36"/>
      <c r="MO35" s="36"/>
      <c r="MP35" s="36"/>
      <c r="MQ35" s="36"/>
      <c r="MR35" s="36"/>
      <c r="MS35" s="36"/>
      <c r="MT35" s="36"/>
      <c r="MU35" s="36"/>
      <c r="MV35" s="49" t="str">
        <f>データ!CF10</f>
        <v>R01</v>
      </c>
      <c r="MW35" s="51"/>
      <c r="MX35" s="51"/>
      <c r="MY35" s="51"/>
      <c r="MZ35" s="51"/>
      <c r="NA35" s="51"/>
      <c r="NB35" s="51"/>
      <c r="NC35" s="51"/>
      <c r="ND35" s="51"/>
      <c r="NE35" s="51"/>
      <c r="NF35" s="51"/>
      <c r="NG35" s="51"/>
      <c r="NH35" s="51"/>
      <c r="NI35" s="51"/>
      <c r="NJ35" s="51"/>
      <c r="NK35" s="51"/>
      <c r="NL35" s="51"/>
      <c r="NM35" s="51"/>
      <c r="NN35" s="53"/>
      <c r="NO35" s="49" t="str">
        <f>データ!CG10</f>
        <v>R02</v>
      </c>
      <c r="NP35" s="51"/>
      <c r="NQ35" s="51"/>
      <c r="NR35" s="51"/>
      <c r="NS35" s="51"/>
      <c r="NT35" s="51"/>
      <c r="NU35" s="51"/>
      <c r="NV35" s="51"/>
      <c r="NW35" s="51"/>
      <c r="NX35" s="51"/>
      <c r="NY35" s="51"/>
      <c r="NZ35" s="51"/>
      <c r="OA35" s="51"/>
      <c r="OB35" s="51"/>
      <c r="OC35" s="51"/>
      <c r="OD35" s="51"/>
      <c r="OE35" s="51"/>
      <c r="OF35" s="51"/>
      <c r="OG35" s="53"/>
      <c r="OH35" s="49" t="str">
        <f>データ!CH10</f>
        <v>R03</v>
      </c>
      <c r="OI35" s="51"/>
      <c r="OJ35" s="51"/>
      <c r="OK35" s="51"/>
      <c r="OL35" s="51"/>
      <c r="OM35" s="51"/>
      <c r="ON35" s="51"/>
      <c r="OO35" s="51"/>
      <c r="OP35" s="51"/>
      <c r="OQ35" s="51"/>
      <c r="OR35" s="51"/>
      <c r="OS35" s="51"/>
      <c r="OT35" s="51"/>
      <c r="OU35" s="51"/>
      <c r="OV35" s="51"/>
      <c r="OW35" s="51"/>
      <c r="OX35" s="51"/>
      <c r="OY35" s="51"/>
      <c r="OZ35" s="53"/>
      <c r="PA35" s="49" t="str">
        <f>データ!CI10</f>
        <v>R04</v>
      </c>
      <c r="PB35" s="51"/>
      <c r="PC35" s="51"/>
      <c r="PD35" s="51"/>
      <c r="PE35" s="51"/>
      <c r="PF35" s="51"/>
      <c r="PG35" s="51"/>
      <c r="PH35" s="51"/>
      <c r="PI35" s="51"/>
      <c r="PJ35" s="51"/>
      <c r="PK35" s="51"/>
      <c r="PL35" s="51"/>
      <c r="PM35" s="51"/>
      <c r="PN35" s="51"/>
      <c r="PO35" s="51"/>
      <c r="PP35" s="51"/>
      <c r="PQ35" s="51"/>
      <c r="PR35" s="51"/>
      <c r="PS35" s="53"/>
      <c r="PT35" s="49" t="str">
        <f>データ!CJ10</f>
        <v>R05</v>
      </c>
      <c r="PU35" s="51"/>
      <c r="PV35" s="51"/>
      <c r="PW35" s="51"/>
      <c r="PX35" s="51"/>
      <c r="PY35" s="51"/>
      <c r="PZ35" s="51"/>
      <c r="QA35" s="51"/>
      <c r="QB35" s="51"/>
      <c r="QC35" s="51"/>
      <c r="QD35" s="51"/>
      <c r="QE35" s="51"/>
      <c r="QF35" s="51"/>
      <c r="QG35" s="51"/>
      <c r="QH35" s="51"/>
      <c r="QI35" s="51"/>
      <c r="QJ35" s="51"/>
      <c r="QK35" s="51"/>
      <c r="QL35" s="53"/>
      <c r="QM35" s="36"/>
      <c r="QN35" s="36"/>
      <c r="QO35" s="36"/>
      <c r="QP35" s="36"/>
      <c r="QQ35" s="36"/>
      <c r="QR35" s="36"/>
      <c r="QS35" s="36"/>
      <c r="QT35" s="36"/>
      <c r="QU35" s="36"/>
      <c r="QV35" s="36"/>
      <c r="QW35" s="36"/>
      <c r="QX35" s="36"/>
      <c r="QY35" s="36"/>
      <c r="QZ35" s="36"/>
      <c r="RA35" s="36"/>
      <c r="RB35" s="36"/>
      <c r="RC35" s="36"/>
      <c r="RD35" s="36"/>
      <c r="RE35" s="36"/>
      <c r="RF35" s="36"/>
      <c r="RG35" s="49" t="str">
        <f>データ!CP10</f>
        <v>R01</v>
      </c>
      <c r="RH35" s="51"/>
      <c r="RI35" s="51"/>
      <c r="RJ35" s="51"/>
      <c r="RK35" s="51"/>
      <c r="RL35" s="51"/>
      <c r="RM35" s="51"/>
      <c r="RN35" s="51"/>
      <c r="RO35" s="51"/>
      <c r="RP35" s="51"/>
      <c r="RQ35" s="51"/>
      <c r="RR35" s="51"/>
      <c r="RS35" s="51"/>
      <c r="RT35" s="51"/>
      <c r="RU35" s="51"/>
      <c r="RV35" s="51"/>
      <c r="RW35" s="51"/>
      <c r="RX35" s="51"/>
      <c r="RY35" s="53"/>
      <c r="RZ35" s="49" t="str">
        <f>データ!CQ10</f>
        <v>R02</v>
      </c>
      <c r="SA35" s="51"/>
      <c r="SB35" s="51"/>
      <c r="SC35" s="51"/>
      <c r="SD35" s="51"/>
      <c r="SE35" s="51"/>
      <c r="SF35" s="51"/>
      <c r="SG35" s="51"/>
      <c r="SH35" s="51"/>
      <c r="SI35" s="51"/>
      <c r="SJ35" s="51"/>
      <c r="SK35" s="51"/>
      <c r="SL35" s="51"/>
      <c r="SM35" s="51"/>
      <c r="SN35" s="51"/>
      <c r="SO35" s="51"/>
      <c r="SP35" s="51"/>
      <c r="SQ35" s="51"/>
      <c r="SR35" s="53"/>
      <c r="SS35" s="49" t="str">
        <f>データ!CR10</f>
        <v>R03</v>
      </c>
      <c r="ST35" s="51"/>
      <c r="SU35" s="51"/>
      <c r="SV35" s="51"/>
      <c r="SW35" s="51"/>
      <c r="SX35" s="51"/>
      <c r="SY35" s="51"/>
      <c r="SZ35" s="51"/>
      <c r="TA35" s="51"/>
      <c r="TB35" s="51"/>
      <c r="TC35" s="51"/>
      <c r="TD35" s="51"/>
      <c r="TE35" s="51"/>
      <c r="TF35" s="51"/>
      <c r="TG35" s="51"/>
      <c r="TH35" s="51"/>
      <c r="TI35" s="51"/>
      <c r="TJ35" s="51"/>
      <c r="TK35" s="53"/>
      <c r="TL35" s="49" t="str">
        <f>データ!CS10</f>
        <v>R04</v>
      </c>
      <c r="TM35" s="51"/>
      <c r="TN35" s="51"/>
      <c r="TO35" s="51"/>
      <c r="TP35" s="51"/>
      <c r="TQ35" s="51"/>
      <c r="TR35" s="51"/>
      <c r="TS35" s="51"/>
      <c r="TT35" s="51"/>
      <c r="TU35" s="51"/>
      <c r="TV35" s="51"/>
      <c r="TW35" s="51"/>
      <c r="TX35" s="51"/>
      <c r="TY35" s="51"/>
      <c r="TZ35" s="51"/>
      <c r="UA35" s="51"/>
      <c r="UB35" s="51"/>
      <c r="UC35" s="51"/>
      <c r="UD35" s="53"/>
      <c r="UE35" s="49" t="str">
        <f>データ!CT10</f>
        <v>R05</v>
      </c>
      <c r="UF35" s="51"/>
      <c r="UG35" s="51"/>
      <c r="UH35" s="51"/>
      <c r="UI35" s="51"/>
      <c r="UJ35" s="51"/>
      <c r="UK35" s="51"/>
      <c r="UL35" s="51"/>
      <c r="UM35" s="51"/>
      <c r="UN35" s="51"/>
      <c r="UO35" s="51"/>
      <c r="UP35" s="51"/>
      <c r="UQ35" s="51"/>
      <c r="UR35" s="51"/>
      <c r="US35" s="51"/>
      <c r="UT35" s="51"/>
      <c r="UU35" s="51"/>
      <c r="UV35" s="51"/>
      <c r="UW35" s="53"/>
      <c r="UX35" s="36"/>
      <c r="UY35" s="36"/>
      <c r="UZ35" s="36"/>
      <c r="VA35" s="96"/>
      <c r="VB35" s="2"/>
      <c r="VC35" s="2"/>
      <c r="VD35" s="104"/>
      <c r="VE35" s="111"/>
      <c r="VF35" s="111"/>
      <c r="VG35" s="111"/>
      <c r="VH35" s="111"/>
      <c r="VI35" s="111"/>
      <c r="VJ35" s="117"/>
    </row>
    <row r="36" spans="1:582" ht="14.25" customHeight="1">
      <c r="A36" s="2"/>
      <c r="B36" s="17"/>
      <c r="C36" s="36"/>
      <c r="D36" s="36"/>
      <c r="E36" s="36"/>
      <c r="F36" s="43" t="s">
        <v>11</v>
      </c>
      <c r="G36" s="44"/>
      <c r="H36" s="44"/>
      <c r="I36" s="44"/>
      <c r="J36" s="44"/>
      <c r="K36" s="44"/>
      <c r="L36" s="44"/>
      <c r="M36" s="44"/>
      <c r="N36" s="44"/>
      <c r="O36" s="44"/>
      <c r="P36" s="44"/>
      <c r="Q36" s="48"/>
      <c r="R36" s="50">
        <f>データ!AY11</f>
        <v>144.30000000000001</v>
      </c>
      <c r="S36" s="52"/>
      <c r="T36" s="52"/>
      <c r="U36" s="52"/>
      <c r="V36" s="52"/>
      <c r="W36" s="52"/>
      <c r="X36" s="52"/>
      <c r="Y36" s="52"/>
      <c r="Z36" s="52"/>
      <c r="AA36" s="52"/>
      <c r="AB36" s="52"/>
      <c r="AC36" s="52"/>
      <c r="AD36" s="52"/>
      <c r="AE36" s="52"/>
      <c r="AF36" s="52"/>
      <c r="AG36" s="52"/>
      <c r="AH36" s="52"/>
      <c r="AI36" s="52"/>
      <c r="AJ36" s="54"/>
      <c r="AK36" s="50">
        <f>データ!AZ11</f>
        <v>142.1</v>
      </c>
      <c r="AL36" s="52"/>
      <c r="AM36" s="52"/>
      <c r="AN36" s="52"/>
      <c r="AO36" s="52"/>
      <c r="AP36" s="52"/>
      <c r="AQ36" s="52"/>
      <c r="AR36" s="52"/>
      <c r="AS36" s="52"/>
      <c r="AT36" s="52"/>
      <c r="AU36" s="52"/>
      <c r="AV36" s="52"/>
      <c r="AW36" s="52"/>
      <c r="AX36" s="52"/>
      <c r="AY36" s="52"/>
      <c r="AZ36" s="52"/>
      <c r="BA36" s="52"/>
      <c r="BB36" s="52"/>
      <c r="BC36" s="54"/>
      <c r="BD36" s="50">
        <f>データ!BA11</f>
        <v>177</v>
      </c>
      <c r="BE36" s="52"/>
      <c r="BF36" s="52"/>
      <c r="BG36" s="52"/>
      <c r="BH36" s="52"/>
      <c r="BI36" s="52"/>
      <c r="BJ36" s="52"/>
      <c r="BK36" s="52"/>
      <c r="BL36" s="52"/>
      <c r="BM36" s="52"/>
      <c r="BN36" s="52"/>
      <c r="BO36" s="52"/>
      <c r="BP36" s="52"/>
      <c r="BQ36" s="52"/>
      <c r="BR36" s="52"/>
      <c r="BS36" s="52"/>
      <c r="BT36" s="52"/>
      <c r="BU36" s="52"/>
      <c r="BV36" s="54"/>
      <c r="BW36" s="50">
        <f>データ!BB11</f>
        <v>117.4</v>
      </c>
      <c r="BX36" s="52"/>
      <c r="BY36" s="52"/>
      <c r="BZ36" s="52"/>
      <c r="CA36" s="52"/>
      <c r="CB36" s="52"/>
      <c r="CC36" s="52"/>
      <c r="CD36" s="52"/>
      <c r="CE36" s="52"/>
      <c r="CF36" s="52"/>
      <c r="CG36" s="52"/>
      <c r="CH36" s="52"/>
      <c r="CI36" s="52"/>
      <c r="CJ36" s="52"/>
      <c r="CK36" s="52"/>
      <c r="CL36" s="52"/>
      <c r="CM36" s="52"/>
      <c r="CN36" s="52"/>
      <c r="CO36" s="54"/>
      <c r="CP36" s="50">
        <f>データ!BC11</f>
        <v>97.3</v>
      </c>
      <c r="CQ36" s="52"/>
      <c r="CR36" s="52"/>
      <c r="CS36" s="52"/>
      <c r="CT36" s="52"/>
      <c r="CU36" s="52"/>
      <c r="CV36" s="52"/>
      <c r="CW36" s="52"/>
      <c r="CX36" s="52"/>
      <c r="CY36" s="52"/>
      <c r="CZ36" s="52"/>
      <c r="DA36" s="52"/>
      <c r="DB36" s="52"/>
      <c r="DC36" s="52"/>
      <c r="DD36" s="52"/>
      <c r="DE36" s="52"/>
      <c r="DF36" s="52"/>
      <c r="DG36" s="52"/>
      <c r="DH36" s="54"/>
      <c r="DI36" s="36"/>
      <c r="DJ36" s="36"/>
      <c r="DK36" s="36"/>
      <c r="DL36" s="36"/>
      <c r="DM36" s="36"/>
      <c r="DN36" s="36"/>
      <c r="DO36" s="36"/>
      <c r="DP36" s="43" t="s">
        <v>11</v>
      </c>
      <c r="DQ36" s="44"/>
      <c r="DR36" s="44"/>
      <c r="DS36" s="44"/>
      <c r="DT36" s="44"/>
      <c r="DU36" s="44"/>
      <c r="DV36" s="44"/>
      <c r="DW36" s="44"/>
      <c r="DX36" s="44"/>
      <c r="DY36" s="44"/>
      <c r="DZ36" s="44"/>
      <c r="EA36" s="48"/>
      <c r="EB36" s="50">
        <f>データ!BJ11</f>
        <v>472.6</v>
      </c>
      <c r="EC36" s="52"/>
      <c r="ED36" s="52"/>
      <c r="EE36" s="52"/>
      <c r="EF36" s="52"/>
      <c r="EG36" s="52"/>
      <c r="EH36" s="52"/>
      <c r="EI36" s="52"/>
      <c r="EJ36" s="52"/>
      <c r="EK36" s="52"/>
      <c r="EL36" s="52"/>
      <c r="EM36" s="52"/>
      <c r="EN36" s="52"/>
      <c r="EO36" s="52"/>
      <c r="EP36" s="52"/>
      <c r="EQ36" s="52"/>
      <c r="ER36" s="52"/>
      <c r="ES36" s="52"/>
      <c r="ET36" s="54"/>
      <c r="EU36" s="50">
        <f>データ!BK11</f>
        <v>465.6</v>
      </c>
      <c r="EV36" s="52"/>
      <c r="EW36" s="52"/>
      <c r="EX36" s="52"/>
      <c r="EY36" s="52"/>
      <c r="EZ36" s="52"/>
      <c r="FA36" s="52"/>
      <c r="FB36" s="52"/>
      <c r="FC36" s="52"/>
      <c r="FD36" s="52"/>
      <c r="FE36" s="52"/>
      <c r="FF36" s="52"/>
      <c r="FG36" s="52"/>
      <c r="FH36" s="52"/>
      <c r="FI36" s="52"/>
      <c r="FJ36" s="52"/>
      <c r="FK36" s="52"/>
      <c r="FL36" s="52"/>
      <c r="FM36" s="54"/>
      <c r="FN36" s="50">
        <f>データ!BL11</f>
        <v>443.1</v>
      </c>
      <c r="FO36" s="52"/>
      <c r="FP36" s="52"/>
      <c r="FQ36" s="52"/>
      <c r="FR36" s="52"/>
      <c r="FS36" s="52"/>
      <c r="FT36" s="52"/>
      <c r="FU36" s="52"/>
      <c r="FV36" s="52"/>
      <c r="FW36" s="52"/>
      <c r="FX36" s="52"/>
      <c r="FY36" s="52"/>
      <c r="FZ36" s="52"/>
      <c r="GA36" s="52"/>
      <c r="GB36" s="52"/>
      <c r="GC36" s="52"/>
      <c r="GD36" s="52"/>
      <c r="GE36" s="52"/>
      <c r="GF36" s="54"/>
      <c r="GG36" s="50">
        <f>データ!BM11</f>
        <v>211</v>
      </c>
      <c r="GH36" s="52"/>
      <c r="GI36" s="52"/>
      <c r="GJ36" s="52"/>
      <c r="GK36" s="52"/>
      <c r="GL36" s="52"/>
      <c r="GM36" s="52"/>
      <c r="GN36" s="52"/>
      <c r="GO36" s="52"/>
      <c r="GP36" s="52"/>
      <c r="GQ36" s="52"/>
      <c r="GR36" s="52"/>
      <c r="GS36" s="52"/>
      <c r="GT36" s="52"/>
      <c r="GU36" s="52"/>
      <c r="GV36" s="52"/>
      <c r="GW36" s="52"/>
      <c r="GX36" s="52"/>
      <c r="GY36" s="54"/>
      <c r="GZ36" s="50">
        <f>データ!BN11</f>
        <v>234.2</v>
      </c>
      <c r="HA36" s="52"/>
      <c r="HB36" s="52"/>
      <c r="HC36" s="52"/>
      <c r="HD36" s="52"/>
      <c r="HE36" s="52"/>
      <c r="HF36" s="52"/>
      <c r="HG36" s="52"/>
      <c r="HH36" s="52"/>
      <c r="HI36" s="52"/>
      <c r="HJ36" s="52"/>
      <c r="HK36" s="52"/>
      <c r="HL36" s="52"/>
      <c r="HM36" s="52"/>
      <c r="HN36" s="52"/>
      <c r="HO36" s="52"/>
      <c r="HP36" s="52"/>
      <c r="HQ36" s="52"/>
      <c r="HR36" s="54"/>
      <c r="HS36" s="36"/>
      <c r="HT36" s="36"/>
      <c r="HU36" s="36"/>
      <c r="HV36" s="36"/>
      <c r="HW36" s="36"/>
      <c r="HX36" s="36"/>
      <c r="HY36" s="36"/>
      <c r="HZ36" s="43" t="s">
        <v>11</v>
      </c>
      <c r="IA36" s="44"/>
      <c r="IB36" s="44"/>
      <c r="IC36" s="44"/>
      <c r="ID36" s="44"/>
      <c r="IE36" s="44"/>
      <c r="IF36" s="44"/>
      <c r="IG36" s="44"/>
      <c r="IH36" s="44"/>
      <c r="II36" s="44"/>
      <c r="IJ36" s="44"/>
      <c r="IK36" s="48"/>
      <c r="IL36" s="50" t="str">
        <f>データ!BU11</f>
        <v>-</v>
      </c>
      <c r="IM36" s="52"/>
      <c r="IN36" s="52"/>
      <c r="IO36" s="52"/>
      <c r="IP36" s="52"/>
      <c r="IQ36" s="52"/>
      <c r="IR36" s="52"/>
      <c r="IS36" s="52"/>
      <c r="IT36" s="52"/>
      <c r="IU36" s="52"/>
      <c r="IV36" s="52"/>
      <c r="IW36" s="52"/>
      <c r="IX36" s="52"/>
      <c r="IY36" s="52"/>
      <c r="IZ36" s="52"/>
      <c r="JA36" s="52"/>
      <c r="JB36" s="52"/>
      <c r="JC36" s="52"/>
      <c r="JD36" s="54"/>
      <c r="JE36" s="50" t="str">
        <f>データ!BV11</f>
        <v>-</v>
      </c>
      <c r="JF36" s="52"/>
      <c r="JG36" s="52"/>
      <c r="JH36" s="52"/>
      <c r="JI36" s="52"/>
      <c r="JJ36" s="52"/>
      <c r="JK36" s="52"/>
      <c r="JL36" s="52"/>
      <c r="JM36" s="52"/>
      <c r="JN36" s="52"/>
      <c r="JO36" s="52"/>
      <c r="JP36" s="52"/>
      <c r="JQ36" s="52"/>
      <c r="JR36" s="52"/>
      <c r="JS36" s="52"/>
      <c r="JT36" s="52"/>
      <c r="JU36" s="52"/>
      <c r="JV36" s="52"/>
      <c r="JW36" s="54"/>
      <c r="JX36" s="50" t="str">
        <f>データ!BW11</f>
        <v>-</v>
      </c>
      <c r="JY36" s="52"/>
      <c r="JZ36" s="52"/>
      <c r="KA36" s="52"/>
      <c r="KB36" s="52"/>
      <c r="KC36" s="52"/>
      <c r="KD36" s="52"/>
      <c r="KE36" s="52"/>
      <c r="KF36" s="52"/>
      <c r="KG36" s="52"/>
      <c r="KH36" s="52"/>
      <c r="KI36" s="52"/>
      <c r="KJ36" s="52"/>
      <c r="KK36" s="52"/>
      <c r="KL36" s="52"/>
      <c r="KM36" s="52"/>
      <c r="KN36" s="52"/>
      <c r="KO36" s="52"/>
      <c r="KP36" s="54"/>
      <c r="KQ36" s="50" t="str">
        <f>データ!BX11</f>
        <v>-</v>
      </c>
      <c r="KR36" s="52"/>
      <c r="KS36" s="52"/>
      <c r="KT36" s="52"/>
      <c r="KU36" s="52"/>
      <c r="KV36" s="52"/>
      <c r="KW36" s="52"/>
      <c r="KX36" s="52"/>
      <c r="KY36" s="52"/>
      <c r="KZ36" s="52"/>
      <c r="LA36" s="52"/>
      <c r="LB36" s="52"/>
      <c r="LC36" s="52"/>
      <c r="LD36" s="52"/>
      <c r="LE36" s="52"/>
      <c r="LF36" s="52"/>
      <c r="LG36" s="52"/>
      <c r="LH36" s="52"/>
      <c r="LI36" s="54"/>
      <c r="LJ36" s="50" t="str">
        <f>データ!BY11</f>
        <v>-</v>
      </c>
      <c r="LK36" s="52"/>
      <c r="LL36" s="52"/>
      <c r="LM36" s="52"/>
      <c r="LN36" s="52"/>
      <c r="LO36" s="52"/>
      <c r="LP36" s="52"/>
      <c r="LQ36" s="52"/>
      <c r="LR36" s="52"/>
      <c r="LS36" s="52"/>
      <c r="LT36" s="52"/>
      <c r="LU36" s="52"/>
      <c r="LV36" s="52"/>
      <c r="LW36" s="52"/>
      <c r="LX36" s="52"/>
      <c r="LY36" s="52"/>
      <c r="LZ36" s="52"/>
      <c r="MA36" s="52"/>
      <c r="MB36" s="54"/>
      <c r="MC36" s="36"/>
      <c r="MD36" s="36"/>
      <c r="ME36" s="36"/>
      <c r="MF36" s="36"/>
      <c r="MG36" s="36"/>
      <c r="MH36" s="36"/>
      <c r="MI36" s="36"/>
      <c r="MJ36" s="43" t="s">
        <v>11</v>
      </c>
      <c r="MK36" s="44"/>
      <c r="ML36" s="44"/>
      <c r="MM36" s="44"/>
      <c r="MN36" s="44"/>
      <c r="MO36" s="44"/>
      <c r="MP36" s="44"/>
      <c r="MQ36" s="44"/>
      <c r="MR36" s="44"/>
      <c r="MS36" s="44"/>
      <c r="MT36" s="44"/>
      <c r="MU36" s="48"/>
      <c r="MV36" s="50">
        <f>データ!CF11</f>
        <v>15495.9</v>
      </c>
      <c r="MW36" s="52"/>
      <c r="MX36" s="52"/>
      <c r="MY36" s="52"/>
      <c r="MZ36" s="52"/>
      <c r="NA36" s="52"/>
      <c r="NB36" s="52"/>
      <c r="NC36" s="52"/>
      <c r="ND36" s="52"/>
      <c r="NE36" s="52"/>
      <c r="NF36" s="52"/>
      <c r="NG36" s="52"/>
      <c r="NH36" s="52"/>
      <c r="NI36" s="52"/>
      <c r="NJ36" s="52"/>
      <c r="NK36" s="52"/>
      <c r="NL36" s="52"/>
      <c r="NM36" s="52"/>
      <c r="NN36" s="54"/>
      <c r="NO36" s="50">
        <f>データ!CG11</f>
        <v>15537.3</v>
      </c>
      <c r="NP36" s="52"/>
      <c r="NQ36" s="52"/>
      <c r="NR36" s="52"/>
      <c r="NS36" s="52"/>
      <c r="NT36" s="52"/>
      <c r="NU36" s="52"/>
      <c r="NV36" s="52"/>
      <c r="NW36" s="52"/>
      <c r="NX36" s="52"/>
      <c r="NY36" s="52"/>
      <c r="NZ36" s="52"/>
      <c r="OA36" s="52"/>
      <c r="OB36" s="52"/>
      <c r="OC36" s="52"/>
      <c r="OD36" s="52"/>
      <c r="OE36" s="52"/>
      <c r="OF36" s="52"/>
      <c r="OG36" s="54"/>
      <c r="OH36" s="50">
        <f>データ!CH11</f>
        <v>15542.4</v>
      </c>
      <c r="OI36" s="52"/>
      <c r="OJ36" s="52"/>
      <c r="OK36" s="52"/>
      <c r="OL36" s="52"/>
      <c r="OM36" s="52"/>
      <c r="ON36" s="52"/>
      <c r="OO36" s="52"/>
      <c r="OP36" s="52"/>
      <c r="OQ36" s="52"/>
      <c r="OR36" s="52"/>
      <c r="OS36" s="52"/>
      <c r="OT36" s="52"/>
      <c r="OU36" s="52"/>
      <c r="OV36" s="52"/>
      <c r="OW36" s="52"/>
      <c r="OX36" s="52"/>
      <c r="OY36" s="52"/>
      <c r="OZ36" s="54"/>
      <c r="PA36" s="50">
        <f>データ!CI11</f>
        <v>23948.4</v>
      </c>
      <c r="PB36" s="52"/>
      <c r="PC36" s="52"/>
      <c r="PD36" s="52"/>
      <c r="PE36" s="52"/>
      <c r="PF36" s="52"/>
      <c r="PG36" s="52"/>
      <c r="PH36" s="52"/>
      <c r="PI36" s="52"/>
      <c r="PJ36" s="52"/>
      <c r="PK36" s="52"/>
      <c r="PL36" s="52"/>
      <c r="PM36" s="52"/>
      <c r="PN36" s="52"/>
      <c r="PO36" s="52"/>
      <c r="PP36" s="52"/>
      <c r="PQ36" s="52"/>
      <c r="PR36" s="52"/>
      <c r="PS36" s="54"/>
      <c r="PT36" s="50">
        <f>データ!CJ11</f>
        <v>17214.599999999999</v>
      </c>
      <c r="PU36" s="52"/>
      <c r="PV36" s="52"/>
      <c r="PW36" s="52"/>
      <c r="PX36" s="52"/>
      <c r="PY36" s="52"/>
      <c r="PZ36" s="52"/>
      <c r="QA36" s="52"/>
      <c r="QB36" s="52"/>
      <c r="QC36" s="52"/>
      <c r="QD36" s="52"/>
      <c r="QE36" s="52"/>
      <c r="QF36" s="52"/>
      <c r="QG36" s="52"/>
      <c r="QH36" s="52"/>
      <c r="QI36" s="52"/>
      <c r="QJ36" s="52"/>
      <c r="QK36" s="52"/>
      <c r="QL36" s="54"/>
      <c r="QM36" s="36"/>
      <c r="QN36" s="36"/>
      <c r="QO36" s="36"/>
      <c r="QP36" s="36"/>
      <c r="QQ36" s="36"/>
      <c r="QR36" s="36"/>
      <c r="QS36" s="36"/>
      <c r="QT36" s="36"/>
      <c r="QU36" s="43" t="s">
        <v>11</v>
      </c>
      <c r="QV36" s="44"/>
      <c r="QW36" s="44"/>
      <c r="QX36" s="44"/>
      <c r="QY36" s="44"/>
      <c r="QZ36" s="44"/>
      <c r="RA36" s="44"/>
      <c r="RB36" s="44"/>
      <c r="RC36" s="44"/>
      <c r="RD36" s="44"/>
      <c r="RE36" s="44"/>
      <c r="RF36" s="48"/>
      <c r="RG36" s="88">
        <f>データ!CP11</f>
        <v>60287</v>
      </c>
      <c r="RH36" s="89"/>
      <c r="RI36" s="89"/>
      <c r="RJ36" s="89"/>
      <c r="RK36" s="89"/>
      <c r="RL36" s="89"/>
      <c r="RM36" s="89"/>
      <c r="RN36" s="89"/>
      <c r="RO36" s="89"/>
      <c r="RP36" s="89"/>
      <c r="RQ36" s="89"/>
      <c r="RR36" s="89"/>
      <c r="RS36" s="89"/>
      <c r="RT36" s="89"/>
      <c r="RU36" s="89"/>
      <c r="RV36" s="89"/>
      <c r="RW36" s="89"/>
      <c r="RX36" s="89"/>
      <c r="RY36" s="90"/>
      <c r="RZ36" s="88">
        <f>データ!CQ11</f>
        <v>58065</v>
      </c>
      <c r="SA36" s="89"/>
      <c r="SB36" s="89"/>
      <c r="SC36" s="89"/>
      <c r="SD36" s="89"/>
      <c r="SE36" s="89"/>
      <c r="SF36" s="89"/>
      <c r="SG36" s="89"/>
      <c r="SH36" s="89"/>
      <c r="SI36" s="89"/>
      <c r="SJ36" s="89"/>
      <c r="SK36" s="89"/>
      <c r="SL36" s="89"/>
      <c r="SM36" s="89"/>
      <c r="SN36" s="89"/>
      <c r="SO36" s="89"/>
      <c r="SP36" s="89"/>
      <c r="SQ36" s="89"/>
      <c r="SR36" s="90"/>
      <c r="SS36" s="88">
        <f>データ!CR11</f>
        <v>72098</v>
      </c>
      <c r="ST36" s="89"/>
      <c r="SU36" s="89"/>
      <c r="SV36" s="89"/>
      <c r="SW36" s="89"/>
      <c r="SX36" s="89"/>
      <c r="SY36" s="89"/>
      <c r="SZ36" s="89"/>
      <c r="TA36" s="89"/>
      <c r="TB36" s="89"/>
      <c r="TC36" s="89"/>
      <c r="TD36" s="89"/>
      <c r="TE36" s="89"/>
      <c r="TF36" s="89"/>
      <c r="TG36" s="89"/>
      <c r="TH36" s="89"/>
      <c r="TI36" s="89"/>
      <c r="TJ36" s="89"/>
      <c r="TK36" s="90"/>
      <c r="TL36" s="88">
        <f>データ!CS11</f>
        <v>42394</v>
      </c>
      <c r="TM36" s="89"/>
      <c r="TN36" s="89"/>
      <c r="TO36" s="89"/>
      <c r="TP36" s="89"/>
      <c r="TQ36" s="89"/>
      <c r="TR36" s="89"/>
      <c r="TS36" s="89"/>
      <c r="TT36" s="89"/>
      <c r="TU36" s="89"/>
      <c r="TV36" s="89"/>
      <c r="TW36" s="89"/>
      <c r="TX36" s="89"/>
      <c r="TY36" s="89"/>
      <c r="TZ36" s="89"/>
      <c r="UA36" s="89"/>
      <c r="UB36" s="89"/>
      <c r="UC36" s="89"/>
      <c r="UD36" s="90"/>
      <c r="UE36" s="88">
        <f>データ!CT11</f>
        <v>28849</v>
      </c>
      <c r="UF36" s="89"/>
      <c r="UG36" s="89"/>
      <c r="UH36" s="89"/>
      <c r="UI36" s="89"/>
      <c r="UJ36" s="89"/>
      <c r="UK36" s="89"/>
      <c r="UL36" s="89"/>
      <c r="UM36" s="89"/>
      <c r="UN36" s="89"/>
      <c r="UO36" s="89"/>
      <c r="UP36" s="89"/>
      <c r="UQ36" s="89"/>
      <c r="UR36" s="89"/>
      <c r="US36" s="89"/>
      <c r="UT36" s="89"/>
      <c r="UU36" s="89"/>
      <c r="UV36" s="89"/>
      <c r="UW36" s="90"/>
      <c r="UX36" s="36"/>
      <c r="UY36" s="36"/>
      <c r="UZ36" s="36"/>
      <c r="VA36" s="96"/>
      <c r="VB36" s="2"/>
      <c r="VC36" s="2"/>
      <c r="VD36" s="104"/>
      <c r="VE36" s="111"/>
      <c r="VF36" s="111"/>
      <c r="VG36" s="111"/>
      <c r="VH36" s="111"/>
      <c r="VI36" s="111"/>
      <c r="VJ36" s="117"/>
    </row>
    <row r="37" spans="1:582" ht="14.25" customHeight="1">
      <c r="A37" s="2"/>
      <c r="B37" s="17"/>
      <c r="C37" s="36"/>
      <c r="D37" s="36"/>
      <c r="E37" s="36"/>
      <c r="F37" s="43" t="s">
        <v>52</v>
      </c>
      <c r="G37" s="44"/>
      <c r="H37" s="44"/>
      <c r="I37" s="44"/>
      <c r="J37" s="44"/>
      <c r="K37" s="44"/>
      <c r="L37" s="44"/>
      <c r="M37" s="44"/>
      <c r="N37" s="44"/>
      <c r="O37" s="44"/>
      <c r="P37" s="44"/>
      <c r="Q37" s="48"/>
      <c r="R37" s="50">
        <f>データ!AY12</f>
        <v>134.69999999999999</v>
      </c>
      <c r="S37" s="52"/>
      <c r="T37" s="52"/>
      <c r="U37" s="52"/>
      <c r="V37" s="52"/>
      <c r="W37" s="52"/>
      <c r="X37" s="52"/>
      <c r="Y37" s="52"/>
      <c r="Z37" s="52"/>
      <c r="AA37" s="52"/>
      <c r="AB37" s="52"/>
      <c r="AC37" s="52"/>
      <c r="AD37" s="52"/>
      <c r="AE37" s="52"/>
      <c r="AF37" s="52"/>
      <c r="AG37" s="52"/>
      <c r="AH37" s="52"/>
      <c r="AI37" s="52"/>
      <c r="AJ37" s="54"/>
      <c r="AK37" s="50">
        <f>データ!AZ12</f>
        <v>141.80000000000001</v>
      </c>
      <c r="AL37" s="52"/>
      <c r="AM37" s="52"/>
      <c r="AN37" s="52"/>
      <c r="AO37" s="52"/>
      <c r="AP37" s="52"/>
      <c r="AQ37" s="52"/>
      <c r="AR37" s="52"/>
      <c r="AS37" s="52"/>
      <c r="AT37" s="52"/>
      <c r="AU37" s="52"/>
      <c r="AV37" s="52"/>
      <c r="AW37" s="52"/>
      <c r="AX37" s="52"/>
      <c r="AY37" s="52"/>
      <c r="AZ37" s="52"/>
      <c r="BA37" s="52"/>
      <c r="BB37" s="52"/>
      <c r="BC37" s="54"/>
      <c r="BD37" s="50">
        <f>データ!BA12</f>
        <v>138.19999999999999</v>
      </c>
      <c r="BE37" s="52"/>
      <c r="BF37" s="52"/>
      <c r="BG37" s="52"/>
      <c r="BH37" s="52"/>
      <c r="BI37" s="52"/>
      <c r="BJ37" s="52"/>
      <c r="BK37" s="52"/>
      <c r="BL37" s="52"/>
      <c r="BM37" s="52"/>
      <c r="BN37" s="52"/>
      <c r="BO37" s="52"/>
      <c r="BP37" s="52"/>
      <c r="BQ37" s="52"/>
      <c r="BR37" s="52"/>
      <c r="BS37" s="52"/>
      <c r="BT37" s="52"/>
      <c r="BU37" s="52"/>
      <c r="BV37" s="54"/>
      <c r="BW37" s="50">
        <f>データ!BB12</f>
        <v>135</v>
      </c>
      <c r="BX37" s="52"/>
      <c r="BY37" s="52"/>
      <c r="BZ37" s="52"/>
      <c r="CA37" s="52"/>
      <c r="CB37" s="52"/>
      <c r="CC37" s="52"/>
      <c r="CD37" s="52"/>
      <c r="CE37" s="52"/>
      <c r="CF37" s="52"/>
      <c r="CG37" s="52"/>
      <c r="CH37" s="52"/>
      <c r="CI37" s="52"/>
      <c r="CJ37" s="52"/>
      <c r="CK37" s="52"/>
      <c r="CL37" s="52"/>
      <c r="CM37" s="52"/>
      <c r="CN37" s="52"/>
      <c r="CO37" s="54"/>
      <c r="CP37" s="50">
        <f>データ!BC12</f>
        <v>136.6</v>
      </c>
      <c r="CQ37" s="52"/>
      <c r="CR37" s="52"/>
      <c r="CS37" s="52"/>
      <c r="CT37" s="52"/>
      <c r="CU37" s="52"/>
      <c r="CV37" s="52"/>
      <c r="CW37" s="52"/>
      <c r="CX37" s="52"/>
      <c r="CY37" s="52"/>
      <c r="CZ37" s="52"/>
      <c r="DA37" s="52"/>
      <c r="DB37" s="52"/>
      <c r="DC37" s="52"/>
      <c r="DD37" s="52"/>
      <c r="DE37" s="52"/>
      <c r="DF37" s="52"/>
      <c r="DG37" s="52"/>
      <c r="DH37" s="54"/>
      <c r="DI37" s="36"/>
      <c r="DJ37" s="36"/>
      <c r="DK37" s="36"/>
      <c r="DL37" s="36"/>
      <c r="DM37" s="36"/>
      <c r="DN37" s="36"/>
      <c r="DO37" s="36"/>
      <c r="DP37" s="43" t="s">
        <v>52</v>
      </c>
      <c r="DQ37" s="44"/>
      <c r="DR37" s="44"/>
      <c r="DS37" s="44"/>
      <c r="DT37" s="44"/>
      <c r="DU37" s="44"/>
      <c r="DV37" s="44"/>
      <c r="DW37" s="44"/>
      <c r="DX37" s="44"/>
      <c r="DY37" s="44"/>
      <c r="DZ37" s="44"/>
      <c r="EA37" s="48"/>
      <c r="EB37" s="50">
        <f>データ!BJ12</f>
        <v>253.6</v>
      </c>
      <c r="EC37" s="52"/>
      <c r="ED37" s="52"/>
      <c r="EE37" s="52"/>
      <c r="EF37" s="52"/>
      <c r="EG37" s="52"/>
      <c r="EH37" s="52"/>
      <c r="EI37" s="52"/>
      <c r="EJ37" s="52"/>
      <c r="EK37" s="52"/>
      <c r="EL37" s="52"/>
      <c r="EM37" s="52"/>
      <c r="EN37" s="52"/>
      <c r="EO37" s="52"/>
      <c r="EP37" s="52"/>
      <c r="EQ37" s="52"/>
      <c r="ER37" s="52"/>
      <c r="ES37" s="52"/>
      <c r="ET37" s="54"/>
      <c r="EU37" s="50">
        <f>データ!BK12</f>
        <v>238</v>
      </c>
      <c r="EV37" s="52"/>
      <c r="EW37" s="52"/>
      <c r="EX37" s="52"/>
      <c r="EY37" s="52"/>
      <c r="EZ37" s="52"/>
      <c r="FA37" s="52"/>
      <c r="FB37" s="52"/>
      <c r="FC37" s="52"/>
      <c r="FD37" s="52"/>
      <c r="FE37" s="52"/>
      <c r="FF37" s="52"/>
      <c r="FG37" s="52"/>
      <c r="FH37" s="52"/>
      <c r="FI37" s="52"/>
      <c r="FJ37" s="52"/>
      <c r="FK37" s="52"/>
      <c r="FL37" s="52"/>
      <c r="FM37" s="54"/>
      <c r="FN37" s="50">
        <f>データ!BL12</f>
        <v>227.5</v>
      </c>
      <c r="FO37" s="52"/>
      <c r="FP37" s="52"/>
      <c r="FQ37" s="52"/>
      <c r="FR37" s="52"/>
      <c r="FS37" s="52"/>
      <c r="FT37" s="52"/>
      <c r="FU37" s="52"/>
      <c r="FV37" s="52"/>
      <c r="FW37" s="52"/>
      <c r="FX37" s="52"/>
      <c r="FY37" s="52"/>
      <c r="FZ37" s="52"/>
      <c r="GA37" s="52"/>
      <c r="GB37" s="52"/>
      <c r="GC37" s="52"/>
      <c r="GD37" s="52"/>
      <c r="GE37" s="52"/>
      <c r="GF37" s="54"/>
      <c r="GG37" s="50">
        <f>データ!BM12</f>
        <v>238.5</v>
      </c>
      <c r="GH37" s="52"/>
      <c r="GI37" s="52"/>
      <c r="GJ37" s="52"/>
      <c r="GK37" s="52"/>
      <c r="GL37" s="52"/>
      <c r="GM37" s="52"/>
      <c r="GN37" s="52"/>
      <c r="GO37" s="52"/>
      <c r="GP37" s="52"/>
      <c r="GQ37" s="52"/>
      <c r="GR37" s="52"/>
      <c r="GS37" s="52"/>
      <c r="GT37" s="52"/>
      <c r="GU37" s="52"/>
      <c r="GV37" s="52"/>
      <c r="GW37" s="52"/>
      <c r="GX37" s="52"/>
      <c r="GY37" s="54"/>
      <c r="GZ37" s="50">
        <f>データ!BN12</f>
        <v>235</v>
      </c>
      <c r="HA37" s="52"/>
      <c r="HB37" s="52"/>
      <c r="HC37" s="52"/>
      <c r="HD37" s="52"/>
      <c r="HE37" s="52"/>
      <c r="HF37" s="52"/>
      <c r="HG37" s="52"/>
      <c r="HH37" s="52"/>
      <c r="HI37" s="52"/>
      <c r="HJ37" s="52"/>
      <c r="HK37" s="52"/>
      <c r="HL37" s="52"/>
      <c r="HM37" s="52"/>
      <c r="HN37" s="52"/>
      <c r="HO37" s="52"/>
      <c r="HP37" s="52"/>
      <c r="HQ37" s="52"/>
      <c r="HR37" s="54"/>
      <c r="HS37" s="36"/>
      <c r="HT37" s="36"/>
      <c r="HU37" s="36"/>
      <c r="HV37" s="36"/>
      <c r="HW37" s="36"/>
      <c r="HX37" s="36"/>
      <c r="HY37" s="36"/>
      <c r="HZ37" s="43" t="s">
        <v>52</v>
      </c>
      <c r="IA37" s="44"/>
      <c r="IB37" s="44"/>
      <c r="IC37" s="44"/>
      <c r="ID37" s="44"/>
      <c r="IE37" s="44"/>
      <c r="IF37" s="44"/>
      <c r="IG37" s="44"/>
      <c r="IH37" s="44"/>
      <c r="II37" s="44"/>
      <c r="IJ37" s="44"/>
      <c r="IK37" s="48"/>
      <c r="IL37" s="50" t="str">
        <f>データ!BU12</f>
        <v>-</v>
      </c>
      <c r="IM37" s="52"/>
      <c r="IN37" s="52"/>
      <c r="IO37" s="52"/>
      <c r="IP37" s="52"/>
      <c r="IQ37" s="52"/>
      <c r="IR37" s="52"/>
      <c r="IS37" s="52"/>
      <c r="IT37" s="52"/>
      <c r="IU37" s="52"/>
      <c r="IV37" s="52"/>
      <c r="IW37" s="52"/>
      <c r="IX37" s="52"/>
      <c r="IY37" s="52"/>
      <c r="IZ37" s="52"/>
      <c r="JA37" s="52"/>
      <c r="JB37" s="52"/>
      <c r="JC37" s="52"/>
      <c r="JD37" s="54"/>
      <c r="JE37" s="50" t="str">
        <f>データ!BV12</f>
        <v>-</v>
      </c>
      <c r="JF37" s="52"/>
      <c r="JG37" s="52"/>
      <c r="JH37" s="52"/>
      <c r="JI37" s="52"/>
      <c r="JJ37" s="52"/>
      <c r="JK37" s="52"/>
      <c r="JL37" s="52"/>
      <c r="JM37" s="52"/>
      <c r="JN37" s="52"/>
      <c r="JO37" s="52"/>
      <c r="JP37" s="52"/>
      <c r="JQ37" s="52"/>
      <c r="JR37" s="52"/>
      <c r="JS37" s="52"/>
      <c r="JT37" s="52"/>
      <c r="JU37" s="52"/>
      <c r="JV37" s="52"/>
      <c r="JW37" s="54"/>
      <c r="JX37" s="50" t="str">
        <f>データ!BW12</f>
        <v>-</v>
      </c>
      <c r="JY37" s="52"/>
      <c r="JZ37" s="52"/>
      <c r="KA37" s="52"/>
      <c r="KB37" s="52"/>
      <c r="KC37" s="52"/>
      <c r="KD37" s="52"/>
      <c r="KE37" s="52"/>
      <c r="KF37" s="52"/>
      <c r="KG37" s="52"/>
      <c r="KH37" s="52"/>
      <c r="KI37" s="52"/>
      <c r="KJ37" s="52"/>
      <c r="KK37" s="52"/>
      <c r="KL37" s="52"/>
      <c r="KM37" s="52"/>
      <c r="KN37" s="52"/>
      <c r="KO37" s="52"/>
      <c r="KP37" s="54"/>
      <c r="KQ37" s="50" t="str">
        <f>データ!BX12</f>
        <v>-</v>
      </c>
      <c r="KR37" s="52"/>
      <c r="KS37" s="52"/>
      <c r="KT37" s="52"/>
      <c r="KU37" s="52"/>
      <c r="KV37" s="52"/>
      <c r="KW37" s="52"/>
      <c r="KX37" s="52"/>
      <c r="KY37" s="52"/>
      <c r="KZ37" s="52"/>
      <c r="LA37" s="52"/>
      <c r="LB37" s="52"/>
      <c r="LC37" s="52"/>
      <c r="LD37" s="52"/>
      <c r="LE37" s="52"/>
      <c r="LF37" s="52"/>
      <c r="LG37" s="52"/>
      <c r="LH37" s="52"/>
      <c r="LI37" s="54"/>
      <c r="LJ37" s="50" t="str">
        <f>データ!BY12</f>
        <v>-</v>
      </c>
      <c r="LK37" s="52"/>
      <c r="LL37" s="52"/>
      <c r="LM37" s="52"/>
      <c r="LN37" s="52"/>
      <c r="LO37" s="52"/>
      <c r="LP37" s="52"/>
      <c r="LQ37" s="52"/>
      <c r="LR37" s="52"/>
      <c r="LS37" s="52"/>
      <c r="LT37" s="52"/>
      <c r="LU37" s="52"/>
      <c r="LV37" s="52"/>
      <c r="LW37" s="52"/>
      <c r="LX37" s="52"/>
      <c r="LY37" s="52"/>
      <c r="LZ37" s="52"/>
      <c r="MA37" s="52"/>
      <c r="MB37" s="54"/>
      <c r="MC37" s="36"/>
      <c r="MD37" s="36"/>
      <c r="ME37" s="36"/>
      <c r="MF37" s="36"/>
      <c r="MG37" s="36"/>
      <c r="MH37" s="36"/>
      <c r="MI37" s="36"/>
      <c r="MJ37" s="43" t="s">
        <v>52</v>
      </c>
      <c r="MK37" s="44"/>
      <c r="ML37" s="44"/>
      <c r="MM37" s="44"/>
      <c r="MN37" s="44"/>
      <c r="MO37" s="44"/>
      <c r="MP37" s="44"/>
      <c r="MQ37" s="44"/>
      <c r="MR37" s="44"/>
      <c r="MS37" s="44"/>
      <c r="MT37" s="44"/>
      <c r="MU37" s="48"/>
      <c r="MV37" s="50">
        <f>データ!CF12</f>
        <v>19066.3</v>
      </c>
      <c r="MW37" s="52"/>
      <c r="MX37" s="52"/>
      <c r="MY37" s="52"/>
      <c r="MZ37" s="52"/>
      <c r="NA37" s="52"/>
      <c r="NB37" s="52"/>
      <c r="NC37" s="52"/>
      <c r="ND37" s="52"/>
      <c r="NE37" s="52"/>
      <c r="NF37" s="52"/>
      <c r="NG37" s="52"/>
      <c r="NH37" s="52"/>
      <c r="NI37" s="52"/>
      <c r="NJ37" s="52"/>
      <c r="NK37" s="52"/>
      <c r="NL37" s="52"/>
      <c r="NM37" s="52"/>
      <c r="NN37" s="54"/>
      <c r="NO37" s="50">
        <f>データ!CG12</f>
        <v>18998.7</v>
      </c>
      <c r="NP37" s="52"/>
      <c r="NQ37" s="52"/>
      <c r="NR37" s="52"/>
      <c r="NS37" s="52"/>
      <c r="NT37" s="52"/>
      <c r="NU37" s="52"/>
      <c r="NV37" s="52"/>
      <c r="NW37" s="52"/>
      <c r="NX37" s="52"/>
      <c r="NY37" s="52"/>
      <c r="NZ37" s="52"/>
      <c r="OA37" s="52"/>
      <c r="OB37" s="52"/>
      <c r="OC37" s="52"/>
      <c r="OD37" s="52"/>
      <c r="OE37" s="52"/>
      <c r="OF37" s="52"/>
      <c r="OG37" s="54"/>
      <c r="OH37" s="50">
        <f>データ!CH12</f>
        <v>17544.5</v>
      </c>
      <c r="OI37" s="52"/>
      <c r="OJ37" s="52"/>
      <c r="OK37" s="52"/>
      <c r="OL37" s="52"/>
      <c r="OM37" s="52"/>
      <c r="ON37" s="52"/>
      <c r="OO37" s="52"/>
      <c r="OP37" s="52"/>
      <c r="OQ37" s="52"/>
      <c r="OR37" s="52"/>
      <c r="OS37" s="52"/>
      <c r="OT37" s="52"/>
      <c r="OU37" s="52"/>
      <c r="OV37" s="52"/>
      <c r="OW37" s="52"/>
      <c r="OX37" s="52"/>
      <c r="OY37" s="52"/>
      <c r="OZ37" s="54"/>
      <c r="PA37" s="50">
        <f>データ!CI12</f>
        <v>19886.599999999999</v>
      </c>
      <c r="PB37" s="52"/>
      <c r="PC37" s="52"/>
      <c r="PD37" s="52"/>
      <c r="PE37" s="52"/>
      <c r="PF37" s="52"/>
      <c r="PG37" s="52"/>
      <c r="PH37" s="52"/>
      <c r="PI37" s="52"/>
      <c r="PJ37" s="52"/>
      <c r="PK37" s="52"/>
      <c r="PL37" s="52"/>
      <c r="PM37" s="52"/>
      <c r="PN37" s="52"/>
      <c r="PO37" s="52"/>
      <c r="PP37" s="52"/>
      <c r="PQ37" s="52"/>
      <c r="PR37" s="52"/>
      <c r="PS37" s="54"/>
      <c r="PT37" s="50">
        <f>データ!CJ12</f>
        <v>23723.7</v>
      </c>
      <c r="PU37" s="52"/>
      <c r="PV37" s="52"/>
      <c r="PW37" s="52"/>
      <c r="PX37" s="52"/>
      <c r="PY37" s="52"/>
      <c r="PZ37" s="52"/>
      <c r="QA37" s="52"/>
      <c r="QB37" s="52"/>
      <c r="QC37" s="52"/>
      <c r="QD37" s="52"/>
      <c r="QE37" s="52"/>
      <c r="QF37" s="52"/>
      <c r="QG37" s="52"/>
      <c r="QH37" s="52"/>
      <c r="QI37" s="52"/>
      <c r="QJ37" s="52"/>
      <c r="QK37" s="52"/>
      <c r="QL37" s="54"/>
      <c r="QM37" s="36"/>
      <c r="QN37" s="36"/>
      <c r="QO37" s="36"/>
      <c r="QP37" s="36"/>
      <c r="QQ37" s="36"/>
      <c r="QR37" s="36"/>
      <c r="QS37" s="36"/>
      <c r="QT37" s="36"/>
      <c r="QU37" s="43" t="s">
        <v>52</v>
      </c>
      <c r="QV37" s="44"/>
      <c r="QW37" s="44"/>
      <c r="QX37" s="44"/>
      <c r="QY37" s="44"/>
      <c r="QZ37" s="44"/>
      <c r="RA37" s="44"/>
      <c r="RB37" s="44"/>
      <c r="RC37" s="44"/>
      <c r="RD37" s="44"/>
      <c r="RE37" s="44"/>
      <c r="RF37" s="48"/>
      <c r="RG37" s="88">
        <f>データ!CP12</f>
        <v>33434</v>
      </c>
      <c r="RH37" s="89"/>
      <c r="RI37" s="89"/>
      <c r="RJ37" s="89"/>
      <c r="RK37" s="89"/>
      <c r="RL37" s="89"/>
      <c r="RM37" s="89"/>
      <c r="RN37" s="89"/>
      <c r="RO37" s="89"/>
      <c r="RP37" s="89"/>
      <c r="RQ37" s="89"/>
      <c r="RR37" s="89"/>
      <c r="RS37" s="89"/>
      <c r="RT37" s="89"/>
      <c r="RU37" s="89"/>
      <c r="RV37" s="89"/>
      <c r="RW37" s="89"/>
      <c r="RX37" s="89"/>
      <c r="RY37" s="90"/>
      <c r="RZ37" s="88">
        <f>データ!CQ12</f>
        <v>36820</v>
      </c>
      <c r="SA37" s="89"/>
      <c r="SB37" s="89"/>
      <c r="SC37" s="89"/>
      <c r="SD37" s="89"/>
      <c r="SE37" s="89"/>
      <c r="SF37" s="89"/>
      <c r="SG37" s="89"/>
      <c r="SH37" s="89"/>
      <c r="SI37" s="89"/>
      <c r="SJ37" s="89"/>
      <c r="SK37" s="89"/>
      <c r="SL37" s="89"/>
      <c r="SM37" s="89"/>
      <c r="SN37" s="89"/>
      <c r="SO37" s="89"/>
      <c r="SP37" s="89"/>
      <c r="SQ37" s="89"/>
      <c r="SR37" s="90"/>
      <c r="SS37" s="88">
        <f>データ!CR12</f>
        <v>35532</v>
      </c>
      <c r="ST37" s="89"/>
      <c r="SU37" s="89"/>
      <c r="SV37" s="89"/>
      <c r="SW37" s="89"/>
      <c r="SX37" s="89"/>
      <c r="SY37" s="89"/>
      <c r="SZ37" s="89"/>
      <c r="TA37" s="89"/>
      <c r="TB37" s="89"/>
      <c r="TC37" s="89"/>
      <c r="TD37" s="89"/>
      <c r="TE37" s="89"/>
      <c r="TF37" s="89"/>
      <c r="TG37" s="89"/>
      <c r="TH37" s="89"/>
      <c r="TI37" s="89"/>
      <c r="TJ37" s="89"/>
      <c r="TK37" s="90"/>
      <c r="TL37" s="88">
        <f>データ!CS12</f>
        <v>36111</v>
      </c>
      <c r="TM37" s="89"/>
      <c r="TN37" s="89"/>
      <c r="TO37" s="89"/>
      <c r="TP37" s="89"/>
      <c r="TQ37" s="89"/>
      <c r="TR37" s="89"/>
      <c r="TS37" s="89"/>
      <c r="TT37" s="89"/>
      <c r="TU37" s="89"/>
      <c r="TV37" s="89"/>
      <c r="TW37" s="89"/>
      <c r="TX37" s="89"/>
      <c r="TY37" s="89"/>
      <c r="TZ37" s="89"/>
      <c r="UA37" s="89"/>
      <c r="UB37" s="89"/>
      <c r="UC37" s="89"/>
      <c r="UD37" s="90"/>
      <c r="UE37" s="88">
        <f>データ!CT12</f>
        <v>39983</v>
      </c>
      <c r="UF37" s="89"/>
      <c r="UG37" s="89"/>
      <c r="UH37" s="89"/>
      <c r="UI37" s="89"/>
      <c r="UJ37" s="89"/>
      <c r="UK37" s="89"/>
      <c r="UL37" s="89"/>
      <c r="UM37" s="89"/>
      <c r="UN37" s="89"/>
      <c r="UO37" s="89"/>
      <c r="UP37" s="89"/>
      <c r="UQ37" s="89"/>
      <c r="UR37" s="89"/>
      <c r="US37" s="89"/>
      <c r="UT37" s="89"/>
      <c r="UU37" s="89"/>
      <c r="UV37" s="89"/>
      <c r="UW37" s="90"/>
      <c r="UX37" s="36"/>
      <c r="UY37" s="36"/>
      <c r="UZ37" s="36"/>
      <c r="VA37" s="96"/>
      <c r="VB37" s="2"/>
      <c r="VC37" s="2"/>
      <c r="VD37" s="104"/>
      <c r="VE37" s="111"/>
      <c r="VF37" s="111"/>
      <c r="VG37" s="111"/>
      <c r="VH37" s="111"/>
      <c r="VI37" s="111"/>
      <c r="VJ37" s="117"/>
    </row>
    <row r="38" spans="1:582">
      <c r="A38" s="2"/>
      <c r="B38" s="17"/>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c r="IW38" s="36"/>
      <c r="IX38" s="36"/>
      <c r="IY38" s="36"/>
      <c r="IZ38" s="36"/>
      <c r="JA38" s="36"/>
      <c r="JB38" s="36"/>
      <c r="JC38" s="36"/>
      <c r="JD38" s="36"/>
      <c r="JE38" s="36"/>
      <c r="JF38" s="36"/>
      <c r="JG38" s="36"/>
      <c r="JH38" s="36"/>
      <c r="JI38" s="36"/>
      <c r="JJ38" s="36"/>
      <c r="JK38" s="36"/>
      <c r="JL38" s="36"/>
      <c r="JM38" s="36"/>
      <c r="JN38" s="36"/>
      <c r="JO38" s="36"/>
      <c r="JP38" s="36"/>
      <c r="JQ38" s="36"/>
      <c r="JR38" s="36"/>
      <c r="JS38" s="36"/>
      <c r="JT38" s="36"/>
      <c r="JU38" s="36"/>
      <c r="JV38" s="36"/>
      <c r="JW38" s="36"/>
      <c r="JX38" s="36"/>
      <c r="JY38" s="36"/>
      <c r="JZ38" s="36"/>
      <c r="KA38" s="36"/>
      <c r="KB38" s="36"/>
      <c r="KC38" s="36"/>
      <c r="KD38" s="36"/>
      <c r="KE38" s="36"/>
      <c r="KF38" s="36"/>
      <c r="KG38" s="36"/>
      <c r="KH38" s="36"/>
      <c r="KI38" s="36"/>
      <c r="KJ38" s="36"/>
      <c r="KK38" s="36"/>
      <c r="KL38" s="36"/>
      <c r="KM38" s="36"/>
      <c r="KN38" s="36"/>
      <c r="KO38" s="36"/>
      <c r="KP38" s="36"/>
      <c r="KQ38" s="36"/>
      <c r="KR38" s="36"/>
      <c r="KS38" s="36"/>
      <c r="KT38" s="36"/>
      <c r="KU38" s="36"/>
      <c r="KV38" s="36"/>
      <c r="KW38" s="36"/>
      <c r="KX38" s="36"/>
      <c r="KY38" s="36"/>
      <c r="KZ38" s="36"/>
      <c r="LA38" s="36"/>
      <c r="LB38" s="36"/>
      <c r="LC38" s="36"/>
      <c r="LD38" s="36"/>
      <c r="LE38" s="36"/>
      <c r="LF38" s="36"/>
      <c r="LG38" s="36"/>
      <c r="LH38" s="36"/>
      <c r="LI38" s="36"/>
      <c r="LJ38" s="36"/>
      <c r="LK38" s="36"/>
      <c r="LL38" s="36"/>
      <c r="LM38" s="36"/>
      <c r="LN38" s="36"/>
      <c r="LO38" s="36"/>
      <c r="LP38" s="36"/>
      <c r="LQ38" s="36"/>
      <c r="LR38" s="36"/>
      <c r="LS38" s="36"/>
      <c r="LT38" s="36"/>
      <c r="LU38" s="36"/>
      <c r="LV38" s="36"/>
      <c r="LW38" s="36"/>
      <c r="LX38" s="36"/>
      <c r="LY38" s="36"/>
      <c r="LZ38" s="36"/>
      <c r="MA38" s="36"/>
      <c r="MB38" s="36"/>
      <c r="MC38" s="36"/>
      <c r="MD38" s="36"/>
      <c r="ME38" s="36"/>
      <c r="MF38" s="36"/>
      <c r="MG38" s="36"/>
      <c r="MH38" s="36"/>
      <c r="MI38" s="36"/>
      <c r="MJ38" s="36"/>
      <c r="MK38" s="36"/>
      <c r="ML38" s="36"/>
      <c r="MM38" s="36"/>
      <c r="MN38" s="36"/>
      <c r="MO38" s="36"/>
      <c r="MP38" s="36"/>
      <c r="MQ38" s="36"/>
      <c r="MR38" s="36"/>
      <c r="MS38" s="36"/>
      <c r="MT38" s="36"/>
      <c r="MU38" s="36"/>
      <c r="MV38" s="36"/>
      <c r="MW38" s="36"/>
      <c r="MX38" s="36"/>
      <c r="MY38" s="36"/>
      <c r="MZ38" s="36"/>
      <c r="NA38" s="36"/>
      <c r="NB38" s="36"/>
      <c r="NC38" s="36"/>
      <c r="ND38" s="36"/>
      <c r="NE38" s="36"/>
      <c r="NF38" s="36"/>
      <c r="NG38" s="36"/>
      <c r="NH38" s="36"/>
      <c r="NI38" s="36"/>
      <c r="NJ38" s="36"/>
      <c r="NK38" s="36"/>
      <c r="NL38" s="36"/>
      <c r="NM38" s="36"/>
      <c r="NN38" s="36"/>
      <c r="NO38" s="36"/>
      <c r="NP38" s="36"/>
      <c r="NQ38" s="36"/>
      <c r="NR38" s="36"/>
      <c r="NS38" s="36"/>
      <c r="NT38" s="36"/>
      <c r="NU38" s="36"/>
      <c r="NV38" s="36"/>
      <c r="NW38" s="36"/>
      <c r="NX38" s="36"/>
      <c r="NY38" s="36"/>
      <c r="NZ38" s="36"/>
      <c r="OA38" s="36"/>
      <c r="OB38" s="36"/>
      <c r="OC38" s="36"/>
      <c r="OD38" s="36"/>
      <c r="OE38" s="36"/>
      <c r="OF38" s="36"/>
      <c r="OG38" s="36"/>
      <c r="OH38" s="36"/>
      <c r="OI38" s="36"/>
      <c r="OJ38" s="36"/>
      <c r="OK38" s="36"/>
      <c r="OL38" s="36"/>
      <c r="OM38" s="36"/>
      <c r="ON38" s="36"/>
      <c r="OO38" s="36"/>
      <c r="OP38" s="36"/>
      <c r="OQ38" s="36"/>
      <c r="OR38" s="36"/>
      <c r="OS38" s="36"/>
      <c r="OT38" s="36"/>
      <c r="OU38" s="36"/>
      <c r="OV38" s="36"/>
      <c r="OW38" s="36"/>
      <c r="OX38" s="36"/>
      <c r="OY38" s="36"/>
      <c r="OZ38" s="36"/>
      <c r="PA38" s="36"/>
      <c r="PB38" s="36"/>
      <c r="PC38" s="36"/>
      <c r="PD38" s="36"/>
      <c r="PE38" s="36"/>
      <c r="PF38" s="36"/>
      <c r="PG38" s="36"/>
      <c r="PH38" s="36"/>
      <c r="PI38" s="36"/>
      <c r="PJ38" s="36"/>
      <c r="PK38" s="36"/>
      <c r="PL38" s="36"/>
      <c r="PM38" s="36"/>
      <c r="PN38" s="36"/>
      <c r="PO38" s="36"/>
      <c r="PP38" s="36"/>
      <c r="PQ38" s="36"/>
      <c r="PR38" s="36"/>
      <c r="PS38" s="36"/>
      <c r="PT38" s="36"/>
      <c r="PU38" s="36"/>
      <c r="PV38" s="36"/>
      <c r="PW38" s="36"/>
      <c r="PX38" s="36"/>
      <c r="PY38" s="36"/>
      <c r="PZ38" s="36"/>
      <c r="QA38" s="36"/>
      <c r="QB38" s="36"/>
      <c r="QC38" s="36"/>
      <c r="QD38" s="36"/>
      <c r="QE38" s="36"/>
      <c r="QF38" s="36"/>
      <c r="QG38" s="36"/>
      <c r="QH38" s="36"/>
      <c r="QI38" s="36"/>
      <c r="QJ38" s="36"/>
      <c r="QK38" s="36"/>
      <c r="QL38" s="36"/>
      <c r="QM38" s="36"/>
      <c r="QN38" s="36"/>
      <c r="QO38" s="36"/>
      <c r="QP38" s="36"/>
      <c r="QQ38" s="36"/>
      <c r="QR38" s="36"/>
      <c r="QS38" s="36"/>
      <c r="QT38" s="36"/>
      <c r="QU38" s="36"/>
      <c r="QV38" s="36"/>
      <c r="QW38" s="36"/>
      <c r="QX38" s="36"/>
      <c r="QY38" s="36"/>
      <c r="QZ38" s="36"/>
      <c r="RA38" s="36"/>
      <c r="RB38" s="36"/>
      <c r="RC38" s="36"/>
      <c r="RD38" s="36"/>
      <c r="RE38" s="36"/>
      <c r="RF38" s="36"/>
      <c r="RG38" s="36"/>
      <c r="RH38" s="36"/>
      <c r="RI38" s="36"/>
      <c r="RJ38" s="36"/>
      <c r="RK38" s="36"/>
      <c r="RL38" s="36"/>
      <c r="RM38" s="36"/>
      <c r="RN38" s="36"/>
      <c r="RO38" s="36"/>
      <c r="RP38" s="36"/>
      <c r="RQ38" s="36"/>
      <c r="RR38" s="36"/>
      <c r="RS38" s="36"/>
      <c r="RT38" s="36"/>
      <c r="RU38" s="36"/>
      <c r="RV38" s="36"/>
      <c r="RW38" s="36"/>
      <c r="RX38" s="36"/>
      <c r="RY38" s="36"/>
      <c r="RZ38" s="36"/>
      <c r="SA38" s="36"/>
      <c r="SB38" s="36"/>
      <c r="SC38" s="36"/>
      <c r="SD38" s="36"/>
      <c r="SE38" s="36"/>
      <c r="SF38" s="36"/>
      <c r="SG38" s="36"/>
      <c r="SH38" s="36"/>
      <c r="SI38" s="36"/>
      <c r="SJ38" s="36"/>
      <c r="SK38" s="36"/>
      <c r="SL38" s="36"/>
      <c r="SM38" s="36"/>
      <c r="SN38" s="36"/>
      <c r="SO38" s="36"/>
      <c r="SP38" s="36"/>
      <c r="SQ38" s="36"/>
      <c r="SR38" s="36"/>
      <c r="SS38" s="36"/>
      <c r="ST38" s="36"/>
      <c r="SU38" s="36"/>
      <c r="SV38" s="36"/>
      <c r="SW38" s="36"/>
      <c r="SX38" s="36"/>
      <c r="SY38" s="36"/>
      <c r="SZ38" s="36"/>
      <c r="TA38" s="36"/>
      <c r="TB38" s="36"/>
      <c r="TC38" s="36"/>
      <c r="TD38" s="36"/>
      <c r="TE38" s="36"/>
      <c r="TF38" s="36"/>
      <c r="TG38" s="36"/>
      <c r="TH38" s="36"/>
      <c r="TI38" s="36"/>
      <c r="TJ38" s="36"/>
      <c r="TK38" s="36"/>
      <c r="TL38" s="36"/>
      <c r="TM38" s="36"/>
      <c r="TN38" s="36"/>
      <c r="TO38" s="36"/>
      <c r="TP38" s="36"/>
      <c r="TQ38" s="36"/>
      <c r="TR38" s="36"/>
      <c r="TS38" s="36"/>
      <c r="TT38" s="36"/>
      <c r="TU38" s="36"/>
      <c r="TV38" s="36"/>
      <c r="TW38" s="36"/>
      <c r="TX38" s="36"/>
      <c r="TY38" s="36"/>
      <c r="TZ38" s="36"/>
      <c r="UA38" s="36"/>
      <c r="UB38" s="36"/>
      <c r="UC38" s="36"/>
      <c r="UD38" s="36"/>
      <c r="UE38" s="36"/>
      <c r="UF38" s="36"/>
      <c r="UG38" s="36"/>
      <c r="UH38" s="36"/>
      <c r="UI38" s="36"/>
      <c r="UJ38" s="36"/>
      <c r="UK38" s="36"/>
      <c r="UL38" s="36"/>
      <c r="UM38" s="36"/>
      <c r="UN38" s="36"/>
      <c r="UO38" s="36"/>
      <c r="UP38" s="36"/>
      <c r="UQ38" s="36"/>
      <c r="UR38" s="36"/>
      <c r="US38" s="36"/>
      <c r="UT38" s="36"/>
      <c r="UU38" s="36"/>
      <c r="UV38" s="36"/>
      <c r="UW38" s="36"/>
      <c r="UX38" s="36"/>
      <c r="UY38" s="36"/>
      <c r="UZ38" s="36"/>
      <c r="VA38" s="96"/>
      <c r="VB38" s="2"/>
      <c r="VC38" s="2"/>
      <c r="VD38" s="104"/>
      <c r="VE38" s="111"/>
      <c r="VF38" s="111"/>
      <c r="VG38" s="111"/>
      <c r="VH38" s="111"/>
      <c r="VI38" s="111"/>
      <c r="VJ38" s="117"/>
    </row>
    <row r="39" spans="1:582" ht="31.5" customHeight="1">
      <c r="A39" s="2"/>
      <c r="B39" s="18"/>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c r="GF39" s="37"/>
      <c r="GG39" s="37"/>
      <c r="GH39" s="37"/>
      <c r="GI39" s="37"/>
      <c r="GJ39" s="37"/>
      <c r="GK39" s="37"/>
      <c r="GL39" s="37"/>
      <c r="GM39" s="37"/>
      <c r="GN39" s="37"/>
      <c r="GO39" s="37"/>
      <c r="GP39" s="37"/>
      <c r="GQ39" s="37"/>
      <c r="GR39" s="37"/>
      <c r="GS39" s="37"/>
      <c r="GT39" s="37"/>
      <c r="GU39" s="37"/>
      <c r="GV39" s="37"/>
      <c r="GW39" s="37"/>
      <c r="GX39" s="37"/>
      <c r="GY39" s="37"/>
      <c r="GZ39" s="37"/>
      <c r="HA39" s="37"/>
      <c r="HB39" s="37"/>
      <c r="HC39" s="37"/>
      <c r="HD39" s="37"/>
      <c r="HE39" s="37"/>
      <c r="HF39" s="37"/>
      <c r="HG39" s="37"/>
      <c r="HH39" s="37"/>
      <c r="HI39" s="37"/>
      <c r="HJ39" s="37"/>
      <c r="HK39" s="37"/>
      <c r="HL39" s="37"/>
      <c r="HM39" s="37"/>
      <c r="HN39" s="37"/>
      <c r="HO39" s="37"/>
      <c r="HP39" s="37"/>
      <c r="HQ39" s="37"/>
      <c r="HR39" s="37"/>
      <c r="HS39" s="37"/>
      <c r="HT39" s="37"/>
      <c r="HU39" s="37"/>
      <c r="HV39" s="37"/>
      <c r="HW39" s="37"/>
      <c r="HX39" s="37"/>
      <c r="HY39" s="37"/>
      <c r="HZ39" s="37"/>
      <c r="IA39" s="37"/>
      <c r="IB39" s="37"/>
      <c r="IC39" s="37"/>
      <c r="ID39" s="37"/>
      <c r="IE39" s="37"/>
      <c r="IF39" s="37"/>
      <c r="IG39" s="37"/>
      <c r="IH39" s="37"/>
      <c r="II39" s="37"/>
      <c r="IJ39" s="37"/>
      <c r="IK39" s="37"/>
      <c r="IL39" s="37"/>
      <c r="IM39" s="37"/>
      <c r="IN39" s="37"/>
      <c r="IO39" s="37"/>
      <c r="IP39" s="37"/>
      <c r="IQ39" s="37"/>
      <c r="IR39" s="37"/>
      <c r="IS39" s="37"/>
      <c r="IT39" s="37"/>
      <c r="IU39" s="37"/>
      <c r="IV39" s="37"/>
      <c r="IW39" s="37"/>
      <c r="IX39" s="37"/>
      <c r="IY39" s="37"/>
      <c r="IZ39" s="37"/>
      <c r="JA39" s="37"/>
      <c r="JB39" s="37"/>
      <c r="JC39" s="37"/>
      <c r="JD39" s="37"/>
      <c r="JE39" s="37"/>
      <c r="JF39" s="37"/>
      <c r="JG39" s="37"/>
      <c r="JH39" s="37"/>
      <c r="JI39" s="37"/>
      <c r="JJ39" s="37"/>
      <c r="JK39" s="37"/>
      <c r="JL39" s="37"/>
      <c r="JM39" s="37"/>
      <c r="JN39" s="37"/>
      <c r="JO39" s="37"/>
      <c r="JP39" s="37"/>
      <c r="JQ39" s="37"/>
      <c r="JR39" s="37"/>
      <c r="JS39" s="37"/>
      <c r="JT39" s="37"/>
      <c r="JU39" s="37"/>
      <c r="JV39" s="37"/>
      <c r="JW39" s="37"/>
      <c r="JX39" s="37"/>
      <c r="JY39" s="37"/>
      <c r="JZ39" s="37"/>
      <c r="KA39" s="37"/>
      <c r="KB39" s="37"/>
      <c r="KC39" s="37"/>
      <c r="KD39" s="37"/>
      <c r="KE39" s="37"/>
      <c r="KF39" s="37"/>
      <c r="KG39" s="37"/>
      <c r="KH39" s="37"/>
      <c r="KI39" s="37"/>
      <c r="KJ39" s="37"/>
      <c r="KK39" s="37"/>
      <c r="KL39" s="37"/>
      <c r="KM39" s="37"/>
      <c r="KN39" s="37"/>
      <c r="KO39" s="37"/>
      <c r="KP39" s="37"/>
      <c r="KQ39" s="37"/>
      <c r="KR39" s="37"/>
      <c r="KS39" s="37"/>
      <c r="KT39" s="37"/>
      <c r="KU39" s="37"/>
      <c r="KV39" s="37"/>
      <c r="KW39" s="37"/>
      <c r="KX39" s="37"/>
      <c r="KY39" s="37"/>
      <c r="KZ39" s="37"/>
      <c r="LA39" s="37"/>
      <c r="LB39" s="37"/>
      <c r="LC39" s="37"/>
      <c r="LD39" s="37"/>
      <c r="LE39" s="37"/>
      <c r="LF39" s="37"/>
      <c r="LG39" s="37"/>
      <c r="LH39" s="37"/>
      <c r="LI39" s="37"/>
      <c r="LJ39" s="37"/>
      <c r="LK39" s="37"/>
      <c r="LL39" s="37"/>
      <c r="LM39" s="37"/>
      <c r="LN39" s="37"/>
      <c r="LO39" s="37"/>
      <c r="LP39" s="37"/>
      <c r="LQ39" s="37"/>
      <c r="LR39" s="37"/>
      <c r="LS39" s="37"/>
      <c r="LT39" s="37"/>
      <c r="LU39" s="37"/>
      <c r="LV39" s="37"/>
      <c r="LW39" s="37"/>
      <c r="LX39" s="37"/>
      <c r="LY39" s="37"/>
      <c r="LZ39" s="37"/>
      <c r="MA39" s="37"/>
      <c r="MB39" s="37"/>
      <c r="MC39" s="37"/>
      <c r="MD39" s="37"/>
      <c r="ME39" s="37"/>
      <c r="MF39" s="37"/>
      <c r="MG39" s="37"/>
      <c r="MH39" s="37"/>
      <c r="MI39" s="37"/>
      <c r="MJ39" s="37"/>
      <c r="MK39" s="37"/>
      <c r="ML39" s="37"/>
      <c r="MM39" s="37"/>
      <c r="MN39" s="37"/>
      <c r="MO39" s="37"/>
      <c r="MP39" s="37"/>
      <c r="MQ39" s="37"/>
      <c r="MR39" s="37"/>
      <c r="MS39" s="37"/>
      <c r="MT39" s="37"/>
      <c r="MU39" s="37"/>
      <c r="MV39" s="37"/>
      <c r="MW39" s="37"/>
      <c r="MX39" s="37"/>
      <c r="MY39" s="37"/>
      <c r="MZ39" s="37"/>
      <c r="NA39" s="37"/>
      <c r="NB39" s="37"/>
      <c r="NC39" s="37"/>
      <c r="ND39" s="37"/>
      <c r="NE39" s="37"/>
      <c r="NF39" s="37"/>
      <c r="NG39" s="37"/>
      <c r="NH39" s="37"/>
      <c r="NI39" s="37"/>
      <c r="NJ39" s="37"/>
      <c r="NK39" s="37"/>
      <c r="NL39" s="37"/>
      <c r="NM39" s="37"/>
      <c r="NN39" s="37"/>
      <c r="NO39" s="37"/>
      <c r="NP39" s="37"/>
      <c r="NQ39" s="37"/>
      <c r="NR39" s="37"/>
      <c r="NS39" s="37"/>
      <c r="NT39" s="37"/>
      <c r="NU39" s="37"/>
      <c r="NV39" s="37"/>
      <c r="NW39" s="37"/>
      <c r="NX39" s="37"/>
      <c r="NY39" s="37"/>
      <c r="NZ39" s="37"/>
      <c r="OA39" s="37"/>
      <c r="OB39" s="37"/>
      <c r="OC39" s="37"/>
      <c r="OD39" s="37"/>
      <c r="OE39" s="37"/>
      <c r="OF39" s="37"/>
      <c r="OG39" s="37"/>
      <c r="OH39" s="37"/>
      <c r="OI39" s="37"/>
      <c r="OJ39" s="37"/>
      <c r="OK39" s="37"/>
      <c r="OL39" s="37"/>
      <c r="OM39" s="37"/>
      <c r="ON39" s="37"/>
      <c r="OO39" s="37"/>
      <c r="OP39" s="37"/>
      <c r="OQ39" s="37"/>
      <c r="OR39" s="37"/>
      <c r="OS39" s="37"/>
      <c r="OT39" s="37"/>
      <c r="OU39" s="37"/>
      <c r="OV39" s="37"/>
      <c r="OW39" s="37"/>
      <c r="OX39" s="37"/>
      <c r="OY39" s="37"/>
      <c r="OZ39" s="37"/>
      <c r="PA39" s="37"/>
      <c r="PB39" s="37"/>
      <c r="PC39" s="37"/>
      <c r="PD39" s="37"/>
      <c r="PE39" s="37"/>
      <c r="PF39" s="37"/>
      <c r="PG39" s="37"/>
      <c r="PH39" s="37"/>
      <c r="PI39" s="37"/>
      <c r="PJ39" s="37"/>
      <c r="PK39" s="37"/>
      <c r="PL39" s="37"/>
      <c r="PM39" s="37"/>
      <c r="PN39" s="37"/>
      <c r="PO39" s="37"/>
      <c r="PP39" s="37"/>
      <c r="PQ39" s="37"/>
      <c r="PR39" s="37"/>
      <c r="PS39" s="37"/>
      <c r="PT39" s="37"/>
      <c r="PU39" s="37"/>
      <c r="PV39" s="37"/>
      <c r="PW39" s="37"/>
      <c r="PX39" s="37"/>
      <c r="PY39" s="37"/>
      <c r="PZ39" s="37"/>
      <c r="QA39" s="37"/>
      <c r="QB39" s="37"/>
      <c r="QC39" s="37"/>
      <c r="QD39" s="37"/>
      <c r="QE39" s="37"/>
      <c r="QF39" s="37"/>
      <c r="QG39" s="37"/>
      <c r="QH39" s="37"/>
      <c r="QI39" s="37"/>
      <c r="QJ39" s="37"/>
      <c r="QK39" s="37"/>
      <c r="QL39" s="37"/>
      <c r="QM39" s="37"/>
      <c r="QN39" s="37"/>
      <c r="QO39" s="37"/>
      <c r="QP39" s="37"/>
      <c r="QQ39" s="37"/>
      <c r="QR39" s="37"/>
      <c r="QS39" s="37"/>
      <c r="QT39" s="37"/>
      <c r="QU39" s="37"/>
      <c r="QV39" s="37"/>
      <c r="QW39" s="37"/>
      <c r="QX39" s="37"/>
      <c r="QY39" s="37"/>
      <c r="QZ39" s="37"/>
      <c r="RA39" s="37"/>
      <c r="RB39" s="37"/>
      <c r="RC39" s="37"/>
      <c r="RD39" s="37"/>
      <c r="RE39" s="37"/>
      <c r="RF39" s="37"/>
      <c r="RG39" s="37"/>
      <c r="RH39" s="37"/>
      <c r="RI39" s="37"/>
      <c r="RJ39" s="37"/>
      <c r="RK39" s="37"/>
      <c r="RL39" s="37"/>
      <c r="RM39" s="37"/>
      <c r="RN39" s="37"/>
      <c r="RO39" s="37"/>
      <c r="RP39" s="37"/>
      <c r="RQ39" s="37"/>
      <c r="RR39" s="37"/>
      <c r="RS39" s="37"/>
      <c r="RT39" s="37"/>
      <c r="RU39" s="37"/>
      <c r="RV39" s="37"/>
      <c r="RW39" s="37"/>
      <c r="RX39" s="37"/>
      <c r="RY39" s="37"/>
      <c r="RZ39" s="37"/>
      <c r="SA39" s="37"/>
      <c r="SB39" s="37"/>
      <c r="SC39" s="37"/>
      <c r="SD39" s="37"/>
      <c r="SE39" s="37"/>
      <c r="SF39" s="37"/>
      <c r="SG39" s="37"/>
      <c r="SH39" s="37"/>
      <c r="SI39" s="37"/>
      <c r="SJ39" s="37"/>
      <c r="SK39" s="37"/>
      <c r="SL39" s="37"/>
      <c r="SM39" s="37"/>
      <c r="SN39" s="37"/>
      <c r="SO39" s="37"/>
      <c r="SP39" s="37"/>
      <c r="SQ39" s="37"/>
      <c r="SR39" s="37"/>
      <c r="SS39" s="37"/>
      <c r="ST39" s="37"/>
      <c r="SU39" s="37"/>
      <c r="SV39" s="37"/>
      <c r="SW39" s="37"/>
      <c r="SX39" s="37"/>
      <c r="SY39" s="37"/>
      <c r="SZ39" s="37"/>
      <c r="TA39" s="37"/>
      <c r="TB39" s="37"/>
      <c r="TC39" s="37"/>
      <c r="TD39" s="37"/>
      <c r="TE39" s="37"/>
      <c r="TF39" s="37"/>
      <c r="TG39" s="37"/>
      <c r="TH39" s="37"/>
      <c r="TI39" s="37"/>
      <c r="TJ39" s="37"/>
      <c r="TK39" s="37"/>
      <c r="TL39" s="37"/>
      <c r="TM39" s="37"/>
      <c r="TN39" s="37"/>
      <c r="TO39" s="37"/>
      <c r="TP39" s="37"/>
      <c r="TQ39" s="37"/>
      <c r="TR39" s="37"/>
      <c r="TS39" s="37"/>
      <c r="TT39" s="37"/>
      <c r="TU39" s="37"/>
      <c r="TV39" s="37"/>
      <c r="TW39" s="37"/>
      <c r="TX39" s="37"/>
      <c r="TY39" s="37"/>
      <c r="TZ39" s="37"/>
      <c r="UA39" s="37"/>
      <c r="UB39" s="37"/>
      <c r="UC39" s="37"/>
      <c r="UD39" s="37"/>
      <c r="UE39" s="37"/>
      <c r="UF39" s="37"/>
      <c r="UG39" s="37"/>
      <c r="UH39" s="37"/>
      <c r="UI39" s="37"/>
      <c r="UJ39" s="37"/>
      <c r="UK39" s="37"/>
      <c r="UL39" s="37"/>
      <c r="UM39" s="37"/>
      <c r="UN39" s="37"/>
      <c r="UO39" s="37"/>
      <c r="UP39" s="37"/>
      <c r="UQ39" s="37"/>
      <c r="UR39" s="37"/>
      <c r="US39" s="37"/>
      <c r="UT39" s="37"/>
      <c r="UU39" s="37"/>
      <c r="UV39" s="37"/>
      <c r="UW39" s="37"/>
      <c r="UX39" s="37"/>
      <c r="UY39" s="37"/>
      <c r="UZ39" s="37"/>
      <c r="VA39" s="97"/>
      <c r="VB39" s="2"/>
      <c r="VC39" s="2"/>
      <c r="VD39" s="105"/>
      <c r="VE39" s="110"/>
      <c r="VF39" s="110"/>
      <c r="VG39" s="110"/>
      <c r="VH39" s="110"/>
      <c r="VI39" s="110"/>
      <c r="VJ39" s="118"/>
    </row>
    <row r="40" spans="1:582" ht="29.4" customHeight="1">
      <c r="A40" s="2"/>
      <c r="B40" s="19" t="s">
        <v>54</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c r="IX40" s="38"/>
      <c r="IY40" s="38"/>
      <c r="IZ40" s="38"/>
      <c r="JA40" s="38"/>
      <c r="JB40" s="38"/>
      <c r="JC40" s="38"/>
      <c r="JD40" s="38"/>
      <c r="JE40" s="38"/>
      <c r="JF40" s="38"/>
      <c r="JG40" s="38"/>
      <c r="JH40" s="38"/>
      <c r="JI40" s="38"/>
      <c r="JJ40" s="38"/>
      <c r="JK40" s="38"/>
      <c r="JL40" s="38"/>
      <c r="JM40" s="38"/>
      <c r="JN40" s="38"/>
      <c r="JO40" s="38"/>
      <c r="JP40" s="38"/>
      <c r="JQ40" s="38"/>
      <c r="JR40" s="38"/>
      <c r="JS40" s="38"/>
      <c r="JT40" s="38"/>
      <c r="JU40" s="38"/>
      <c r="JV40" s="38"/>
      <c r="JW40" s="38"/>
      <c r="JX40" s="38"/>
      <c r="JY40" s="38"/>
      <c r="JZ40" s="38"/>
      <c r="KA40" s="38"/>
      <c r="KB40" s="38"/>
      <c r="KC40" s="38"/>
      <c r="KD40" s="38"/>
      <c r="KE40" s="38"/>
      <c r="KF40" s="38"/>
      <c r="KG40" s="38"/>
      <c r="KH40" s="38"/>
      <c r="KI40" s="38"/>
      <c r="KJ40" s="38"/>
      <c r="KK40" s="38"/>
      <c r="KL40" s="38"/>
      <c r="KM40" s="38"/>
      <c r="KN40" s="38"/>
      <c r="KO40" s="38"/>
      <c r="KP40" s="38"/>
      <c r="KQ40" s="38"/>
      <c r="KR40" s="38"/>
      <c r="KS40" s="38"/>
      <c r="KT40" s="38"/>
      <c r="KU40" s="38"/>
      <c r="KV40" s="38"/>
      <c r="KW40" s="38"/>
      <c r="KX40" s="38"/>
      <c r="KY40" s="38"/>
      <c r="KZ40" s="38"/>
      <c r="LA40" s="38"/>
      <c r="LB40" s="38"/>
      <c r="LC40" s="38"/>
      <c r="LD40" s="38"/>
      <c r="LE40" s="38"/>
      <c r="LF40" s="38"/>
      <c r="LG40" s="38"/>
      <c r="LH40" s="38"/>
      <c r="LI40" s="38"/>
      <c r="LJ40" s="38"/>
      <c r="LK40" s="38"/>
      <c r="LL40" s="38"/>
      <c r="LM40" s="38"/>
      <c r="LN40" s="38"/>
      <c r="LO40" s="38"/>
      <c r="LP40" s="38"/>
      <c r="LQ40" s="38"/>
      <c r="LR40" s="38"/>
      <c r="LS40" s="38"/>
      <c r="LT40" s="38"/>
      <c r="LU40" s="38"/>
      <c r="LV40" s="38"/>
      <c r="LW40" s="38"/>
      <c r="LX40" s="38"/>
      <c r="LY40" s="38"/>
      <c r="LZ40" s="38"/>
      <c r="MA40" s="38"/>
      <c r="MB40" s="38"/>
      <c r="MC40" s="38"/>
      <c r="MD40" s="38"/>
      <c r="ME40" s="38"/>
      <c r="MF40" s="38"/>
      <c r="MG40" s="38"/>
      <c r="MH40" s="38"/>
      <c r="MI40" s="38"/>
      <c r="MJ40" s="38"/>
      <c r="MK40" s="38"/>
      <c r="ML40" s="38"/>
      <c r="MM40" s="38"/>
      <c r="MN40" s="38"/>
      <c r="MO40" s="38"/>
      <c r="MP40" s="38"/>
      <c r="MQ40" s="38"/>
      <c r="MR40" s="38"/>
      <c r="MS40" s="38"/>
      <c r="MT40" s="38"/>
      <c r="MU40" s="38"/>
      <c r="MV40" s="38"/>
      <c r="MW40" s="38"/>
      <c r="MX40" s="38"/>
      <c r="MY40" s="38"/>
      <c r="MZ40" s="38"/>
      <c r="NA40" s="38"/>
      <c r="NB40" s="38"/>
      <c r="NC40" s="38"/>
      <c r="ND40" s="38"/>
      <c r="NE40" s="38"/>
      <c r="NF40" s="38"/>
      <c r="NG40" s="38"/>
      <c r="NH40" s="38"/>
      <c r="NI40" s="38"/>
      <c r="NJ40" s="38"/>
      <c r="NK40" s="38"/>
      <c r="NL40" s="38"/>
      <c r="NM40" s="38"/>
      <c r="NN40" s="38"/>
      <c r="NO40" s="38"/>
      <c r="NP40" s="38"/>
      <c r="NQ40" s="38"/>
      <c r="NR40" s="38"/>
      <c r="NS40" s="38"/>
      <c r="NT40" s="38"/>
      <c r="NU40" s="38"/>
      <c r="NV40" s="38"/>
      <c r="NW40" s="38"/>
      <c r="NX40" s="38"/>
      <c r="NY40" s="38"/>
      <c r="NZ40" s="38"/>
      <c r="OA40" s="38"/>
      <c r="OB40" s="38"/>
      <c r="OC40" s="38"/>
      <c r="OD40" s="38"/>
      <c r="OE40" s="38"/>
      <c r="OF40" s="38"/>
      <c r="OG40" s="38"/>
      <c r="OH40" s="38"/>
      <c r="OI40" s="38"/>
      <c r="OJ40" s="38"/>
      <c r="OK40" s="38"/>
      <c r="OL40" s="38"/>
      <c r="OM40" s="38"/>
      <c r="ON40" s="38"/>
      <c r="OO40" s="38"/>
      <c r="OP40" s="38"/>
      <c r="OQ40" s="38"/>
      <c r="OR40" s="38"/>
      <c r="OS40" s="38"/>
      <c r="OT40" s="38"/>
      <c r="OU40" s="38"/>
      <c r="OV40" s="38"/>
      <c r="OW40" s="38"/>
      <c r="OX40" s="38"/>
      <c r="OY40" s="38"/>
      <c r="OZ40" s="38"/>
      <c r="PA40" s="38"/>
      <c r="PB40" s="38"/>
      <c r="PC40" s="38"/>
      <c r="PD40" s="38"/>
      <c r="PE40" s="38"/>
      <c r="PF40" s="38"/>
      <c r="PG40" s="38"/>
      <c r="PH40" s="38"/>
      <c r="PI40" s="38"/>
      <c r="PJ40" s="38"/>
      <c r="PK40" s="38"/>
      <c r="PL40" s="38"/>
      <c r="PM40" s="38"/>
      <c r="PN40" s="38"/>
      <c r="PO40" s="38"/>
      <c r="PP40" s="38"/>
      <c r="PQ40" s="38"/>
      <c r="PR40" s="38"/>
      <c r="PS40" s="38"/>
      <c r="PT40" s="38"/>
      <c r="PU40" s="38"/>
      <c r="PV40" s="38"/>
      <c r="PW40" s="38"/>
      <c r="PX40" s="38"/>
      <c r="PY40" s="38"/>
      <c r="PZ40" s="38"/>
      <c r="QA40" s="38"/>
      <c r="QB40" s="38"/>
      <c r="QC40" s="38"/>
      <c r="QD40" s="38"/>
      <c r="QE40" s="38"/>
      <c r="QF40" s="38"/>
      <c r="QG40" s="38"/>
      <c r="QH40" s="38"/>
      <c r="QI40" s="38"/>
      <c r="QJ40" s="38"/>
      <c r="QK40" s="38"/>
      <c r="QL40" s="38"/>
      <c r="QM40" s="38"/>
      <c r="QN40" s="38"/>
      <c r="QO40" s="38"/>
      <c r="QP40" s="38"/>
      <c r="QQ40" s="38"/>
      <c r="QR40" s="38"/>
      <c r="QS40" s="38"/>
      <c r="QT40" s="38"/>
      <c r="QU40" s="38"/>
      <c r="QV40" s="38"/>
      <c r="QW40" s="38"/>
      <c r="QX40" s="38"/>
      <c r="QY40" s="38"/>
      <c r="QZ40" s="38"/>
      <c r="RA40" s="38"/>
      <c r="RB40" s="38"/>
      <c r="RC40" s="38"/>
      <c r="RD40" s="38"/>
      <c r="RE40" s="38"/>
      <c r="RF40" s="38"/>
      <c r="RG40" s="38"/>
      <c r="RH40" s="38"/>
      <c r="RI40" s="38"/>
      <c r="RJ40" s="38"/>
      <c r="RK40" s="38"/>
      <c r="RL40" s="38"/>
      <c r="RM40" s="38"/>
      <c r="RN40" s="38"/>
      <c r="RO40" s="38"/>
      <c r="RP40" s="38"/>
      <c r="RQ40" s="38"/>
      <c r="RR40" s="38"/>
      <c r="RS40" s="38"/>
      <c r="RT40" s="38"/>
      <c r="RU40" s="38"/>
      <c r="RV40" s="38"/>
      <c r="RW40" s="38"/>
      <c r="RX40" s="38"/>
      <c r="RY40" s="38"/>
      <c r="RZ40" s="38"/>
      <c r="SA40" s="38"/>
      <c r="SB40" s="38"/>
      <c r="SC40" s="38"/>
      <c r="SD40" s="38"/>
      <c r="SE40" s="38"/>
      <c r="SF40" s="38"/>
      <c r="SG40" s="38"/>
      <c r="SH40" s="38"/>
      <c r="SI40" s="38"/>
      <c r="SJ40" s="38"/>
      <c r="SK40" s="38"/>
      <c r="SL40" s="38"/>
      <c r="SM40" s="38"/>
      <c r="SN40" s="38"/>
      <c r="SO40" s="38"/>
      <c r="SP40" s="38"/>
      <c r="SQ40" s="38"/>
      <c r="SR40" s="38"/>
      <c r="SS40" s="38"/>
      <c r="ST40" s="38"/>
      <c r="SU40" s="38"/>
      <c r="SV40" s="38"/>
      <c r="SW40" s="38"/>
      <c r="SX40" s="38"/>
      <c r="SY40" s="38"/>
      <c r="SZ40" s="38"/>
      <c r="TA40" s="38"/>
      <c r="TB40" s="38"/>
      <c r="TC40" s="38"/>
      <c r="TD40" s="38"/>
      <c r="TE40" s="38"/>
      <c r="TF40" s="38"/>
      <c r="TG40" s="38"/>
      <c r="TH40" s="38"/>
      <c r="TI40" s="38"/>
      <c r="TJ40" s="38"/>
      <c r="TK40" s="38"/>
      <c r="TL40" s="38"/>
      <c r="TM40" s="38"/>
      <c r="TN40" s="38"/>
      <c r="TO40" s="38"/>
      <c r="TP40" s="38"/>
      <c r="TQ40" s="38"/>
      <c r="TR40" s="38"/>
      <c r="TS40" s="38"/>
      <c r="TT40" s="38"/>
      <c r="TU40" s="38"/>
      <c r="TV40" s="38"/>
      <c r="TW40" s="38"/>
      <c r="TX40" s="38"/>
      <c r="TY40" s="38"/>
      <c r="TZ40" s="38"/>
      <c r="UA40" s="38"/>
      <c r="UB40" s="38"/>
      <c r="UC40" s="38"/>
      <c r="UD40" s="38"/>
      <c r="UE40" s="38"/>
      <c r="UF40" s="38"/>
      <c r="UG40" s="38"/>
      <c r="UH40" s="38"/>
      <c r="UI40" s="38"/>
      <c r="UJ40" s="38"/>
      <c r="UK40" s="38"/>
      <c r="UL40" s="38"/>
      <c r="UM40" s="38"/>
      <c r="UN40" s="38"/>
      <c r="UO40" s="38"/>
      <c r="UP40" s="38"/>
      <c r="UQ40" s="38"/>
      <c r="UR40" s="38"/>
      <c r="US40" s="38"/>
      <c r="UT40" s="38"/>
      <c r="UU40" s="38"/>
      <c r="UV40" s="38"/>
      <c r="UW40" s="38"/>
      <c r="UX40" s="38"/>
      <c r="UY40" s="38"/>
      <c r="UZ40" s="38"/>
      <c r="VA40" s="98"/>
      <c r="VB40" s="2"/>
      <c r="VC40" s="2"/>
      <c r="VD40" s="106" t="s">
        <v>49</v>
      </c>
      <c r="VE40" s="112"/>
      <c r="VF40" s="112"/>
      <c r="VG40" s="112"/>
      <c r="VH40" s="112"/>
      <c r="VI40" s="112"/>
      <c r="VJ40" s="119"/>
    </row>
    <row r="41" spans="1:582" ht="9.6" customHeight="1">
      <c r="A41" s="2"/>
      <c r="B41" s="20"/>
      <c r="C41" s="39"/>
      <c r="D41" s="42"/>
      <c r="E41" s="42"/>
      <c r="F41" s="42"/>
      <c r="G41" s="42"/>
      <c r="H41" s="42"/>
      <c r="I41" s="45"/>
      <c r="J41" s="46"/>
      <c r="K41" s="46"/>
      <c r="L41" s="42"/>
      <c r="M41" s="42"/>
      <c r="N41" s="42"/>
      <c r="O41" s="42"/>
      <c r="P41" s="42"/>
      <c r="Q41" s="42"/>
      <c r="R41" s="39"/>
      <c r="S41" s="42"/>
      <c r="T41" s="42"/>
      <c r="U41" s="42"/>
      <c r="V41" s="42"/>
      <c r="W41" s="42"/>
      <c r="X41" s="42"/>
      <c r="Y41" s="45"/>
      <c r="Z41" s="46"/>
      <c r="AA41" s="46"/>
      <c r="AB41" s="42"/>
      <c r="AC41" s="42"/>
      <c r="AD41" s="42"/>
      <c r="AE41" s="42"/>
      <c r="AF41" s="42"/>
      <c r="AG41" s="42"/>
      <c r="AH41" s="42"/>
      <c r="AI41" s="42"/>
      <c r="AJ41" s="42"/>
      <c r="AK41" s="42"/>
      <c r="AL41" s="42"/>
      <c r="AM41" s="42"/>
      <c r="AN41" s="42"/>
      <c r="AO41" s="42"/>
      <c r="AP41" s="42"/>
      <c r="AQ41" s="42"/>
      <c r="AR41" s="42"/>
      <c r="AS41" s="42"/>
      <c r="AT41" s="42"/>
      <c r="AU41" s="39"/>
      <c r="AV41" s="42"/>
      <c r="AW41" s="42"/>
      <c r="AX41" s="42"/>
      <c r="AY41" s="42"/>
      <c r="AZ41" s="42"/>
      <c r="BA41" s="42"/>
      <c r="BB41" s="45"/>
      <c r="BC41" s="46"/>
      <c r="BD41" s="46"/>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39"/>
      <c r="CC41" s="42"/>
      <c r="CD41" s="42"/>
      <c r="CE41" s="42"/>
      <c r="CF41" s="42"/>
      <c r="CG41" s="42"/>
      <c r="CH41" s="42"/>
      <c r="CI41" s="45"/>
      <c r="CJ41" s="46"/>
      <c r="CK41" s="46"/>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39"/>
      <c r="DJ41" s="42"/>
      <c r="DK41" s="42"/>
      <c r="DL41" s="42"/>
      <c r="DM41" s="42"/>
      <c r="DN41" s="42"/>
      <c r="DO41" s="42"/>
      <c r="DP41" s="45"/>
      <c r="DQ41" s="46"/>
      <c r="DR41" s="46"/>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39"/>
      <c r="EQ41" s="42"/>
      <c r="ER41" s="42"/>
      <c r="ES41" s="42"/>
      <c r="ET41" s="42"/>
      <c r="EU41" s="42"/>
      <c r="EV41" s="42"/>
      <c r="EW41" s="45"/>
      <c r="EX41" s="46"/>
      <c r="EY41" s="46"/>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39"/>
      <c r="FX41" s="42"/>
      <c r="FY41" s="42"/>
      <c r="FZ41" s="42"/>
      <c r="GA41" s="42"/>
      <c r="GB41" s="42"/>
      <c r="GC41" s="42"/>
      <c r="GD41" s="45"/>
      <c r="GE41" s="46"/>
      <c r="GF41" s="46"/>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39"/>
      <c r="HE41" s="42"/>
      <c r="HF41" s="42"/>
      <c r="HG41" s="42"/>
      <c r="HH41" s="42"/>
      <c r="HI41" s="42"/>
      <c r="HJ41" s="42"/>
      <c r="HK41" s="45"/>
      <c r="HL41" s="46"/>
      <c r="HM41" s="46"/>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39"/>
      <c r="IL41" s="42"/>
      <c r="IM41" s="42"/>
      <c r="IN41" s="42"/>
      <c r="IO41" s="42"/>
      <c r="IP41" s="42"/>
      <c r="IQ41" s="42"/>
      <c r="IR41" s="45"/>
      <c r="IS41" s="46"/>
      <c r="IT41" s="46"/>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39"/>
      <c r="JS41" s="42"/>
      <c r="JT41" s="42"/>
      <c r="JU41" s="42"/>
      <c r="JV41" s="42"/>
      <c r="JW41" s="42"/>
      <c r="JX41" s="42"/>
      <c r="JY41" s="45"/>
      <c r="JZ41" s="46"/>
      <c r="KA41" s="46"/>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39"/>
      <c r="KZ41" s="42"/>
      <c r="LA41" s="42"/>
      <c r="LB41" s="42"/>
      <c r="LC41" s="42"/>
      <c r="LD41" s="42"/>
      <c r="LE41" s="42"/>
      <c r="LF41" s="45"/>
      <c r="LG41" s="46"/>
      <c r="LH41" s="46"/>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39"/>
      <c r="MG41" s="42"/>
      <c r="MH41" s="42"/>
      <c r="MI41" s="42"/>
      <c r="MJ41" s="42"/>
      <c r="MK41" s="42"/>
      <c r="ML41" s="42"/>
      <c r="MM41" s="45"/>
      <c r="MN41" s="46"/>
      <c r="MO41" s="46"/>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39"/>
      <c r="NN41" s="42"/>
      <c r="NO41" s="42"/>
      <c r="NP41" s="42"/>
      <c r="NQ41" s="42"/>
      <c r="NR41" s="42"/>
      <c r="NS41" s="42"/>
      <c r="NT41" s="45"/>
      <c r="NU41" s="46"/>
      <c r="NV41" s="46"/>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39"/>
      <c r="OU41" s="42"/>
      <c r="OV41" s="42"/>
      <c r="OW41" s="42"/>
      <c r="OX41" s="42"/>
      <c r="OY41" s="42"/>
      <c r="OZ41" s="42"/>
      <c r="PA41" s="45"/>
      <c r="PB41" s="46"/>
      <c r="PC41" s="46"/>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39"/>
      <c r="QB41" s="42"/>
      <c r="QC41" s="42"/>
      <c r="QD41" s="42"/>
      <c r="QE41" s="42"/>
      <c r="QF41" s="42"/>
      <c r="QG41" s="42"/>
      <c r="QH41" s="45"/>
      <c r="QI41" s="46"/>
      <c r="QJ41" s="46"/>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39"/>
      <c r="RI41" s="42"/>
      <c r="RJ41" s="42"/>
      <c r="RK41" s="42"/>
      <c r="RL41" s="42"/>
      <c r="RM41" s="42"/>
      <c r="RN41" s="42"/>
      <c r="RO41" s="45"/>
      <c r="RP41" s="46"/>
      <c r="RQ41" s="46"/>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39"/>
      <c r="SP41" s="42"/>
      <c r="SQ41" s="42"/>
      <c r="SR41" s="42"/>
      <c r="SS41" s="42"/>
      <c r="ST41" s="42"/>
      <c r="SU41" s="42"/>
      <c r="SV41" s="45"/>
      <c r="SW41" s="46"/>
      <c r="SX41" s="46"/>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39"/>
      <c r="TW41" s="42"/>
      <c r="TX41" s="42"/>
      <c r="TY41" s="42"/>
      <c r="TZ41" s="42"/>
      <c r="UA41" s="42"/>
      <c r="UB41" s="42"/>
      <c r="UC41" s="45"/>
      <c r="UD41" s="46"/>
      <c r="UE41" s="46"/>
      <c r="UF41" s="42"/>
      <c r="UG41" s="42"/>
      <c r="UH41" s="42"/>
      <c r="UI41" s="42"/>
      <c r="UJ41" s="42"/>
      <c r="UK41" s="42"/>
      <c r="UL41" s="42"/>
      <c r="UM41" s="42"/>
      <c r="UN41" s="42"/>
      <c r="UO41" s="42"/>
      <c r="UP41" s="42"/>
      <c r="UQ41" s="42"/>
      <c r="UR41" s="42"/>
      <c r="US41" s="42"/>
      <c r="UT41" s="42"/>
      <c r="UU41" s="42"/>
      <c r="UV41" s="42"/>
      <c r="UW41" s="42"/>
      <c r="UX41" s="42"/>
      <c r="UY41" s="42"/>
      <c r="UZ41" s="42"/>
      <c r="VA41" s="99"/>
      <c r="VB41" s="2"/>
      <c r="VC41" s="2"/>
      <c r="VD41" s="104" t="s">
        <v>251</v>
      </c>
      <c r="VE41" s="113"/>
      <c r="VF41" s="113"/>
      <c r="VG41" s="113"/>
      <c r="VH41" s="113"/>
      <c r="VI41" s="113"/>
      <c r="VJ41" s="117"/>
    </row>
    <row r="42" spans="1:582" ht="29.4" customHeight="1">
      <c r="A42" s="2"/>
      <c r="B42" s="21" t="s">
        <v>19</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61"/>
      <c r="DS42" s="65" t="s">
        <v>56</v>
      </c>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c r="IX42" s="40"/>
      <c r="IY42" s="40"/>
      <c r="IZ42" s="40"/>
      <c r="JA42" s="40"/>
      <c r="JB42" s="40"/>
      <c r="JC42" s="40"/>
      <c r="JD42" s="40"/>
      <c r="JE42" s="40"/>
      <c r="JF42" s="40"/>
      <c r="JG42" s="40"/>
      <c r="JH42" s="40"/>
      <c r="JI42" s="40"/>
      <c r="JJ42" s="40"/>
      <c r="JK42" s="40"/>
      <c r="JL42" s="40"/>
      <c r="JM42" s="40"/>
      <c r="JN42" s="40"/>
      <c r="JO42" s="40"/>
      <c r="JP42" s="40"/>
      <c r="JQ42" s="40"/>
      <c r="JR42" s="40"/>
      <c r="JS42" s="40"/>
      <c r="JT42" s="40"/>
      <c r="JU42" s="40"/>
      <c r="JV42" s="40"/>
      <c r="JW42" s="40"/>
      <c r="JX42" s="40"/>
      <c r="JY42" s="40"/>
      <c r="JZ42" s="40"/>
      <c r="KA42" s="40"/>
      <c r="KB42" s="40"/>
      <c r="KC42" s="40"/>
      <c r="KD42" s="40"/>
      <c r="KE42" s="40"/>
      <c r="KF42" s="40"/>
      <c r="KG42" s="40"/>
      <c r="KH42" s="40"/>
      <c r="KI42" s="40"/>
      <c r="KJ42" s="40"/>
      <c r="KK42" s="40"/>
      <c r="KL42" s="40"/>
      <c r="KM42" s="40"/>
      <c r="KN42" s="40"/>
      <c r="KO42" s="40"/>
      <c r="KP42" s="40"/>
      <c r="KQ42" s="40"/>
      <c r="KR42" s="40"/>
      <c r="KS42" s="40"/>
      <c r="KT42" s="40"/>
      <c r="KU42" s="40"/>
      <c r="KV42" s="40"/>
      <c r="KW42" s="40"/>
      <c r="KX42" s="40"/>
      <c r="KY42" s="40"/>
      <c r="KZ42" s="40"/>
      <c r="LA42" s="40"/>
      <c r="LB42" s="40"/>
      <c r="LC42" s="40"/>
      <c r="LD42" s="40"/>
      <c r="LE42" s="40"/>
      <c r="LF42" s="40"/>
      <c r="LG42" s="40"/>
      <c r="LH42" s="40"/>
      <c r="LI42" s="40"/>
      <c r="LJ42" s="40"/>
      <c r="LK42" s="40"/>
      <c r="LL42" s="40"/>
      <c r="LM42" s="40"/>
      <c r="LN42" s="40"/>
      <c r="LO42" s="40"/>
      <c r="LP42" s="40"/>
      <c r="LQ42" s="40"/>
      <c r="LR42" s="40"/>
      <c r="LS42" s="40"/>
      <c r="LT42" s="40"/>
      <c r="LU42" s="40"/>
      <c r="LV42" s="40"/>
      <c r="LW42" s="40"/>
      <c r="LX42" s="40"/>
      <c r="LY42" s="40"/>
      <c r="LZ42" s="40"/>
      <c r="MA42" s="40"/>
      <c r="MB42" s="40"/>
      <c r="MC42" s="40"/>
      <c r="MD42" s="40"/>
      <c r="ME42" s="40"/>
      <c r="MF42" s="40"/>
      <c r="MG42" s="40"/>
      <c r="MH42" s="40"/>
      <c r="MI42" s="40"/>
      <c r="MJ42" s="40"/>
      <c r="MK42" s="40"/>
      <c r="ML42" s="40"/>
      <c r="MM42" s="40"/>
      <c r="MN42" s="40"/>
      <c r="MO42" s="40"/>
      <c r="MP42" s="40"/>
      <c r="MQ42" s="40"/>
      <c r="MR42" s="40"/>
      <c r="MS42" s="40"/>
      <c r="MT42" s="40"/>
      <c r="MU42" s="40"/>
      <c r="MV42" s="40"/>
      <c r="MW42" s="40"/>
      <c r="MX42" s="40"/>
      <c r="MY42" s="40"/>
      <c r="MZ42" s="40"/>
      <c r="NA42" s="40"/>
      <c r="NB42" s="40"/>
      <c r="NC42" s="40"/>
      <c r="ND42" s="40"/>
      <c r="NE42" s="40"/>
      <c r="NF42" s="40"/>
      <c r="NG42" s="40"/>
      <c r="NH42" s="40"/>
      <c r="NI42" s="40"/>
      <c r="NJ42" s="40"/>
      <c r="NK42" s="40"/>
      <c r="NL42" s="40"/>
      <c r="NM42" s="40"/>
      <c r="NN42" s="40"/>
      <c r="NO42" s="40"/>
      <c r="NP42" s="40"/>
      <c r="NQ42" s="40"/>
      <c r="NR42" s="40"/>
      <c r="NS42" s="40"/>
      <c r="NT42" s="40"/>
      <c r="NU42" s="40"/>
      <c r="NV42" s="40"/>
      <c r="NW42" s="40"/>
      <c r="NX42" s="40"/>
      <c r="NY42" s="40"/>
      <c r="NZ42" s="40"/>
      <c r="OA42" s="40"/>
      <c r="OB42" s="40"/>
      <c r="OC42" s="40"/>
      <c r="OD42" s="40"/>
      <c r="OE42" s="40"/>
      <c r="OF42" s="40"/>
      <c r="OG42" s="40"/>
      <c r="OH42" s="40"/>
      <c r="OI42" s="40"/>
      <c r="OJ42" s="40"/>
      <c r="OK42" s="40"/>
      <c r="OL42" s="40"/>
      <c r="OM42" s="40"/>
      <c r="ON42" s="40"/>
      <c r="OO42" s="40"/>
      <c r="OP42" s="40"/>
      <c r="OQ42" s="40"/>
      <c r="OR42" s="40"/>
      <c r="OS42" s="40"/>
      <c r="OT42" s="40"/>
      <c r="OU42" s="40"/>
      <c r="OV42" s="40"/>
      <c r="OW42" s="40"/>
      <c r="OX42" s="40"/>
      <c r="OY42" s="40"/>
      <c r="OZ42" s="40"/>
      <c r="PA42" s="40"/>
      <c r="PB42" s="40"/>
      <c r="PC42" s="40"/>
      <c r="PD42" s="40"/>
      <c r="PE42" s="40"/>
      <c r="PF42" s="40"/>
      <c r="PG42" s="40"/>
      <c r="PH42" s="40"/>
      <c r="PI42" s="40"/>
      <c r="PJ42" s="40"/>
      <c r="PK42" s="40"/>
      <c r="PL42" s="40"/>
      <c r="PM42" s="40"/>
      <c r="PN42" s="40"/>
      <c r="PO42" s="40"/>
      <c r="PP42" s="40"/>
      <c r="PQ42" s="40"/>
      <c r="PR42" s="40"/>
      <c r="PS42" s="40"/>
      <c r="PT42" s="40"/>
      <c r="PU42" s="40"/>
      <c r="PV42" s="40"/>
      <c r="PW42" s="40"/>
      <c r="PX42" s="40"/>
      <c r="PY42" s="40"/>
      <c r="PZ42" s="40"/>
      <c r="QA42" s="40"/>
      <c r="QB42" s="40"/>
      <c r="QC42" s="40"/>
      <c r="QD42" s="40"/>
      <c r="QE42" s="40"/>
      <c r="QF42" s="40"/>
      <c r="QG42" s="40"/>
      <c r="QH42" s="40"/>
      <c r="QI42" s="40"/>
      <c r="QJ42" s="40"/>
      <c r="QK42" s="40"/>
      <c r="QL42" s="40"/>
      <c r="QM42" s="40"/>
      <c r="QN42" s="40"/>
      <c r="QO42" s="40"/>
      <c r="QP42" s="40"/>
      <c r="QQ42" s="40"/>
      <c r="QR42" s="40"/>
      <c r="QS42" s="40"/>
      <c r="QT42" s="40"/>
      <c r="QU42" s="40"/>
      <c r="QV42" s="40"/>
      <c r="QW42" s="40"/>
      <c r="QX42" s="40"/>
      <c r="QY42" s="40"/>
      <c r="QZ42" s="40"/>
      <c r="RA42" s="40"/>
      <c r="RB42" s="40"/>
      <c r="RC42" s="40"/>
      <c r="RD42" s="40"/>
      <c r="RE42" s="40"/>
      <c r="RF42" s="40"/>
      <c r="RG42" s="40"/>
      <c r="RH42" s="40"/>
      <c r="RI42" s="40"/>
      <c r="RJ42" s="40"/>
      <c r="RK42" s="40"/>
      <c r="RL42" s="40"/>
      <c r="RM42" s="40"/>
      <c r="RN42" s="40"/>
      <c r="RO42" s="40"/>
      <c r="RP42" s="40"/>
      <c r="RQ42" s="40"/>
      <c r="RR42" s="40"/>
      <c r="RS42" s="40"/>
      <c r="RT42" s="40"/>
      <c r="RU42" s="40"/>
      <c r="RV42" s="40"/>
      <c r="RW42" s="40"/>
      <c r="RX42" s="40"/>
      <c r="RY42" s="40"/>
      <c r="RZ42" s="40"/>
      <c r="SA42" s="40"/>
      <c r="SB42" s="40"/>
      <c r="SC42" s="40"/>
      <c r="SD42" s="40"/>
      <c r="SE42" s="40"/>
      <c r="SF42" s="40"/>
      <c r="SG42" s="40"/>
      <c r="SH42" s="40"/>
      <c r="SI42" s="40"/>
      <c r="SJ42" s="40"/>
      <c r="SK42" s="40"/>
      <c r="SL42" s="40"/>
      <c r="SM42" s="40"/>
      <c r="SN42" s="40"/>
      <c r="SO42" s="40"/>
      <c r="SP42" s="40"/>
      <c r="SQ42" s="40"/>
      <c r="SR42" s="40"/>
      <c r="SS42" s="40"/>
      <c r="ST42" s="40"/>
      <c r="SU42" s="40"/>
      <c r="SV42" s="40"/>
      <c r="SW42" s="40"/>
      <c r="SX42" s="40"/>
      <c r="SY42" s="40"/>
      <c r="SZ42" s="40"/>
      <c r="TA42" s="40"/>
      <c r="TB42" s="40"/>
      <c r="TC42" s="40"/>
      <c r="TD42" s="40"/>
      <c r="TE42" s="40"/>
      <c r="TF42" s="40"/>
      <c r="TG42" s="40"/>
      <c r="TH42" s="40"/>
      <c r="TI42" s="40"/>
      <c r="TJ42" s="40"/>
      <c r="TK42" s="40"/>
      <c r="TL42" s="40"/>
      <c r="TM42" s="40"/>
      <c r="TN42" s="40"/>
      <c r="TO42" s="40"/>
      <c r="TP42" s="40"/>
      <c r="TQ42" s="40"/>
      <c r="TR42" s="40"/>
      <c r="TS42" s="40"/>
      <c r="TT42" s="40"/>
      <c r="TU42" s="40"/>
      <c r="TV42" s="40"/>
      <c r="TW42" s="40"/>
      <c r="TX42" s="40"/>
      <c r="TY42" s="40"/>
      <c r="TZ42" s="40"/>
      <c r="UA42" s="40"/>
      <c r="UB42" s="40"/>
      <c r="UC42" s="40"/>
      <c r="UD42" s="40"/>
      <c r="UE42" s="40"/>
      <c r="UF42" s="40"/>
      <c r="UG42" s="40"/>
      <c r="UH42" s="40"/>
      <c r="UI42" s="40"/>
      <c r="UJ42" s="40"/>
      <c r="UK42" s="40"/>
      <c r="UL42" s="40"/>
      <c r="UM42" s="40"/>
      <c r="UN42" s="40"/>
      <c r="UO42" s="40"/>
      <c r="UP42" s="40"/>
      <c r="UQ42" s="40"/>
      <c r="UR42" s="40"/>
      <c r="US42" s="40"/>
      <c r="UT42" s="40"/>
      <c r="UU42" s="40"/>
      <c r="UV42" s="40"/>
      <c r="UW42" s="40"/>
      <c r="UX42" s="40"/>
      <c r="UY42" s="40"/>
      <c r="UZ42" s="40"/>
      <c r="VA42" s="100"/>
      <c r="VB42" s="2"/>
      <c r="VC42" s="2"/>
      <c r="VD42" s="104"/>
      <c r="VE42" s="113"/>
      <c r="VF42" s="113"/>
      <c r="VG42" s="113"/>
      <c r="VH42" s="113"/>
      <c r="VI42" s="113"/>
      <c r="VJ42" s="117"/>
    </row>
    <row r="43" spans="1:582" ht="43.35" customHeight="1">
      <c r="A43" s="2"/>
      <c r="B43" s="22"/>
      <c r="C43" s="41"/>
      <c r="D43" s="41"/>
      <c r="E43" s="2"/>
      <c r="F43" s="2"/>
      <c r="G43" s="2"/>
      <c r="H43" s="2"/>
      <c r="I43" s="2"/>
      <c r="J43" s="2"/>
      <c r="K43" s="47"/>
      <c r="L43" s="2"/>
      <c r="M43" s="2"/>
      <c r="N43" s="2"/>
      <c r="O43" s="41"/>
      <c r="P43" s="47"/>
      <c r="Q43" s="41"/>
      <c r="R43" s="41"/>
      <c r="S43" s="41"/>
      <c r="T43" s="2"/>
      <c r="U43" s="2"/>
      <c r="V43" s="2"/>
      <c r="W43" s="2"/>
      <c r="X43" s="2"/>
      <c r="Y43" s="2"/>
      <c r="Z43" s="2"/>
      <c r="AA43" s="47"/>
      <c r="AB43" s="2"/>
      <c r="AC43" s="47"/>
      <c r="AD43" s="2"/>
      <c r="AE43" s="2"/>
      <c r="AF43" s="2"/>
      <c r="AG43" s="41"/>
      <c r="AH43" s="2"/>
      <c r="AI43" s="47"/>
      <c r="AJ43" s="2"/>
      <c r="AK43" s="2"/>
      <c r="AL43" s="2"/>
      <c r="AM43" s="41"/>
      <c r="AN43" s="2"/>
      <c r="AO43" s="2"/>
      <c r="AP43" s="2"/>
      <c r="AQ43" s="2"/>
      <c r="AR43" s="2"/>
      <c r="AS43" s="2"/>
      <c r="AT43" s="41"/>
      <c r="AU43" s="41"/>
      <c r="AV43" s="41"/>
      <c r="AW43" s="2"/>
      <c r="AX43" s="2"/>
      <c r="AY43" s="2"/>
      <c r="AZ43" s="2"/>
      <c r="BA43" s="2"/>
      <c r="BB43" s="2"/>
      <c r="BC43" s="2"/>
      <c r="BD43" s="47"/>
      <c r="BE43" s="2"/>
      <c r="BF43" s="2"/>
      <c r="BG43" s="2"/>
      <c r="BH43" s="41"/>
      <c r="BI43" s="47"/>
      <c r="BJ43" s="47"/>
      <c r="BK43" s="2"/>
      <c r="BL43" s="2"/>
      <c r="BM43" s="2"/>
      <c r="BN43" s="41"/>
      <c r="BO43" s="2"/>
      <c r="BP43" s="47"/>
      <c r="BQ43" s="2"/>
      <c r="BR43" s="2"/>
      <c r="BS43" s="2"/>
      <c r="BT43" s="41"/>
      <c r="BU43" s="2"/>
      <c r="BV43" s="2"/>
      <c r="BW43" s="2"/>
      <c r="BX43" s="2"/>
      <c r="BY43" s="2"/>
      <c r="BZ43" s="2"/>
      <c r="CA43" s="41"/>
      <c r="CB43" s="41"/>
      <c r="CC43" s="41"/>
      <c r="CD43" s="2"/>
      <c r="CE43" s="2"/>
      <c r="CF43" s="2"/>
      <c r="CG43" s="2"/>
      <c r="CH43" s="2"/>
      <c r="CI43" s="2"/>
      <c r="CJ43" s="2"/>
      <c r="CK43" s="47"/>
      <c r="CL43" s="2"/>
      <c r="CM43" s="2"/>
      <c r="CN43" s="2"/>
      <c r="CO43" s="41"/>
      <c r="CP43" s="47"/>
      <c r="CQ43" s="47"/>
      <c r="CR43" s="2"/>
      <c r="CS43" s="2"/>
      <c r="CT43" s="2"/>
      <c r="CU43" s="41"/>
      <c r="CV43" s="2"/>
      <c r="CW43" s="47"/>
      <c r="CX43" s="2"/>
      <c r="CY43" s="2"/>
      <c r="CZ43" s="2"/>
      <c r="DA43" s="41"/>
      <c r="DB43" s="2"/>
      <c r="DC43" s="2"/>
      <c r="DD43" s="2"/>
      <c r="DE43" s="2"/>
      <c r="DF43" s="2"/>
      <c r="DG43" s="2"/>
      <c r="DH43" s="41"/>
      <c r="DI43" s="41"/>
      <c r="DJ43" s="41"/>
      <c r="DK43" s="2"/>
      <c r="DL43" s="2"/>
      <c r="DM43" s="2"/>
      <c r="DN43" s="2"/>
      <c r="DO43" s="2"/>
      <c r="DP43" s="2"/>
      <c r="DQ43" s="2"/>
      <c r="DR43" s="62"/>
      <c r="DS43" s="2"/>
      <c r="DT43" s="2"/>
      <c r="DU43" s="2"/>
      <c r="DV43" s="41"/>
      <c r="DW43" s="47"/>
      <c r="DX43" s="47"/>
      <c r="DY43" s="2"/>
      <c r="DZ43" s="2"/>
      <c r="EA43" s="2"/>
      <c r="EB43" s="41"/>
      <c r="EC43" s="2"/>
      <c r="ED43" s="47"/>
      <c r="EE43" s="2"/>
      <c r="EF43" s="2"/>
      <c r="EG43" s="2"/>
      <c r="EH43" s="41"/>
      <c r="EI43" s="2"/>
      <c r="EJ43" s="2"/>
      <c r="EK43" s="2"/>
      <c r="EL43" s="2"/>
      <c r="EM43" s="2"/>
      <c r="EN43" s="2"/>
      <c r="EO43" s="41"/>
      <c r="EP43" s="41"/>
      <c r="EQ43" s="41"/>
      <c r="ER43" s="2"/>
      <c r="ES43" s="2"/>
      <c r="ET43" s="2"/>
      <c r="EU43" s="2"/>
      <c r="EV43" s="2"/>
      <c r="EW43" s="2"/>
      <c r="EX43" s="2"/>
      <c r="EY43" s="47"/>
      <c r="EZ43" s="2"/>
      <c r="FA43" s="2"/>
      <c r="FB43" s="2"/>
      <c r="FC43" s="41"/>
      <c r="FD43" s="47"/>
      <c r="FE43" s="47"/>
      <c r="FF43" s="2"/>
      <c r="FG43" s="2"/>
      <c r="FH43" s="2"/>
      <c r="FI43" s="41"/>
      <c r="FJ43" s="2"/>
      <c r="FK43" s="47"/>
      <c r="FL43" s="2"/>
      <c r="FM43" s="2"/>
      <c r="FN43" s="2"/>
      <c r="FO43" s="41"/>
      <c r="FP43" s="2"/>
      <c r="FQ43" s="2"/>
      <c r="FR43" s="2"/>
      <c r="FS43" s="2"/>
      <c r="FT43" s="2"/>
      <c r="FU43" s="2"/>
      <c r="FV43" s="41"/>
      <c r="FW43" s="41"/>
      <c r="FX43" s="41"/>
      <c r="FY43" s="2"/>
      <c r="FZ43" s="2"/>
      <c r="GA43" s="2"/>
      <c r="GB43" s="2"/>
      <c r="GC43" s="2"/>
      <c r="GD43" s="2"/>
      <c r="GE43" s="2"/>
      <c r="GF43" s="47"/>
      <c r="GG43" s="2"/>
      <c r="GH43" s="2"/>
      <c r="GI43" s="2"/>
      <c r="GJ43" s="41"/>
      <c r="GK43" s="47"/>
      <c r="GL43" s="47"/>
      <c r="GM43" s="2"/>
      <c r="GN43" s="2"/>
      <c r="GO43" s="2"/>
      <c r="GP43" s="41"/>
      <c r="GQ43" s="2"/>
      <c r="GR43" s="47"/>
      <c r="GS43" s="2"/>
      <c r="GT43" s="2"/>
      <c r="GU43" s="2"/>
      <c r="GV43" s="41"/>
      <c r="GW43" s="2"/>
      <c r="GX43" s="2"/>
      <c r="GY43" s="2"/>
      <c r="GZ43" s="2"/>
      <c r="HA43" s="2"/>
      <c r="HB43" s="2"/>
      <c r="HC43" s="41"/>
      <c r="HD43" s="41"/>
      <c r="HE43" s="41"/>
      <c r="HF43" s="2"/>
      <c r="HG43" s="2"/>
      <c r="HH43" s="2"/>
      <c r="HI43" s="2"/>
      <c r="HJ43" s="2"/>
      <c r="HK43" s="2"/>
      <c r="HL43" s="2"/>
      <c r="HM43" s="47"/>
      <c r="HN43" s="2"/>
      <c r="HO43" s="2"/>
      <c r="HP43" s="2"/>
      <c r="HQ43" s="41"/>
      <c r="HR43" s="47"/>
      <c r="HS43" s="47"/>
      <c r="HT43" s="2"/>
      <c r="HU43" s="2"/>
      <c r="HV43" s="2"/>
      <c r="HW43" s="41"/>
      <c r="HX43" s="2"/>
      <c r="HY43" s="47"/>
      <c r="HZ43" s="2"/>
      <c r="IA43" s="2"/>
      <c r="IB43" s="2"/>
      <c r="IC43" s="41"/>
      <c r="ID43" s="2"/>
      <c r="IE43" s="2"/>
      <c r="IF43" s="2"/>
      <c r="IG43" s="2"/>
      <c r="IH43" s="2"/>
      <c r="II43" s="2"/>
      <c r="IJ43" s="41"/>
      <c r="IK43" s="41"/>
      <c r="IL43" s="41"/>
      <c r="IM43" s="2"/>
      <c r="IN43" s="2"/>
      <c r="IO43" s="2"/>
      <c r="IP43" s="2"/>
      <c r="IQ43" s="2"/>
      <c r="IR43" s="2"/>
      <c r="IS43" s="2"/>
      <c r="IT43" s="47"/>
      <c r="IU43" s="2"/>
      <c r="IV43" s="2"/>
      <c r="IW43" s="2"/>
      <c r="IX43" s="41"/>
      <c r="IY43" s="47"/>
      <c r="IZ43" s="47"/>
      <c r="JA43" s="2"/>
      <c r="JB43" s="2"/>
      <c r="JC43" s="2"/>
      <c r="JD43" s="41"/>
      <c r="JE43" s="2"/>
      <c r="JF43" s="47"/>
      <c r="JG43" s="2"/>
      <c r="JH43" s="2"/>
      <c r="JI43" s="2"/>
      <c r="JJ43" s="41"/>
      <c r="JK43" s="2"/>
      <c r="JL43" s="2"/>
      <c r="JM43" s="2"/>
      <c r="JN43" s="2"/>
      <c r="JO43" s="2"/>
      <c r="JP43" s="2"/>
      <c r="JQ43" s="41"/>
      <c r="JR43" s="41"/>
      <c r="JS43" s="41"/>
      <c r="JT43" s="2"/>
      <c r="JU43" s="2"/>
      <c r="JV43" s="2"/>
      <c r="JW43" s="2"/>
      <c r="JX43" s="2"/>
      <c r="JY43" s="2"/>
      <c r="JZ43" s="2"/>
      <c r="KA43" s="47"/>
      <c r="KB43" s="2"/>
      <c r="KC43" s="2"/>
      <c r="KD43" s="2"/>
      <c r="KE43" s="41"/>
      <c r="KF43" s="47"/>
      <c r="KG43" s="47"/>
      <c r="KH43" s="2"/>
      <c r="KI43" s="2"/>
      <c r="KJ43" s="2"/>
      <c r="KK43" s="41"/>
      <c r="KL43" s="2"/>
      <c r="KM43" s="47"/>
      <c r="KN43" s="2"/>
      <c r="KO43" s="2"/>
      <c r="KP43" s="2"/>
      <c r="KQ43" s="41"/>
      <c r="KR43" s="2"/>
      <c r="KS43" s="2"/>
      <c r="KT43" s="2"/>
      <c r="KU43" s="2"/>
      <c r="KV43" s="2"/>
      <c r="KW43" s="2"/>
      <c r="KX43" s="41"/>
      <c r="KY43" s="41"/>
      <c r="KZ43" s="41"/>
      <c r="LA43" s="2"/>
      <c r="LB43" s="2"/>
      <c r="LC43" s="2"/>
      <c r="LD43" s="2"/>
      <c r="LE43" s="2"/>
      <c r="LF43" s="2"/>
      <c r="LG43" s="2"/>
      <c r="LH43" s="47"/>
      <c r="LI43" s="2"/>
      <c r="LJ43" s="2"/>
      <c r="LK43" s="2"/>
      <c r="LL43" s="41"/>
      <c r="LM43" s="47"/>
      <c r="LN43" s="47"/>
      <c r="LO43" s="2"/>
      <c r="LP43" s="2"/>
      <c r="LQ43" s="2"/>
      <c r="LR43" s="41"/>
      <c r="LS43" s="2"/>
      <c r="LT43" s="47"/>
      <c r="LU43" s="2"/>
      <c r="LV43" s="2"/>
      <c r="LW43" s="2"/>
      <c r="LX43" s="41"/>
      <c r="LY43" s="2"/>
      <c r="LZ43" s="2"/>
      <c r="MA43" s="2"/>
      <c r="MB43" s="2"/>
      <c r="MC43" s="2"/>
      <c r="MD43" s="2"/>
      <c r="ME43" s="41"/>
      <c r="MF43" s="41"/>
      <c r="MG43" s="41"/>
      <c r="MH43" s="2"/>
      <c r="MI43" s="2"/>
      <c r="MJ43" s="2"/>
      <c r="MK43" s="2"/>
      <c r="ML43" s="2"/>
      <c r="MM43" s="2"/>
      <c r="MN43" s="2"/>
      <c r="MO43" s="47"/>
      <c r="MP43" s="2"/>
      <c r="MQ43" s="2"/>
      <c r="MR43" s="2"/>
      <c r="MS43" s="41"/>
      <c r="MT43" s="47"/>
      <c r="MU43" s="47"/>
      <c r="MV43" s="2"/>
      <c r="MW43" s="2"/>
      <c r="MX43" s="2"/>
      <c r="MY43" s="41"/>
      <c r="MZ43" s="2"/>
      <c r="NA43" s="47"/>
      <c r="NB43" s="2"/>
      <c r="NC43" s="2"/>
      <c r="ND43" s="2"/>
      <c r="NE43" s="41"/>
      <c r="NF43" s="2"/>
      <c r="NG43" s="2"/>
      <c r="NH43" s="2"/>
      <c r="NI43" s="2"/>
      <c r="NJ43" s="2"/>
      <c r="NK43" s="2"/>
      <c r="NL43" s="41"/>
      <c r="NM43" s="41"/>
      <c r="NN43" s="41"/>
      <c r="NO43" s="2"/>
      <c r="NP43" s="2"/>
      <c r="NQ43" s="2"/>
      <c r="NR43" s="2"/>
      <c r="NS43" s="2"/>
      <c r="NT43" s="2"/>
      <c r="NU43" s="2"/>
      <c r="NV43" s="47"/>
      <c r="NW43" s="2"/>
      <c r="NX43" s="2"/>
      <c r="NY43" s="2"/>
      <c r="NZ43" s="41"/>
      <c r="OA43" s="47"/>
      <c r="OB43" s="47"/>
      <c r="OC43" s="2"/>
      <c r="OD43" s="2"/>
      <c r="OE43" s="2"/>
      <c r="OF43" s="41"/>
      <c r="OG43" s="2"/>
      <c r="OH43" s="47"/>
      <c r="OI43" s="2"/>
      <c r="OJ43" s="2"/>
      <c r="OK43" s="2"/>
      <c r="OL43" s="41"/>
      <c r="OM43" s="2"/>
      <c r="ON43" s="2"/>
      <c r="OO43" s="2"/>
      <c r="OP43" s="2"/>
      <c r="OQ43" s="2"/>
      <c r="OR43" s="2"/>
      <c r="OS43" s="41"/>
      <c r="OT43" s="41"/>
      <c r="OU43" s="41"/>
      <c r="OV43" s="2"/>
      <c r="OW43" s="2"/>
      <c r="OX43" s="2"/>
      <c r="OY43" s="2"/>
      <c r="OZ43" s="2"/>
      <c r="PA43" s="2"/>
      <c r="PB43" s="2"/>
      <c r="PC43" s="47"/>
      <c r="PD43" s="2"/>
      <c r="PE43" s="2"/>
      <c r="PF43" s="2"/>
      <c r="PG43" s="41"/>
      <c r="PH43" s="47"/>
      <c r="PI43" s="47"/>
      <c r="PJ43" s="2"/>
      <c r="PK43" s="2"/>
      <c r="PL43" s="2"/>
      <c r="PM43" s="41"/>
      <c r="PN43" s="2"/>
      <c r="PO43" s="47"/>
      <c r="PP43" s="2"/>
      <c r="PQ43" s="2"/>
      <c r="PR43" s="2"/>
      <c r="PS43" s="41"/>
      <c r="PT43" s="2"/>
      <c r="PU43" s="2"/>
      <c r="PV43" s="2"/>
      <c r="PW43" s="2"/>
      <c r="PX43" s="2"/>
      <c r="PY43" s="2"/>
      <c r="PZ43" s="41"/>
      <c r="QA43" s="41"/>
      <c r="QB43" s="41"/>
      <c r="QC43" s="2"/>
      <c r="QD43" s="2"/>
      <c r="QE43" s="2"/>
      <c r="QF43" s="2"/>
      <c r="QG43" s="2"/>
      <c r="QH43" s="2"/>
      <c r="QI43" s="2"/>
      <c r="QJ43" s="47"/>
      <c r="QK43" s="2"/>
      <c r="QL43" s="2"/>
      <c r="QM43" s="2"/>
      <c r="QN43" s="41"/>
      <c r="QO43" s="47"/>
      <c r="QP43" s="47"/>
      <c r="QQ43" s="2"/>
      <c r="QR43" s="2"/>
      <c r="QS43" s="2"/>
      <c r="QT43" s="41"/>
      <c r="QU43" s="2"/>
      <c r="QV43" s="47"/>
      <c r="QW43" s="2"/>
      <c r="QX43" s="2"/>
      <c r="QY43" s="2"/>
      <c r="QZ43" s="41"/>
      <c r="RA43" s="2"/>
      <c r="RB43" s="2"/>
      <c r="RC43" s="2"/>
      <c r="RD43" s="2"/>
      <c r="RE43" s="2"/>
      <c r="RF43" s="2"/>
      <c r="RG43" s="41"/>
      <c r="RH43" s="41"/>
      <c r="RI43" s="41"/>
      <c r="RJ43" s="2"/>
      <c r="RK43" s="2"/>
      <c r="RL43" s="2"/>
      <c r="RM43" s="2"/>
      <c r="RN43" s="2"/>
      <c r="RO43" s="2"/>
      <c r="RP43" s="2"/>
      <c r="RQ43" s="47"/>
      <c r="RR43" s="2"/>
      <c r="RS43" s="2"/>
      <c r="RT43" s="2"/>
      <c r="RU43" s="41"/>
      <c r="RV43" s="47"/>
      <c r="RW43" s="47"/>
      <c r="RX43" s="2"/>
      <c r="RY43" s="2"/>
      <c r="RZ43" s="2"/>
      <c r="SA43" s="41"/>
      <c r="SB43" s="2"/>
      <c r="SC43" s="47"/>
      <c r="SD43" s="2"/>
      <c r="SE43" s="2"/>
      <c r="SF43" s="2"/>
      <c r="SG43" s="41"/>
      <c r="SH43" s="2"/>
      <c r="SI43" s="2"/>
      <c r="SJ43" s="2"/>
      <c r="SK43" s="2"/>
      <c r="SL43" s="2"/>
      <c r="SM43" s="2"/>
      <c r="SN43" s="41"/>
      <c r="SO43" s="41"/>
      <c r="SP43" s="41"/>
      <c r="SQ43" s="2"/>
      <c r="SR43" s="2"/>
      <c r="SS43" s="2"/>
      <c r="ST43" s="2"/>
      <c r="SU43" s="2"/>
      <c r="SV43" s="2"/>
      <c r="SW43" s="2"/>
      <c r="SX43" s="47"/>
      <c r="SY43" s="2"/>
      <c r="SZ43" s="2"/>
      <c r="TA43" s="2"/>
      <c r="TB43" s="41"/>
      <c r="TC43" s="47"/>
      <c r="TD43" s="47"/>
      <c r="TE43" s="2"/>
      <c r="TF43" s="2"/>
      <c r="TG43" s="2"/>
      <c r="TH43" s="41"/>
      <c r="TI43" s="2"/>
      <c r="TJ43" s="47"/>
      <c r="TK43" s="2"/>
      <c r="TL43" s="2"/>
      <c r="TM43" s="2"/>
      <c r="TN43" s="41"/>
      <c r="TO43" s="2"/>
      <c r="TP43" s="2"/>
      <c r="TQ43" s="2"/>
      <c r="TR43" s="2"/>
      <c r="TS43" s="2"/>
      <c r="TT43" s="2"/>
      <c r="TU43" s="41"/>
      <c r="TV43" s="41"/>
      <c r="TW43" s="41"/>
      <c r="TX43" s="2"/>
      <c r="TY43" s="2"/>
      <c r="TZ43" s="2"/>
      <c r="UA43" s="2"/>
      <c r="UB43" s="2"/>
      <c r="UC43" s="2"/>
      <c r="UD43" s="2"/>
      <c r="UE43" s="47"/>
      <c r="UF43" s="2"/>
      <c r="UG43" s="2"/>
      <c r="UH43" s="2"/>
      <c r="UI43" s="41"/>
      <c r="UJ43" s="47"/>
      <c r="UK43" s="47"/>
      <c r="UL43" s="2"/>
      <c r="UM43" s="2"/>
      <c r="UN43" s="2"/>
      <c r="UO43" s="41"/>
      <c r="UP43" s="2"/>
      <c r="UQ43" s="47"/>
      <c r="UR43" s="2"/>
      <c r="US43" s="2"/>
      <c r="UT43" s="2"/>
      <c r="UU43" s="41"/>
      <c r="UV43" s="2"/>
      <c r="UW43" s="2"/>
      <c r="UX43" s="2"/>
      <c r="UY43" s="2"/>
      <c r="UZ43" s="2"/>
      <c r="VA43" s="101"/>
      <c r="VB43" s="2"/>
      <c r="VC43" s="2"/>
      <c r="VD43" s="104"/>
      <c r="VE43" s="113"/>
      <c r="VF43" s="113"/>
      <c r="VG43" s="113"/>
      <c r="VH43" s="113"/>
      <c r="VI43" s="113"/>
      <c r="VJ43" s="117"/>
    </row>
    <row r="44" spans="1:582" ht="15.75" customHeight="1">
      <c r="A44" s="2"/>
      <c r="B44" s="2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63"/>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2"/>
      <c r="NI44" s="2"/>
      <c r="NJ44" s="2"/>
      <c r="NK44" s="2"/>
      <c r="NL44" s="2"/>
      <c r="NM44" s="2"/>
      <c r="NN44" s="2"/>
      <c r="NO44" s="2"/>
      <c r="NP44" s="2"/>
      <c r="NQ44" s="2"/>
      <c r="NR44" s="2"/>
      <c r="NS44" s="2"/>
      <c r="NT44" s="2"/>
      <c r="NU44" s="2"/>
      <c r="NV44" s="2"/>
      <c r="NW44" s="2"/>
      <c r="NX44" s="2"/>
      <c r="NY44" s="2"/>
      <c r="NZ44" s="2"/>
      <c r="OA44" s="2"/>
      <c r="OB44" s="2"/>
      <c r="OC44" s="2"/>
      <c r="OD44" s="2"/>
      <c r="OE44" s="2"/>
      <c r="OF44" s="2"/>
      <c r="OG44" s="2"/>
      <c r="OH44" s="2"/>
      <c r="OI44" s="2"/>
      <c r="OJ44" s="2"/>
      <c r="OK44" s="2"/>
      <c r="OL44" s="2"/>
      <c r="OM44" s="2"/>
      <c r="ON44" s="2"/>
      <c r="OO44" s="2"/>
      <c r="OP44" s="2"/>
      <c r="OQ44" s="2"/>
      <c r="OR44" s="2"/>
      <c r="OS44" s="2"/>
      <c r="OT44" s="2"/>
      <c r="OU44" s="2"/>
      <c r="OV44" s="2"/>
      <c r="OW44" s="2"/>
      <c r="OX44" s="2"/>
      <c r="OY44" s="2"/>
      <c r="OZ44" s="2"/>
      <c r="PA44" s="2"/>
      <c r="PB44" s="2"/>
      <c r="PC44" s="2"/>
      <c r="PD44" s="2"/>
      <c r="PE44" s="2"/>
      <c r="PF44" s="2"/>
      <c r="PG44" s="2"/>
      <c r="PH44" s="2"/>
      <c r="PI44" s="2"/>
      <c r="PJ44" s="2"/>
      <c r="PK44" s="2"/>
      <c r="PL44" s="2"/>
      <c r="PM44" s="2"/>
      <c r="PN44" s="2"/>
      <c r="PO44" s="2"/>
      <c r="PP44" s="2"/>
      <c r="PQ44" s="2"/>
      <c r="PR44" s="2"/>
      <c r="PS44" s="2"/>
      <c r="PT44" s="2"/>
      <c r="PU44" s="2"/>
      <c r="PV44" s="2"/>
      <c r="PW44" s="2"/>
      <c r="PX44" s="2"/>
      <c r="PY44" s="2"/>
      <c r="PZ44" s="2"/>
      <c r="QA44" s="2"/>
      <c r="QB44" s="2"/>
      <c r="QC44" s="2"/>
      <c r="QD44" s="2"/>
      <c r="QE44" s="2"/>
      <c r="QF44" s="2"/>
      <c r="QG44" s="2"/>
      <c r="QH44" s="2"/>
      <c r="QI44" s="2"/>
      <c r="QJ44" s="2"/>
      <c r="QK44" s="2"/>
      <c r="QL44" s="2"/>
      <c r="QM44" s="2"/>
      <c r="QN44" s="2"/>
      <c r="QO44" s="2"/>
      <c r="QP44" s="2"/>
      <c r="QQ44" s="2"/>
      <c r="QR44" s="2"/>
      <c r="QS44" s="2"/>
      <c r="QT44" s="2"/>
      <c r="QU44" s="2"/>
      <c r="QV44" s="2"/>
      <c r="QW44" s="2"/>
      <c r="QX44" s="2"/>
      <c r="QY44" s="2"/>
      <c r="QZ44" s="2"/>
      <c r="RA44" s="2"/>
      <c r="RB44" s="2"/>
      <c r="RC44" s="2"/>
      <c r="RD44" s="2"/>
      <c r="RE44" s="2"/>
      <c r="RF44" s="2"/>
      <c r="RG44" s="2"/>
      <c r="RH44" s="2"/>
      <c r="RI44" s="2"/>
      <c r="RJ44" s="2"/>
      <c r="RK44" s="2"/>
      <c r="RL44" s="2"/>
      <c r="RM44" s="2"/>
      <c r="RN44" s="2"/>
      <c r="RO44" s="2"/>
      <c r="RP44" s="2"/>
      <c r="RQ44" s="2"/>
      <c r="RR44" s="2"/>
      <c r="RS44" s="2"/>
      <c r="RT44" s="2"/>
      <c r="RU44" s="2"/>
      <c r="RV44" s="2"/>
      <c r="RW44" s="2"/>
      <c r="RX44" s="2"/>
      <c r="RY44" s="2"/>
      <c r="RZ44" s="2"/>
      <c r="SA44" s="2"/>
      <c r="SB44" s="2"/>
      <c r="SC44" s="2"/>
      <c r="SD44" s="2"/>
      <c r="SE44" s="2"/>
      <c r="SF44" s="2"/>
      <c r="SG44" s="2"/>
      <c r="SH44" s="2"/>
      <c r="SI44" s="2"/>
      <c r="SJ44" s="2"/>
      <c r="SK44" s="2"/>
      <c r="SL44" s="2"/>
      <c r="SM44" s="2"/>
      <c r="SN44" s="2"/>
      <c r="SO44" s="2"/>
      <c r="SP44" s="2"/>
      <c r="SQ44" s="2"/>
      <c r="SR44" s="2"/>
      <c r="SS44" s="2"/>
      <c r="ST44" s="2"/>
      <c r="SU44" s="2"/>
      <c r="SV44" s="2"/>
      <c r="SW44" s="2"/>
      <c r="SX44" s="2"/>
      <c r="SY44" s="2"/>
      <c r="SZ44" s="2"/>
      <c r="TA44" s="2"/>
      <c r="TB44" s="2"/>
      <c r="TC44" s="2"/>
      <c r="TD44" s="2"/>
      <c r="TE44" s="2"/>
      <c r="TF44" s="2"/>
      <c r="TG44" s="2"/>
      <c r="TH44" s="2"/>
      <c r="TI44" s="2"/>
      <c r="TJ44" s="2"/>
      <c r="TK44" s="2"/>
      <c r="TL44" s="2"/>
      <c r="TM44" s="2"/>
      <c r="TN44" s="2"/>
      <c r="TO44" s="2"/>
      <c r="TP44" s="2"/>
      <c r="TQ44" s="2"/>
      <c r="TR44" s="2"/>
      <c r="TS44" s="2"/>
      <c r="TT44" s="2"/>
      <c r="TU44" s="2"/>
      <c r="TV44" s="2"/>
      <c r="TW44" s="2"/>
      <c r="TX44" s="2"/>
      <c r="TY44" s="2"/>
      <c r="TZ44" s="2"/>
      <c r="UA44" s="2"/>
      <c r="UB44" s="2"/>
      <c r="UC44" s="2"/>
      <c r="UD44" s="2"/>
      <c r="UE44" s="2"/>
      <c r="UF44" s="2"/>
      <c r="UG44" s="2"/>
      <c r="UH44" s="2"/>
      <c r="UI44" s="2"/>
      <c r="UJ44" s="2"/>
      <c r="UK44" s="2"/>
      <c r="UL44" s="2"/>
      <c r="UM44" s="2"/>
      <c r="UN44" s="2"/>
      <c r="UO44" s="2"/>
      <c r="UP44" s="2"/>
      <c r="UQ44" s="2"/>
      <c r="UR44" s="2"/>
      <c r="US44" s="2"/>
      <c r="UT44" s="2"/>
      <c r="UU44" s="2"/>
      <c r="UV44" s="2"/>
      <c r="UW44" s="2"/>
      <c r="UX44" s="2"/>
      <c r="UY44" s="2"/>
      <c r="UZ44" s="2"/>
      <c r="VA44" s="101"/>
      <c r="VB44" s="2"/>
      <c r="VC44" s="2"/>
      <c r="VD44" s="104"/>
      <c r="VE44" s="113"/>
      <c r="VF44" s="113"/>
      <c r="VG44" s="113"/>
      <c r="VH44" s="113"/>
      <c r="VI44" s="113"/>
      <c r="VJ44" s="117"/>
    </row>
    <row r="45" spans="1:582" ht="16.350000000000001" customHeight="1">
      <c r="A45" s="2"/>
      <c r="B45" s="23"/>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63"/>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2"/>
      <c r="NI45" s="2"/>
      <c r="NJ45" s="2"/>
      <c r="NK45" s="2"/>
      <c r="NL45" s="2"/>
      <c r="NM45" s="2"/>
      <c r="NN45" s="2"/>
      <c r="NO45" s="2"/>
      <c r="NP45" s="2"/>
      <c r="NQ45" s="2"/>
      <c r="NR45" s="2"/>
      <c r="NS45" s="2"/>
      <c r="NT45" s="2"/>
      <c r="NU45" s="2"/>
      <c r="NV45" s="2"/>
      <c r="NW45" s="2"/>
      <c r="NX45" s="2"/>
      <c r="NY45" s="2"/>
      <c r="NZ45" s="2"/>
      <c r="OA45" s="2"/>
      <c r="OB45" s="2"/>
      <c r="OC45" s="2"/>
      <c r="OD45" s="2"/>
      <c r="OE45" s="2"/>
      <c r="OF45" s="2"/>
      <c r="OG45" s="2"/>
      <c r="OH45" s="2"/>
      <c r="OI45" s="2"/>
      <c r="OJ45" s="2"/>
      <c r="OK45" s="2"/>
      <c r="OL45" s="2"/>
      <c r="OM45" s="2"/>
      <c r="ON45" s="2"/>
      <c r="OO45" s="2"/>
      <c r="OP45" s="2"/>
      <c r="OQ45" s="2"/>
      <c r="OR45" s="2"/>
      <c r="OS45" s="2"/>
      <c r="OT45" s="2"/>
      <c r="OU45" s="2"/>
      <c r="OV45" s="2"/>
      <c r="OW45" s="2"/>
      <c r="OX45" s="2"/>
      <c r="OY45" s="2"/>
      <c r="OZ45" s="2"/>
      <c r="PA45" s="2"/>
      <c r="PB45" s="2"/>
      <c r="PC45" s="2"/>
      <c r="PD45" s="2"/>
      <c r="PE45" s="2"/>
      <c r="PF45" s="2"/>
      <c r="PG45" s="2"/>
      <c r="PH45" s="2"/>
      <c r="PI45" s="2"/>
      <c r="PJ45" s="2"/>
      <c r="PK45" s="2"/>
      <c r="PL45" s="2"/>
      <c r="PM45" s="2"/>
      <c r="PN45" s="2"/>
      <c r="PO45" s="2"/>
      <c r="PP45" s="2"/>
      <c r="PQ45" s="2"/>
      <c r="PR45" s="2"/>
      <c r="PS45" s="2"/>
      <c r="PT45" s="2"/>
      <c r="PU45" s="2"/>
      <c r="PV45" s="2"/>
      <c r="PW45" s="2"/>
      <c r="PX45" s="2"/>
      <c r="PY45" s="2"/>
      <c r="PZ45" s="2"/>
      <c r="QA45" s="2"/>
      <c r="QB45" s="2"/>
      <c r="QC45" s="2"/>
      <c r="QD45" s="2"/>
      <c r="QE45" s="2"/>
      <c r="QF45" s="2"/>
      <c r="QG45" s="2"/>
      <c r="QH45" s="2"/>
      <c r="QI45" s="2"/>
      <c r="QJ45" s="2"/>
      <c r="QK45" s="2"/>
      <c r="QL45" s="2"/>
      <c r="QM45" s="2"/>
      <c r="QN45" s="2"/>
      <c r="QO45" s="2"/>
      <c r="QP45" s="2"/>
      <c r="QQ45" s="2"/>
      <c r="QR45" s="2"/>
      <c r="QS45" s="2"/>
      <c r="QT45" s="2"/>
      <c r="QU45" s="2"/>
      <c r="QV45" s="2"/>
      <c r="QW45" s="2"/>
      <c r="QX45" s="2"/>
      <c r="QY45" s="2"/>
      <c r="QZ45" s="2"/>
      <c r="RA45" s="2"/>
      <c r="RB45" s="2"/>
      <c r="RC45" s="2"/>
      <c r="RD45" s="2"/>
      <c r="RE45" s="2"/>
      <c r="RF45" s="2"/>
      <c r="RG45" s="2"/>
      <c r="RH45" s="2"/>
      <c r="RI45" s="2"/>
      <c r="RJ45" s="2"/>
      <c r="RK45" s="2"/>
      <c r="RL45" s="2"/>
      <c r="RM45" s="2"/>
      <c r="RN45" s="2"/>
      <c r="RO45" s="2"/>
      <c r="RP45" s="2"/>
      <c r="RQ45" s="2"/>
      <c r="RR45" s="2"/>
      <c r="RS45" s="2"/>
      <c r="RT45" s="2"/>
      <c r="RU45" s="2"/>
      <c r="RV45" s="2"/>
      <c r="RW45" s="2"/>
      <c r="RX45" s="2"/>
      <c r="RY45" s="2"/>
      <c r="RZ45" s="2"/>
      <c r="SA45" s="2"/>
      <c r="SB45" s="2"/>
      <c r="SC45" s="2"/>
      <c r="SD45" s="2"/>
      <c r="SE45" s="2"/>
      <c r="SF45" s="2"/>
      <c r="SG45" s="2"/>
      <c r="SH45" s="2"/>
      <c r="SI45" s="2"/>
      <c r="SJ45" s="2"/>
      <c r="SK45" s="2"/>
      <c r="SL45" s="2"/>
      <c r="SM45" s="2"/>
      <c r="SN45" s="2"/>
      <c r="SO45" s="2"/>
      <c r="SP45" s="2"/>
      <c r="SQ45" s="2"/>
      <c r="SR45" s="2"/>
      <c r="SS45" s="2"/>
      <c r="ST45" s="2"/>
      <c r="SU45" s="2"/>
      <c r="SV45" s="2"/>
      <c r="SW45" s="2"/>
      <c r="SX45" s="2"/>
      <c r="SY45" s="2"/>
      <c r="SZ45" s="2"/>
      <c r="TA45" s="2"/>
      <c r="TB45" s="2"/>
      <c r="TC45" s="2"/>
      <c r="TD45" s="2"/>
      <c r="TE45" s="2"/>
      <c r="TF45" s="2"/>
      <c r="TG45" s="2"/>
      <c r="TH45" s="2"/>
      <c r="TI45" s="2"/>
      <c r="TJ45" s="2"/>
      <c r="TK45" s="2"/>
      <c r="TL45" s="2"/>
      <c r="TM45" s="2"/>
      <c r="TN45" s="2"/>
      <c r="TO45" s="2"/>
      <c r="TP45" s="2"/>
      <c r="TQ45" s="2"/>
      <c r="TR45" s="2"/>
      <c r="TS45" s="2"/>
      <c r="TT45" s="2"/>
      <c r="TU45" s="2"/>
      <c r="TV45" s="2"/>
      <c r="TW45" s="2"/>
      <c r="TX45" s="2"/>
      <c r="TY45" s="2"/>
      <c r="TZ45" s="2"/>
      <c r="UA45" s="2"/>
      <c r="UB45" s="2"/>
      <c r="UC45" s="2"/>
      <c r="UD45" s="2"/>
      <c r="UE45" s="2"/>
      <c r="UF45" s="2"/>
      <c r="UG45" s="2"/>
      <c r="UH45" s="2"/>
      <c r="UI45" s="2"/>
      <c r="UJ45" s="2"/>
      <c r="UK45" s="2"/>
      <c r="UL45" s="2"/>
      <c r="UM45" s="2"/>
      <c r="UN45" s="2"/>
      <c r="UO45" s="2"/>
      <c r="UP45" s="2"/>
      <c r="UQ45" s="2"/>
      <c r="UR45" s="2"/>
      <c r="US45" s="2"/>
      <c r="UT45" s="2"/>
      <c r="UU45" s="2"/>
      <c r="UV45" s="2"/>
      <c r="UW45" s="2"/>
      <c r="UX45" s="2"/>
      <c r="UY45" s="2"/>
      <c r="UZ45" s="2"/>
      <c r="VA45" s="101"/>
      <c r="VB45" s="2"/>
      <c r="VC45" s="2"/>
      <c r="VD45" s="104"/>
      <c r="VE45" s="113"/>
      <c r="VF45" s="113"/>
      <c r="VG45" s="113"/>
      <c r="VH45" s="113"/>
      <c r="VI45" s="113"/>
      <c r="VJ45" s="117"/>
    </row>
    <row r="46" spans="1:582" ht="15.75" customHeight="1">
      <c r="A46" s="2"/>
      <c r="B46" s="23"/>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63"/>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2"/>
      <c r="NI46" s="2"/>
      <c r="NJ46" s="2"/>
      <c r="NK46" s="2"/>
      <c r="NL46" s="2"/>
      <c r="NM46" s="2"/>
      <c r="NN46" s="2"/>
      <c r="NO46" s="2"/>
      <c r="NP46" s="2"/>
      <c r="NQ46" s="2"/>
      <c r="NR46" s="2"/>
      <c r="NS46" s="2"/>
      <c r="NT46" s="2"/>
      <c r="NU46" s="2"/>
      <c r="NV46" s="2"/>
      <c r="NW46" s="2"/>
      <c r="NX46" s="2"/>
      <c r="NY46" s="2"/>
      <c r="NZ46" s="2"/>
      <c r="OA46" s="2"/>
      <c r="OB46" s="2"/>
      <c r="OC46" s="2"/>
      <c r="OD46" s="2"/>
      <c r="OE46" s="2"/>
      <c r="OF46" s="2"/>
      <c r="OG46" s="2"/>
      <c r="OH46" s="2"/>
      <c r="OI46" s="2"/>
      <c r="OJ46" s="2"/>
      <c r="OK46" s="2"/>
      <c r="OL46" s="2"/>
      <c r="OM46" s="2"/>
      <c r="ON46" s="2"/>
      <c r="OO46" s="2"/>
      <c r="OP46" s="2"/>
      <c r="OQ46" s="2"/>
      <c r="OR46" s="2"/>
      <c r="OS46" s="2"/>
      <c r="OT46" s="2"/>
      <c r="OU46" s="2"/>
      <c r="OV46" s="2"/>
      <c r="OW46" s="2"/>
      <c r="OX46" s="2"/>
      <c r="OY46" s="2"/>
      <c r="OZ46" s="2"/>
      <c r="PA46" s="2"/>
      <c r="PB46" s="2"/>
      <c r="PC46" s="2"/>
      <c r="PD46" s="2"/>
      <c r="PE46" s="2"/>
      <c r="PF46" s="2"/>
      <c r="PG46" s="2"/>
      <c r="PH46" s="2"/>
      <c r="PI46" s="2"/>
      <c r="PJ46" s="2"/>
      <c r="PK46" s="2"/>
      <c r="PL46" s="2"/>
      <c r="PM46" s="2"/>
      <c r="PN46" s="2"/>
      <c r="PO46" s="2"/>
      <c r="PP46" s="2"/>
      <c r="PQ46" s="2"/>
      <c r="PR46" s="2"/>
      <c r="PS46" s="2"/>
      <c r="PT46" s="2"/>
      <c r="PU46" s="2"/>
      <c r="PV46" s="2"/>
      <c r="PW46" s="2"/>
      <c r="PX46" s="2"/>
      <c r="PY46" s="2"/>
      <c r="PZ46" s="2"/>
      <c r="QA46" s="2"/>
      <c r="QB46" s="2"/>
      <c r="QC46" s="2"/>
      <c r="QD46" s="2"/>
      <c r="QE46" s="2"/>
      <c r="QF46" s="2"/>
      <c r="QG46" s="2"/>
      <c r="QH46" s="2"/>
      <c r="QI46" s="2"/>
      <c r="QJ46" s="2"/>
      <c r="QK46" s="2"/>
      <c r="QL46" s="2"/>
      <c r="QM46" s="2"/>
      <c r="QN46" s="2"/>
      <c r="QO46" s="2"/>
      <c r="QP46" s="2"/>
      <c r="QQ46" s="2"/>
      <c r="QR46" s="2"/>
      <c r="QS46" s="2"/>
      <c r="QT46" s="2"/>
      <c r="QU46" s="2"/>
      <c r="QV46" s="2"/>
      <c r="QW46" s="2"/>
      <c r="QX46" s="2"/>
      <c r="QY46" s="2"/>
      <c r="QZ46" s="2"/>
      <c r="RA46" s="2"/>
      <c r="RB46" s="2"/>
      <c r="RC46" s="2"/>
      <c r="RD46" s="2"/>
      <c r="RE46" s="2"/>
      <c r="RF46" s="2"/>
      <c r="RG46" s="2"/>
      <c r="RH46" s="2"/>
      <c r="RI46" s="2"/>
      <c r="RJ46" s="2"/>
      <c r="RK46" s="2"/>
      <c r="RL46" s="2"/>
      <c r="RM46" s="2"/>
      <c r="RN46" s="2"/>
      <c r="RO46" s="2"/>
      <c r="RP46" s="2"/>
      <c r="RQ46" s="2"/>
      <c r="RR46" s="2"/>
      <c r="RS46" s="2"/>
      <c r="RT46" s="2"/>
      <c r="RU46" s="2"/>
      <c r="RV46" s="2"/>
      <c r="RW46" s="2"/>
      <c r="RX46" s="2"/>
      <c r="RY46" s="2"/>
      <c r="RZ46" s="2"/>
      <c r="SA46" s="2"/>
      <c r="SB46" s="2"/>
      <c r="SC46" s="2"/>
      <c r="SD46" s="2"/>
      <c r="SE46" s="2"/>
      <c r="SF46" s="2"/>
      <c r="SG46" s="2"/>
      <c r="SH46" s="2"/>
      <c r="SI46" s="2"/>
      <c r="SJ46" s="2"/>
      <c r="SK46" s="2"/>
      <c r="SL46" s="2"/>
      <c r="SM46" s="2"/>
      <c r="SN46" s="2"/>
      <c r="SO46" s="2"/>
      <c r="SP46" s="2"/>
      <c r="SQ46" s="2"/>
      <c r="SR46" s="2"/>
      <c r="SS46" s="2"/>
      <c r="ST46" s="2"/>
      <c r="SU46" s="2"/>
      <c r="SV46" s="2"/>
      <c r="SW46" s="2"/>
      <c r="SX46" s="2"/>
      <c r="SY46" s="2"/>
      <c r="SZ46" s="2"/>
      <c r="TA46" s="2"/>
      <c r="TB46" s="2"/>
      <c r="TC46" s="2"/>
      <c r="TD46" s="2"/>
      <c r="TE46" s="2"/>
      <c r="TF46" s="2"/>
      <c r="TG46" s="2"/>
      <c r="TH46" s="2"/>
      <c r="TI46" s="2"/>
      <c r="TJ46" s="2"/>
      <c r="TK46" s="2"/>
      <c r="TL46" s="2"/>
      <c r="TM46" s="2"/>
      <c r="TN46" s="2"/>
      <c r="TO46" s="2"/>
      <c r="TP46" s="2"/>
      <c r="TQ46" s="2"/>
      <c r="TR46" s="2"/>
      <c r="TS46" s="2"/>
      <c r="TT46" s="2"/>
      <c r="TU46" s="2"/>
      <c r="TV46" s="2"/>
      <c r="TW46" s="2"/>
      <c r="TX46" s="2"/>
      <c r="TY46" s="2"/>
      <c r="TZ46" s="2"/>
      <c r="UA46" s="2"/>
      <c r="UB46" s="2"/>
      <c r="UC46" s="2"/>
      <c r="UD46" s="2"/>
      <c r="UE46" s="2"/>
      <c r="UF46" s="2"/>
      <c r="UG46" s="2"/>
      <c r="UH46" s="2"/>
      <c r="UI46" s="2"/>
      <c r="UJ46" s="2"/>
      <c r="UK46" s="2"/>
      <c r="UL46" s="2"/>
      <c r="UM46" s="2"/>
      <c r="UN46" s="2"/>
      <c r="UO46" s="2"/>
      <c r="UP46" s="2"/>
      <c r="UQ46" s="2"/>
      <c r="UR46" s="2"/>
      <c r="US46" s="2"/>
      <c r="UT46" s="2"/>
      <c r="UU46" s="2"/>
      <c r="UV46" s="2"/>
      <c r="UW46" s="2"/>
      <c r="UX46" s="2"/>
      <c r="UY46" s="2"/>
      <c r="UZ46" s="2"/>
      <c r="VA46" s="101"/>
      <c r="VB46" s="2"/>
      <c r="VC46" s="2"/>
      <c r="VD46" s="104"/>
      <c r="VE46" s="113"/>
      <c r="VF46" s="113"/>
      <c r="VG46" s="113"/>
      <c r="VH46" s="113"/>
      <c r="VI46" s="113"/>
      <c r="VJ46" s="117"/>
    </row>
    <row r="47" spans="1:582" ht="16.350000000000001" customHeight="1">
      <c r="A47" s="2"/>
      <c r="B47" s="23"/>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63"/>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2"/>
      <c r="NI47" s="2"/>
      <c r="NJ47" s="2"/>
      <c r="NK47" s="2"/>
      <c r="NL47" s="2"/>
      <c r="NM47" s="2"/>
      <c r="NN47" s="2"/>
      <c r="NO47" s="2"/>
      <c r="NP47" s="2"/>
      <c r="NQ47" s="2"/>
      <c r="NR47" s="2"/>
      <c r="NS47" s="2"/>
      <c r="NT47" s="2"/>
      <c r="NU47" s="2"/>
      <c r="NV47" s="2"/>
      <c r="NW47" s="2"/>
      <c r="NX47" s="2"/>
      <c r="NY47" s="2"/>
      <c r="NZ47" s="2"/>
      <c r="OA47" s="2"/>
      <c r="OB47" s="2"/>
      <c r="OC47" s="2"/>
      <c r="OD47" s="2"/>
      <c r="OE47" s="2"/>
      <c r="OF47" s="2"/>
      <c r="OG47" s="2"/>
      <c r="OH47" s="2"/>
      <c r="OI47" s="2"/>
      <c r="OJ47" s="2"/>
      <c r="OK47" s="2"/>
      <c r="OL47" s="2"/>
      <c r="OM47" s="2"/>
      <c r="ON47" s="2"/>
      <c r="OO47" s="2"/>
      <c r="OP47" s="2"/>
      <c r="OQ47" s="2"/>
      <c r="OR47" s="2"/>
      <c r="OS47" s="2"/>
      <c r="OT47" s="2"/>
      <c r="OU47" s="2"/>
      <c r="OV47" s="2"/>
      <c r="OW47" s="2"/>
      <c r="OX47" s="2"/>
      <c r="OY47" s="2"/>
      <c r="OZ47" s="2"/>
      <c r="PA47" s="2"/>
      <c r="PB47" s="2"/>
      <c r="PC47" s="2"/>
      <c r="PD47" s="2"/>
      <c r="PE47" s="2"/>
      <c r="PF47" s="2"/>
      <c r="PG47" s="2"/>
      <c r="PH47" s="2"/>
      <c r="PI47" s="2"/>
      <c r="PJ47" s="2"/>
      <c r="PK47" s="2"/>
      <c r="PL47" s="2"/>
      <c r="PM47" s="2"/>
      <c r="PN47" s="2"/>
      <c r="PO47" s="2"/>
      <c r="PP47" s="2"/>
      <c r="PQ47" s="2"/>
      <c r="PR47" s="2"/>
      <c r="PS47" s="2"/>
      <c r="PT47" s="2"/>
      <c r="PU47" s="2"/>
      <c r="PV47" s="2"/>
      <c r="PW47" s="2"/>
      <c r="PX47" s="2"/>
      <c r="PY47" s="2"/>
      <c r="PZ47" s="2"/>
      <c r="QA47" s="2"/>
      <c r="QB47" s="2"/>
      <c r="QC47" s="2"/>
      <c r="QD47" s="2"/>
      <c r="QE47" s="2"/>
      <c r="QF47" s="2"/>
      <c r="QG47" s="2"/>
      <c r="QH47" s="2"/>
      <c r="QI47" s="2"/>
      <c r="QJ47" s="2"/>
      <c r="QK47" s="2"/>
      <c r="QL47" s="2"/>
      <c r="QM47" s="2"/>
      <c r="QN47" s="2"/>
      <c r="QO47" s="2"/>
      <c r="QP47" s="2"/>
      <c r="QQ47" s="2"/>
      <c r="QR47" s="2"/>
      <c r="QS47" s="2"/>
      <c r="QT47" s="2"/>
      <c r="QU47" s="2"/>
      <c r="QV47" s="2"/>
      <c r="QW47" s="2"/>
      <c r="QX47" s="2"/>
      <c r="QY47" s="2"/>
      <c r="QZ47" s="2"/>
      <c r="RA47" s="2"/>
      <c r="RB47" s="2"/>
      <c r="RC47" s="2"/>
      <c r="RD47" s="2"/>
      <c r="RE47" s="2"/>
      <c r="RF47" s="2"/>
      <c r="RG47" s="2"/>
      <c r="RH47" s="2"/>
      <c r="RI47" s="2"/>
      <c r="RJ47" s="2"/>
      <c r="RK47" s="2"/>
      <c r="RL47" s="2"/>
      <c r="RM47" s="2"/>
      <c r="RN47" s="2"/>
      <c r="RO47" s="2"/>
      <c r="RP47" s="2"/>
      <c r="RQ47" s="2"/>
      <c r="RR47" s="2"/>
      <c r="RS47" s="2"/>
      <c r="RT47" s="2"/>
      <c r="RU47" s="2"/>
      <c r="RV47" s="2"/>
      <c r="RW47" s="2"/>
      <c r="RX47" s="2"/>
      <c r="RY47" s="2"/>
      <c r="RZ47" s="2"/>
      <c r="SA47" s="2"/>
      <c r="SB47" s="2"/>
      <c r="SC47" s="2"/>
      <c r="SD47" s="2"/>
      <c r="SE47" s="2"/>
      <c r="SF47" s="2"/>
      <c r="SG47" s="2"/>
      <c r="SH47" s="2"/>
      <c r="SI47" s="2"/>
      <c r="SJ47" s="2"/>
      <c r="SK47" s="2"/>
      <c r="SL47" s="2"/>
      <c r="SM47" s="2"/>
      <c r="SN47" s="2"/>
      <c r="SO47" s="2"/>
      <c r="SP47" s="2"/>
      <c r="SQ47" s="2"/>
      <c r="SR47" s="2"/>
      <c r="SS47" s="2"/>
      <c r="ST47" s="2"/>
      <c r="SU47" s="2"/>
      <c r="SV47" s="2"/>
      <c r="SW47" s="2"/>
      <c r="SX47" s="2"/>
      <c r="SY47" s="2"/>
      <c r="SZ47" s="2"/>
      <c r="TA47" s="2"/>
      <c r="TB47" s="2"/>
      <c r="TC47" s="2"/>
      <c r="TD47" s="2"/>
      <c r="TE47" s="2"/>
      <c r="TF47" s="2"/>
      <c r="TG47" s="2"/>
      <c r="TH47" s="2"/>
      <c r="TI47" s="2"/>
      <c r="TJ47" s="2"/>
      <c r="TK47" s="2"/>
      <c r="TL47" s="2"/>
      <c r="TM47" s="2"/>
      <c r="TN47" s="2"/>
      <c r="TO47" s="2"/>
      <c r="TP47" s="2"/>
      <c r="TQ47" s="2"/>
      <c r="TR47" s="2"/>
      <c r="TS47" s="2"/>
      <c r="TT47" s="2"/>
      <c r="TU47" s="2"/>
      <c r="TV47" s="2"/>
      <c r="TW47" s="2"/>
      <c r="TX47" s="2"/>
      <c r="TY47" s="2"/>
      <c r="TZ47" s="2"/>
      <c r="UA47" s="2"/>
      <c r="UB47" s="2"/>
      <c r="UC47" s="2"/>
      <c r="UD47" s="2"/>
      <c r="UE47" s="2"/>
      <c r="UF47" s="2"/>
      <c r="UG47" s="2"/>
      <c r="UH47" s="2"/>
      <c r="UI47" s="2"/>
      <c r="UJ47" s="2"/>
      <c r="UK47" s="2"/>
      <c r="UL47" s="2"/>
      <c r="UM47" s="2"/>
      <c r="UN47" s="2"/>
      <c r="UO47" s="2"/>
      <c r="UP47" s="2"/>
      <c r="UQ47" s="2"/>
      <c r="UR47" s="2"/>
      <c r="US47" s="2"/>
      <c r="UT47" s="2"/>
      <c r="UU47" s="2"/>
      <c r="UV47" s="2"/>
      <c r="UW47" s="2"/>
      <c r="UX47" s="2"/>
      <c r="UY47" s="2"/>
      <c r="UZ47" s="2"/>
      <c r="VA47" s="101"/>
      <c r="VB47" s="2"/>
      <c r="VC47" s="2"/>
      <c r="VD47" s="104"/>
      <c r="VE47" s="113"/>
      <c r="VF47" s="113"/>
      <c r="VG47" s="113"/>
      <c r="VH47" s="113"/>
      <c r="VI47" s="113"/>
      <c r="VJ47" s="117"/>
    </row>
    <row r="48" spans="1:582" ht="16.350000000000001" customHeight="1">
      <c r="A48" s="2"/>
      <c r="B48" s="23"/>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63"/>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2"/>
      <c r="NI48" s="2"/>
      <c r="NJ48" s="2"/>
      <c r="NK48" s="2"/>
      <c r="NL48" s="2"/>
      <c r="NM48" s="2"/>
      <c r="NN48" s="2"/>
      <c r="NO48" s="2"/>
      <c r="NP48" s="2"/>
      <c r="NQ48" s="2"/>
      <c r="NR48" s="2"/>
      <c r="NS48" s="2"/>
      <c r="NT48" s="2"/>
      <c r="NU48" s="2"/>
      <c r="NV48" s="2"/>
      <c r="NW48" s="2"/>
      <c r="NX48" s="2"/>
      <c r="NY48" s="2"/>
      <c r="NZ48" s="2"/>
      <c r="OA48" s="2"/>
      <c r="OB48" s="2"/>
      <c r="OC48" s="2"/>
      <c r="OD48" s="2"/>
      <c r="OE48" s="2"/>
      <c r="OF48" s="2"/>
      <c r="OG48" s="2"/>
      <c r="OH48" s="2"/>
      <c r="OI48" s="2"/>
      <c r="OJ48" s="2"/>
      <c r="OK48" s="2"/>
      <c r="OL48" s="2"/>
      <c r="OM48" s="2"/>
      <c r="ON48" s="2"/>
      <c r="OO48" s="2"/>
      <c r="OP48" s="2"/>
      <c r="OQ48" s="2"/>
      <c r="OR48" s="2"/>
      <c r="OS48" s="2"/>
      <c r="OT48" s="2"/>
      <c r="OU48" s="2"/>
      <c r="OV48" s="2"/>
      <c r="OW48" s="2"/>
      <c r="OX48" s="2"/>
      <c r="OY48" s="2"/>
      <c r="OZ48" s="2"/>
      <c r="PA48" s="2"/>
      <c r="PB48" s="2"/>
      <c r="PC48" s="2"/>
      <c r="PD48" s="2"/>
      <c r="PE48" s="2"/>
      <c r="PF48" s="2"/>
      <c r="PG48" s="2"/>
      <c r="PH48" s="2"/>
      <c r="PI48" s="2"/>
      <c r="PJ48" s="2"/>
      <c r="PK48" s="2"/>
      <c r="PL48" s="2"/>
      <c r="PM48" s="2"/>
      <c r="PN48" s="2"/>
      <c r="PO48" s="2"/>
      <c r="PP48" s="2"/>
      <c r="PQ48" s="2"/>
      <c r="PR48" s="2"/>
      <c r="PS48" s="2"/>
      <c r="PT48" s="2"/>
      <c r="PU48" s="2"/>
      <c r="PV48" s="2"/>
      <c r="PW48" s="2"/>
      <c r="PX48" s="2"/>
      <c r="PY48" s="2"/>
      <c r="PZ48" s="2"/>
      <c r="QA48" s="2"/>
      <c r="QB48" s="2"/>
      <c r="QC48" s="2"/>
      <c r="QD48" s="2"/>
      <c r="QE48" s="2"/>
      <c r="QF48" s="2"/>
      <c r="QG48" s="2"/>
      <c r="QH48" s="2"/>
      <c r="QI48" s="2"/>
      <c r="QJ48" s="2"/>
      <c r="QK48" s="2"/>
      <c r="QL48" s="2"/>
      <c r="QM48" s="2"/>
      <c r="QN48" s="2"/>
      <c r="QO48" s="2"/>
      <c r="QP48" s="2"/>
      <c r="QQ48" s="2"/>
      <c r="QR48" s="2"/>
      <c r="QS48" s="2"/>
      <c r="QT48" s="2"/>
      <c r="QU48" s="2"/>
      <c r="QV48" s="2"/>
      <c r="QW48" s="2"/>
      <c r="QX48" s="2"/>
      <c r="QY48" s="2"/>
      <c r="QZ48" s="2"/>
      <c r="RA48" s="2"/>
      <c r="RB48" s="2"/>
      <c r="RC48" s="2"/>
      <c r="RD48" s="2"/>
      <c r="RE48" s="2"/>
      <c r="RF48" s="2"/>
      <c r="RG48" s="2"/>
      <c r="RH48" s="2"/>
      <c r="RI48" s="2"/>
      <c r="RJ48" s="2"/>
      <c r="RK48" s="2"/>
      <c r="RL48" s="2"/>
      <c r="RM48" s="2"/>
      <c r="RN48" s="2"/>
      <c r="RO48" s="2"/>
      <c r="RP48" s="2"/>
      <c r="RQ48" s="2"/>
      <c r="RR48" s="2"/>
      <c r="RS48" s="2"/>
      <c r="RT48" s="2"/>
      <c r="RU48" s="2"/>
      <c r="RV48" s="2"/>
      <c r="RW48" s="2"/>
      <c r="RX48" s="2"/>
      <c r="RY48" s="2"/>
      <c r="RZ48" s="2"/>
      <c r="SA48" s="2"/>
      <c r="SB48" s="2"/>
      <c r="SC48" s="2"/>
      <c r="SD48" s="2"/>
      <c r="SE48" s="2"/>
      <c r="SF48" s="2"/>
      <c r="SG48" s="2"/>
      <c r="SH48" s="2"/>
      <c r="SI48" s="2"/>
      <c r="SJ48" s="2"/>
      <c r="SK48" s="2"/>
      <c r="SL48" s="2"/>
      <c r="SM48" s="2"/>
      <c r="SN48" s="2"/>
      <c r="SO48" s="2"/>
      <c r="SP48" s="2"/>
      <c r="SQ48" s="2"/>
      <c r="SR48" s="2"/>
      <c r="SS48" s="2"/>
      <c r="ST48" s="2"/>
      <c r="SU48" s="2"/>
      <c r="SV48" s="2"/>
      <c r="SW48" s="2"/>
      <c r="SX48" s="2"/>
      <c r="SY48" s="2"/>
      <c r="SZ48" s="2"/>
      <c r="TA48" s="2"/>
      <c r="TB48" s="2"/>
      <c r="TC48" s="2"/>
      <c r="TD48" s="2"/>
      <c r="TE48" s="2"/>
      <c r="TF48" s="2"/>
      <c r="TG48" s="2"/>
      <c r="TH48" s="2"/>
      <c r="TI48" s="2"/>
      <c r="TJ48" s="2"/>
      <c r="TK48" s="2"/>
      <c r="TL48" s="2"/>
      <c r="TM48" s="2"/>
      <c r="TN48" s="2"/>
      <c r="TO48" s="2"/>
      <c r="TP48" s="2"/>
      <c r="TQ48" s="2"/>
      <c r="TR48" s="2"/>
      <c r="TS48" s="2"/>
      <c r="TT48" s="2"/>
      <c r="TU48" s="2"/>
      <c r="TV48" s="2"/>
      <c r="TW48" s="2"/>
      <c r="TX48" s="2"/>
      <c r="TY48" s="2"/>
      <c r="TZ48" s="2"/>
      <c r="UA48" s="2"/>
      <c r="UB48" s="2"/>
      <c r="UC48" s="2"/>
      <c r="UD48" s="2"/>
      <c r="UE48" s="2"/>
      <c r="UF48" s="2"/>
      <c r="UG48" s="2"/>
      <c r="UH48" s="2"/>
      <c r="UI48" s="2"/>
      <c r="UJ48" s="2"/>
      <c r="UK48" s="2"/>
      <c r="UL48" s="2"/>
      <c r="UM48" s="2"/>
      <c r="UN48" s="2"/>
      <c r="UO48" s="2"/>
      <c r="UP48" s="2"/>
      <c r="UQ48" s="2"/>
      <c r="UR48" s="2"/>
      <c r="US48" s="2"/>
      <c r="UT48" s="2"/>
      <c r="UU48" s="2"/>
      <c r="UV48" s="2"/>
      <c r="UW48" s="2"/>
      <c r="UX48" s="2"/>
      <c r="UY48" s="2"/>
      <c r="UZ48" s="2"/>
      <c r="VA48" s="101"/>
      <c r="VB48" s="2"/>
      <c r="VC48" s="2"/>
      <c r="VD48" s="104"/>
      <c r="VE48" s="113"/>
      <c r="VF48" s="113"/>
      <c r="VG48" s="113"/>
      <c r="VH48" s="113"/>
      <c r="VI48" s="113"/>
      <c r="VJ48" s="117"/>
    </row>
    <row r="49" spans="1:582" ht="16.350000000000001" customHeight="1">
      <c r="A49" s="2"/>
      <c r="B49" s="23"/>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63"/>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2"/>
      <c r="NI49" s="2"/>
      <c r="NJ49" s="2"/>
      <c r="NK49" s="2"/>
      <c r="NL49" s="2"/>
      <c r="NM49" s="2"/>
      <c r="NN49" s="2"/>
      <c r="NO49" s="2"/>
      <c r="NP49" s="2"/>
      <c r="NQ49" s="2"/>
      <c r="NR49" s="2"/>
      <c r="NS49" s="2"/>
      <c r="NT49" s="2"/>
      <c r="NU49" s="2"/>
      <c r="NV49" s="2"/>
      <c r="NW49" s="2"/>
      <c r="NX49" s="2"/>
      <c r="NY49" s="2"/>
      <c r="NZ49" s="2"/>
      <c r="OA49" s="2"/>
      <c r="OB49" s="2"/>
      <c r="OC49" s="2"/>
      <c r="OD49" s="2"/>
      <c r="OE49" s="2"/>
      <c r="OF49" s="2"/>
      <c r="OG49" s="2"/>
      <c r="OH49" s="2"/>
      <c r="OI49" s="2"/>
      <c r="OJ49" s="2"/>
      <c r="OK49" s="2"/>
      <c r="OL49" s="2"/>
      <c r="OM49" s="2"/>
      <c r="ON49" s="2"/>
      <c r="OO49" s="2"/>
      <c r="OP49" s="2"/>
      <c r="OQ49" s="2"/>
      <c r="OR49" s="2"/>
      <c r="OS49" s="2"/>
      <c r="OT49" s="2"/>
      <c r="OU49" s="2"/>
      <c r="OV49" s="2"/>
      <c r="OW49" s="2"/>
      <c r="OX49" s="2"/>
      <c r="OY49" s="2"/>
      <c r="OZ49" s="2"/>
      <c r="PA49" s="2"/>
      <c r="PB49" s="2"/>
      <c r="PC49" s="2"/>
      <c r="PD49" s="2"/>
      <c r="PE49" s="2"/>
      <c r="PF49" s="2"/>
      <c r="PG49" s="2"/>
      <c r="PH49" s="2"/>
      <c r="PI49" s="2"/>
      <c r="PJ49" s="2"/>
      <c r="PK49" s="2"/>
      <c r="PL49" s="2"/>
      <c r="PM49" s="2"/>
      <c r="PN49" s="2"/>
      <c r="PO49" s="2"/>
      <c r="PP49" s="2"/>
      <c r="PQ49" s="2"/>
      <c r="PR49" s="2"/>
      <c r="PS49" s="2"/>
      <c r="PT49" s="2"/>
      <c r="PU49" s="2"/>
      <c r="PV49" s="2"/>
      <c r="PW49" s="2"/>
      <c r="PX49" s="2"/>
      <c r="PY49" s="2"/>
      <c r="PZ49" s="2"/>
      <c r="QA49" s="2"/>
      <c r="QB49" s="2"/>
      <c r="QC49" s="2"/>
      <c r="QD49" s="2"/>
      <c r="QE49" s="2"/>
      <c r="QF49" s="2"/>
      <c r="QG49" s="2"/>
      <c r="QH49" s="2"/>
      <c r="QI49" s="2"/>
      <c r="QJ49" s="2"/>
      <c r="QK49" s="2"/>
      <c r="QL49" s="2"/>
      <c r="QM49" s="2"/>
      <c r="QN49" s="2"/>
      <c r="QO49" s="2"/>
      <c r="QP49" s="2"/>
      <c r="QQ49" s="2"/>
      <c r="QR49" s="2"/>
      <c r="QS49" s="2"/>
      <c r="QT49" s="2"/>
      <c r="QU49" s="2"/>
      <c r="QV49" s="2"/>
      <c r="QW49" s="2"/>
      <c r="QX49" s="2"/>
      <c r="QY49" s="2"/>
      <c r="QZ49" s="2"/>
      <c r="RA49" s="2"/>
      <c r="RB49" s="2"/>
      <c r="RC49" s="2"/>
      <c r="RD49" s="2"/>
      <c r="RE49" s="2"/>
      <c r="RF49" s="2"/>
      <c r="RG49" s="2"/>
      <c r="RH49" s="2"/>
      <c r="RI49" s="2"/>
      <c r="RJ49" s="2"/>
      <c r="RK49" s="2"/>
      <c r="RL49" s="2"/>
      <c r="RM49" s="2"/>
      <c r="RN49" s="2"/>
      <c r="RO49" s="2"/>
      <c r="RP49" s="2"/>
      <c r="RQ49" s="2"/>
      <c r="RR49" s="2"/>
      <c r="RS49" s="2"/>
      <c r="RT49" s="2"/>
      <c r="RU49" s="2"/>
      <c r="RV49" s="2"/>
      <c r="RW49" s="2"/>
      <c r="RX49" s="2"/>
      <c r="RY49" s="2"/>
      <c r="RZ49" s="2"/>
      <c r="SA49" s="2"/>
      <c r="SB49" s="2"/>
      <c r="SC49" s="2"/>
      <c r="SD49" s="2"/>
      <c r="SE49" s="2"/>
      <c r="SF49" s="2"/>
      <c r="SG49" s="2"/>
      <c r="SH49" s="2"/>
      <c r="SI49" s="2"/>
      <c r="SJ49" s="2"/>
      <c r="SK49" s="2"/>
      <c r="SL49" s="2"/>
      <c r="SM49" s="2"/>
      <c r="SN49" s="2"/>
      <c r="SO49" s="2"/>
      <c r="SP49" s="2"/>
      <c r="SQ49" s="2"/>
      <c r="SR49" s="2"/>
      <c r="SS49" s="2"/>
      <c r="ST49" s="2"/>
      <c r="SU49" s="2"/>
      <c r="SV49" s="2"/>
      <c r="SW49" s="2"/>
      <c r="SX49" s="2"/>
      <c r="SY49" s="2"/>
      <c r="SZ49" s="2"/>
      <c r="TA49" s="2"/>
      <c r="TB49" s="2"/>
      <c r="TC49" s="2"/>
      <c r="TD49" s="2"/>
      <c r="TE49" s="2"/>
      <c r="TF49" s="2"/>
      <c r="TG49" s="2"/>
      <c r="TH49" s="2"/>
      <c r="TI49" s="2"/>
      <c r="TJ49" s="2"/>
      <c r="TK49" s="2"/>
      <c r="TL49" s="2"/>
      <c r="TM49" s="2"/>
      <c r="TN49" s="2"/>
      <c r="TO49" s="2"/>
      <c r="TP49" s="2"/>
      <c r="TQ49" s="2"/>
      <c r="TR49" s="2"/>
      <c r="TS49" s="2"/>
      <c r="TT49" s="2"/>
      <c r="TU49" s="2"/>
      <c r="TV49" s="2"/>
      <c r="TW49" s="2"/>
      <c r="TX49" s="2"/>
      <c r="TY49" s="2"/>
      <c r="TZ49" s="2"/>
      <c r="UA49" s="2"/>
      <c r="UB49" s="2"/>
      <c r="UC49" s="2"/>
      <c r="UD49" s="2"/>
      <c r="UE49" s="2"/>
      <c r="UF49" s="2"/>
      <c r="UG49" s="2"/>
      <c r="UH49" s="2"/>
      <c r="UI49" s="2"/>
      <c r="UJ49" s="2"/>
      <c r="UK49" s="2"/>
      <c r="UL49" s="2"/>
      <c r="UM49" s="2"/>
      <c r="UN49" s="2"/>
      <c r="UO49" s="2"/>
      <c r="UP49" s="2"/>
      <c r="UQ49" s="2"/>
      <c r="UR49" s="2"/>
      <c r="US49" s="2"/>
      <c r="UT49" s="2"/>
      <c r="UU49" s="2"/>
      <c r="UV49" s="2"/>
      <c r="UW49" s="2"/>
      <c r="UX49" s="2"/>
      <c r="UY49" s="2"/>
      <c r="UZ49" s="2"/>
      <c r="VA49" s="101"/>
      <c r="VB49" s="2"/>
      <c r="VC49" s="2"/>
      <c r="VD49" s="104"/>
      <c r="VE49" s="113"/>
      <c r="VF49" s="113"/>
      <c r="VG49" s="113"/>
      <c r="VH49" s="113"/>
      <c r="VI49" s="113"/>
      <c r="VJ49" s="117"/>
    </row>
    <row r="50" spans="1:582" ht="16.350000000000001" customHeight="1">
      <c r="A50" s="2"/>
      <c r="B50" s="23"/>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63"/>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2"/>
      <c r="NI50" s="2"/>
      <c r="NJ50" s="2"/>
      <c r="NK50" s="2"/>
      <c r="NL50" s="2"/>
      <c r="NM50" s="2"/>
      <c r="NN50" s="2"/>
      <c r="NO50" s="2"/>
      <c r="NP50" s="2"/>
      <c r="NQ50" s="2"/>
      <c r="NR50" s="2"/>
      <c r="NS50" s="2"/>
      <c r="NT50" s="2"/>
      <c r="NU50" s="2"/>
      <c r="NV50" s="2"/>
      <c r="NW50" s="2"/>
      <c r="NX50" s="2"/>
      <c r="NY50" s="2"/>
      <c r="NZ50" s="2"/>
      <c r="OA50" s="2"/>
      <c r="OB50" s="2"/>
      <c r="OC50" s="2"/>
      <c r="OD50" s="2"/>
      <c r="OE50" s="2"/>
      <c r="OF50" s="2"/>
      <c r="OG50" s="2"/>
      <c r="OH50" s="2"/>
      <c r="OI50" s="2"/>
      <c r="OJ50" s="2"/>
      <c r="OK50" s="2"/>
      <c r="OL50" s="2"/>
      <c r="OM50" s="2"/>
      <c r="ON50" s="2"/>
      <c r="OO50" s="2"/>
      <c r="OP50" s="2"/>
      <c r="OQ50" s="2"/>
      <c r="OR50" s="2"/>
      <c r="OS50" s="2"/>
      <c r="OT50" s="2"/>
      <c r="OU50" s="2"/>
      <c r="OV50" s="2"/>
      <c r="OW50" s="2"/>
      <c r="OX50" s="2"/>
      <c r="OY50" s="2"/>
      <c r="OZ50" s="2"/>
      <c r="PA50" s="2"/>
      <c r="PB50" s="2"/>
      <c r="PC50" s="2"/>
      <c r="PD50" s="2"/>
      <c r="PE50" s="2"/>
      <c r="PF50" s="2"/>
      <c r="PG50" s="2"/>
      <c r="PH50" s="2"/>
      <c r="PI50" s="2"/>
      <c r="PJ50" s="2"/>
      <c r="PK50" s="2"/>
      <c r="PL50" s="2"/>
      <c r="PM50" s="2"/>
      <c r="PN50" s="2"/>
      <c r="PO50" s="2"/>
      <c r="PP50" s="2"/>
      <c r="PQ50" s="2"/>
      <c r="PR50" s="2"/>
      <c r="PS50" s="2"/>
      <c r="PT50" s="2"/>
      <c r="PU50" s="2"/>
      <c r="PV50" s="2"/>
      <c r="PW50" s="2"/>
      <c r="PX50" s="2"/>
      <c r="PY50" s="2"/>
      <c r="PZ50" s="2"/>
      <c r="QA50" s="2"/>
      <c r="QB50" s="2"/>
      <c r="QC50" s="2"/>
      <c r="QD50" s="2"/>
      <c r="QE50" s="2"/>
      <c r="QF50" s="2"/>
      <c r="QG50" s="2"/>
      <c r="QH50" s="2"/>
      <c r="QI50" s="2"/>
      <c r="QJ50" s="2"/>
      <c r="QK50" s="2"/>
      <c r="QL50" s="2"/>
      <c r="QM50" s="2"/>
      <c r="QN50" s="2"/>
      <c r="QO50" s="2"/>
      <c r="QP50" s="2"/>
      <c r="QQ50" s="2"/>
      <c r="QR50" s="2"/>
      <c r="QS50" s="2"/>
      <c r="QT50" s="2"/>
      <c r="QU50" s="2"/>
      <c r="QV50" s="2"/>
      <c r="QW50" s="2"/>
      <c r="QX50" s="2"/>
      <c r="QY50" s="2"/>
      <c r="QZ50" s="2"/>
      <c r="RA50" s="2"/>
      <c r="RB50" s="2"/>
      <c r="RC50" s="2"/>
      <c r="RD50" s="2"/>
      <c r="RE50" s="2"/>
      <c r="RF50" s="2"/>
      <c r="RG50" s="2"/>
      <c r="RH50" s="2"/>
      <c r="RI50" s="2"/>
      <c r="RJ50" s="2"/>
      <c r="RK50" s="2"/>
      <c r="RL50" s="2"/>
      <c r="RM50" s="2"/>
      <c r="RN50" s="2"/>
      <c r="RO50" s="2"/>
      <c r="RP50" s="2"/>
      <c r="RQ50" s="2"/>
      <c r="RR50" s="2"/>
      <c r="RS50" s="2"/>
      <c r="RT50" s="2"/>
      <c r="RU50" s="2"/>
      <c r="RV50" s="2"/>
      <c r="RW50" s="2"/>
      <c r="RX50" s="2"/>
      <c r="RY50" s="2"/>
      <c r="RZ50" s="2"/>
      <c r="SA50" s="2"/>
      <c r="SB50" s="2"/>
      <c r="SC50" s="2"/>
      <c r="SD50" s="2"/>
      <c r="SE50" s="2"/>
      <c r="SF50" s="2"/>
      <c r="SG50" s="2"/>
      <c r="SH50" s="2"/>
      <c r="SI50" s="2"/>
      <c r="SJ50" s="2"/>
      <c r="SK50" s="2"/>
      <c r="SL50" s="2"/>
      <c r="SM50" s="2"/>
      <c r="SN50" s="2"/>
      <c r="SO50" s="2"/>
      <c r="SP50" s="2"/>
      <c r="SQ50" s="2"/>
      <c r="SR50" s="2"/>
      <c r="SS50" s="2"/>
      <c r="ST50" s="2"/>
      <c r="SU50" s="2"/>
      <c r="SV50" s="2"/>
      <c r="SW50" s="2"/>
      <c r="SX50" s="2"/>
      <c r="SY50" s="2"/>
      <c r="SZ50" s="2"/>
      <c r="TA50" s="2"/>
      <c r="TB50" s="2"/>
      <c r="TC50" s="2"/>
      <c r="TD50" s="2"/>
      <c r="TE50" s="2"/>
      <c r="TF50" s="2"/>
      <c r="TG50" s="2"/>
      <c r="TH50" s="2"/>
      <c r="TI50" s="2"/>
      <c r="TJ50" s="2"/>
      <c r="TK50" s="2"/>
      <c r="TL50" s="2"/>
      <c r="TM50" s="2"/>
      <c r="TN50" s="2"/>
      <c r="TO50" s="2"/>
      <c r="TP50" s="2"/>
      <c r="TQ50" s="2"/>
      <c r="TR50" s="2"/>
      <c r="TS50" s="2"/>
      <c r="TT50" s="2"/>
      <c r="TU50" s="2"/>
      <c r="TV50" s="2"/>
      <c r="TW50" s="2"/>
      <c r="TX50" s="2"/>
      <c r="TY50" s="2"/>
      <c r="TZ50" s="2"/>
      <c r="UA50" s="2"/>
      <c r="UB50" s="2"/>
      <c r="UC50" s="2"/>
      <c r="UD50" s="2"/>
      <c r="UE50" s="2"/>
      <c r="UF50" s="2"/>
      <c r="UG50" s="2"/>
      <c r="UH50" s="2"/>
      <c r="UI50" s="2"/>
      <c r="UJ50" s="2"/>
      <c r="UK50" s="2"/>
      <c r="UL50" s="2"/>
      <c r="UM50" s="2"/>
      <c r="UN50" s="2"/>
      <c r="UO50" s="2"/>
      <c r="UP50" s="2"/>
      <c r="UQ50" s="2"/>
      <c r="UR50" s="2"/>
      <c r="US50" s="2"/>
      <c r="UT50" s="2"/>
      <c r="UU50" s="2"/>
      <c r="UV50" s="2"/>
      <c r="UW50" s="2"/>
      <c r="UX50" s="2"/>
      <c r="UY50" s="2"/>
      <c r="UZ50" s="2"/>
      <c r="VA50" s="101"/>
      <c r="VB50" s="2"/>
      <c r="VC50" s="2"/>
      <c r="VD50" s="104"/>
      <c r="VE50" s="113"/>
      <c r="VF50" s="113"/>
      <c r="VG50" s="113"/>
      <c r="VH50" s="113"/>
      <c r="VI50" s="113"/>
      <c r="VJ50" s="117"/>
    </row>
    <row r="51" spans="1:582" ht="16.350000000000001" customHeight="1">
      <c r="A51" s="2"/>
      <c r="B51" s="23"/>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63"/>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2"/>
      <c r="NI51" s="2"/>
      <c r="NJ51" s="2"/>
      <c r="NK51" s="2"/>
      <c r="NL51" s="2"/>
      <c r="NM51" s="2"/>
      <c r="NN51" s="2"/>
      <c r="NO51" s="2"/>
      <c r="NP51" s="2"/>
      <c r="NQ51" s="2"/>
      <c r="NR51" s="2"/>
      <c r="NS51" s="2"/>
      <c r="NT51" s="2"/>
      <c r="NU51" s="2"/>
      <c r="NV51" s="2"/>
      <c r="NW51" s="2"/>
      <c r="NX51" s="2"/>
      <c r="NY51" s="2"/>
      <c r="NZ51" s="2"/>
      <c r="OA51" s="2"/>
      <c r="OB51" s="2"/>
      <c r="OC51" s="2"/>
      <c r="OD51" s="2"/>
      <c r="OE51" s="2"/>
      <c r="OF51" s="2"/>
      <c r="OG51" s="2"/>
      <c r="OH51" s="2"/>
      <c r="OI51" s="2"/>
      <c r="OJ51" s="2"/>
      <c r="OK51" s="2"/>
      <c r="OL51" s="2"/>
      <c r="OM51" s="2"/>
      <c r="ON51" s="2"/>
      <c r="OO51" s="2"/>
      <c r="OP51" s="2"/>
      <c r="OQ51" s="2"/>
      <c r="OR51" s="2"/>
      <c r="OS51" s="2"/>
      <c r="OT51" s="2"/>
      <c r="OU51" s="2"/>
      <c r="OV51" s="2"/>
      <c r="OW51" s="2"/>
      <c r="OX51" s="2"/>
      <c r="OY51" s="2"/>
      <c r="OZ51" s="2"/>
      <c r="PA51" s="2"/>
      <c r="PB51" s="2"/>
      <c r="PC51" s="2"/>
      <c r="PD51" s="2"/>
      <c r="PE51" s="2"/>
      <c r="PF51" s="2"/>
      <c r="PG51" s="2"/>
      <c r="PH51" s="2"/>
      <c r="PI51" s="2"/>
      <c r="PJ51" s="2"/>
      <c r="PK51" s="2"/>
      <c r="PL51" s="2"/>
      <c r="PM51" s="2"/>
      <c r="PN51" s="2"/>
      <c r="PO51" s="2"/>
      <c r="PP51" s="2"/>
      <c r="PQ51" s="2"/>
      <c r="PR51" s="2"/>
      <c r="PS51" s="2"/>
      <c r="PT51" s="2"/>
      <c r="PU51" s="2"/>
      <c r="PV51" s="2"/>
      <c r="PW51" s="2"/>
      <c r="PX51" s="2"/>
      <c r="PY51" s="2"/>
      <c r="PZ51" s="2"/>
      <c r="QA51" s="2"/>
      <c r="QB51" s="2"/>
      <c r="QC51" s="2"/>
      <c r="QD51" s="2"/>
      <c r="QE51" s="2"/>
      <c r="QF51" s="2"/>
      <c r="QG51" s="2"/>
      <c r="QH51" s="2"/>
      <c r="QI51" s="2"/>
      <c r="QJ51" s="2"/>
      <c r="QK51" s="2"/>
      <c r="QL51" s="2"/>
      <c r="QM51" s="2"/>
      <c r="QN51" s="2"/>
      <c r="QO51" s="2"/>
      <c r="QP51" s="2"/>
      <c r="QQ51" s="2"/>
      <c r="QR51" s="2"/>
      <c r="QS51" s="2"/>
      <c r="QT51" s="2"/>
      <c r="QU51" s="2"/>
      <c r="QV51" s="2"/>
      <c r="QW51" s="2"/>
      <c r="QX51" s="2"/>
      <c r="QY51" s="2"/>
      <c r="QZ51" s="2"/>
      <c r="RA51" s="2"/>
      <c r="RB51" s="2"/>
      <c r="RC51" s="2"/>
      <c r="RD51" s="2"/>
      <c r="RE51" s="2"/>
      <c r="RF51" s="2"/>
      <c r="RG51" s="2"/>
      <c r="RH51" s="2"/>
      <c r="RI51" s="2"/>
      <c r="RJ51" s="2"/>
      <c r="RK51" s="2"/>
      <c r="RL51" s="2"/>
      <c r="RM51" s="2"/>
      <c r="RN51" s="2"/>
      <c r="RO51" s="2"/>
      <c r="RP51" s="2"/>
      <c r="RQ51" s="2"/>
      <c r="RR51" s="2"/>
      <c r="RS51" s="2"/>
      <c r="RT51" s="2"/>
      <c r="RU51" s="2"/>
      <c r="RV51" s="2"/>
      <c r="RW51" s="2"/>
      <c r="RX51" s="2"/>
      <c r="RY51" s="2"/>
      <c r="RZ51" s="2"/>
      <c r="SA51" s="2"/>
      <c r="SB51" s="2"/>
      <c r="SC51" s="2"/>
      <c r="SD51" s="2"/>
      <c r="SE51" s="2"/>
      <c r="SF51" s="2"/>
      <c r="SG51" s="2"/>
      <c r="SH51" s="2"/>
      <c r="SI51" s="2"/>
      <c r="SJ51" s="2"/>
      <c r="SK51" s="2"/>
      <c r="SL51" s="2"/>
      <c r="SM51" s="2"/>
      <c r="SN51" s="2"/>
      <c r="SO51" s="2"/>
      <c r="SP51" s="2"/>
      <c r="SQ51" s="2"/>
      <c r="SR51" s="2"/>
      <c r="SS51" s="2"/>
      <c r="ST51" s="2"/>
      <c r="SU51" s="2"/>
      <c r="SV51" s="2"/>
      <c r="SW51" s="2"/>
      <c r="SX51" s="2"/>
      <c r="SY51" s="2"/>
      <c r="SZ51" s="2"/>
      <c r="TA51" s="2"/>
      <c r="TB51" s="2"/>
      <c r="TC51" s="2"/>
      <c r="TD51" s="2"/>
      <c r="TE51" s="2"/>
      <c r="TF51" s="2"/>
      <c r="TG51" s="2"/>
      <c r="TH51" s="2"/>
      <c r="TI51" s="2"/>
      <c r="TJ51" s="2"/>
      <c r="TK51" s="2"/>
      <c r="TL51" s="2"/>
      <c r="TM51" s="2"/>
      <c r="TN51" s="2"/>
      <c r="TO51" s="2"/>
      <c r="TP51" s="2"/>
      <c r="TQ51" s="2"/>
      <c r="TR51" s="2"/>
      <c r="TS51" s="2"/>
      <c r="TT51" s="2"/>
      <c r="TU51" s="2"/>
      <c r="TV51" s="2"/>
      <c r="TW51" s="2"/>
      <c r="TX51" s="2"/>
      <c r="TY51" s="2"/>
      <c r="TZ51" s="2"/>
      <c r="UA51" s="2"/>
      <c r="UB51" s="2"/>
      <c r="UC51" s="2"/>
      <c r="UD51" s="2"/>
      <c r="UE51" s="2"/>
      <c r="UF51" s="2"/>
      <c r="UG51" s="2"/>
      <c r="UH51" s="2"/>
      <c r="UI51" s="2"/>
      <c r="UJ51" s="2"/>
      <c r="UK51" s="2"/>
      <c r="UL51" s="2"/>
      <c r="UM51" s="2"/>
      <c r="UN51" s="2"/>
      <c r="UO51" s="2"/>
      <c r="UP51" s="2"/>
      <c r="UQ51" s="2"/>
      <c r="UR51" s="2"/>
      <c r="US51" s="2"/>
      <c r="UT51" s="2"/>
      <c r="UU51" s="2"/>
      <c r="UV51" s="2"/>
      <c r="UW51" s="2"/>
      <c r="UX51" s="2"/>
      <c r="UY51" s="2"/>
      <c r="UZ51" s="2"/>
      <c r="VA51" s="101"/>
      <c r="VB51" s="2"/>
      <c r="VC51" s="2"/>
      <c r="VD51" s="104"/>
      <c r="VE51" s="113"/>
      <c r="VF51" s="113"/>
      <c r="VG51" s="113"/>
      <c r="VH51" s="113"/>
      <c r="VI51" s="113"/>
      <c r="VJ51" s="117"/>
    </row>
    <row r="52" spans="1:582" ht="16.350000000000001" customHeight="1">
      <c r="A52" s="2"/>
      <c r="B52" s="2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63"/>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2"/>
      <c r="NI52" s="2"/>
      <c r="NJ52" s="2"/>
      <c r="NK52" s="2"/>
      <c r="NL52" s="2"/>
      <c r="NM52" s="2"/>
      <c r="NN52" s="2"/>
      <c r="NO52" s="2"/>
      <c r="NP52" s="2"/>
      <c r="NQ52" s="2"/>
      <c r="NR52" s="2"/>
      <c r="NS52" s="2"/>
      <c r="NT52" s="2"/>
      <c r="NU52" s="2"/>
      <c r="NV52" s="2"/>
      <c r="NW52" s="2"/>
      <c r="NX52" s="2"/>
      <c r="NY52" s="2"/>
      <c r="NZ52" s="2"/>
      <c r="OA52" s="2"/>
      <c r="OB52" s="2"/>
      <c r="OC52" s="2"/>
      <c r="OD52" s="2"/>
      <c r="OE52" s="2"/>
      <c r="OF52" s="2"/>
      <c r="OG52" s="2"/>
      <c r="OH52" s="2"/>
      <c r="OI52" s="2"/>
      <c r="OJ52" s="2"/>
      <c r="OK52" s="2"/>
      <c r="OL52" s="2"/>
      <c r="OM52" s="2"/>
      <c r="ON52" s="2"/>
      <c r="OO52" s="2"/>
      <c r="OP52" s="2"/>
      <c r="OQ52" s="2"/>
      <c r="OR52" s="2"/>
      <c r="OS52" s="2"/>
      <c r="OT52" s="2"/>
      <c r="OU52" s="2"/>
      <c r="OV52" s="2"/>
      <c r="OW52" s="2"/>
      <c r="OX52" s="2"/>
      <c r="OY52" s="2"/>
      <c r="OZ52" s="2"/>
      <c r="PA52" s="2"/>
      <c r="PB52" s="2"/>
      <c r="PC52" s="2"/>
      <c r="PD52" s="2"/>
      <c r="PE52" s="2"/>
      <c r="PF52" s="2"/>
      <c r="PG52" s="2"/>
      <c r="PH52" s="2"/>
      <c r="PI52" s="2"/>
      <c r="PJ52" s="2"/>
      <c r="PK52" s="2"/>
      <c r="PL52" s="2"/>
      <c r="PM52" s="2"/>
      <c r="PN52" s="2"/>
      <c r="PO52" s="2"/>
      <c r="PP52" s="2"/>
      <c r="PQ52" s="2"/>
      <c r="PR52" s="2"/>
      <c r="PS52" s="2"/>
      <c r="PT52" s="2"/>
      <c r="PU52" s="2"/>
      <c r="PV52" s="2"/>
      <c r="PW52" s="2"/>
      <c r="PX52" s="2"/>
      <c r="PY52" s="2"/>
      <c r="PZ52" s="2"/>
      <c r="QA52" s="2"/>
      <c r="QB52" s="2"/>
      <c r="QC52" s="2"/>
      <c r="QD52" s="2"/>
      <c r="QE52" s="2"/>
      <c r="QF52" s="2"/>
      <c r="QG52" s="2"/>
      <c r="QH52" s="2"/>
      <c r="QI52" s="2"/>
      <c r="QJ52" s="2"/>
      <c r="QK52" s="2"/>
      <c r="QL52" s="2"/>
      <c r="QM52" s="2"/>
      <c r="QN52" s="2"/>
      <c r="QO52" s="2"/>
      <c r="QP52" s="2"/>
      <c r="QQ52" s="2"/>
      <c r="QR52" s="2"/>
      <c r="QS52" s="2"/>
      <c r="QT52" s="2"/>
      <c r="QU52" s="2"/>
      <c r="QV52" s="2"/>
      <c r="QW52" s="2"/>
      <c r="QX52" s="2"/>
      <c r="QY52" s="2"/>
      <c r="QZ52" s="2"/>
      <c r="RA52" s="2"/>
      <c r="RB52" s="2"/>
      <c r="RC52" s="2"/>
      <c r="RD52" s="2"/>
      <c r="RE52" s="2"/>
      <c r="RF52" s="2"/>
      <c r="RG52" s="2"/>
      <c r="RH52" s="2"/>
      <c r="RI52" s="2"/>
      <c r="RJ52" s="2"/>
      <c r="RK52" s="2"/>
      <c r="RL52" s="2"/>
      <c r="RM52" s="2"/>
      <c r="RN52" s="2"/>
      <c r="RO52" s="2"/>
      <c r="RP52" s="2"/>
      <c r="RQ52" s="2"/>
      <c r="RR52" s="2"/>
      <c r="RS52" s="2"/>
      <c r="RT52" s="2"/>
      <c r="RU52" s="2"/>
      <c r="RV52" s="2"/>
      <c r="RW52" s="2"/>
      <c r="RX52" s="2"/>
      <c r="RY52" s="2"/>
      <c r="RZ52" s="2"/>
      <c r="SA52" s="2"/>
      <c r="SB52" s="2"/>
      <c r="SC52" s="2"/>
      <c r="SD52" s="2"/>
      <c r="SE52" s="2"/>
      <c r="SF52" s="2"/>
      <c r="SG52" s="2"/>
      <c r="SH52" s="2"/>
      <c r="SI52" s="2"/>
      <c r="SJ52" s="2"/>
      <c r="SK52" s="2"/>
      <c r="SL52" s="2"/>
      <c r="SM52" s="2"/>
      <c r="SN52" s="2"/>
      <c r="SO52" s="2"/>
      <c r="SP52" s="2"/>
      <c r="SQ52" s="2"/>
      <c r="SR52" s="2"/>
      <c r="SS52" s="2"/>
      <c r="ST52" s="2"/>
      <c r="SU52" s="2"/>
      <c r="SV52" s="2"/>
      <c r="SW52" s="2"/>
      <c r="SX52" s="2"/>
      <c r="SY52" s="2"/>
      <c r="SZ52" s="2"/>
      <c r="TA52" s="2"/>
      <c r="TB52" s="2"/>
      <c r="TC52" s="2"/>
      <c r="TD52" s="2"/>
      <c r="TE52" s="2"/>
      <c r="TF52" s="2"/>
      <c r="TG52" s="2"/>
      <c r="TH52" s="2"/>
      <c r="TI52" s="2"/>
      <c r="TJ52" s="2"/>
      <c r="TK52" s="2"/>
      <c r="TL52" s="2"/>
      <c r="TM52" s="2"/>
      <c r="TN52" s="2"/>
      <c r="TO52" s="2"/>
      <c r="TP52" s="2"/>
      <c r="TQ52" s="2"/>
      <c r="TR52" s="2"/>
      <c r="TS52" s="2"/>
      <c r="TT52" s="2"/>
      <c r="TU52" s="2"/>
      <c r="TV52" s="2"/>
      <c r="TW52" s="2"/>
      <c r="TX52" s="2"/>
      <c r="TY52" s="2"/>
      <c r="TZ52" s="2"/>
      <c r="UA52" s="2"/>
      <c r="UB52" s="2"/>
      <c r="UC52" s="2"/>
      <c r="UD52" s="2"/>
      <c r="UE52" s="2"/>
      <c r="UF52" s="2"/>
      <c r="UG52" s="2"/>
      <c r="UH52" s="2"/>
      <c r="UI52" s="2"/>
      <c r="UJ52" s="2"/>
      <c r="UK52" s="2"/>
      <c r="UL52" s="2"/>
      <c r="UM52" s="2"/>
      <c r="UN52" s="2"/>
      <c r="UO52" s="2"/>
      <c r="UP52" s="2"/>
      <c r="UQ52" s="2"/>
      <c r="UR52" s="2"/>
      <c r="US52" s="2"/>
      <c r="UT52" s="2"/>
      <c r="UU52" s="2"/>
      <c r="UV52" s="2"/>
      <c r="UW52" s="2"/>
      <c r="UX52" s="2"/>
      <c r="UY52" s="2"/>
      <c r="UZ52" s="2"/>
      <c r="VA52" s="101"/>
      <c r="VB52" s="2"/>
      <c r="VC52" s="2"/>
      <c r="VD52" s="104"/>
      <c r="VE52" s="113"/>
      <c r="VF52" s="113"/>
      <c r="VG52" s="113"/>
      <c r="VH52" s="113"/>
      <c r="VI52" s="113"/>
      <c r="VJ52" s="117"/>
    </row>
    <row r="53" spans="1:582" ht="15.75" customHeight="1">
      <c r="A53" s="2"/>
      <c r="B53" s="23"/>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63"/>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2"/>
      <c r="NI53" s="2"/>
      <c r="NJ53" s="2"/>
      <c r="NK53" s="2"/>
      <c r="NL53" s="2"/>
      <c r="NM53" s="2"/>
      <c r="NN53" s="2"/>
      <c r="NO53" s="2"/>
      <c r="NP53" s="2"/>
      <c r="NQ53" s="2"/>
      <c r="NR53" s="2"/>
      <c r="NS53" s="2"/>
      <c r="NT53" s="2"/>
      <c r="NU53" s="2"/>
      <c r="NV53" s="2"/>
      <c r="NW53" s="2"/>
      <c r="NX53" s="2"/>
      <c r="NY53" s="2"/>
      <c r="NZ53" s="2"/>
      <c r="OA53" s="2"/>
      <c r="OB53" s="2"/>
      <c r="OC53" s="2"/>
      <c r="OD53" s="2"/>
      <c r="OE53" s="2"/>
      <c r="OF53" s="2"/>
      <c r="OG53" s="2"/>
      <c r="OH53" s="2"/>
      <c r="OI53" s="2"/>
      <c r="OJ53" s="2"/>
      <c r="OK53" s="2"/>
      <c r="OL53" s="2"/>
      <c r="OM53" s="2"/>
      <c r="ON53" s="2"/>
      <c r="OO53" s="2"/>
      <c r="OP53" s="2"/>
      <c r="OQ53" s="2"/>
      <c r="OR53" s="2"/>
      <c r="OS53" s="2"/>
      <c r="OT53" s="2"/>
      <c r="OU53" s="2"/>
      <c r="OV53" s="2"/>
      <c r="OW53" s="2"/>
      <c r="OX53" s="2"/>
      <c r="OY53" s="2"/>
      <c r="OZ53" s="2"/>
      <c r="PA53" s="2"/>
      <c r="PB53" s="2"/>
      <c r="PC53" s="2"/>
      <c r="PD53" s="2"/>
      <c r="PE53" s="2"/>
      <c r="PF53" s="2"/>
      <c r="PG53" s="2"/>
      <c r="PH53" s="2"/>
      <c r="PI53" s="2"/>
      <c r="PJ53" s="2"/>
      <c r="PK53" s="2"/>
      <c r="PL53" s="2"/>
      <c r="PM53" s="2"/>
      <c r="PN53" s="2"/>
      <c r="PO53" s="2"/>
      <c r="PP53" s="2"/>
      <c r="PQ53" s="2"/>
      <c r="PR53" s="2"/>
      <c r="PS53" s="2"/>
      <c r="PT53" s="2"/>
      <c r="PU53" s="2"/>
      <c r="PV53" s="2"/>
      <c r="PW53" s="2"/>
      <c r="PX53" s="2"/>
      <c r="PY53" s="2"/>
      <c r="PZ53" s="2"/>
      <c r="QA53" s="2"/>
      <c r="QB53" s="2"/>
      <c r="QC53" s="2"/>
      <c r="QD53" s="2"/>
      <c r="QE53" s="2"/>
      <c r="QF53" s="2"/>
      <c r="QG53" s="2"/>
      <c r="QH53" s="2"/>
      <c r="QI53" s="2"/>
      <c r="QJ53" s="2"/>
      <c r="QK53" s="2"/>
      <c r="QL53" s="2"/>
      <c r="QM53" s="2"/>
      <c r="QN53" s="2"/>
      <c r="QO53" s="2"/>
      <c r="QP53" s="2"/>
      <c r="QQ53" s="2"/>
      <c r="QR53" s="2"/>
      <c r="QS53" s="2"/>
      <c r="QT53" s="2"/>
      <c r="QU53" s="2"/>
      <c r="QV53" s="2"/>
      <c r="QW53" s="2"/>
      <c r="QX53" s="2"/>
      <c r="QY53" s="2"/>
      <c r="QZ53" s="2"/>
      <c r="RA53" s="2"/>
      <c r="RB53" s="2"/>
      <c r="RC53" s="2"/>
      <c r="RD53" s="2"/>
      <c r="RE53" s="2"/>
      <c r="RF53" s="2"/>
      <c r="RG53" s="2"/>
      <c r="RH53" s="2"/>
      <c r="RI53" s="2"/>
      <c r="RJ53" s="2"/>
      <c r="RK53" s="2"/>
      <c r="RL53" s="2"/>
      <c r="RM53" s="2"/>
      <c r="RN53" s="2"/>
      <c r="RO53" s="2"/>
      <c r="RP53" s="2"/>
      <c r="RQ53" s="2"/>
      <c r="RR53" s="2"/>
      <c r="RS53" s="2"/>
      <c r="RT53" s="2"/>
      <c r="RU53" s="2"/>
      <c r="RV53" s="2"/>
      <c r="RW53" s="2"/>
      <c r="RX53" s="2"/>
      <c r="RY53" s="2"/>
      <c r="RZ53" s="2"/>
      <c r="SA53" s="2"/>
      <c r="SB53" s="2"/>
      <c r="SC53" s="2"/>
      <c r="SD53" s="2"/>
      <c r="SE53" s="2"/>
      <c r="SF53" s="2"/>
      <c r="SG53" s="2"/>
      <c r="SH53" s="2"/>
      <c r="SI53" s="2"/>
      <c r="SJ53" s="2"/>
      <c r="SK53" s="2"/>
      <c r="SL53" s="2"/>
      <c r="SM53" s="2"/>
      <c r="SN53" s="2"/>
      <c r="SO53" s="2"/>
      <c r="SP53" s="2"/>
      <c r="SQ53" s="2"/>
      <c r="SR53" s="2"/>
      <c r="SS53" s="2"/>
      <c r="ST53" s="2"/>
      <c r="SU53" s="2"/>
      <c r="SV53" s="2"/>
      <c r="SW53" s="2"/>
      <c r="SX53" s="2"/>
      <c r="SY53" s="2"/>
      <c r="SZ53" s="2"/>
      <c r="TA53" s="2"/>
      <c r="TB53" s="2"/>
      <c r="TC53" s="2"/>
      <c r="TD53" s="2"/>
      <c r="TE53" s="2"/>
      <c r="TF53" s="2"/>
      <c r="TG53" s="2"/>
      <c r="TH53" s="2"/>
      <c r="TI53" s="2"/>
      <c r="TJ53" s="2"/>
      <c r="TK53" s="2"/>
      <c r="TL53" s="2"/>
      <c r="TM53" s="2"/>
      <c r="TN53" s="2"/>
      <c r="TO53" s="2"/>
      <c r="TP53" s="2"/>
      <c r="TQ53" s="2"/>
      <c r="TR53" s="2"/>
      <c r="TS53" s="2"/>
      <c r="TT53" s="2"/>
      <c r="TU53" s="2"/>
      <c r="TV53" s="2"/>
      <c r="TW53" s="2"/>
      <c r="TX53" s="2"/>
      <c r="TY53" s="2"/>
      <c r="TZ53" s="2"/>
      <c r="UA53" s="2"/>
      <c r="UB53" s="2"/>
      <c r="UC53" s="2"/>
      <c r="UD53" s="2"/>
      <c r="UE53" s="2"/>
      <c r="UF53" s="2"/>
      <c r="UG53" s="2"/>
      <c r="UH53" s="2"/>
      <c r="UI53" s="2"/>
      <c r="UJ53" s="2"/>
      <c r="UK53" s="2"/>
      <c r="UL53" s="2"/>
      <c r="UM53" s="2"/>
      <c r="UN53" s="2"/>
      <c r="UO53" s="2"/>
      <c r="UP53" s="2"/>
      <c r="UQ53" s="2"/>
      <c r="UR53" s="2"/>
      <c r="US53" s="2"/>
      <c r="UT53" s="2"/>
      <c r="UU53" s="2"/>
      <c r="UV53" s="2"/>
      <c r="UW53" s="2"/>
      <c r="UX53" s="2"/>
      <c r="UY53" s="2"/>
      <c r="UZ53" s="2"/>
      <c r="VA53" s="101"/>
      <c r="VB53" s="2"/>
      <c r="VC53" s="2"/>
      <c r="VD53" s="104"/>
      <c r="VE53" s="113"/>
      <c r="VF53" s="113"/>
      <c r="VG53" s="113"/>
      <c r="VH53" s="113"/>
      <c r="VI53" s="113"/>
      <c r="VJ53" s="117"/>
    </row>
    <row r="54" spans="1:582" ht="15.75" customHeight="1">
      <c r="A54" s="2"/>
      <c r="B54" s="23"/>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63"/>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
      <c r="ND54" s="2"/>
      <c r="NE54" s="2"/>
      <c r="NF54" s="2"/>
      <c r="NG54" s="2"/>
      <c r="NH54" s="2"/>
      <c r="NI54" s="2"/>
      <c r="NJ54" s="2"/>
      <c r="NK54" s="2"/>
      <c r="NL54" s="2"/>
      <c r="NM54" s="2"/>
      <c r="NN54" s="2"/>
      <c r="NO54" s="2"/>
      <c r="NP54" s="2"/>
      <c r="NQ54" s="2"/>
      <c r="NR54" s="2"/>
      <c r="NS54" s="2"/>
      <c r="NT54" s="2"/>
      <c r="NU54" s="2"/>
      <c r="NV54" s="2"/>
      <c r="NW54" s="2"/>
      <c r="NX54" s="2"/>
      <c r="NY54" s="2"/>
      <c r="NZ54" s="2"/>
      <c r="OA54" s="2"/>
      <c r="OB54" s="2"/>
      <c r="OC54" s="2"/>
      <c r="OD54" s="2"/>
      <c r="OE54" s="2"/>
      <c r="OF54" s="2"/>
      <c r="OG54" s="2"/>
      <c r="OH54" s="2"/>
      <c r="OI54" s="2"/>
      <c r="OJ54" s="2"/>
      <c r="OK54" s="2"/>
      <c r="OL54" s="2"/>
      <c r="OM54" s="2"/>
      <c r="ON54" s="2"/>
      <c r="OO54" s="2"/>
      <c r="OP54" s="2"/>
      <c r="OQ54" s="2"/>
      <c r="OR54" s="2"/>
      <c r="OS54" s="2"/>
      <c r="OT54" s="2"/>
      <c r="OU54" s="2"/>
      <c r="OV54" s="2"/>
      <c r="OW54" s="2"/>
      <c r="OX54" s="2"/>
      <c r="OY54" s="2"/>
      <c r="OZ54" s="2"/>
      <c r="PA54" s="2"/>
      <c r="PB54" s="2"/>
      <c r="PC54" s="2"/>
      <c r="PD54" s="2"/>
      <c r="PE54" s="2"/>
      <c r="PF54" s="2"/>
      <c r="PG54" s="2"/>
      <c r="PH54" s="2"/>
      <c r="PI54" s="2"/>
      <c r="PJ54" s="2"/>
      <c r="PK54" s="2"/>
      <c r="PL54" s="2"/>
      <c r="PM54" s="2"/>
      <c r="PN54" s="2"/>
      <c r="PO54" s="2"/>
      <c r="PP54" s="2"/>
      <c r="PQ54" s="2"/>
      <c r="PR54" s="2"/>
      <c r="PS54" s="2"/>
      <c r="PT54" s="2"/>
      <c r="PU54" s="2"/>
      <c r="PV54" s="2"/>
      <c r="PW54" s="2"/>
      <c r="PX54" s="2"/>
      <c r="PY54" s="2"/>
      <c r="PZ54" s="2"/>
      <c r="QA54" s="2"/>
      <c r="QB54" s="2"/>
      <c r="QC54" s="2"/>
      <c r="QD54" s="2"/>
      <c r="QE54" s="2"/>
      <c r="QF54" s="2"/>
      <c r="QG54" s="2"/>
      <c r="QH54" s="2"/>
      <c r="QI54" s="2"/>
      <c r="QJ54" s="2"/>
      <c r="QK54" s="2"/>
      <c r="QL54" s="2"/>
      <c r="QM54" s="2"/>
      <c r="QN54" s="2"/>
      <c r="QO54" s="2"/>
      <c r="QP54" s="2"/>
      <c r="QQ54" s="2"/>
      <c r="QR54" s="2"/>
      <c r="QS54" s="2"/>
      <c r="QT54" s="2"/>
      <c r="QU54" s="2"/>
      <c r="QV54" s="2"/>
      <c r="QW54" s="2"/>
      <c r="QX54" s="2"/>
      <c r="QY54" s="2"/>
      <c r="QZ54" s="2"/>
      <c r="RA54" s="2"/>
      <c r="RB54" s="2"/>
      <c r="RC54" s="2"/>
      <c r="RD54" s="2"/>
      <c r="RE54" s="2"/>
      <c r="RF54" s="2"/>
      <c r="RG54" s="2"/>
      <c r="RH54" s="2"/>
      <c r="RI54" s="2"/>
      <c r="RJ54" s="2"/>
      <c r="RK54" s="2"/>
      <c r="RL54" s="2"/>
      <c r="RM54" s="2"/>
      <c r="RN54" s="2"/>
      <c r="RO54" s="2"/>
      <c r="RP54" s="2"/>
      <c r="RQ54" s="2"/>
      <c r="RR54" s="2"/>
      <c r="RS54" s="2"/>
      <c r="RT54" s="2"/>
      <c r="RU54" s="2"/>
      <c r="RV54" s="2"/>
      <c r="RW54" s="2"/>
      <c r="RX54" s="2"/>
      <c r="RY54" s="2"/>
      <c r="RZ54" s="2"/>
      <c r="SA54" s="2"/>
      <c r="SB54" s="2"/>
      <c r="SC54" s="2"/>
      <c r="SD54" s="2"/>
      <c r="SE54" s="2"/>
      <c r="SF54" s="2"/>
      <c r="SG54" s="2"/>
      <c r="SH54" s="2"/>
      <c r="SI54" s="2"/>
      <c r="SJ54" s="2"/>
      <c r="SK54" s="2"/>
      <c r="SL54" s="2"/>
      <c r="SM54" s="2"/>
      <c r="SN54" s="2"/>
      <c r="SO54" s="2"/>
      <c r="SP54" s="2"/>
      <c r="SQ54" s="2"/>
      <c r="SR54" s="2"/>
      <c r="SS54" s="2"/>
      <c r="ST54" s="2"/>
      <c r="SU54" s="2"/>
      <c r="SV54" s="2"/>
      <c r="SW54" s="2"/>
      <c r="SX54" s="2"/>
      <c r="SY54" s="2"/>
      <c r="SZ54" s="2"/>
      <c r="TA54" s="2"/>
      <c r="TB54" s="2"/>
      <c r="TC54" s="2"/>
      <c r="TD54" s="2"/>
      <c r="TE54" s="2"/>
      <c r="TF54" s="2"/>
      <c r="TG54" s="2"/>
      <c r="TH54" s="2"/>
      <c r="TI54" s="2"/>
      <c r="TJ54" s="2"/>
      <c r="TK54" s="2"/>
      <c r="TL54" s="2"/>
      <c r="TM54" s="2"/>
      <c r="TN54" s="2"/>
      <c r="TO54" s="2"/>
      <c r="TP54" s="2"/>
      <c r="TQ54" s="2"/>
      <c r="TR54" s="2"/>
      <c r="TS54" s="2"/>
      <c r="TT54" s="2"/>
      <c r="TU54" s="2"/>
      <c r="TV54" s="2"/>
      <c r="TW54" s="2"/>
      <c r="TX54" s="2"/>
      <c r="TY54" s="2"/>
      <c r="TZ54" s="2"/>
      <c r="UA54" s="2"/>
      <c r="UB54" s="2"/>
      <c r="UC54" s="2"/>
      <c r="UD54" s="2"/>
      <c r="UE54" s="2"/>
      <c r="UF54" s="2"/>
      <c r="UG54" s="2"/>
      <c r="UH54" s="2"/>
      <c r="UI54" s="2"/>
      <c r="UJ54" s="2"/>
      <c r="UK54" s="2"/>
      <c r="UL54" s="2"/>
      <c r="UM54" s="2"/>
      <c r="UN54" s="2"/>
      <c r="UO54" s="2"/>
      <c r="UP54" s="2"/>
      <c r="UQ54" s="2"/>
      <c r="UR54" s="2"/>
      <c r="US54" s="2"/>
      <c r="UT54" s="2"/>
      <c r="UU54" s="2"/>
      <c r="UV54" s="2"/>
      <c r="UW54" s="2"/>
      <c r="UX54" s="2"/>
      <c r="UY54" s="2"/>
      <c r="UZ54" s="2"/>
      <c r="VA54" s="101"/>
      <c r="VB54" s="2"/>
      <c r="VC54" s="2"/>
      <c r="VD54" s="104"/>
      <c r="VE54" s="113"/>
      <c r="VF54" s="113"/>
      <c r="VG54" s="113"/>
      <c r="VH54" s="113"/>
      <c r="VI54" s="113"/>
      <c r="VJ54" s="117"/>
    </row>
    <row r="55" spans="1:582" ht="14.25" customHeight="1">
      <c r="A55" s="2"/>
      <c r="B55" s="23"/>
      <c r="C55" s="2"/>
      <c r="D55" s="2"/>
      <c r="E55" s="2"/>
      <c r="F55" s="2"/>
      <c r="G55" s="2"/>
      <c r="H55" s="36"/>
      <c r="I55" s="36"/>
      <c r="J55" s="36"/>
      <c r="K55" s="36"/>
      <c r="L55" s="36"/>
      <c r="M55" s="36"/>
      <c r="N55" s="36"/>
      <c r="O55" s="36"/>
      <c r="P55" s="36"/>
      <c r="Q55" s="36"/>
      <c r="R55" s="36"/>
      <c r="S55" s="36"/>
      <c r="T55" s="49" t="str">
        <f>データ!DA10</f>
        <v>R01</v>
      </c>
      <c r="U55" s="51"/>
      <c r="V55" s="51"/>
      <c r="W55" s="51"/>
      <c r="X55" s="51"/>
      <c r="Y55" s="51"/>
      <c r="Z55" s="51"/>
      <c r="AA55" s="51"/>
      <c r="AB55" s="51"/>
      <c r="AC55" s="51"/>
      <c r="AD55" s="51"/>
      <c r="AE55" s="51"/>
      <c r="AF55" s="51"/>
      <c r="AG55" s="51"/>
      <c r="AH55" s="51"/>
      <c r="AI55" s="51"/>
      <c r="AJ55" s="51"/>
      <c r="AK55" s="51"/>
      <c r="AL55" s="53"/>
      <c r="AM55" s="49" t="str">
        <f>データ!DB10</f>
        <v>R02</v>
      </c>
      <c r="AN55" s="51"/>
      <c r="AO55" s="51"/>
      <c r="AP55" s="51"/>
      <c r="AQ55" s="51"/>
      <c r="AR55" s="51"/>
      <c r="AS55" s="51"/>
      <c r="AT55" s="51"/>
      <c r="AU55" s="51"/>
      <c r="AV55" s="51"/>
      <c r="AW55" s="51"/>
      <c r="AX55" s="51"/>
      <c r="AY55" s="51"/>
      <c r="AZ55" s="51"/>
      <c r="BA55" s="51"/>
      <c r="BB55" s="51"/>
      <c r="BC55" s="51"/>
      <c r="BD55" s="51"/>
      <c r="BE55" s="53"/>
      <c r="BF55" s="49" t="str">
        <f>データ!DC10</f>
        <v>R03</v>
      </c>
      <c r="BG55" s="51"/>
      <c r="BH55" s="51"/>
      <c r="BI55" s="51"/>
      <c r="BJ55" s="51"/>
      <c r="BK55" s="51"/>
      <c r="BL55" s="51"/>
      <c r="BM55" s="51"/>
      <c r="BN55" s="51"/>
      <c r="BO55" s="51"/>
      <c r="BP55" s="51"/>
      <c r="BQ55" s="51"/>
      <c r="BR55" s="51"/>
      <c r="BS55" s="51"/>
      <c r="BT55" s="51"/>
      <c r="BU55" s="51"/>
      <c r="BV55" s="51"/>
      <c r="BW55" s="51"/>
      <c r="BX55" s="53"/>
      <c r="BY55" s="49" t="str">
        <f>データ!DD10</f>
        <v>R04</v>
      </c>
      <c r="BZ55" s="51"/>
      <c r="CA55" s="51"/>
      <c r="CB55" s="51"/>
      <c r="CC55" s="51"/>
      <c r="CD55" s="51"/>
      <c r="CE55" s="51"/>
      <c r="CF55" s="51"/>
      <c r="CG55" s="51"/>
      <c r="CH55" s="51"/>
      <c r="CI55" s="51"/>
      <c r="CJ55" s="51"/>
      <c r="CK55" s="51"/>
      <c r="CL55" s="51"/>
      <c r="CM55" s="51"/>
      <c r="CN55" s="51"/>
      <c r="CO55" s="51"/>
      <c r="CP55" s="51"/>
      <c r="CQ55" s="53"/>
      <c r="CR55" s="49" t="str">
        <f>データ!DE10</f>
        <v>R05</v>
      </c>
      <c r="CS55" s="51"/>
      <c r="CT55" s="51"/>
      <c r="CU55" s="51"/>
      <c r="CV55" s="51"/>
      <c r="CW55" s="51"/>
      <c r="CX55" s="51"/>
      <c r="CY55" s="51"/>
      <c r="CZ55" s="51"/>
      <c r="DA55" s="51"/>
      <c r="DB55" s="51"/>
      <c r="DC55" s="51"/>
      <c r="DD55" s="51"/>
      <c r="DE55" s="51"/>
      <c r="DF55" s="51"/>
      <c r="DG55" s="51"/>
      <c r="DH55" s="51"/>
      <c r="DI55" s="51"/>
      <c r="DJ55" s="53"/>
      <c r="DK55" s="2"/>
      <c r="DL55" s="2"/>
      <c r="DM55" s="2"/>
      <c r="DN55" s="2"/>
      <c r="DO55" s="2"/>
      <c r="DP55" s="2"/>
      <c r="DQ55" s="2"/>
      <c r="DR55" s="63"/>
      <c r="DS55" s="2"/>
      <c r="DT55" s="2"/>
      <c r="DU55" s="2"/>
      <c r="DV55" s="2"/>
      <c r="DW55" s="2"/>
      <c r="DX55" s="2"/>
      <c r="DY55" s="2"/>
      <c r="DZ55" s="2"/>
      <c r="EA55" s="2"/>
      <c r="EB55" s="2"/>
      <c r="EC55" s="2"/>
      <c r="ED55" s="2"/>
      <c r="EE55" s="2"/>
      <c r="EF55" s="2"/>
      <c r="EG55" s="2"/>
      <c r="EH55" s="2"/>
      <c r="EI55" s="2"/>
      <c r="EJ55" s="2"/>
      <c r="EK55" s="2"/>
      <c r="EL55" s="2"/>
      <c r="EM55" s="67" t="str">
        <f>データ!EZ10</f>
        <v>R01</v>
      </c>
      <c r="EN55" s="67"/>
      <c r="EO55" s="67"/>
      <c r="EP55" s="67"/>
      <c r="EQ55" s="67"/>
      <c r="ER55" s="67"/>
      <c r="ES55" s="67"/>
      <c r="ET55" s="67"/>
      <c r="EU55" s="67"/>
      <c r="EV55" s="67"/>
      <c r="EW55" s="67"/>
      <c r="EX55" s="67"/>
      <c r="EY55" s="67"/>
      <c r="EZ55" s="67"/>
      <c r="FA55" s="67"/>
      <c r="FB55" s="67"/>
      <c r="FC55" s="67"/>
      <c r="FD55" s="67" t="str">
        <f>データ!FA10</f>
        <v>R02</v>
      </c>
      <c r="FE55" s="67"/>
      <c r="FF55" s="67"/>
      <c r="FG55" s="67"/>
      <c r="FH55" s="67"/>
      <c r="FI55" s="67"/>
      <c r="FJ55" s="67"/>
      <c r="FK55" s="67"/>
      <c r="FL55" s="67"/>
      <c r="FM55" s="67"/>
      <c r="FN55" s="67"/>
      <c r="FO55" s="67"/>
      <c r="FP55" s="67"/>
      <c r="FQ55" s="67"/>
      <c r="FR55" s="67"/>
      <c r="FS55" s="67"/>
      <c r="FT55" s="67"/>
      <c r="FU55" s="67" t="str">
        <f>データ!FB10</f>
        <v>R03</v>
      </c>
      <c r="FV55" s="67"/>
      <c r="FW55" s="67"/>
      <c r="FX55" s="67"/>
      <c r="FY55" s="67"/>
      <c r="FZ55" s="67"/>
      <c r="GA55" s="67"/>
      <c r="GB55" s="67"/>
      <c r="GC55" s="67"/>
      <c r="GD55" s="67"/>
      <c r="GE55" s="67"/>
      <c r="GF55" s="67"/>
      <c r="GG55" s="67"/>
      <c r="GH55" s="67"/>
      <c r="GI55" s="67"/>
      <c r="GJ55" s="67"/>
      <c r="GK55" s="67"/>
      <c r="GL55" s="67" t="str">
        <f>データ!FC10</f>
        <v>R04</v>
      </c>
      <c r="GM55" s="67"/>
      <c r="GN55" s="67"/>
      <c r="GO55" s="67"/>
      <c r="GP55" s="67"/>
      <c r="GQ55" s="67"/>
      <c r="GR55" s="67"/>
      <c r="GS55" s="67"/>
      <c r="GT55" s="67"/>
      <c r="GU55" s="67"/>
      <c r="GV55" s="67"/>
      <c r="GW55" s="67"/>
      <c r="GX55" s="67"/>
      <c r="GY55" s="67"/>
      <c r="GZ55" s="67"/>
      <c r="HA55" s="67"/>
      <c r="HB55" s="67"/>
      <c r="HC55" s="67" t="str">
        <f>データ!FD10</f>
        <v>R05</v>
      </c>
      <c r="HD55" s="67"/>
      <c r="HE55" s="67"/>
      <c r="HF55" s="67"/>
      <c r="HG55" s="67"/>
      <c r="HH55" s="67"/>
      <c r="HI55" s="67"/>
      <c r="HJ55" s="67"/>
      <c r="HK55" s="67"/>
      <c r="HL55" s="67"/>
      <c r="HM55" s="67"/>
      <c r="HN55" s="67"/>
      <c r="HO55" s="67"/>
      <c r="HP55" s="67"/>
      <c r="HQ55" s="67"/>
      <c r="HR55" s="67"/>
      <c r="HS55" s="67"/>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67" t="str">
        <f>データ!GY10</f>
        <v>R01</v>
      </c>
      <c r="IV55" s="67"/>
      <c r="IW55" s="67"/>
      <c r="IX55" s="67"/>
      <c r="IY55" s="67"/>
      <c r="IZ55" s="67"/>
      <c r="JA55" s="67"/>
      <c r="JB55" s="67"/>
      <c r="JC55" s="67"/>
      <c r="JD55" s="67"/>
      <c r="JE55" s="67"/>
      <c r="JF55" s="67"/>
      <c r="JG55" s="67"/>
      <c r="JH55" s="67"/>
      <c r="JI55" s="67"/>
      <c r="JJ55" s="67"/>
      <c r="JK55" s="67"/>
      <c r="JL55" s="67" t="str">
        <f>データ!GZ10</f>
        <v>R02</v>
      </c>
      <c r="JM55" s="67"/>
      <c r="JN55" s="67"/>
      <c r="JO55" s="67"/>
      <c r="JP55" s="67"/>
      <c r="JQ55" s="67"/>
      <c r="JR55" s="67"/>
      <c r="JS55" s="67"/>
      <c r="JT55" s="67"/>
      <c r="JU55" s="67"/>
      <c r="JV55" s="67"/>
      <c r="JW55" s="67"/>
      <c r="JX55" s="67"/>
      <c r="JY55" s="67"/>
      <c r="JZ55" s="67"/>
      <c r="KA55" s="67"/>
      <c r="KB55" s="67"/>
      <c r="KC55" s="67" t="str">
        <f>データ!HA10</f>
        <v>R03</v>
      </c>
      <c r="KD55" s="67"/>
      <c r="KE55" s="67"/>
      <c r="KF55" s="67"/>
      <c r="KG55" s="67"/>
      <c r="KH55" s="67"/>
      <c r="KI55" s="67"/>
      <c r="KJ55" s="67"/>
      <c r="KK55" s="67"/>
      <c r="KL55" s="67"/>
      <c r="KM55" s="67"/>
      <c r="KN55" s="67"/>
      <c r="KO55" s="67"/>
      <c r="KP55" s="67"/>
      <c r="KQ55" s="67"/>
      <c r="KR55" s="67"/>
      <c r="KS55" s="67"/>
      <c r="KT55" s="67" t="str">
        <f>データ!HB10</f>
        <v>R04</v>
      </c>
      <c r="KU55" s="67"/>
      <c r="KV55" s="67"/>
      <c r="KW55" s="67"/>
      <c r="KX55" s="67"/>
      <c r="KY55" s="67"/>
      <c r="KZ55" s="67"/>
      <c r="LA55" s="67"/>
      <c r="LB55" s="67"/>
      <c r="LC55" s="67"/>
      <c r="LD55" s="67"/>
      <c r="LE55" s="67"/>
      <c r="LF55" s="67"/>
      <c r="LG55" s="67"/>
      <c r="LH55" s="67"/>
      <c r="LI55" s="67"/>
      <c r="LJ55" s="67"/>
      <c r="LK55" s="67" t="str">
        <f>データ!HC10</f>
        <v>R05</v>
      </c>
      <c r="LL55" s="67"/>
      <c r="LM55" s="67"/>
      <c r="LN55" s="67"/>
      <c r="LO55" s="67"/>
      <c r="LP55" s="67"/>
      <c r="LQ55" s="67"/>
      <c r="LR55" s="67"/>
      <c r="LS55" s="67"/>
      <c r="LT55" s="67"/>
      <c r="LU55" s="67"/>
      <c r="LV55" s="67"/>
      <c r="LW55" s="67"/>
      <c r="LX55" s="67"/>
      <c r="LY55" s="67"/>
      <c r="LZ55" s="67"/>
      <c r="MA55" s="67"/>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67" t="str">
        <f>データ!IX10</f>
        <v>R01</v>
      </c>
      <c r="NE55" s="67"/>
      <c r="NF55" s="67"/>
      <c r="NG55" s="67"/>
      <c r="NH55" s="67"/>
      <c r="NI55" s="67"/>
      <c r="NJ55" s="67"/>
      <c r="NK55" s="67"/>
      <c r="NL55" s="67"/>
      <c r="NM55" s="67"/>
      <c r="NN55" s="67"/>
      <c r="NO55" s="67"/>
      <c r="NP55" s="67"/>
      <c r="NQ55" s="67"/>
      <c r="NR55" s="67"/>
      <c r="NS55" s="67"/>
      <c r="NT55" s="67"/>
      <c r="NU55" s="67" t="str">
        <f>データ!IY10</f>
        <v>R02</v>
      </c>
      <c r="NV55" s="67"/>
      <c r="NW55" s="67"/>
      <c r="NX55" s="67"/>
      <c r="NY55" s="67"/>
      <c r="NZ55" s="67"/>
      <c r="OA55" s="67"/>
      <c r="OB55" s="67"/>
      <c r="OC55" s="67"/>
      <c r="OD55" s="67"/>
      <c r="OE55" s="67"/>
      <c r="OF55" s="67"/>
      <c r="OG55" s="67"/>
      <c r="OH55" s="67"/>
      <c r="OI55" s="67"/>
      <c r="OJ55" s="67"/>
      <c r="OK55" s="67"/>
      <c r="OL55" s="67" t="str">
        <f>データ!IZ10</f>
        <v>R03</v>
      </c>
      <c r="OM55" s="67"/>
      <c r="ON55" s="67"/>
      <c r="OO55" s="67"/>
      <c r="OP55" s="67"/>
      <c r="OQ55" s="67"/>
      <c r="OR55" s="67"/>
      <c r="OS55" s="67"/>
      <c r="OT55" s="67"/>
      <c r="OU55" s="67"/>
      <c r="OV55" s="67"/>
      <c r="OW55" s="67"/>
      <c r="OX55" s="67"/>
      <c r="OY55" s="67"/>
      <c r="OZ55" s="67"/>
      <c r="PA55" s="67"/>
      <c r="PB55" s="67"/>
      <c r="PC55" s="67" t="str">
        <f>データ!JA10</f>
        <v>R04</v>
      </c>
      <c r="PD55" s="67"/>
      <c r="PE55" s="67"/>
      <c r="PF55" s="67"/>
      <c r="PG55" s="67"/>
      <c r="PH55" s="67"/>
      <c r="PI55" s="67"/>
      <c r="PJ55" s="67"/>
      <c r="PK55" s="67"/>
      <c r="PL55" s="67"/>
      <c r="PM55" s="67"/>
      <c r="PN55" s="67"/>
      <c r="PO55" s="67"/>
      <c r="PP55" s="67"/>
      <c r="PQ55" s="67"/>
      <c r="PR55" s="67"/>
      <c r="PS55" s="67"/>
      <c r="PT55" s="67" t="str">
        <f>データ!JB10</f>
        <v>R05</v>
      </c>
      <c r="PU55" s="67"/>
      <c r="PV55" s="67"/>
      <c r="PW55" s="67"/>
      <c r="PX55" s="67"/>
      <c r="PY55" s="67"/>
      <c r="PZ55" s="67"/>
      <c r="QA55" s="67"/>
      <c r="QB55" s="67"/>
      <c r="QC55" s="67"/>
      <c r="QD55" s="67"/>
      <c r="QE55" s="67"/>
      <c r="QF55" s="67"/>
      <c r="QG55" s="67"/>
      <c r="QH55" s="67"/>
      <c r="QI55" s="67"/>
      <c r="QJ55" s="67"/>
      <c r="QK55" s="2"/>
      <c r="QL55" s="2"/>
      <c r="QM55" s="2"/>
      <c r="QN55" s="2"/>
      <c r="QO55" s="2"/>
      <c r="QP55" s="2"/>
      <c r="QQ55" s="2"/>
      <c r="QR55" s="2"/>
      <c r="QS55" s="2"/>
      <c r="QT55" s="2"/>
      <c r="QU55" s="2"/>
      <c r="QV55" s="2"/>
      <c r="QW55" s="2"/>
      <c r="QX55" s="2"/>
      <c r="QY55" s="2"/>
      <c r="QZ55" s="2"/>
      <c r="RA55" s="2"/>
      <c r="RB55" s="2"/>
      <c r="RC55" s="2"/>
      <c r="RD55" s="2"/>
      <c r="RE55" s="2"/>
      <c r="RF55" s="2"/>
      <c r="RG55" s="2"/>
      <c r="RH55" s="2"/>
      <c r="RI55" s="2"/>
      <c r="RJ55" s="2"/>
      <c r="RK55" s="2"/>
      <c r="RL55" s="67" t="str">
        <f>データ!KW10</f>
        <v>R01</v>
      </c>
      <c r="RM55" s="67"/>
      <c r="RN55" s="67"/>
      <c r="RO55" s="67"/>
      <c r="RP55" s="67"/>
      <c r="RQ55" s="67"/>
      <c r="RR55" s="67"/>
      <c r="RS55" s="67"/>
      <c r="RT55" s="67"/>
      <c r="RU55" s="67"/>
      <c r="RV55" s="67"/>
      <c r="RW55" s="67"/>
      <c r="RX55" s="67"/>
      <c r="RY55" s="67"/>
      <c r="RZ55" s="67"/>
      <c r="SA55" s="67"/>
      <c r="SB55" s="67"/>
      <c r="SC55" s="67" t="str">
        <f>データ!KX10</f>
        <v>R02</v>
      </c>
      <c r="SD55" s="67"/>
      <c r="SE55" s="67"/>
      <c r="SF55" s="67"/>
      <c r="SG55" s="67"/>
      <c r="SH55" s="67"/>
      <c r="SI55" s="67"/>
      <c r="SJ55" s="67"/>
      <c r="SK55" s="67"/>
      <c r="SL55" s="67"/>
      <c r="SM55" s="67"/>
      <c r="SN55" s="67"/>
      <c r="SO55" s="67"/>
      <c r="SP55" s="67"/>
      <c r="SQ55" s="67"/>
      <c r="SR55" s="67"/>
      <c r="SS55" s="67"/>
      <c r="ST55" s="67" t="str">
        <f>データ!KY10</f>
        <v>R03</v>
      </c>
      <c r="SU55" s="67"/>
      <c r="SV55" s="67"/>
      <c r="SW55" s="67"/>
      <c r="SX55" s="67"/>
      <c r="SY55" s="67"/>
      <c r="SZ55" s="67"/>
      <c r="TA55" s="67"/>
      <c r="TB55" s="67"/>
      <c r="TC55" s="67"/>
      <c r="TD55" s="67"/>
      <c r="TE55" s="67"/>
      <c r="TF55" s="67"/>
      <c r="TG55" s="67"/>
      <c r="TH55" s="67"/>
      <c r="TI55" s="67"/>
      <c r="TJ55" s="67"/>
      <c r="TK55" s="67" t="str">
        <f>データ!KZ10</f>
        <v>R04</v>
      </c>
      <c r="TL55" s="67"/>
      <c r="TM55" s="67"/>
      <c r="TN55" s="67"/>
      <c r="TO55" s="67"/>
      <c r="TP55" s="67"/>
      <c r="TQ55" s="67"/>
      <c r="TR55" s="67"/>
      <c r="TS55" s="67"/>
      <c r="TT55" s="67"/>
      <c r="TU55" s="67"/>
      <c r="TV55" s="67"/>
      <c r="TW55" s="67"/>
      <c r="TX55" s="67"/>
      <c r="TY55" s="67"/>
      <c r="TZ55" s="67"/>
      <c r="UA55" s="67"/>
      <c r="UB55" s="67" t="str">
        <f>データ!LA10</f>
        <v>R05</v>
      </c>
      <c r="UC55" s="67"/>
      <c r="UD55" s="67"/>
      <c r="UE55" s="67"/>
      <c r="UF55" s="67"/>
      <c r="UG55" s="67"/>
      <c r="UH55" s="67"/>
      <c r="UI55" s="67"/>
      <c r="UJ55" s="67"/>
      <c r="UK55" s="67"/>
      <c r="UL55" s="67"/>
      <c r="UM55" s="67"/>
      <c r="UN55" s="67"/>
      <c r="UO55" s="67"/>
      <c r="UP55" s="67"/>
      <c r="UQ55" s="67"/>
      <c r="UR55" s="67"/>
      <c r="US55" s="2"/>
      <c r="UT55" s="2"/>
      <c r="UU55" s="2"/>
      <c r="UV55" s="2"/>
      <c r="UW55" s="2"/>
      <c r="UX55" s="2"/>
      <c r="UY55" s="2"/>
      <c r="UZ55" s="2"/>
      <c r="VA55" s="101"/>
      <c r="VB55" s="2"/>
      <c r="VC55" s="2"/>
      <c r="VD55" s="104"/>
      <c r="VE55" s="113"/>
      <c r="VF55" s="113"/>
      <c r="VG55" s="113"/>
      <c r="VH55" s="113"/>
      <c r="VI55" s="113"/>
      <c r="VJ55" s="117"/>
    </row>
    <row r="56" spans="1:582" ht="14.25" customHeight="1">
      <c r="A56" s="2"/>
      <c r="B56" s="23"/>
      <c r="C56" s="2"/>
      <c r="D56" s="2"/>
      <c r="E56" s="2"/>
      <c r="F56" s="2"/>
      <c r="G56" s="2"/>
      <c r="H56" s="43" t="s">
        <v>11</v>
      </c>
      <c r="I56" s="44"/>
      <c r="J56" s="44"/>
      <c r="K56" s="44"/>
      <c r="L56" s="44"/>
      <c r="M56" s="44"/>
      <c r="N56" s="44"/>
      <c r="O56" s="44"/>
      <c r="P56" s="44"/>
      <c r="Q56" s="44"/>
      <c r="R56" s="44"/>
      <c r="S56" s="48"/>
      <c r="T56" s="50">
        <f>データ!DA11</f>
        <v>52.8</v>
      </c>
      <c r="U56" s="52"/>
      <c r="V56" s="52"/>
      <c r="W56" s="52"/>
      <c r="X56" s="52"/>
      <c r="Y56" s="52"/>
      <c r="Z56" s="52"/>
      <c r="AA56" s="52"/>
      <c r="AB56" s="52"/>
      <c r="AC56" s="52"/>
      <c r="AD56" s="52"/>
      <c r="AE56" s="52"/>
      <c r="AF56" s="52"/>
      <c r="AG56" s="52"/>
      <c r="AH56" s="52"/>
      <c r="AI56" s="52"/>
      <c r="AJ56" s="52"/>
      <c r="AK56" s="52"/>
      <c r="AL56" s="54"/>
      <c r="AM56" s="50">
        <f>データ!DB11</f>
        <v>52</v>
      </c>
      <c r="AN56" s="52"/>
      <c r="AO56" s="52"/>
      <c r="AP56" s="52"/>
      <c r="AQ56" s="52"/>
      <c r="AR56" s="52"/>
      <c r="AS56" s="52"/>
      <c r="AT56" s="52"/>
      <c r="AU56" s="52"/>
      <c r="AV56" s="52"/>
      <c r="AW56" s="52"/>
      <c r="AX56" s="52"/>
      <c r="AY56" s="52"/>
      <c r="AZ56" s="52"/>
      <c r="BA56" s="52"/>
      <c r="BB56" s="52"/>
      <c r="BC56" s="52"/>
      <c r="BD56" s="52"/>
      <c r="BE56" s="54"/>
      <c r="BF56" s="50">
        <f>データ!DC11</f>
        <v>53.7</v>
      </c>
      <c r="BG56" s="52"/>
      <c r="BH56" s="52"/>
      <c r="BI56" s="52"/>
      <c r="BJ56" s="52"/>
      <c r="BK56" s="52"/>
      <c r="BL56" s="52"/>
      <c r="BM56" s="52"/>
      <c r="BN56" s="52"/>
      <c r="BO56" s="52"/>
      <c r="BP56" s="52"/>
      <c r="BQ56" s="52"/>
      <c r="BR56" s="52"/>
      <c r="BS56" s="52"/>
      <c r="BT56" s="52"/>
      <c r="BU56" s="52"/>
      <c r="BV56" s="52"/>
      <c r="BW56" s="52"/>
      <c r="BX56" s="54"/>
      <c r="BY56" s="50">
        <f>データ!DD11</f>
        <v>46.1</v>
      </c>
      <c r="BZ56" s="52"/>
      <c r="CA56" s="52"/>
      <c r="CB56" s="52"/>
      <c r="CC56" s="52"/>
      <c r="CD56" s="52"/>
      <c r="CE56" s="52"/>
      <c r="CF56" s="52"/>
      <c r="CG56" s="52"/>
      <c r="CH56" s="52"/>
      <c r="CI56" s="52"/>
      <c r="CJ56" s="52"/>
      <c r="CK56" s="52"/>
      <c r="CL56" s="52"/>
      <c r="CM56" s="52"/>
      <c r="CN56" s="52"/>
      <c r="CO56" s="52"/>
      <c r="CP56" s="52"/>
      <c r="CQ56" s="54"/>
      <c r="CR56" s="50">
        <f>データ!DE11</f>
        <v>50.6</v>
      </c>
      <c r="CS56" s="52"/>
      <c r="CT56" s="52"/>
      <c r="CU56" s="52"/>
      <c r="CV56" s="52"/>
      <c r="CW56" s="52"/>
      <c r="CX56" s="52"/>
      <c r="CY56" s="52"/>
      <c r="CZ56" s="52"/>
      <c r="DA56" s="52"/>
      <c r="DB56" s="52"/>
      <c r="DC56" s="52"/>
      <c r="DD56" s="52"/>
      <c r="DE56" s="52"/>
      <c r="DF56" s="52"/>
      <c r="DG56" s="52"/>
      <c r="DH56" s="52"/>
      <c r="DI56" s="52"/>
      <c r="DJ56" s="54"/>
      <c r="DK56" s="2"/>
      <c r="DL56" s="2"/>
      <c r="DM56" s="2"/>
      <c r="DN56" s="2"/>
      <c r="DO56" s="2"/>
      <c r="DP56" s="2"/>
      <c r="DQ56" s="2"/>
      <c r="DR56" s="63"/>
      <c r="DS56" s="2"/>
      <c r="DT56" s="2"/>
      <c r="DU56" s="2"/>
      <c r="DV56" s="2"/>
      <c r="DW56" s="2"/>
      <c r="DX56" s="2"/>
      <c r="DY56" s="2"/>
      <c r="DZ56" s="2"/>
      <c r="EA56" s="43" t="s">
        <v>11</v>
      </c>
      <c r="EB56" s="44"/>
      <c r="EC56" s="44"/>
      <c r="ED56" s="44"/>
      <c r="EE56" s="44"/>
      <c r="EF56" s="44"/>
      <c r="EG56" s="44"/>
      <c r="EH56" s="44"/>
      <c r="EI56" s="44"/>
      <c r="EJ56" s="44"/>
      <c r="EK56" s="44"/>
      <c r="EL56" s="48"/>
      <c r="EM56" s="68">
        <f>データ!EZ11</f>
        <v>52.8</v>
      </c>
      <c r="EN56" s="68"/>
      <c r="EO56" s="68"/>
      <c r="EP56" s="68"/>
      <c r="EQ56" s="68"/>
      <c r="ER56" s="68"/>
      <c r="ES56" s="68"/>
      <c r="ET56" s="68"/>
      <c r="EU56" s="68"/>
      <c r="EV56" s="68"/>
      <c r="EW56" s="68"/>
      <c r="EX56" s="68"/>
      <c r="EY56" s="68"/>
      <c r="EZ56" s="68"/>
      <c r="FA56" s="68"/>
      <c r="FB56" s="68"/>
      <c r="FC56" s="68"/>
      <c r="FD56" s="68">
        <f>データ!FA11</f>
        <v>52</v>
      </c>
      <c r="FE56" s="68"/>
      <c r="FF56" s="68"/>
      <c r="FG56" s="68"/>
      <c r="FH56" s="68"/>
      <c r="FI56" s="68"/>
      <c r="FJ56" s="68"/>
      <c r="FK56" s="68"/>
      <c r="FL56" s="68"/>
      <c r="FM56" s="68"/>
      <c r="FN56" s="68"/>
      <c r="FO56" s="68"/>
      <c r="FP56" s="68"/>
      <c r="FQ56" s="68"/>
      <c r="FR56" s="68"/>
      <c r="FS56" s="68"/>
      <c r="FT56" s="68"/>
      <c r="FU56" s="68">
        <f>データ!FB11</f>
        <v>53.7</v>
      </c>
      <c r="FV56" s="68"/>
      <c r="FW56" s="68"/>
      <c r="FX56" s="68"/>
      <c r="FY56" s="68"/>
      <c r="FZ56" s="68"/>
      <c r="GA56" s="68"/>
      <c r="GB56" s="68"/>
      <c r="GC56" s="68"/>
      <c r="GD56" s="68"/>
      <c r="GE56" s="68"/>
      <c r="GF56" s="68"/>
      <c r="GG56" s="68"/>
      <c r="GH56" s="68"/>
      <c r="GI56" s="68"/>
      <c r="GJ56" s="68"/>
      <c r="GK56" s="68"/>
      <c r="GL56" s="68">
        <f>データ!FC11</f>
        <v>46.1</v>
      </c>
      <c r="GM56" s="68"/>
      <c r="GN56" s="68"/>
      <c r="GO56" s="68"/>
      <c r="GP56" s="68"/>
      <c r="GQ56" s="68"/>
      <c r="GR56" s="68"/>
      <c r="GS56" s="68"/>
      <c r="GT56" s="68"/>
      <c r="GU56" s="68"/>
      <c r="GV56" s="68"/>
      <c r="GW56" s="68"/>
      <c r="GX56" s="68"/>
      <c r="GY56" s="68"/>
      <c r="GZ56" s="68"/>
      <c r="HA56" s="68"/>
      <c r="HB56" s="68"/>
      <c r="HC56" s="68">
        <f>データ!FD11</f>
        <v>50.6</v>
      </c>
      <c r="HD56" s="68"/>
      <c r="HE56" s="68"/>
      <c r="HF56" s="68"/>
      <c r="HG56" s="68"/>
      <c r="HH56" s="68"/>
      <c r="HI56" s="68"/>
      <c r="HJ56" s="68"/>
      <c r="HK56" s="68"/>
      <c r="HL56" s="68"/>
      <c r="HM56" s="68"/>
      <c r="HN56" s="68"/>
      <c r="HO56" s="68"/>
      <c r="HP56" s="68"/>
      <c r="HQ56" s="68"/>
      <c r="HR56" s="68"/>
      <c r="HS56" s="68"/>
      <c r="HT56" s="2"/>
      <c r="HU56" s="2"/>
      <c r="HV56" s="2"/>
      <c r="HW56" s="2"/>
      <c r="HX56" s="2"/>
      <c r="HY56" s="2"/>
      <c r="HZ56" s="2"/>
      <c r="IA56" s="2"/>
      <c r="IB56" s="2"/>
      <c r="IC56" s="2"/>
      <c r="ID56" s="2"/>
      <c r="IE56" s="2"/>
      <c r="IF56" s="2"/>
      <c r="IG56" s="2"/>
      <c r="IH56" s="2"/>
      <c r="II56" s="43" t="s">
        <v>11</v>
      </c>
      <c r="IJ56" s="44"/>
      <c r="IK56" s="44"/>
      <c r="IL56" s="44"/>
      <c r="IM56" s="44"/>
      <c r="IN56" s="44"/>
      <c r="IO56" s="44"/>
      <c r="IP56" s="44"/>
      <c r="IQ56" s="44"/>
      <c r="IR56" s="44"/>
      <c r="IS56" s="44"/>
      <c r="IT56" s="48"/>
      <c r="IU56" s="68" t="str">
        <f>データ!GY11</f>
        <v>-</v>
      </c>
      <c r="IV56" s="68"/>
      <c r="IW56" s="68"/>
      <c r="IX56" s="68"/>
      <c r="IY56" s="68"/>
      <c r="IZ56" s="68"/>
      <c r="JA56" s="68"/>
      <c r="JB56" s="68"/>
      <c r="JC56" s="68"/>
      <c r="JD56" s="68"/>
      <c r="JE56" s="68"/>
      <c r="JF56" s="68"/>
      <c r="JG56" s="68"/>
      <c r="JH56" s="68"/>
      <c r="JI56" s="68"/>
      <c r="JJ56" s="68"/>
      <c r="JK56" s="68"/>
      <c r="JL56" s="68" t="str">
        <f>データ!GZ11</f>
        <v>-</v>
      </c>
      <c r="JM56" s="68"/>
      <c r="JN56" s="68"/>
      <c r="JO56" s="68"/>
      <c r="JP56" s="68"/>
      <c r="JQ56" s="68"/>
      <c r="JR56" s="68"/>
      <c r="JS56" s="68"/>
      <c r="JT56" s="68"/>
      <c r="JU56" s="68"/>
      <c r="JV56" s="68"/>
      <c r="JW56" s="68"/>
      <c r="JX56" s="68"/>
      <c r="JY56" s="68"/>
      <c r="JZ56" s="68"/>
      <c r="KA56" s="68"/>
      <c r="KB56" s="68"/>
      <c r="KC56" s="68" t="str">
        <f>データ!HA11</f>
        <v>-</v>
      </c>
      <c r="KD56" s="68"/>
      <c r="KE56" s="68"/>
      <c r="KF56" s="68"/>
      <c r="KG56" s="68"/>
      <c r="KH56" s="68"/>
      <c r="KI56" s="68"/>
      <c r="KJ56" s="68"/>
      <c r="KK56" s="68"/>
      <c r="KL56" s="68"/>
      <c r="KM56" s="68"/>
      <c r="KN56" s="68"/>
      <c r="KO56" s="68"/>
      <c r="KP56" s="68"/>
      <c r="KQ56" s="68"/>
      <c r="KR56" s="68"/>
      <c r="KS56" s="68"/>
      <c r="KT56" s="68" t="str">
        <f>データ!HB11</f>
        <v>-</v>
      </c>
      <c r="KU56" s="68"/>
      <c r="KV56" s="68"/>
      <c r="KW56" s="68"/>
      <c r="KX56" s="68"/>
      <c r="KY56" s="68"/>
      <c r="KZ56" s="68"/>
      <c r="LA56" s="68"/>
      <c r="LB56" s="68"/>
      <c r="LC56" s="68"/>
      <c r="LD56" s="68"/>
      <c r="LE56" s="68"/>
      <c r="LF56" s="68"/>
      <c r="LG56" s="68"/>
      <c r="LH56" s="68"/>
      <c r="LI56" s="68"/>
      <c r="LJ56" s="68"/>
      <c r="LK56" s="68" t="str">
        <f>データ!HC11</f>
        <v>-</v>
      </c>
      <c r="LL56" s="68"/>
      <c r="LM56" s="68"/>
      <c r="LN56" s="68"/>
      <c r="LO56" s="68"/>
      <c r="LP56" s="68"/>
      <c r="LQ56" s="68"/>
      <c r="LR56" s="68"/>
      <c r="LS56" s="68"/>
      <c r="LT56" s="68"/>
      <c r="LU56" s="68"/>
      <c r="LV56" s="68"/>
      <c r="LW56" s="68"/>
      <c r="LX56" s="68"/>
      <c r="LY56" s="68"/>
      <c r="LZ56" s="68"/>
      <c r="MA56" s="68"/>
      <c r="MB56" s="2"/>
      <c r="MC56" s="2"/>
      <c r="MD56" s="2"/>
      <c r="ME56" s="2"/>
      <c r="MF56" s="2"/>
      <c r="MG56" s="2"/>
      <c r="MH56" s="2"/>
      <c r="MI56" s="2"/>
      <c r="MJ56" s="2"/>
      <c r="MK56" s="2"/>
      <c r="ML56" s="2"/>
      <c r="MM56" s="2"/>
      <c r="MN56" s="2"/>
      <c r="MO56" s="2"/>
      <c r="MP56" s="2"/>
      <c r="MQ56" s="2"/>
      <c r="MR56" s="43" t="s">
        <v>11</v>
      </c>
      <c r="MS56" s="44"/>
      <c r="MT56" s="44"/>
      <c r="MU56" s="44"/>
      <c r="MV56" s="44"/>
      <c r="MW56" s="44"/>
      <c r="MX56" s="44"/>
      <c r="MY56" s="44"/>
      <c r="MZ56" s="44"/>
      <c r="NA56" s="44"/>
      <c r="NB56" s="44"/>
      <c r="NC56" s="48"/>
      <c r="ND56" s="68" t="str">
        <f>データ!IX11</f>
        <v>-</v>
      </c>
      <c r="NE56" s="68"/>
      <c r="NF56" s="68"/>
      <c r="NG56" s="68"/>
      <c r="NH56" s="68"/>
      <c r="NI56" s="68"/>
      <c r="NJ56" s="68"/>
      <c r="NK56" s="68"/>
      <c r="NL56" s="68"/>
      <c r="NM56" s="68"/>
      <c r="NN56" s="68"/>
      <c r="NO56" s="68"/>
      <c r="NP56" s="68"/>
      <c r="NQ56" s="68"/>
      <c r="NR56" s="68"/>
      <c r="NS56" s="68"/>
      <c r="NT56" s="68"/>
      <c r="NU56" s="68" t="str">
        <f>データ!IY11</f>
        <v>-</v>
      </c>
      <c r="NV56" s="68"/>
      <c r="NW56" s="68"/>
      <c r="NX56" s="68"/>
      <c r="NY56" s="68"/>
      <c r="NZ56" s="68"/>
      <c r="OA56" s="68"/>
      <c r="OB56" s="68"/>
      <c r="OC56" s="68"/>
      <c r="OD56" s="68"/>
      <c r="OE56" s="68"/>
      <c r="OF56" s="68"/>
      <c r="OG56" s="68"/>
      <c r="OH56" s="68"/>
      <c r="OI56" s="68"/>
      <c r="OJ56" s="68"/>
      <c r="OK56" s="68"/>
      <c r="OL56" s="68" t="str">
        <f>データ!IZ11</f>
        <v>-</v>
      </c>
      <c r="OM56" s="68"/>
      <c r="ON56" s="68"/>
      <c r="OO56" s="68"/>
      <c r="OP56" s="68"/>
      <c r="OQ56" s="68"/>
      <c r="OR56" s="68"/>
      <c r="OS56" s="68"/>
      <c r="OT56" s="68"/>
      <c r="OU56" s="68"/>
      <c r="OV56" s="68"/>
      <c r="OW56" s="68"/>
      <c r="OX56" s="68"/>
      <c r="OY56" s="68"/>
      <c r="OZ56" s="68"/>
      <c r="PA56" s="68"/>
      <c r="PB56" s="68"/>
      <c r="PC56" s="68" t="str">
        <f>データ!JA11</f>
        <v>-</v>
      </c>
      <c r="PD56" s="68"/>
      <c r="PE56" s="68"/>
      <c r="PF56" s="68"/>
      <c r="PG56" s="68"/>
      <c r="PH56" s="68"/>
      <c r="PI56" s="68"/>
      <c r="PJ56" s="68"/>
      <c r="PK56" s="68"/>
      <c r="PL56" s="68"/>
      <c r="PM56" s="68"/>
      <c r="PN56" s="68"/>
      <c r="PO56" s="68"/>
      <c r="PP56" s="68"/>
      <c r="PQ56" s="68"/>
      <c r="PR56" s="68"/>
      <c r="PS56" s="68"/>
      <c r="PT56" s="68" t="str">
        <f>データ!JB11</f>
        <v>-</v>
      </c>
      <c r="PU56" s="68"/>
      <c r="PV56" s="68"/>
      <c r="PW56" s="68"/>
      <c r="PX56" s="68"/>
      <c r="PY56" s="68"/>
      <c r="PZ56" s="68"/>
      <c r="QA56" s="68"/>
      <c r="QB56" s="68"/>
      <c r="QC56" s="68"/>
      <c r="QD56" s="68"/>
      <c r="QE56" s="68"/>
      <c r="QF56" s="68"/>
      <c r="QG56" s="68"/>
      <c r="QH56" s="68"/>
      <c r="QI56" s="68"/>
      <c r="QJ56" s="68"/>
      <c r="QK56" s="2"/>
      <c r="QL56" s="2"/>
      <c r="QM56" s="2"/>
      <c r="QN56" s="2"/>
      <c r="QO56" s="2"/>
      <c r="QP56" s="2"/>
      <c r="QQ56" s="2"/>
      <c r="QR56" s="2"/>
      <c r="QS56" s="2"/>
      <c r="QT56" s="2"/>
      <c r="QU56" s="2"/>
      <c r="QV56" s="2"/>
      <c r="QW56" s="2"/>
      <c r="QX56" s="2"/>
      <c r="QY56" s="2"/>
      <c r="QZ56" s="43" t="s">
        <v>11</v>
      </c>
      <c r="RA56" s="44"/>
      <c r="RB56" s="44"/>
      <c r="RC56" s="44"/>
      <c r="RD56" s="44"/>
      <c r="RE56" s="44"/>
      <c r="RF56" s="44"/>
      <c r="RG56" s="44"/>
      <c r="RH56" s="44"/>
      <c r="RI56" s="44"/>
      <c r="RJ56" s="44"/>
      <c r="RK56" s="48"/>
      <c r="RL56" s="68" t="str">
        <f>データ!KW11</f>
        <v>-</v>
      </c>
      <c r="RM56" s="68"/>
      <c r="RN56" s="68"/>
      <c r="RO56" s="68"/>
      <c r="RP56" s="68"/>
      <c r="RQ56" s="68"/>
      <c r="RR56" s="68"/>
      <c r="RS56" s="68"/>
      <c r="RT56" s="68"/>
      <c r="RU56" s="68"/>
      <c r="RV56" s="68"/>
      <c r="RW56" s="68"/>
      <c r="RX56" s="68"/>
      <c r="RY56" s="68"/>
      <c r="RZ56" s="68"/>
      <c r="SA56" s="68"/>
      <c r="SB56" s="68"/>
      <c r="SC56" s="68" t="str">
        <f>データ!KX11</f>
        <v>-</v>
      </c>
      <c r="SD56" s="68"/>
      <c r="SE56" s="68"/>
      <c r="SF56" s="68"/>
      <c r="SG56" s="68"/>
      <c r="SH56" s="68"/>
      <c r="SI56" s="68"/>
      <c r="SJ56" s="68"/>
      <c r="SK56" s="68"/>
      <c r="SL56" s="68"/>
      <c r="SM56" s="68"/>
      <c r="SN56" s="68"/>
      <c r="SO56" s="68"/>
      <c r="SP56" s="68"/>
      <c r="SQ56" s="68"/>
      <c r="SR56" s="68"/>
      <c r="SS56" s="68"/>
      <c r="ST56" s="68" t="str">
        <f>データ!KY11</f>
        <v>-</v>
      </c>
      <c r="SU56" s="68"/>
      <c r="SV56" s="68"/>
      <c r="SW56" s="68"/>
      <c r="SX56" s="68"/>
      <c r="SY56" s="68"/>
      <c r="SZ56" s="68"/>
      <c r="TA56" s="68"/>
      <c r="TB56" s="68"/>
      <c r="TC56" s="68"/>
      <c r="TD56" s="68"/>
      <c r="TE56" s="68"/>
      <c r="TF56" s="68"/>
      <c r="TG56" s="68"/>
      <c r="TH56" s="68"/>
      <c r="TI56" s="68"/>
      <c r="TJ56" s="68"/>
      <c r="TK56" s="68" t="str">
        <f>データ!KZ11</f>
        <v>-</v>
      </c>
      <c r="TL56" s="68"/>
      <c r="TM56" s="68"/>
      <c r="TN56" s="68"/>
      <c r="TO56" s="68"/>
      <c r="TP56" s="68"/>
      <c r="TQ56" s="68"/>
      <c r="TR56" s="68"/>
      <c r="TS56" s="68"/>
      <c r="TT56" s="68"/>
      <c r="TU56" s="68"/>
      <c r="TV56" s="68"/>
      <c r="TW56" s="68"/>
      <c r="TX56" s="68"/>
      <c r="TY56" s="68"/>
      <c r="TZ56" s="68"/>
      <c r="UA56" s="68"/>
      <c r="UB56" s="68" t="str">
        <f>データ!LA11</f>
        <v>-</v>
      </c>
      <c r="UC56" s="68"/>
      <c r="UD56" s="68"/>
      <c r="UE56" s="68"/>
      <c r="UF56" s="68"/>
      <c r="UG56" s="68"/>
      <c r="UH56" s="68"/>
      <c r="UI56" s="68"/>
      <c r="UJ56" s="68"/>
      <c r="UK56" s="68"/>
      <c r="UL56" s="68"/>
      <c r="UM56" s="68"/>
      <c r="UN56" s="68"/>
      <c r="UO56" s="68"/>
      <c r="UP56" s="68"/>
      <c r="UQ56" s="68"/>
      <c r="UR56" s="68"/>
      <c r="US56" s="2"/>
      <c r="UT56" s="2"/>
      <c r="UU56" s="2"/>
      <c r="UV56" s="2"/>
      <c r="UW56" s="2"/>
      <c r="UX56" s="2"/>
      <c r="UY56" s="2"/>
      <c r="UZ56" s="2"/>
      <c r="VA56" s="101"/>
      <c r="VB56" s="2"/>
      <c r="VC56" s="2"/>
      <c r="VD56" s="104"/>
      <c r="VE56" s="113"/>
      <c r="VF56" s="113"/>
      <c r="VG56" s="113"/>
      <c r="VH56" s="113"/>
      <c r="VI56" s="113"/>
      <c r="VJ56" s="117"/>
    </row>
    <row r="57" spans="1:582" ht="14.25" customHeight="1">
      <c r="A57" s="2"/>
      <c r="B57" s="23"/>
      <c r="C57" s="2"/>
      <c r="D57" s="2"/>
      <c r="E57" s="2"/>
      <c r="F57" s="2"/>
      <c r="G57" s="2"/>
      <c r="H57" s="43" t="s">
        <v>52</v>
      </c>
      <c r="I57" s="44"/>
      <c r="J57" s="44"/>
      <c r="K57" s="44"/>
      <c r="L57" s="44"/>
      <c r="M57" s="44"/>
      <c r="N57" s="44"/>
      <c r="O57" s="44"/>
      <c r="P57" s="44"/>
      <c r="Q57" s="44"/>
      <c r="R57" s="44"/>
      <c r="S57" s="48"/>
      <c r="T57" s="50">
        <f>データ!DA12</f>
        <v>28.7</v>
      </c>
      <c r="U57" s="52"/>
      <c r="V57" s="52"/>
      <c r="W57" s="52"/>
      <c r="X57" s="52"/>
      <c r="Y57" s="52"/>
      <c r="Z57" s="52"/>
      <c r="AA57" s="52"/>
      <c r="AB57" s="52"/>
      <c r="AC57" s="52"/>
      <c r="AD57" s="52"/>
      <c r="AE57" s="52"/>
      <c r="AF57" s="52"/>
      <c r="AG57" s="52"/>
      <c r="AH57" s="52"/>
      <c r="AI57" s="52"/>
      <c r="AJ57" s="52"/>
      <c r="AK57" s="52"/>
      <c r="AL57" s="54"/>
      <c r="AM57" s="50">
        <f>データ!DB12</f>
        <v>29.1</v>
      </c>
      <c r="AN57" s="52"/>
      <c r="AO57" s="52"/>
      <c r="AP57" s="52"/>
      <c r="AQ57" s="52"/>
      <c r="AR57" s="52"/>
      <c r="AS57" s="52"/>
      <c r="AT57" s="52"/>
      <c r="AU57" s="52"/>
      <c r="AV57" s="52"/>
      <c r="AW57" s="52"/>
      <c r="AX57" s="52"/>
      <c r="AY57" s="52"/>
      <c r="AZ57" s="52"/>
      <c r="BA57" s="52"/>
      <c r="BB57" s="52"/>
      <c r="BC57" s="52"/>
      <c r="BD57" s="52"/>
      <c r="BE57" s="54"/>
      <c r="BF57" s="50">
        <f>データ!DC12</f>
        <v>29.4</v>
      </c>
      <c r="BG57" s="52"/>
      <c r="BH57" s="52"/>
      <c r="BI57" s="52"/>
      <c r="BJ57" s="52"/>
      <c r="BK57" s="52"/>
      <c r="BL57" s="52"/>
      <c r="BM57" s="52"/>
      <c r="BN57" s="52"/>
      <c r="BO57" s="52"/>
      <c r="BP57" s="52"/>
      <c r="BQ57" s="52"/>
      <c r="BR57" s="52"/>
      <c r="BS57" s="52"/>
      <c r="BT57" s="52"/>
      <c r="BU57" s="52"/>
      <c r="BV57" s="52"/>
      <c r="BW57" s="52"/>
      <c r="BX57" s="54"/>
      <c r="BY57" s="50">
        <f>データ!DD12</f>
        <v>28.9</v>
      </c>
      <c r="BZ57" s="52"/>
      <c r="CA57" s="52"/>
      <c r="CB57" s="52"/>
      <c r="CC57" s="52"/>
      <c r="CD57" s="52"/>
      <c r="CE57" s="52"/>
      <c r="CF57" s="52"/>
      <c r="CG57" s="52"/>
      <c r="CH57" s="52"/>
      <c r="CI57" s="52"/>
      <c r="CJ57" s="52"/>
      <c r="CK57" s="52"/>
      <c r="CL57" s="52"/>
      <c r="CM57" s="52"/>
      <c r="CN57" s="52"/>
      <c r="CO57" s="52"/>
      <c r="CP57" s="52"/>
      <c r="CQ57" s="54"/>
      <c r="CR57" s="50">
        <f>データ!DE12</f>
        <v>27.4</v>
      </c>
      <c r="CS57" s="52"/>
      <c r="CT57" s="52"/>
      <c r="CU57" s="52"/>
      <c r="CV57" s="52"/>
      <c r="CW57" s="52"/>
      <c r="CX57" s="52"/>
      <c r="CY57" s="52"/>
      <c r="CZ57" s="52"/>
      <c r="DA57" s="52"/>
      <c r="DB57" s="52"/>
      <c r="DC57" s="52"/>
      <c r="DD57" s="52"/>
      <c r="DE57" s="52"/>
      <c r="DF57" s="52"/>
      <c r="DG57" s="52"/>
      <c r="DH57" s="52"/>
      <c r="DI57" s="52"/>
      <c r="DJ57" s="54"/>
      <c r="DK57" s="2"/>
      <c r="DL57" s="2"/>
      <c r="DM57" s="2"/>
      <c r="DN57" s="2"/>
      <c r="DO57" s="2"/>
      <c r="DP57" s="2"/>
      <c r="DQ57" s="2"/>
      <c r="DR57" s="63"/>
      <c r="DS57" s="2"/>
      <c r="DT57" s="2"/>
      <c r="DU57" s="2"/>
      <c r="DV57" s="2"/>
      <c r="DW57" s="2"/>
      <c r="DX57" s="2"/>
      <c r="DY57" s="2"/>
      <c r="DZ57" s="2"/>
      <c r="EA57" s="43" t="s">
        <v>52</v>
      </c>
      <c r="EB57" s="44"/>
      <c r="EC57" s="44"/>
      <c r="ED57" s="44"/>
      <c r="EE57" s="44"/>
      <c r="EF57" s="44"/>
      <c r="EG57" s="44"/>
      <c r="EH57" s="44"/>
      <c r="EI57" s="44"/>
      <c r="EJ57" s="44"/>
      <c r="EK57" s="44"/>
      <c r="EL57" s="48"/>
      <c r="EM57" s="68">
        <f>データ!EZ12</f>
        <v>60.4</v>
      </c>
      <c r="EN57" s="68"/>
      <c r="EO57" s="68"/>
      <c r="EP57" s="68"/>
      <c r="EQ57" s="68"/>
      <c r="ER57" s="68"/>
      <c r="ES57" s="68"/>
      <c r="ET57" s="68"/>
      <c r="EU57" s="68"/>
      <c r="EV57" s="68"/>
      <c r="EW57" s="68"/>
      <c r="EX57" s="68"/>
      <c r="EY57" s="68"/>
      <c r="EZ57" s="68"/>
      <c r="FA57" s="68"/>
      <c r="FB57" s="68"/>
      <c r="FC57" s="68"/>
      <c r="FD57" s="68">
        <f>データ!FA12</f>
        <v>54.1</v>
      </c>
      <c r="FE57" s="68"/>
      <c r="FF57" s="68"/>
      <c r="FG57" s="68"/>
      <c r="FH57" s="68"/>
      <c r="FI57" s="68"/>
      <c r="FJ57" s="68"/>
      <c r="FK57" s="68"/>
      <c r="FL57" s="68"/>
      <c r="FM57" s="68"/>
      <c r="FN57" s="68"/>
      <c r="FO57" s="68"/>
      <c r="FP57" s="68"/>
      <c r="FQ57" s="68"/>
      <c r="FR57" s="68"/>
      <c r="FS57" s="68"/>
      <c r="FT57" s="68"/>
      <c r="FU57" s="68">
        <f>データ!FB12</f>
        <v>58.1</v>
      </c>
      <c r="FV57" s="68"/>
      <c r="FW57" s="68"/>
      <c r="FX57" s="68"/>
      <c r="FY57" s="68"/>
      <c r="FZ57" s="68"/>
      <c r="GA57" s="68"/>
      <c r="GB57" s="68"/>
      <c r="GC57" s="68"/>
      <c r="GD57" s="68"/>
      <c r="GE57" s="68"/>
      <c r="GF57" s="68"/>
      <c r="GG57" s="68"/>
      <c r="GH57" s="68"/>
      <c r="GI57" s="68"/>
      <c r="GJ57" s="68"/>
      <c r="GK57" s="68"/>
      <c r="GL57" s="68">
        <f>データ!FC12</f>
        <v>55.4</v>
      </c>
      <c r="GM57" s="68"/>
      <c r="GN57" s="68"/>
      <c r="GO57" s="68"/>
      <c r="GP57" s="68"/>
      <c r="GQ57" s="68"/>
      <c r="GR57" s="68"/>
      <c r="GS57" s="68"/>
      <c r="GT57" s="68"/>
      <c r="GU57" s="68"/>
      <c r="GV57" s="68"/>
      <c r="GW57" s="68"/>
      <c r="GX57" s="68"/>
      <c r="GY57" s="68"/>
      <c r="GZ57" s="68"/>
      <c r="HA57" s="68"/>
      <c r="HB57" s="68"/>
      <c r="HC57" s="68">
        <f>データ!FD12</f>
        <v>46.1</v>
      </c>
      <c r="HD57" s="68"/>
      <c r="HE57" s="68"/>
      <c r="HF57" s="68"/>
      <c r="HG57" s="68"/>
      <c r="HH57" s="68"/>
      <c r="HI57" s="68"/>
      <c r="HJ57" s="68"/>
      <c r="HK57" s="68"/>
      <c r="HL57" s="68"/>
      <c r="HM57" s="68"/>
      <c r="HN57" s="68"/>
      <c r="HO57" s="68"/>
      <c r="HP57" s="68"/>
      <c r="HQ57" s="68"/>
      <c r="HR57" s="68"/>
      <c r="HS57" s="68"/>
      <c r="HT57" s="2"/>
      <c r="HU57" s="2"/>
      <c r="HV57" s="2"/>
      <c r="HW57" s="2"/>
      <c r="HX57" s="2"/>
      <c r="HY57" s="2"/>
      <c r="HZ57" s="2"/>
      <c r="IA57" s="2"/>
      <c r="IB57" s="2"/>
      <c r="IC57" s="2"/>
      <c r="ID57" s="2"/>
      <c r="IE57" s="2"/>
      <c r="IF57" s="2"/>
      <c r="IG57" s="2"/>
      <c r="IH57" s="2"/>
      <c r="II57" s="43" t="s">
        <v>52</v>
      </c>
      <c r="IJ57" s="44"/>
      <c r="IK57" s="44"/>
      <c r="IL57" s="44"/>
      <c r="IM57" s="44"/>
      <c r="IN57" s="44"/>
      <c r="IO57" s="44"/>
      <c r="IP57" s="44"/>
      <c r="IQ57" s="44"/>
      <c r="IR57" s="44"/>
      <c r="IS57" s="44"/>
      <c r="IT57" s="48"/>
      <c r="IU57" s="68" t="str">
        <f>データ!GY12</f>
        <v>-</v>
      </c>
      <c r="IV57" s="68"/>
      <c r="IW57" s="68"/>
      <c r="IX57" s="68"/>
      <c r="IY57" s="68"/>
      <c r="IZ57" s="68"/>
      <c r="JA57" s="68"/>
      <c r="JB57" s="68"/>
      <c r="JC57" s="68"/>
      <c r="JD57" s="68"/>
      <c r="JE57" s="68"/>
      <c r="JF57" s="68"/>
      <c r="JG57" s="68"/>
      <c r="JH57" s="68"/>
      <c r="JI57" s="68"/>
      <c r="JJ57" s="68"/>
      <c r="JK57" s="68"/>
      <c r="JL57" s="68" t="str">
        <f>データ!GZ12</f>
        <v>-</v>
      </c>
      <c r="JM57" s="68"/>
      <c r="JN57" s="68"/>
      <c r="JO57" s="68"/>
      <c r="JP57" s="68"/>
      <c r="JQ57" s="68"/>
      <c r="JR57" s="68"/>
      <c r="JS57" s="68"/>
      <c r="JT57" s="68"/>
      <c r="JU57" s="68"/>
      <c r="JV57" s="68"/>
      <c r="JW57" s="68"/>
      <c r="JX57" s="68"/>
      <c r="JY57" s="68"/>
      <c r="JZ57" s="68"/>
      <c r="KA57" s="68"/>
      <c r="KB57" s="68"/>
      <c r="KC57" s="68" t="str">
        <f>データ!HA12</f>
        <v>-</v>
      </c>
      <c r="KD57" s="68"/>
      <c r="KE57" s="68"/>
      <c r="KF57" s="68"/>
      <c r="KG57" s="68"/>
      <c r="KH57" s="68"/>
      <c r="KI57" s="68"/>
      <c r="KJ57" s="68"/>
      <c r="KK57" s="68"/>
      <c r="KL57" s="68"/>
      <c r="KM57" s="68"/>
      <c r="KN57" s="68"/>
      <c r="KO57" s="68"/>
      <c r="KP57" s="68"/>
      <c r="KQ57" s="68"/>
      <c r="KR57" s="68"/>
      <c r="KS57" s="68"/>
      <c r="KT57" s="68" t="str">
        <f>データ!HB12</f>
        <v>-</v>
      </c>
      <c r="KU57" s="68"/>
      <c r="KV57" s="68"/>
      <c r="KW57" s="68"/>
      <c r="KX57" s="68"/>
      <c r="KY57" s="68"/>
      <c r="KZ57" s="68"/>
      <c r="LA57" s="68"/>
      <c r="LB57" s="68"/>
      <c r="LC57" s="68"/>
      <c r="LD57" s="68"/>
      <c r="LE57" s="68"/>
      <c r="LF57" s="68"/>
      <c r="LG57" s="68"/>
      <c r="LH57" s="68"/>
      <c r="LI57" s="68"/>
      <c r="LJ57" s="68"/>
      <c r="LK57" s="68" t="str">
        <f>データ!HC12</f>
        <v>-</v>
      </c>
      <c r="LL57" s="68"/>
      <c r="LM57" s="68"/>
      <c r="LN57" s="68"/>
      <c r="LO57" s="68"/>
      <c r="LP57" s="68"/>
      <c r="LQ57" s="68"/>
      <c r="LR57" s="68"/>
      <c r="LS57" s="68"/>
      <c r="LT57" s="68"/>
      <c r="LU57" s="68"/>
      <c r="LV57" s="68"/>
      <c r="LW57" s="68"/>
      <c r="LX57" s="68"/>
      <c r="LY57" s="68"/>
      <c r="LZ57" s="68"/>
      <c r="MA57" s="68"/>
      <c r="MB57" s="2"/>
      <c r="MC57" s="2"/>
      <c r="MD57" s="2"/>
      <c r="ME57" s="2"/>
      <c r="MF57" s="2"/>
      <c r="MG57" s="2"/>
      <c r="MH57" s="2"/>
      <c r="MI57" s="2"/>
      <c r="MJ57" s="2"/>
      <c r="MK57" s="2"/>
      <c r="ML57" s="2"/>
      <c r="MM57" s="2"/>
      <c r="MN57" s="2"/>
      <c r="MO57" s="2"/>
      <c r="MP57" s="2"/>
      <c r="MQ57" s="2"/>
      <c r="MR57" s="43" t="s">
        <v>52</v>
      </c>
      <c r="MS57" s="44"/>
      <c r="MT57" s="44"/>
      <c r="MU57" s="44"/>
      <c r="MV57" s="44"/>
      <c r="MW57" s="44"/>
      <c r="MX57" s="44"/>
      <c r="MY57" s="44"/>
      <c r="MZ57" s="44"/>
      <c r="NA57" s="44"/>
      <c r="NB57" s="44"/>
      <c r="NC57" s="48"/>
      <c r="ND57" s="68" t="str">
        <f>データ!IX12</f>
        <v>-</v>
      </c>
      <c r="NE57" s="68"/>
      <c r="NF57" s="68"/>
      <c r="NG57" s="68"/>
      <c r="NH57" s="68"/>
      <c r="NI57" s="68"/>
      <c r="NJ57" s="68"/>
      <c r="NK57" s="68"/>
      <c r="NL57" s="68"/>
      <c r="NM57" s="68"/>
      <c r="NN57" s="68"/>
      <c r="NO57" s="68"/>
      <c r="NP57" s="68"/>
      <c r="NQ57" s="68"/>
      <c r="NR57" s="68"/>
      <c r="NS57" s="68"/>
      <c r="NT57" s="68"/>
      <c r="NU57" s="68" t="str">
        <f>データ!IY12</f>
        <v>-</v>
      </c>
      <c r="NV57" s="68"/>
      <c r="NW57" s="68"/>
      <c r="NX57" s="68"/>
      <c r="NY57" s="68"/>
      <c r="NZ57" s="68"/>
      <c r="OA57" s="68"/>
      <c r="OB57" s="68"/>
      <c r="OC57" s="68"/>
      <c r="OD57" s="68"/>
      <c r="OE57" s="68"/>
      <c r="OF57" s="68"/>
      <c r="OG57" s="68"/>
      <c r="OH57" s="68"/>
      <c r="OI57" s="68"/>
      <c r="OJ57" s="68"/>
      <c r="OK57" s="68"/>
      <c r="OL57" s="68" t="str">
        <f>データ!IZ12</f>
        <v>-</v>
      </c>
      <c r="OM57" s="68"/>
      <c r="ON57" s="68"/>
      <c r="OO57" s="68"/>
      <c r="OP57" s="68"/>
      <c r="OQ57" s="68"/>
      <c r="OR57" s="68"/>
      <c r="OS57" s="68"/>
      <c r="OT57" s="68"/>
      <c r="OU57" s="68"/>
      <c r="OV57" s="68"/>
      <c r="OW57" s="68"/>
      <c r="OX57" s="68"/>
      <c r="OY57" s="68"/>
      <c r="OZ57" s="68"/>
      <c r="PA57" s="68"/>
      <c r="PB57" s="68"/>
      <c r="PC57" s="68" t="str">
        <f>データ!JA12</f>
        <v>-</v>
      </c>
      <c r="PD57" s="68"/>
      <c r="PE57" s="68"/>
      <c r="PF57" s="68"/>
      <c r="PG57" s="68"/>
      <c r="PH57" s="68"/>
      <c r="PI57" s="68"/>
      <c r="PJ57" s="68"/>
      <c r="PK57" s="68"/>
      <c r="PL57" s="68"/>
      <c r="PM57" s="68"/>
      <c r="PN57" s="68"/>
      <c r="PO57" s="68"/>
      <c r="PP57" s="68"/>
      <c r="PQ57" s="68"/>
      <c r="PR57" s="68"/>
      <c r="PS57" s="68"/>
      <c r="PT57" s="68" t="str">
        <f>データ!JB12</f>
        <v>-</v>
      </c>
      <c r="PU57" s="68"/>
      <c r="PV57" s="68"/>
      <c r="PW57" s="68"/>
      <c r="PX57" s="68"/>
      <c r="PY57" s="68"/>
      <c r="PZ57" s="68"/>
      <c r="QA57" s="68"/>
      <c r="QB57" s="68"/>
      <c r="QC57" s="68"/>
      <c r="QD57" s="68"/>
      <c r="QE57" s="68"/>
      <c r="QF57" s="68"/>
      <c r="QG57" s="68"/>
      <c r="QH57" s="68"/>
      <c r="QI57" s="68"/>
      <c r="QJ57" s="68"/>
      <c r="QK57" s="2"/>
      <c r="QL57" s="2"/>
      <c r="QM57" s="2"/>
      <c r="QN57" s="2"/>
      <c r="QO57" s="2"/>
      <c r="QP57" s="2"/>
      <c r="QQ57" s="2"/>
      <c r="QR57" s="2"/>
      <c r="QS57" s="2"/>
      <c r="QT57" s="2"/>
      <c r="QU57" s="2"/>
      <c r="QV57" s="2"/>
      <c r="QW57" s="2"/>
      <c r="QX57" s="2"/>
      <c r="QY57" s="2"/>
      <c r="QZ57" s="43" t="s">
        <v>52</v>
      </c>
      <c r="RA57" s="44"/>
      <c r="RB57" s="44"/>
      <c r="RC57" s="44"/>
      <c r="RD57" s="44"/>
      <c r="RE57" s="44"/>
      <c r="RF57" s="44"/>
      <c r="RG57" s="44"/>
      <c r="RH57" s="44"/>
      <c r="RI57" s="44"/>
      <c r="RJ57" s="44"/>
      <c r="RK57" s="48"/>
      <c r="RL57" s="68" t="str">
        <f>データ!KW12</f>
        <v>-</v>
      </c>
      <c r="RM57" s="68"/>
      <c r="RN57" s="68"/>
      <c r="RO57" s="68"/>
      <c r="RP57" s="68"/>
      <c r="RQ57" s="68"/>
      <c r="RR57" s="68"/>
      <c r="RS57" s="68"/>
      <c r="RT57" s="68"/>
      <c r="RU57" s="68"/>
      <c r="RV57" s="68"/>
      <c r="RW57" s="68"/>
      <c r="RX57" s="68"/>
      <c r="RY57" s="68"/>
      <c r="RZ57" s="68"/>
      <c r="SA57" s="68"/>
      <c r="SB57" s="68"/>
      <c r="SC57" s="68" t="str">
        <f>データ!KX12</f>
        <v>-</v>
      </c>
      <c r="SD57" s="68"/>
      <c r="SE57" s="68"/>
      <c r="SF57" s="68"/>
      <c r="SG57" s="68"/>
      <c r="SH57" s="68"/>
      <c r="SI57" s="68"/>
      <c r="SJ57" s="68"/>
      <c r="SK57" s="68"/>
      <c r="SL57" s="68"/>
      <c r="SM57" s="68"/>
      <c r="SN57" s="68"/>
      <c r="SO57" s="68"/>
      <c r="SP57" s="68"/>
      <c r="SQ57" s="68"/>
      <c r="SR57" s="68"/>
      <c r="SS57" s="68"/>
      <c r="ST57" s="68" t="str">
        <f>データ!KY12</f>
        <v>-</v>
      </c>
      <c r="SU57" s="68"/>
      <c r="SV57" s="68"/>
      <c r="SW57" s="68"/>
      <c r="SX57" s="68"/>
      <c r="SY57" s="68"/>
      <c r="SZ57" s="68"/>
      <c r="TA57" s="68"/>
      <c r="TB57" s="68"/>
      <c r="TC57" s="68"/>
      <c r="TD57" s="68"/>
      <c r="TE57" s="68"/>
      <c r="TF57" s="68"/>
      <c r="TG57" s="68"/>
      <c r="TH57" s="68"/>
      <c r="TI57" s="68"/>
      <c r="TJ57" s="68"/>
      <c r="TK57" s="68" t="str">
        <f>データ!KZ12</f>
        <v>-</v>
      </c>
      <c r="TL57" s="68"/>
      <c r="TM57" s="68"/>
      <c r="TN57" s="68"/>
      <c r="TO57" s="68"/>
      <c r="TP57" s="68"/>
      <c r="TQ57" s="68"/>
      <c r="TR57" s="68"/>
      <c r="TS57" s="68"/>
      <c r="TT57" s="68"/>
      <c r="TU57" s="68"/>
      <c r="TV57" s="68"/>
      <c r="TW57" s="68"/>
      <c r="TX57" s="68"/>
      <c r="TY57" s="68"/>
      <c r="TZ57" s="68"/>
      <c r="UA57" s="68"/>
      <c r="UB57" s="68" t="str">
        <f>データ!LA12</f>
        <v>-</v>
      </c>
      <c r="UC57" s="68"/>
      <c r="UD57" s="68"/>
      <c r="UE57" s="68"/>
      <c r="UF57" s="68"/>
      <c r="UG57" s="68"/>
      <c r="UH57" s="68"/>
      <c r="UI57" s="68"/>
      <c r="UJ57" s="68"/>
      <c r="UK57" s="68"/>
      <c r="UL57" s="68"/>
      <c r="UM57" s="68"/>
      <c r="UN57" s="68"/>
      <c r="UO57" s="68"/>
      <c r="UP57" s="68"/>
      <c r="UQ57" s="68"/>
      <c r="UR57" s="68"/>
      <c r="US57" s="2"/>
      <c r="UT57" s="2"/>
      <c r="UU57" s="2"/>
      <c r="UV57" s="2"/>
      <c r="UW57" s="2"/>
      <c r="UX57" s="2"/>
      <c r="UY57" s="2"/>
      <c r="UZ57" s="2"/>
      <c r="VA57" s="101"/>
      <c r="VB57" s="2"/>
      <c r="VC57" s="2"/>
      <c r="VD57" s="104"/>
      <c r="VE57" s="113"/>
      <c r="VF57" s="113"/>
      <c r="VG57" s="113"/>
      <c r="VH57" s="113"/>
      <c r="VI57" s="113"/>
      <c r="VJ57" s="117"/>
    </row>
    <row r="58" spans="1:582" ht="15.75" customHeight="1">
      <c r="A58" s="2"/>
      <c r="B58" s="23"/>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63"/>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
      <c r="ND58" s="2"/>
      <c r="NE58" s="2"/>
      <c r="NF58" s="2"/>
      <c r="NG58" s="2"/>
      <c r="NH58" s="2"/>
      <c r="NI58" s="2"/>
      <c r="NJ58" s="2"/>
      <c r="NK58" s="2"/>
      <c r="NL58" s="2"/>
      <c r="NM58" s="2"/>
      <c r="NN58" s="2"/>
      <c r="NO58" s="2"/>
      <c r="NP58" s="2"/>
      <c r="NQ58" s="2"/>
      <c r="NR58" s="2"/>
      <c r="NS58" s="2"/>
      <c r="NT58" s="2"/>
      <c r="NU58" s="2"/>
      <c r="NV58" s="2"/>
      <c r="NW58" s="2"/>
      <c r="NX58" s="2"/>
      <c r="NY58" s="2"/>
      <c r="NZ58" s="2"/>
      <c r="OA58" s="2"/>
      <c r="OB58" s="2"/>
      <c r="OC58" s="2"/>
      <c r="OD58" s="2"/>
      <c r="OE58" s="2"/>
      <c r="OF58" s="2"/>
      <c r="OG58" s="2"/>
      <c r="OH58" s="2"/>
      <c r="OI58" s="2"/>
      <c r="OJ58" s="2"/>
      <c r="OK58" s="2"/>
      <c r="OL58" s="2"/>
      <c r="OM58" s="2"/>
      <c r="ON58" s="2"/>
      <c r="OO58" s="2"/>
      <c r="OP58" s="2"/>
      <c r="OQ58" s="2"/>
      <c r="OR58" s="2"/>
      <c r="OS58" s="2"/>
      <c r="OT58" s="2"/>
      <c r="OU58" s="2"/>
      <c r="OV58" s="2"/>
      <c r="OW58" s="2"/>
      <c r="OX58" s="2"/>
      <c r="OY58" s="2"/>
      <c r="OZ58" s="2"/>
      <c r="PA58" s="2"/>
      <c r="PB58" s="2"/>
      <c r="PC58" s="2"/>
      <c r="PD58" s="2"/>
      <c r="PE58" s="2"/>
      <c r="PF58" s="2"/>
      <c r="PG58" s="2"/>
      <c r="PH58" s="2"/>
      <c r="PI58" s="2"/>
      <c r="PJ58" s="2"/>
      <c r="PK58" s="2"/>
      <c r="PL58" s="2"/>
      <c r="PM58" s="2"/>
      <c r="PN58" s="2"/>
      <c r="PO58" s="2"/>
      <c r="PP58" s="2"/>
      <c r="PQ58" s="2"/>
      <c r="PR58" s="2"/>
      <c r="PS58" s="2"/>
      <c r="PT58" s="2"/>
      <c r="PU58" s="2"/>
      <c r="PV58" s="2"/>
      <c r="PW58" s="2"/>
      <c r="PX58" s="2"/>
      <c r="PY58" s="2"/>
      <c r="PZ58" s="2"/>
      <c r="QA58" s="2"/>
      <c r="QB58" s="2"/>
      <c r="QC58" s="2"/>
      <c r="QD58" s="2"/>
      <c r="QE58" s="2"/>
      <c r="QF58" s="2"/>
      <c r="QG58" s="2"/>
      <c r="QH58" s="2"/>
      <c r="QI58" s="2"/>
      <c r="QJ58" s="2"/>
      <c r="QK58" s="2"/>
      <c r="QL58" s="2"/>
      <c r="QM58" s="2"/>
      <c r="QN58" s="2"/>
      <c r="QO58" s="2"/>
      <c r="QP58" s="2"/>
      <c r="QQ58" s="2"/>
      <c r="QR58" s="2"/>
      <c r="QS58" s="2"/>
      <c r="QT58" s="2"/>
      <c r="QU58" s="2"/>
      <c r="QV58" s="2"/>
      <c r="QW58" s="2"/>
      <c r="QX58" s="2"/>
      <c r="QY58" s="2"/>
      <c r="QZ58" s="2"/>
      <c r="RA58" s="2"/>
      <c r="RB58" s="2"/>
      <c r="RC58" s="2"/>
      <c r="RD58" s="2"/>
      <c r="RE58" s="2"/>
      <c r="RF58" s="2"/>
      <c r="RG58" s="2"/>
      <c r="RH58" s="2"/>
      <c r="RI58" s="2"/>
      <c r="RJ58" s="2"/>
      <c r="RK58" s="2"/>
      <c r="RL58" s="2"/>
      <c r="RM58" s="2"/>
      <c r="RN58" s="2"/>
      <c r="RO58" s="2"/>
      <c r="RP58" s="2"/>
      <c r="RQ58" s="2"/>
      <c r="RR58" s="2"/>
      <c r="RS58" s="2"/>
      <c r="RT58" s="2"/>
      <c r="RU58" s="2"/>
      <c r="RV58" s="2"/>
      <c r="RW58" s="2"/>
      <c r="RX58" s="2"/>
      <c r="RY58" s="2"/>
      <c r="RZ58" s="2"/>
      <c r="SA58" s="2"/>
      <c r="SB58" s="2"/>
      <c r="SC58" s="2"/>
      <c r="SD58" s="2"/>
      <c r="SE58" s="2"/>
      <c r="SF58" s="2"/>
      <c r="SG58" s="2"/>
      <c r="SH58" s="2"/>
      <c r="SI58" s="2"/>
      <c r="SJ58" s="2"/>
      <c r="SK58" s="2"/>
      <c r="SL58" s="2"/>
      <c r="SM58" s="2"/>
      <c r="SN58" s="2"/>
      <c r="SO58" s="2"/>
      <c r="SP58" s="2"/>
      <c r="SQ58" s="2"/>
      <c r="SR58" s="2"/>
      <c r="SS58" s="2"/>
      <c r="ST58" s="2"/>
      <c r="SU58" s="2"/>
      <c r="SV58" s="2"/>
      <c r="SW58" s="2"/>
      <c r="SX58" s="2"/>
      <c r="SY58" s="2"/>
      <c r="SZ58" s="2"/>
      <c r="TA58" s="2"/>
      <c r="TB58" s="2"/>
      <c r="TC58" s="2"/>
      <c r="TD58" s="2"/>
      <c r="TE58" s="2"/>
      <c r="TF58" s="2"/>
      <c r="TG58" s="2"/>
      <c r="TH58" s="2"/>
      <c r="TI58" s="2"/>
      <c r="TJ58" s="2"/>
      <c r="TK58" s="2"/>
      <c r="TL58" s="2"/>
      <c r="TM58" s="2"/>
      <c r="TN58" s="2"/>
      <c r="TO58" s="2"/>
      <c r="TP58" s="2"/>
      <c r="TQ58" s="2"/>
      <c r="TR58" s="2"/>
      <c r="TS58" s="2"/>
      <c r="TT58" s="2"/>
      <c r="TU58" s="2"/>
      <c r="TV58" s="2"/>
      <c r="TW58" s="2"/>
      <c r="TX58" s="2"/>
      <c r="TY58" s="2"/>
      <c r="TZ58" s="2"/>
      <c r="UA58" s="2"/>
      <c r="UB58" s="2"/>
      <c r="UC58" s="2"/>
      <c r="UD58" s="2"/>
      <c r="UE58" s="2"/>
      <c r="UF58" s="2"/>
      <c r="UG58" s="2"/>
      <c r="UH58" s="2"/>
      <c r="UI58" s="2"/>
      <c r="UJ58" s="2"/>
      <c r="UK58" s="2"/>
      <c r="UL58" s="2"/>
      <c r="UM58" s="2"/>
      <c r="UN58" s="2"/>
      <c r="UO58" s="2"/>
      <c r="UP58" s="2"/>
      <c r="UQ58" s="2"/>
      <c r="UR58" s="2"/>
      <c r="US58" s="2"/>
      <c r="UT58" s="2"/>
      <c r="UU58" s="2"/>
      <c r="UV58" s="2"/>
      <c r="UW58" s="2"/>
      <c r="UX58" s="2"/>
      <c r="UY58" s="2"/>
      <c r="UZ58" s="2"/>
      <c r="VA58" s="101"/>
      <c r="VB58" s="2"/>
      <c r="VC58" s="2"/>
      <c r="VD58" s="104"/>
      <c r="VE58" s="113"/>
      <c r="VF58" s="113"/>
      <c r="VG58" s="113"/>
      <c r="VH58" s="113"/>
      <c r="VI58" s="113"/>
      <c r="VJ58" s="117"/>
    </row>
    <row r="59" spans="1:582" ht="16.350000000000001" customHeight="1">
      <c r="A59" s="2"/>
      <c r="B59" s="23"/>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63"/>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
      <c r="ND59" s="2"/>
      <c r="NE59" s="2"/>
      <c r="NF59" s="2"/>
      <c r="NG59" s="2"/>
      <c r="NH59" s="2"/>
      <c r="NI59" s="2"/>
      <c r="NJ59" s="2"/>
      <c r="NK59" s="2"/>
      <c r="NL59" s="2"/>
      <c r="NM59" s="2"/>
      <c r="NN59" s="2"/>
      <c r="NO59" s="2"/>
      <c r="NP59" s="2"/>
      <c r="NQ59" s="2"/>
      <c r="NR59" s="2"/>
      <c r="NS59" s="2"/>
      <c r="NT59" s="2"/>
      <c r="NU59" s="2"/>
      <c r="NV59" s="2"/>
      <c r="NW59" s="2"/>
      <c r="NX59" s="2"/>
      <c r="NY59" s="2"/>
      <c r="NZ59" s="2"/>
      <c r="OA59" s="2"/>
      <c r="OB59" s="2"/>
      <c r="OC59" s="2"/>
      <c r="OD59" s="2"/>
      <c r="OE59" s="2"/>
      <c r="OF59" s="2"/>
      <c r="OG59" s="2"/>
      <c r="OH59" s="2"/>
      <c r="OI59" s="2"/>
      <c r="OJ59" s="2"/>
      <c r="OK59" s="2"/>
      <c r="OL59" s="2"/>
      <c r="OM59" s="2"/>
      <c r="ON59" s="2"/>
      <c r="OO59" s="2"/>
      <c r="OP59" s="2"/>
      <c r="OQ59" s="2"/>
      <c r="OR59" s="2"/>
      <c r="OS59" s="2"/>
      <c r="OT59" s="2"/>
      <c r="OU59" s="2"/>
      <c r="OV59" s="2"/>
      <c r="OW59" s="2"/>
      <c r="OX59" s="2"/>
      <c r="OY59" s="2"/>
      <c r="OZ59" s="2"/>
      <c r="PA59" s="2"/>
      <c r="PB59" s="2"/>
      <c r="PC59" s="2"/>
      <c r="PD59" s="2"/>
      <c r="PE59" s="2"/>
      <c r="PF59" s="2"/>
      <c r="PG59" s="2"/>
      <c r="PH59" s="2"/>
      <c r="PI59" s="2"/>
      <c r="PJ59" s="2"/>
      <c r="PK59" s="2"/>
      <c r="PL59" s="2"/>
      <c r="PM59" s="2"/>
      <c r="PN59" s="2"/>
      <c r="PO59" s="2"/>
      <c r="PP59" s="2"/>
      <c r="PQ59" s="2"/>
      <c r="PR59" s="2"/>
      <c r="PS59" s="2"/>
      <c r="PT59" s="2"/>
      <c r="PU59" s="2"/>
      <c r="PV59" s="2"/>
      <c r="PW59" s="2"/>
      <c r="PX59" s="2"/>
      <c r="PY59" s="2"/>
      <c r="PZ59" s="2"/>
      <c r="QA59" s="2"/>
      <c r="QB59" s="2"/>
      <c r="QC59" s="2"/>
      <c r="QD59" s="2"/>
      <c r="QE59" s="2"/>
      <c r="QF59" s="2"/>
      <c r="QG59" s="2"/>
      <c r="QH59" s="2"/>
      <c r="QI59" s="2"/>
      <c r="QJ59" s="2"/>
      <c r="QK59" s="2"/>
      <c r="QL59" s="2"/>
      <c r="QM59" s="2"/>
      <c r="QN59" s="2"/>
      <c r="QO59" s="2"/>
      <c r="QP59" s="2"/>
      <c r="QQ59" s="2"/>
      <c r="QR59" s="2"/>
      <c r="QS59" s="2"/>
      <c r="QT59" s="2"/>
      <c r="QU59" s="2"/>
      <c r="QV59" s="2"/>
      <c r="QW59" s="2"/>
      <c r="QX59" s="2"/>
      <c r="QY59" s="2"/>
      <c r="QZ59" s="2"/>
      <c r="RA59" s="2"/>
      <c r="RB59" s="2"/>
      <c r="RC59" s="2"/>
      <c r="RD59" s="2"/>
      <c r="RE59" s="2"/>
      <c r="RF59" s="2"/>
      <c r="RG59" s="2"/>
      <c r="RH59" s="2"/>
      <c r="RI59" s="2"/>
      <c r="RJ59" s="2"/>
      <c r="RK59" s="2"/>
      <c r="RL59" s="2"/>
      <c r="RM59" s="2"/>
      <c r="RN59" s="2"/>
      <c r="RO59" s="2"/>
      <c r="RP59" s="2"/>
      <c r="RQ59" s="2"/>
      <c r="RR59" s="2"/>
      <c r="RS59" s="2"/>
      <c r="RT59" s="2"/>
      <c r="RU59" s="2"/>
      <c r="RV59" s="2"/>
      <c r="RW59" s="2"/>
      <c r="RX59" s="2"/>
      <c r="RY59" s="2"/>
      <c r="RZ59" s="2"/>
      <c r="SA59" s="2"/>
      <c r="SB59" s="2"/>
      <c r="SC59" s="2"/>
      <c r="SD59" s="2"/>
      <c r="SE59" s="2"/>
      <c r="SF59" s="2"/>
      <c r="SG59" s="2"/>
      <c r="SH59" s="2"/>
      <c r="SI59" s="2"/>
      <c r="SJ59" s="2"/>
      <c r="SK59" s="2"/>
      <c r="SL59" s="2"/>
      <c r="SM59" s="2"/>
      <c r="SN59" s="2"/>
      <c r="SO59" s="2"/>
      <c r="SP59" s="2"/>
      <c r="SQ59" s="2"/>
      <c r="SR59" s="2"/>
      <c r="SS59" s="2"/>
      <c r="ST59" s="2"/>
      <c r="SU59" s="2"/>
      <c r="SV59" s="2"/>
      <c r="SW59" s="2"/>
      <c r="SX59" s="2"/>
      <c r="SY59" s="2"/>
      <c r="SZ59" s="2"/>
      <c r="TA59" s="2"/>
      <c r="TB59" s="2"/>
      <c r="TC59" s="2"/>
      <c r="TD59" s="2"/>
      <c r="TE59" s="2"/>
      <c r="TF59" s="2"/>
      <c r="TG59" s="2"/>
      <c r="TH59" s="2"/>
      <c r="TI59" s="2"/>
      <c r="TJ59" s="2"/>
      <c r="TK59" s="2"/>
      <c r="TL59" s="2"/>
      <c r="TM59" s="2"/>
      <c r="TN59" s="2"/>
      <c r="TO59" s="2"/>
      <c r="TP59" s="2"/>
      <c r="TQ59" s="2"/>
      <c r="TR59" s="2"/>
      <c r="TS59" s="2"/>
      <c r="TT59" s="2"/>
      <c r="TU59" s="2"/>
      <c r="TV59" s="2"/>
      <c r="TW59" s="2"/>
      <c r="TX59" s="2"/>
      <c r="TY59" s="2"/>
      <c r="TZ59" s="2"/>
      <c r="UA59" s="2"/>
      <c r="UB59" s="2"/>
      <c r="UC59" s="2"/>
      <c r="UD59" s="2"/>
      <c r="UE59" s="2"/>
      <c r="UF59" s="2"/>
      <c r="UG59" s="2"/>
      <c r="UH59" s="2"/>
      <c r="UI59" s="2"/>
      <c r="UJ59" s="2"/>
      <c r="UK59" s="2"/>
      <c r="UL59" s="2"/>
      <c r="UM59" s="2"/>
      <c r="UN59" s="2"/>
      <c r="UO59" s="2"/>
      <c r="UP59" s="2"/>
      <c r="UQ59" s="2"/>
      <c r="UR59" s="2"/>
      <c r="US59" s="2"/>
      <c r="UT59" s="2"/>
      <c r="UU59" s="2"/>
      <c r="UV59" s="2"/>
      <c r="UW59" s="2"/>
      <c r="UX59" s="2"/>
      <c r="UY59" s="2"/>
      <c r="UZ59" s="2"/>
      <c r="VA59" s="101"/>
      <c r="VB59" s="2"/>
      <c r="VC59" s="2"/>
      <c r="VD59" s="104"/>
      <c r="VE59" s="113"/>
      <c r="VF59" s="113"/>
      <c r="VG59" s="113"/>
      <c r="VH59" s="113"/>
      <c r="VI59" s="113"/>
      <c r="VJ59" s="117"/>
    </row>
    <row r="60" spans="1:582" ht="15.75" customHeight="1">
      <c r="A60" s="2"/>
      <c r="B60" s="23"/>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63"/>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c r="JG60" s="2"/>
      <c r="JH60" s="2"/>
      <c r="JI60" s="2"/>
      <c r="JJ60" s="2"/>
      <c r="JK60" s="2"/>
      <c r="JL60" s="2"/>
      <c r="JM60" s="2"/>
      <c r="JN60" s="2"/>
      <c r="JO60" s="2"/>
      <c r="JP60" s="2"/>
      <c r="JQ60" s="2"/>
      <c r="JR60" s="2"/>
      <c r="JS60" s="2"/>
      <c r="JT60" s="2"/>
      <c r="JU60" s="2"/>
      <c r="JV60" s="2"/>
      <c r="JW60" s="2"/>
      <c r="JX60" s="2"/>
      <c r="JY60" s="2"/>
      <c r="JZ60" s="2"/>
      <c r="KA60" s="2"/>
      <c r="KB60" s="2"/>
      <c r="KC60" s="2"/>
      <c r="KD60" s="2"/>
      <c r="KE60" s="2"/>
      <c r="KF60" s="2"/>
      <c r="KG60" s="2"/>
      <c r="KH60" s="2"/>
      <c r="KI60" s="2"/>
      <c r="KJ60" s="2"/>
      <c r="KK60" s="2"/>
      <c r="KL60" s="2"/>
      <c r="KM60" s="2"/>
      <c r="KN60" s="2"/>
      <c r="KO60" s="2"/>
      <c r="KP60" s="2"/>
      <c r="KQ60" s="2"/>
      <c r="KR60" s="2"/>
      <c r="KS60" s="2"/>
      <c r="KT60" s="2"/>
      <c r="KU60" s="2"/>
      <c r="KV60" s="2"/>
      <c r="KW60" s="2"/>
      <c r="KX60" s="2"/>
      <c r="KY60" s="2"/>
      <c r="KZ60" s="2"/>
      <c r="LA60" s="2"/>
      <c r="LB60" s="2"/>
      <c r="LC60" s="2"/>
      <c r="LD60" s="2"/>
      <c r="LE60" s="2"/>
      <c r="LF60" s="2"/>
      <c r="LG60" s="2"/>
      <c r="LH60" s="2"/>
      <c r="LI60" s="2"/>
      <c r="LJ60" s="2"/>
      <c r="LK60" s="2"/>
      <c r="LL60" s="2"/>
      <c r="LM60" s="2"/>
      <c r="LN60" s="2"/>
      <c r="LO60" s="2"/>
      <c r="LP60" s="2"/>
      <c r="LQ60" s="2"/>
      <c r="LR60" s="2"/>
      <c r="LS60" s="2"/>
      <c r="LT60" s="2"/>
      <c r="LU60" s="2"/>
      <c r="LV60" s="2"/>
      <c r="LW60" s="2"/>
      <c r="LX60" s="2"/>
      <c r="LY60" s="2"/>
      <c r="LZ60" s="2"/>
      <c r="MA60" s="2"/>
      <c r="MB60" s="2"/>
      <c r="MC60" s="2"/>
      <c r="MD60" s="2"/>
      <c r="ME60" s="2"/>
      <c r="MF60" s="2"/>
      <c r="MG60" s="2"/>
      <c r="MH60" s="2"/>
      <c r="MI60" s="2"/>
      <c r="MJ60" s="2"/>
      <c r="MK60" s="2"/>
      <c r="ML60" s="2"/>
      <c r="MM60" s="2"/>
      <c r="MN60" s="2"/>
      <c r="MO60" s="2"/>
      <c r="MP60" s="2"/>
      <c r="MQ60" s="2"/>
      <c r="MR60" s="2"/>
      <c r="MS60" s="2"/>
      <c r="MT60" s="2"/>
      <c r="MU60" s="2"/>
      <c r="MV60" s="2"/>
      <c r="MW60" s="2"/>
      <c r="MX60" s="2"/>
      <c r="MY60" s="2"/>
      <c r="MZ60" s="2"/>
      <c r="NA60" s="2"/>
      <c r="NB60" s="2"/>
      <c r="NC60" s="2"/>
      <c r="ND60" s="2"/>
      <c r="NE60" s="2"/>
      <c r="NF60" s="2"/>
      <c r="NG60" s="2"/>
      <c r="NH60" s="2"/>
      <c r="NI60" s="2"/>
      <c r="NJ60" s="2"/>
      <c r="NK60" s="2"/>
      <c r="NL60" s="2"/>
      <c r="NM60" s="2"/>
      <c r="NN60" s="2"/>
      <c r="NO60" s="2"/>
      <c r="NP60" s="2"/>
      <c r="NQ60" s="2"/>
      <c r="NR60" s="2"/>
      <c r="NS60" s="2"/>
      <c r="NT60" s="2"/>
      <c r="NU60" s="2"/>
      <c r="NV60" s="2"/>
      <c r="NW60" s="2"/>
      <c r="NX60" s="2"/>
      <c r="NY60" s="2"/>
      <c r="NZ60" s="2"/>
      <c r="OA60" s="2"/>
      <c r="OB60" s="2"/>
      <c r="OC60" s="2"/>
      <c r="OD60" s="2"/>
      <c r="OE60" s="2"/>
      <c r="OF60" s="2"/>
      <c r="OG60" s="2"/>
      <c r="OH60" s="2"/>
      <c r="OI60" s="2"/>
      <c r="OJ60" s="2"/>
      <c r="OK60" s="2"/>
      <c r="OL60" s="2"/>
      <c r="OM60" s="2"/>
      <c r="ON60" s="2"/>
      <c r="OO60" s="2"/>
      <c r="OP60" s="2"/>
      <c r="OQ60" s="2"/>
      <c r="OR60" s="2"/>
      <c r="OS60" s="2"/>
      <c r="OT60" s="2"/>
      <c r="OU60" s="2"/>
      <c r="OV60" s="2"/>
      <c r="OW60" s="2"/>
      <c r="OX60" s="2"/>
      <c r="OY60" s="2"/>
      <c r="OZ60" s="2"/>
      <c r="PA60" s="2"/>
      <c r="PB60" s="2"/>
      <c r="PC60" s="2"/>
      <c r="PD60" s="2"/>
      <c r="PE60" s="2"/>
      <c r="PF60" s="2"/>
      <c r="PG60" s="2"/>
      <c r="PH60" s="2"/>
      <c r="PI60" s="2"/>
      <c r="PJ60" s="2"/>
      <c r="PK60" s="2"/>
      <c r="PL60" s="2"/>
      <c r="PM60" s="2"/>
      <c r="PN60" s="2"/>
      <c r="PO60" s="2"/>
      <c r="PP60" s="2"/>
      <c r="PQ60" s="2"/>
      <c r="PR60" s="2"/>
      <c r="PS60" s="2"/>
      <c r="PT60" s="2"/>
      <c r="PU60" s="2"/>
      <c r="PV60" s="2"/>
      <c r="PW60" s="2"/>
      <c r="PX60" s="2"/>
      <c r="PY60" s="2"/>
      <c r="PZ60" s="2"/>
      <c r="QA60" s="2"/>
      <c r="QB60" s="2"/>
      <c r="QC60" s="2"/>
      <c r="QD60" s="2"/>
      <c r="QE60" s="2"/>
      <c r="QF60" s="2"/>
      <c r="QG60" s="2"/>
      <c r="QH60" s="2"/>
      <c r="QI60" s="2"/>
      <c r="QJ60" s="2"/>
      <c r="QK60" s="2"/>
      <c r="QL60" s="2"/>
      <c r="QM60" s="2"/>
      <c r="QN60" s="2"/>
      <c r="QO60" s="2"/>
      <c r="QP60" s="2"/>
      <c r="QQ60" s="2"/>
      <c r="QR60" s="2"/>
      <c r="QS60" s="2"/>
      <c r="QT60" s="2"/>
      <c r="QU60" s="2"/>
      <c r="QV60" s="2"/>
      <c r="QW60" s="2"/>
      <c r="QX60" s="2"/>
      <c r="QY60" s="2"/>
      <c r="QZ60" s="2"/>
      <c r="RA60" s="2"/>
      <c r="RB60" s="2"/>
      <c r="RC60" s="2"/>
      <c r="RD60" s="2"/>
      <c r="RE60" s="2"/>
      <c r="RF60" s="2"/>
      <c r="RG60" s="2"/>
      <c r="RH60" s="2"/>
      <c r="RI60" s="2"/>
      <c r="RJ60" s="2"/>
      <c r="RK60" s="2"/>
      <c r="RL60" s="2"/>
      <c r="RM60" s="2"/>
      <c r="RN60" s="2"/>
      <c r="RO60" s="2"/>
      <c r="RP60" s="2"/>
      <c r="RQ60" s="2"/>
      <c r="RR60" s="2"/>
      <c r="RS60" s="2"/>
      <c r="RT60" s="2"/>
      <c r="RU60" s="2"/>
      <c r="RV60" s="2"/>
      <c r="RW60" s="2"/>
      <c r="RX60" s="2"/>
      <c r="RY60" s="2"/>
      <c r="RZ60" s="2"/>
      <c r="SA60" s="2"/>
      <c r="SB60" s="2"/>
      <c r="SC60" s="2"/>
      <c r="SD60" s="2"/>
      <c r="SE60" s="2"/>
      <c r="SF60" s="2"/>
      <c r="SG60" s="2"/>
      <c r="SH60" s="2"/>
      <c r="SI60" s="2"/>
      <c r="SJ60" s="2"/>
      <c r="SK60" s="2"/>
      <c r="SL60" s="2"/>
      <c r="SM60" s="2"/>
      <c r="SN60" s="2"/>
      <c r="SO60" s="2"/>
      <c r="SP60" s="2"/>
      <c r="SQ60" s="2"/>
      <c r="SR60" s="2"/>
      <c r="SS60" s="2"/>
      <c r="ST60" s="2"/>
      <c r="SU60" s="2"/>
      <c r="SV60" s="2"/>
      <c r="SW60" s="2"/>
      <c r="SX60" s="2"/>
      <c r="SY60" s="2"/>
      <c r="SZ60" s="2"/>
      <c r="TA60" s="2"/>
      <c r="TB60" s="2"/>
      <c r="TC60" s="2"/>
      <c r="TD60" s="2"/>
      <c r="TE60" s="2"/>
      <c r="TF60" s="2"/>
      <c r="TG60" s="2"/>
      <c r="TH60" s="2"/>
      <c r="TI60" s="2"/>
      <c r="TJ60" s="2"/>
      <c r="TK60" s="2"/>
      <c r="TL60" s="2"/>
      <c r="TM60" s="2"/>
      <c r="TN60" s="2"/>
      <c r="TO60" s="2"/>
      <c r="TP60" s="2"/>
      <c r="TQ60" s="2"/>
      <c r="TR60" s="2"/>
      <c r="TS60" s="2"/>
      <c r="TT60" s="2"/>
      <c r="TU60" s="2"/>
      <c r="TV60" s="2"/>
      <c r="TW60" s="2"/>
      <c r="TX60" s="2"/>
      <c r="TY60" s="2"/>
      <c r="TZ60" s="2"/>
      <c r="UA60" s="2"/>
      <c r="UB60" s="2"/>
      <c r="UC60" s="2"/>
      <c r="UD60" s="2"/>
      <c r="UE60" s="2"/>
      <c r="UF60" s="2"/>
      <c r="UG60" s="2"/>
      <c r="UH60" s="2"/>
      <c r="UI60" s="2"/>
      <c r="UJ60" s="2"/>
      <c r="UK60" s="2"/>
      <c r="UL60" s="2"/>
      <c r="UM60" s="2"/>
      <c r="UN60" s="2"/>
      <c r="UO60" s="2"/>
      <c r="UP60" s="2"/>
      <c r="UQ60" s="2"/>
      <c r="UR60" s="2"/>
      <c r="US60" s="2"/>
      <c r="UT60" s="2"/>
      <c r="UU60" s="2"/>
      <c r="UV60" s="2"/>
      <c r="UW60" s="2"/>
      <c r="UX60" s="2"/>
      <c r="UY60" s="2"/>
      <c r="UZ60" s="2"/>
      <c r="VA60" s="101"/>
      <c r="VB60" s="2"/>
      <c r="VC60" s="2"/>
      <c r="VD60" s="104"/>
      <c r="VE60" s="113"/>
      <c r="VF60" s="113"/>
      <c r="VG60" s="113"/>
      <c r="VH60" s="113"/>
      <c r="VI60" s="113"/>
      <c r="VJ60" s="117"/>
    </row>
    <row r="61" spans="1:582" ht="16.350000000000001" customHeight="1">
      <c r="A61" s="2"/>
      <c r="B61" s="23"/>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63"/>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c r="JG61" s="2"/>
      <c r="JH61" s="2"/>
      <c r="JI61" s="2"/>
      <c r="JJ61" s="2"/>
      <c r="JK61" s="2"/>
      <c r="JL61" s="2"/>
      <c r="JM61" s="2"/>
      <c r="JN61" s="2"/>
      <c r="JO61" s="2"/>
      <c r="JP61" s="2"/>
      <c r="JQ61" s="2"/>
      <c r="JR61" s="2"/>
      <c r="JS61" s="2"/>
      <c r="JT61" s="2"/>
      <c r="JU61" s="2"/>
      <c r="JV61" s="2"/>
      <c r="JW61" s="2"/>
      <c r="JX61" s="2"/>
      <c r="JY61" s="2"/>
      <c r="JZ61" s="2"/>
      <c r="KA61" s="2"/>
      <c r="KB61" s="2"/>
      <c r="KC61" s="2"/>
      <c r="KD61" s="2"/>
      <c r="KE61" s="2"/>
      <c r="KF61" s="2"/>
      <c r="KG61" s="2"/>
      <c r="KH61" s="2"/>
      <c r="KI61" s="2"/>
      <c r="KJ61" s="2"/>
      <c r="KK61" s="2"/>
      <c r="KL61" s="2"/>
      <c r="KM61" s="2"/>
      <c r="KN61" s="2"/>
      <c r="KO61" s="2"/>
      <c r="KP61" s="2"/>
      <c r="KQ61" s="2"/>
      <c r="KR61" s="2"/>
      <c r="KS61" s="2"/>
      <c r="KT61" s="2"/>
      <c r="KU61" s="2"/>
      <c r="KV61" s="2"/>
      <c r="KW61" s="2"/>
      <c r="KX61" s="2"/>
      <c r="KY61" s="2"/>
      <c r="KZ61" s="2"/>
      <c r="LA61" s="2"/>
      <c r="LB61" s="2"/>
      <c r="LC61" s="2"/>
      <c r="LD61" s="2"/>
      <c r="LE61" s="2"/>
      <c r="LF61" s="2"/>
      <c r="LG61" s="2"/>
      <c r="LH61" s="2"/>
      <c r="LI61" s="2"/>
      <c r="LJ61" s="2"/>
      <c r="LK61" s="2"/>
      <c r="LL61" s="2"/>
      <c r="LM61" s="2"/>
      <c r="LN61" s="2"/>
      <c r="LO61" s="2"/>
      <c r="LP61" s="2"/>
      <c r="LQ61" s="2"/>
      <c r="LR61" s="2"/>
      <c r="LS61" s="2"/>
      <c r="LT61" s="2"/>
      <c r="LU61" s="2"/>
      <c r="LV61" s="2"/>
      <c r="LW61" s="2"/>
      <c r="LX61" s="2"/>
      <c r="LY61" s="2"/>
      <c r="LZ61" s="2"/>
      <c r="MA61" s="2"/>
      <c r="MB61" s="2"/>
      <c r="MC61" s="2"/>
      <c r="MD61" s="2"/>
      <c r="ME61" s="2"/>
      <c r="MF61" s="2"/>
      <c r="MG61" s="2"/>
      <c r="MH61" s="2"/>
      <c r="MI61" s="2"/>
      <c r="MJ61" s="2"/>
      <c r="MK61" s="2"/>
      <c r="ML61" s="2"/>
      <c r="MM61" s="2"/>
      <c r="MN61" s="2"/>
      <c r="MO61" s="2"/>
      <c r="MP61" s="2"/>
      <c r="MQ61" s="2"/>
      <c r="MR61" s="2"/>
      <c r="MS61" s="2"/>
      <c r="MT61" s="2"/>
      <c r="MU61" s="2"/>
      <c r="MV61" s="2"/>
      <c r="MW61" s="2"/>
      <c r="MX61" s="2"/>
      <c r="MY61" s="2"/>
      <c r="MZ61" s="2"/>
      <c r="NA61" s="2"/>
      <c r="NB61" s="2"/>
      <c r="NC61" s="2"/>
      <c r="ND61" s="2"/>
      <c r="NE61" s="2"/>
      <c r="NF61" s="2"/>
      <c r="NG61" s="2"/>
      <c r="NH61" s="2"/>
      <c r="NI61" s="2"/>
      <c r="NJ61" s="2"/>
      <c r="NK61" s="2"/>
      <c r="NL61" s="2"/>
      <c r="NM61" s="2"/>
      <c r="NN61" s="2"/>
      <c r="NO61" s="2"/>
      <c r="NP61" s="2"/>
      <c r="NQ61" s="2"/>
      <c r="NR61" s="2"/>
      <c r="NS61" s="2"/>
      <c r="NT61" s="2"/>
      <c r="NU61" s="2"/>
      <c r="NV61" s="2"/>
      <c r="NW61" s="2"/>
      <c r="NX61" s="2"/>
      <c r="NY61" s="2"/>
      <c r="NZ61" s="2"/>
      <c r="OA61" s="2"/>
      <c r="OB61" s="2"/>
      <c r="OC61" s="2"/>
      <c r="OD61" s="2"/>
      <c r="OE61" s="2"/>
      <c r="OF61" s="2"/>
      <c r="OG61" s="2"/>
      <c r="OH61" s="2"/>
      <c r="OI61" s="2"/>
      <c r="OJ61" s="2"/>
      <c r="OK61" s="2"/>
      <c r="OL61" s="2"/>
      <c r="OM61" s="2"/>
      <c r="ON61" s="2"/>
      <c r="OO61" s="2"/>
      <c r="OP61" s="2"/>
      <c r="OQ61" s="2"/>
      <c r="OR61" s="2"/>
      <c r="OS61" s="2"/>
      <c r="OT61" s="2"/>
      <c r="OU61" s="2"/>
      <c r="OV61" s="2"/>
      <c r="OW61" s="2"/>
      <c r="OX61" s="2"/>
      <c r="OY61" s="2"/>
      <c r="OZ61" s="2"/>
      <c r="PA61" s="2"/>
      <c r="PB61" s="2"/>
      <c r="PC61" s="2"/>
      <c r="PD61" s="2"/>
      <c r="PE61" s="2"/>
      <c r="PF61" s="2"/>
      <c r="PG61" s="2"/>
      <c r="PH61" s="2"/>
      <c r="PI61" s="2"/>
      <c r="PJ61" s="2"/>
      <c r="PK61" s="2"/>
      <c r="PL61" s="2"/>
      <c r="PM61" s="2"/>
      <c r="PN61" s="2"/>
      <c r="PO61" s="2"/>
      <c r="PP61" s="2"/>
      <c r="PQ61" s="2"/>
      <c r="PR61" s="2"/>
      <c r="PS61" s="2"/>
      <c r="PT61" s="2"/>
      <c r="PU61" s="2"/>
      <c r="PV61" s="2"/>
      <c r="PW61" s="2"/>
      <c r="PX61" s="2"/>
      <c r="PY61" s="2"/>
      <c r="PZ61" s="2"/>
      <c r="QA61" s="2"/>
      <c r="QB61" s="2"/>
      <c r="QC61" s="2"/>
      <c r="QD61" s="2"/>
      <c r="QE61" s="2"/>
      <c r="QF61" s="2"/>
      <c r="QG61" s="2"/>
      <c r="QH61" s="2"/>
      <c r="QI61" s="2"/>
      <c r="QJ61" s="2"/>
      <c r="QK61" s="2"/>
      <c r="QL61" s="2"/>
      <c r="QM61" s="2"/>
      <c r="QN61" s="2"/>
      <c r="QO61" s="2"/>
      <c r="QP61" s="2"/>
      <c r="QQ61" s="2"/>
      <c r="QR61" s="2"/>
      <c r="QS61" s="2"/>
      <c r="QT61" s="2"/>
      <c r="QU61" s="2"/>
      <c r="QV61" s="2"/>
      <c r="QW61" s="2"/>
      <c r="QX61" s="2"/>
      <c r="QY61" s="2"/>
      <c r="QZ61" s="2"/>
      <c r="RA61" s="2"/>
      <c r="RB61" s="2"/>
      <c r="RC61" s="2"/>
      <c r="RD61" s="2"/>
      <c r="RE61" s="2"/>
      <c r="RF61" s="2"/>
      <c r="RG61" s="2"/>
      <c r="RH61" s="2"/>
      <c r="RI61" s="2"/>
      <c r="RJ61" s="2"/>
      <c r="RK61" s="2"/>
      <c r="RL61" s="2"/>
      <c r="RM61" s="2"/>
      <c r="RN61" s="2"/>
      <c r="RO61" s="2"/>
      <c r="RP61" s="2"/>
      <c r="RQ61" s="2"/>
      <c r="RR61" s="2"/>
      <c r="RS61" s="2"/>
      <c r="RT61" s="2"/>
      <c r="RU61" s="2"/>
      <c r="RV61" s="2"/>
      <c r="RW61" s="2"/>
      <c r="RX61" s="2"/>
      <c r="RY61" s="2"/>
      <c r="RZ61" s="2"/>
      <c r="SA61" s="2"/>
      <c r="SB61" s="2"/>
      <c r="SC61" s="2"/>
      <c r="SD61" s="2"/>
      <c r="SE61" s="2"/>
      <c r="SF61" s="2"/>
      <c r="SG61" s="2"/>
      <c r="SH61" s="2"/>
      <c r="SI61" s="2"/>
      <c r="SJ61" s="2"/>
      <c r="SK61" s="2"/>
      <c r="SL61" s="2"/>
      <c r="SM61" s="2"/>
      <c r="SN61" s="2"/>
      <c r="SO61" s="2"/>
      <c r="SP61" s="2"/>
      <c r="SQ61" s="2"/>
      <c r="SR61" s="2"/>
      <c r="SS61" s="2"/>
      <c r="ST61" s="2"/>
      <c r="SU61" s="2"/>
      <c r="SV61" s="2"/>
      <c r="SW61" s="2"/>
      <c r="SX61" s="2"/>
      <c r="SY61" s="2"/>
      <c r="SZ61" s="2"/>
      <c r="TA61" s="2"/>
      <c r="TB61" s="2"/>
      <c r="TC61" s="2"/>
      <c r="TD61" s="2"/>
      <c r="TE61" s="2"/>
      <c r="TF61" s="2"/>
      <c r="TG61" s="2"/>
      <c r="TH61" s="2"/>
      <c r="TI61" s="2"/>
      <c r="TJ61" s="2"/>
      <c r="TK61" s="2"/>
      <c r="TL61" s="2"/>
      <c r="TM61" s="2"/>
      <c r="TN61" s="2"/>
      <c r="TO61" s="2"/>
      <c r="TP61" s="2"/>
      <c r="TQ61" s="2"/>
      <c r="TR61" s="2"/>
      <c r="TS61" s="2"/>
      <c r="TT61" s="2"/>
      <c r="TU61" s="2"/>
      <c r="TV61" s="2"/>
      <c r="TW61" s="2"/>
      <c r="TX61" s="2"/>
      <c r="TY61" s="2"/>
      <c r="TZ61" s="2"/>
      <c r="UA61" s="2"/>
      <c r="UB61" s="2"/>
      <c r="UC61" s="2"/>
      <c r="UD61" s="2"/>
      <c r="UE61" s="2"/>
      <c r="UF61" s="2"/>
      <c r="UG61" s="2"/>
      <c r="UH61" s="2"/>
      <c r="UI61" s="2"/>
      <c r="UJ61" s="2"/>
      <c r="UK61" s="2"/>
      <c r="UL61" s="2"/>
      <c r="UM61" s="2"/>
      <c r="UN61" s="2"/>
      <c r="UO61" s="2"/>
      <c r="UP61" s="2"/>
      <c r="UQ61" s="2"/>
      <c r="UR61" s="2"/>
      <c r="US61" s="2"/>
      <c r="UT61" s="2"/>
      <c r="UU61" s="2"/>
      <c r="UV61" s="2"/>
      <c r="UW61" s="2"/>
      <c r="UX61" s="2"/>
      <c r="UY61" s="2"/>
      <c r="UZ61" s="2"/>
      <c r="VA61" s="101"/>
      <c r="VB61" s="2"/>
      <c r="VC61" s="2"/>
      <c r="VD61" s="104"/>
      <c r="VE61" s="113"/>
      <c r="VF61" s="113"/>
      <c r="VG61" s="113"/>
      <c r="VH61" s="113"/>
      <c r="VI61" s="113"/>
      <c r="VJ61" s="117"/>
    </row>
    <row r="62" spans="1:582" ht="16.350000000000001" customHeight="1">
      <c r="A62" s="2"/>
      <c r="B62" s="23"/>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63"/>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2"/>
      <c r="NH62" s="2"/>
      <c r="NI62" s="2"/>
      <c r="NJ62" s="2"/>
      <c r="NK62" s="2"/>
      <c r="NL62" s="2"/>
      <c r="NM62" s="2"/>
      <c r="NN62" s="2"/>
      <c r="NO62" s="2"/>
      <c r="NP62" s="2"/>
      <c r="NQ62" s="2"/>
      <c r="NR62" s="2"/>
      <c r="NS62" s="2"/>
      <c r="NT62" s="2"/>
      <c r="NU62" s="2"/>
      <c r="NV62" s="2"/>
      <c r="NW62" s="2"/>
      <c r="NX62" s="2"/>
      <c r="NY62" s="2"/>
      <c r="NZ62" s="2"/>
      <c r="OA62" s="2"/>
      <c r="OB62" s="2"/>
      <c r="OC62" s="2"/>
      <c r="OD62" s="2"/>
      <c r="OE62" s="2"/>
      <c r="OF62" s="2"/>
      <c r="OG62" s="2"/>
      <c r="OH62" s="2"/>
      <c r="OI62" s="2"/>
      <c r="OJ62" s="2"/>
      <c r="OK62" s="2"/>
      <c r="OL62" s="2"/>
      <c r="OM62" s="2"/>
      <c r="ON62" s="2"/>
      <c r="OO62" s="2"/>
      <c r="OP62" s="2"/>
      <c r="OQ62" s="2"/>
      <c r="OR62" s="2"/>
      <c r="OS62" s="2"/>
      <c r="OT62" s="2"/>
      <c r="OU62" s="2"/>
      <c r="OV62" s="2"/>
      <c r="OW62" s="2"/>
      <c r="OX62" s="2"/>
      <c r="OY62" s="2"/>
      <c r="OZ62" s="2"/>
      <c r="PA62" s="2"/>
      <c r="PB62" s="2"/>
      <c r="PC62" s="2"/>
      <c r="PD62" s="2"/>
      <c r="PE62" s="2"/>
      <c r="PF62" s="2"/>
      <c r="PG62" s="2"/>
      <c r="PH62" s="2"/>
      <c r="PI62" s="2"/>
      <c r="PJ62" s="2"/>
      <c r="PK62" s="2"/>
      <c r="PL62" s="2"/>
      <c r="PM62" s="2"/>
      <c r="PN62" s="2"/>
      <c r="PO62" s="2"/>
      <c r="PP62" s="2"/>
      <c r="PQ62" s="2"/>
      <c r="PR62" s="2"/>
      <c r="PS62" s="2"/>
      <c r="PT62" s="2"/>
      <c r="PU62" s="2"/>
      <c r="PV62" s="2"/>
      <c r="PW62" s="2"/>
      <c r="PX62" s="2"/>
      <c r="PY62" s="2"/>
      <c r="PZ62" s="2"/>
      <c r="QA62" s="2"/>
      <c r="QB62" s="2"/>
      <c r="QC62" s="2"/>
      <c r="QD62" s="2"/>
      <c r="QE62" s="2"/>
      <c r="QF62" s="2"/>
      <c r="QG62" s="2"/>
      <c r="QH62" s="2"/>
      <c r="QI62" s="2"/>
      <c r="QJ62" s="2"/>
      <c r="QK62" s="2"/>
      <c r="QL62" s="2"/>
      <c r="QM62" s="2"/>
      <c r="QN62" s="2"/>
      <c r="QO62" s="2"/>
      <c r="QP62" s="2"/>
      <c r="QQ62" s="2"/>
      <c r="QR62" s="2"/>
      <c r="QS62" s="2"/>
      <c r="QT62" s="2"/>
      <c r="QU62" s="2"/>
      <c r="QV62" s="2"/>
      <c r="QW62" s="2"/>
      <c r="QX62" s="2"/>
      <c r="QY62" s="2"/>
      <c r="QZ62" s="2"/>
      <c r="RA62" s="2"/>
      <c r="RB62" s="2"/>
      <c r="RC62" s="2"/>
      <c r="RD62" s="2"/>
      <c r="RE62" s="2"/>
      <c r="RF62" s="2"/>
      <c r="RG62" s="2"/>
      <c r="RH62" s="2"/>
      <c r="RI62" s="2"/>
      <c r="RJ62" s="2"/>
      <c r="RK62" s="2"/>
      <c r="RL62" s="2"/>
      <c r="RM62" s="2"/>
      <c r="RN62" s="2"/>
      <c r="RO62" s="2"/>
      <c r="RP62" s="2"/>
      <c r="RQ62" s="2"/>
      <c r="RR62" s="2"/>
      <c r="RS62" s="2"/>
      <c r="RT62" s="2"/>
      <c r="RU62" s="2"/>
      <c r="RV62" s="2"/>
      <c r="RW62" s="2"/>
      <c r="RX62" s="2"/>
      <c r="RY62" s="2"/>
      <c r="RZ62" s="2"/>
      <c r="SA62" s="2"/>
      <c r="SB62" s="2"/>
      <c r="SC62" s="2"/>
      <c r="SD62" s="2"/>
      <c r="SE62" s="2"/>
      <c r="SF62" s="2"/>
      <c r="SG62" s="2"/>
      <c r="SH62" s="2"/>
      <c r="SI62" s="2"/>
      <c r="SJ62" s="2"/>
      <c r="SK62" s="2"/>
      <c r="SL62" s="2"/>
      <c r="SM62" s="2"/>
      <c r="SN62" s="2"/>
      <c r="SO62" s="2"/>
      <c r="SP62" s="2"/>
      <c r="SQ62" s="2"/>
      <c r="SR62" s="2"/>
      <c r="SS62" s="2"/>
      <c r="ST62" s="2"/>
      <c r="SU62" s="2"/>
      <c r="SV62" s="2"/>
      <c r="SW62" s="2"/>
      <c r="SX62" s="2"/>
      <c r="SY62" s="2"/>
      <c r="SZ62" s="2"/>
      <c r="TA62" s="2"/>
      <c r="TB62" s="2"/>
      <c r="TC62" s="2"/>
      <c r="TD62" s="2"/>
      <c r="TE62" s="2"/>
      <c r="TF62" s="2"/>
      <c r="TG62" s="2"/>
      <c r="TH62" s="2"/>
      <c r="TI62" s="2"/>
      <c r="TJ62" s="2"/>
      <c r="TK62" s="2"/>
      <c r="TL62" s="2"/>
      <c r="TM62" s="2"/>
      <c r="TN62" s="2"/>
      <c r="TO62" s="2"/>
      <c r="TP62" s="2"/>
      <c r="TQ62" s="2"/>
      <c r="TR62" s="2"/>
      <c r="TS62" s="2"/>
      <c r="TT62" s="2"/>
      <c r="TU62" s="2"/>
      <c r="TV62" s="2"/>
      <c r="TW62" s="2"/>
      <c r="TX62" s="2"/>
      <c r="TY62" s="2"/>
      <c r="TZ62" s="2"/>
      <c r="UA62" s="2"/>
      <c r="UB62" s="2"/>
      <c r="UC62" s="2"/>
      <c r="UD62" s="2"/>
      <c r="UE62" s="2"/>
      <c r="UF62" s="2"/>
      <c r="UG62" s="2"/>
      <c r="UH62" s="2"/>
      <c r="UI62" s="2"/>
      <c r="UJ62" s="2"/>
      <c r="UK62" s="2"/>
      <c r="UL62" s="2"/>
      <c r="UM62" s="2"/>
      <c r="UN62" s="2"/>
      <c r="UO62" s="2"/>
      <c r="UP62" s="2"/>
      <c r="UQ62" s="2"/>
      <c r="UR62" s="2"/>
      <c r="US62" s="2"/>
      <c r="UT62" s="2"/>
      <c r="UU62" s="2"/>
      <c r="UV62" s="2"/>
      <c r="UW62" s="2"/>
      <c r="UX62" s="2"/>
      <c r="UY62" s="2"/>
      <c r="UZ62" s="2"/>
      <c r="VA62" s="101"/>
      <c r="VB62" s="2"/>
      <c r="VC62" s="2"/>
      <c r="VD62" s="104"/>
      <c r="VE62" s="113"/>
      <c r="VF62" s="113"/>
      <c r="VG62" s="113"/>
      <c r="VH62" s="113"/>
      <c r="VI62" s="113"/>
      <c r="VJ62" s="117"/>
    </row>
    <row r="63" spans="1:582" ht="16.350000000000001" customHeight="1">
      <c r="A63" s="2"/>
      <c r="B63" s="23"/>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63"/>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
      <c r="ND63" s="2"/>
      <c r="NE63" s="2"/>
      <c r="NF63" s="2"/>
      <c r="NG63" s="2"/>
      <c r="NH63" s="2"/>
      <c r="NI63" s="2"/>
      <c r="NJ63" s="2"/>
      <c r="NK63" s="2"/>
      <c r="NL63" s="2"/>
      <c r="NM63" s="2"/>
      <c r="NN63" s="2"/>
      <c r="NO63" s="2"/>
      <c r="NP63" s="2"/>
      <c r="NQ63" s="2"/>
      <c r="NR63" s="2"/>
      <c r="NS63" s="2"/>
      <c r="NT63" s="2"/>
      <c r="NU63" s="2"/>
      <c r="NV63" s="2"/>
      <c r="NW63" s="2"/>
      <c r="NX63" s="2"/>
      <c r="NY63" s="2"/>
      <c r="NZ63" s="2"/>
      <c r="OA63" s="2"/>
      <c r="OB63" s="2"/>
      <c r="OC63" s="2"/>
      <c r="OD63" s="2"/>
      <c r="OE63" s="2"/>
      <c r="OF63" s="2"/>
      <c r="OG63" s="2"/>
      <c r="OH63" s="2"/>
      <c r="OI63" s="2"/>
      <c r="OJ63" s="2"/>
      <c r="OK63" s="2"/>
      <c r="OL63" s="2"/>
      <c r="OM63" s="2"/>
      <c r="ON63" s="2"/>
      <c r="OO63" s="2"/>
      <c r="OP63" s="2"/>
      <c r="OQ63" s="2"/>
      <c r="OR63" s="2"/>
      <c r="OS63" s="2"/>
      <c r="OT63" s="2"/>
      <c r="OU63" s="2"/>
      <c r="OV63" s="2"/>
      <c r="OW63" s="2"/>
      <c r="OX63" s="2"/>
      <c r="OY63" s="2"/>
      <c r="OZ63" s="2"/>
      <c r="PA63" s="2"/>
      <c r="PB63" s="2"/>
      <c r="PC63" s="2"/>
      <c r="PD63" s="2"/>
      <c r="PE63" s="2"/>
      <c r="PF63" s="2"/>
      <c r="PG63" s="2"/>
      <c r="PH63" s="2"/>
      <c r="PI63" s="2"/>
      <c r="PJ63" s="2"/>
      <c r="PK63" s="2"/>
      <c r="PL63" s="2"/>
      <c r="PM63" s="2"/>
      <c r="PN63" s="2"/>
      <c r="PO63" s="2"/>
      <c r="PP63" s="2"/>
      <c r="PQ63" s="2"/>
      <c r="PR63" s="2"/>
      <c r="PS63" s="2"/>
      <c r="PT63" s="2"/>
      <c r="PU63" s="2"/>
      <c r="PV63" s="2"/>
      <c r="PW63" s="2"/>
      <c r="PX63" s="2"/>
      <c r="PY63" s="2"/>
      <c r="PZ63" s="2"/>
      <c r="QA63" s="2"/>
      <c r="QB63" s="2"/>
      <c r="QC63" s="2"/>
      <c r="QD63" s="2"/>
      <c r="QE63" s="2"/>
      <c r="QF63" s="2"/>
      <c r="QG63" s="2"/>
      <c r="QH63" s="2"/>
      <c r="QI63" s="2"/>
      <c r="QJ63" s="2"/>
      <c r="QK63" s="2"/>
      <c r="QL63" s="2"/>
      <c r="QM63" s="2"/>
      <c r="QN63" s="2"/>
      <c r="QO63" s="2"/>
      <c r="QP63" s="2"/>
      <c r="QQ63" s="2"/>
      <c r="QR63" s="2"/>
      <c r="QS63" s="2"/>
      <c r="QT63" s="2"/>
      <c r="QU63" s="2"/>
      <c r="QV63" s="2"/>
      <c r="QW63" s="2"/>
      <c r="QX63" s="2"/>
      <c r="QY63" s="2"/>
      <c r="QZ63" s="2"/>
      <c r="RA63" s="2"/>
      <c r="RB63" s="2"/>
      <c r="RC63" s="2"/>
      <c r="RD63" s="2"/>
      <c r="RE63" s="2"/>
      <c r="RF63" s="2"/>
      <c r="RG63" s="2"/>
      <c r="RH63" s="2"/>
      <c r="RI63" s="2"/>
      <c r="RJ63" s="2"/>
      <c r="RK63" s="2"/>
      <c r="RL63" s="2"/>
      <c r="RM63" s="2"/>
      <c r="RN63" s="2"/>
      <c r="RO63" s="2"/>
      <c r="RP63" s="2"/>
      <c r="RQ63" s="2"/>
      <c r="RR63" s="2"/>
      <c r="RS63" s="2"/>
      <c r="RT63" s="2"/>
      <c r="RU63" s="2"/>
      <c r="RV63" s="2"/>
      <c r="RW63" s="2"/>
      <c r="RX63" s="2"/>
      <c r="RY63" s="2"/>
      <c r="RZ63" s="2"/>
      <c r="SA63" s="2"/>
      <c r="SB63" s="2"/>
      <c r="SC63" s="2"/>
      <c r="SD63" s="2"/>
      <c r="SE63" s="2"/>
      <c r="SF63" s="2"/>
      <c r="SG63" s="2"/>
      <c r="SH63" s="2"/>
      <c r="SI63" s="2"/>
      <c r="SJ63" s="2"/>
      <c r="SK63" s="2"/>
      <c r="SL63" s="2"/>
      <c r="SM63" s="2"/>
      <c r="SN63" s="2"/>
      <c r="SO63" s="2"/>
      <c r="SP63" s="2"/>
      <c r="SQ63" s="2"/>
      <c r="SR63" s="2"/>
      <c r="SS63" s="2"/>
      <c r="ST63" s="2"/>
      <c r="SU63" s="2"/>
      <c r="SV63" s="2"/>
      <c r="SW63" s="2"/>
      <c r="SX63" s="2"/>
      <c r="SY63" s="2"/>
      <c r="SZ63" s="2"/>
      <c r="TA63" s="2"/>
      <c r="TB63" s="2"/>
      <c r="TC63" s="2"/>
      <c r="TD63" s="2"/>
      <c r="TE63" s="2"/>
      <c r="TF63" s="2"/>
      <c r="TG63" s="2"/>
      <c r="TH63" s="2"/>
      <c r="TI63" s="2"/>
      <c r="TJ63" s="2"/>
      <c r="TK63" s="2"/>
      <c r="TL63" s="2"/>
      <c r="TM63" s="2"/>
      <c r="TN63" s="2"/>
      <c r="TO63" s="2"/>
      <c r="TP63" s="2"/>
      <c r="TQ63" s="2"/>
      <c r="TR63" s="2"/>
      <c r="TS63" s="2"/>
      <c r="TT63" s="2"/>
      <c r="TU63" s="2"/>
      <c r="TV63" s="2"/>
      <c r="TW63" s="2"/>
      <c r="TX63" s="2"/>
      <c r="TY63" s="2"/>
      <c r="TZ63" s="2"/>
      <c r="UA63" s="2"/>
      <c r="UB63" s="2"/>
      <c r="UC63" s="2"/>
      <c r="UD63" s="2"/>
      <c r="UE63" s="2"/>
      <c r="UF63" s="2"/>
      <c r="UG63" s="2"/>
      <c r="UH63" s="2"/>
      <c r="UI63" s="2"/>
      <c r="UJ63" s="2"/>
      <c r="UK63" s="2"/>
      <c r="UL63" s="2"/>
      <c r="UM63" s="2"/>
      <c r="UN63" s="2"/>
      <c r="UO63" s="2"/>
      <c r="UP63" s="2"/>
      <c r="UQ63" s="2"/>
      <c r="UR63" s="2"/>
      <c r="US63" s="2"/>
      <c r="UT63" s="2"/>
      <c r="UU63" s="2"/>
      <c r="UV63" s="2"/>
      <c r="UW63" s="2"/>
      <c r="UX63" s="2"/>
      <c r="UY63" s="2"/>
      <c r="UZ63" s="2"/>
      <c r="VA63" s="101"/>
      <c r="VB63" s="2"/>
      <c r="VC63" s="2"/>
      <c r="VD63" s="104"/>
      <c r="VE63" s="113"/>
      <c r="VF63" s="113"/>
      <c r="VG63" s="113"/>
      <c r="VH63" s="113"/>
      <c r="VI63" s="113"/>
      <c r="VJ63" s="117"/>
    </row>
    <row r="64" spans="1:582" ht="16.350000000000001" customHeight="1">
      <c r="A64" s="2"/>
      <c r="B64" s="2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63"/>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
      <c r="SL64" s="2"/>
      <c r="SM64" s="2"/>
      <c r="SN64" s="2"/>
      <c r="SO64" s="2"/>
      <c r="SP64" s="2"/>
      <c r="SQ64" s="2"/>
      <c r="SR64" s="2"/>
      <c r="SS64" s="2"/>
      <c r="ST64" s="2"/>
      <c r="SU64" s="2"/>
      <c r="SV64" s="2"/>
      <c r="SW64" s="2"/>
      <c r="SX64" s="2"/>
      <c r="SY64" s="2"/>
      <c r="SZ64" s="2"/>
      <c r="TA64" s="2"/>
      <c r="TB64" s="2"/>
      <c r="TC64" s="2"/>
      <c r="TD64" s="2"/>
      <c r="TE64" s="2"/>
      <c r="TF64" s="2"/>
      <c r="TG64" s="2"/>
      <c r="TH64" s="2"/>
      <c r="TI64" s="2"/>
      <c r="TJ64" s="2"/>
      <c r="TK64" s="2"/>
      <c r="TL64" s="2"/>
      <c r="TM64" s="2"/>
      <c r="TN64" s="2"/>
      <c r="TO64" s="2"/>
      <c r="TP64" s="2"/>
      <c r="TQ64" s="2"/>
      <c r="TR64" s="2"/>
      <c r="TS64" s="2"/>
      <c r="TT64" s="2"/>
      <c r="TU64" s="2"/>
      <c r="TV64" s="2"/>
      <c r="TW64" s="2"/>
      <c r="TX64" s="2"/>
      <c r="TY64" s="2"/>
      <c r="TZ64" s="2"/>
      <c r="UA64" s="2"/>
      <c r="UB64" s="2"/>
      <c r="UC64" s="2"/>
      <c r="UD64" s="2"/>
      <c r="UE64" s="2"/>
      <c r="UF64" s="2"/>
      <c r="UG64" s="2"/>
      <c r="UH64" s="2"/>
      <c r="UI64" s="2"/>
      <c r="UJ64" s="2"/>
      <c r="UK64" s="2"/>
      <c r="UL64" s="2"/>
      <c r="UM64" s="2"/>
      <c r="UN64" s="2"/>
      <c r="UO64" s="2"/>
      <c r="UP64" s="2"/>
      <c r="UQ64" s="2"/>
      <c r="UR64" s="2"/>
      <c r="US64" s="2"/>
      <c r="UT64" s="2"/>
      <c r="UU64" s="2"/>
      <c r="UV64" s="2"/>
      <c r="UW64" s="2"/>
      <c r="UX64" s="2"/>
      <c r="UY64" s="2"/>
      <c r="UZ64" s="2"/>
      <c r="VA64" s="101"/>
      <c r="VB64" s="2"/>
      <c r="VC64" s="2"/>
      <c r="VD64" s="104"/>
      <c r="VE64" s="113"/>
      <c r="VF64" s="113"/>
      <c r="VG64" s="113"/>
      <c r="VH64" s="113"/>
      <c r="VI64" s="113"/>
      <c r="VJ64" s="117"/>
    </row>
    <row r="65" spans="1:582" ht="16.350000000000001" customHeight="1">
      <c r="A65" s="2"/>
      <c r="B65" s="23"/>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63"/>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2"/>
      <c r="NG65" s="2"/>
      <c r="NH65" s="2"/>
      <c r="NI65" s="2"/>
      <c r="NJ65" s="2"/>
      <c r="NK65" s="2"/>
      <c r="NL65" s="2"/>
      <c r="NM65" s="2"/>
      <c r="NN65" s="2"/>
      <c r="NO65" s="2"/>
      <c r="NP65" s="2"/>
      <c r="NQ65" s="2"/>
      <c r="NR65" s="2"/>
      <c r="NS65" s="2"/>
      <c r="NT65" s="2"/>
      <c r="NU65" s="2"/>
      <c r="NV65" s="2"/>
      <c r="NW65" s="2"/>
      <c r="NX65" s="2"/>
      <c r="NY65" s="2"/>
      <c r="NZ65" s="2"/>
      <c r="OA65" s="2"/>
      <c r="OB65" s="2"/>
      <c r="OC65" s="2"/>
      <c r="OD65" s="2"/>
      <c r="OE65" s="2"/>
      <c r="OF65" s="2"/>
      <c r="OG65" s="2"/>
      <c r="OH65" s="2"/>
      <c r="OI65" s="2"/>
      <c r="OJ65" s="2"/>
      <c r="OK65" s="2"/>
      <c r="OL65" s="2"/>
      <c r="OM65" s="2"/>
      <c r="ON65" s="2"/>
      <c r="OO65" s="2"/>
      <c r="OP65" s="2"/>
      <c r="OQ65" s="2"/>
      <c r="OR65" s="2"/>
      <c r="OS65" s="2"/>
      <c r="OT65" s="2"/>
      <c r="OU65" s="2"/>
      <c r="OV65" s="2"/>
      <c r="OW65" s="2"/>
      <c r="OX65" s="2"/>
      <c r="OY65" s="2"/>
      <c r="OZ65" s="2"/>
      <c r="PA65" s="2"/>
      <c r="PB65" s="2"/>
      <c r="PC65" s="2"/>
      <c r="PD65" s="2"/>
      <c r="PE65" s="2"/>
      <c r="PF65" s="2"/>
      <c r="PG65" s="2"/>
      <c r="PH65" s="2"/>
      <c r="PI65" s="2"/>
      <c r="PJ65" s="2"/>
      <c r="PK65" s="2"/>
      <c r="PL65" s="2"/>
      <c r="PM65" s="2"/>
      <c r="PN65" s="2"/>
      <c r="PO65" s="2"/>
      <c r="PP65" s="2"/>
      <c r="PQ65" s="2"/>
      <c r="PR65" s="2"/>
      <c r="PS65" s="2"/>
      <c r="PT65" s="2"/>
      <c r="PU65" s="2"/>
      <c r="PV65" s="2"/>
      <c r="PW65" s="2"/>
      <c r="PX65" s="2"/>
      <c r="PY65" s="2"/>
      <c r="PZ65" s="2"/>
      <c r="QA65" s="2"/>
      <c r="QB65" s="2"/>
      <c r="QC65" s="2"/>
      <c r="QD65" s="2"/>
      <c r="QE65" s="2"/>
      <c r="QF65" s="2"/>
      <c r="QG65" s="2"/>
      <c r="QH65" s="2"/>
      <c r="QI65" s="2"/>
      <c r="QJ65" s="2"/>
      <c r="QK65" s="2"/>
      <c r="QL65" s="2"/>
      <c r="QM65" s="2"/>
      <c r="QN65" s="2"/>
      <c r="QO65" s="2"/>
      <c r="QP65" s="2"/>
      <c r="QQ65" s="2"/>
      <c r="QR65" s="2"/>
      <c r="QS65" s="2"/>
      <c r="QT65" s="2"/>
      <c r="QU65" s="2"/>
      <c r="QV65" s="2"/>
      <c r="QW65" s="2"/>
      <c r="QX65" s="2"/>
      <c r="QY65" s="2"/>
      <c r="QZ65" s="2"/>
      <c r="RA65" s="2"/>
      <c r="RB65" s="2"/>
      <c r="RC65" s="2"/>
      <c r="RD65" s="2"/>
      <c r="RE65" s="2"/>
      <c r="RF65" s="2"/>
      <c r="RG65" s="2"/>
      <c r="RH65" s="2"/>
      <c r="RI65" s="2"/>
      <c r="RJ65" s="2"/>
      <c r="RK65" s="2"/>
      <c r="RL65" s="2"/>
      <c r="RM65" s="2"/>
      <c r="RN65" s="2"/>
      <c r="RO65" s="2"/>
      <c r="RP65" s="2"/>
      <c r="RQ65" s="2"/>
      <c r="RR65" s="2"/>
      <c r="RS65" s="2"/>
      <c r="RT65" s="2"/>
      <c r="RU65" s="2"/>
      <c r="RV65" s="2"/>
      <c r="RW65" s="2"/>
      <c r="RX65" s="2"/>
      <c r="RY65" s="2"/>
      <c r="RZ65" s="2"/>
      <c r="SA65" s="2"/>
      <c r="SB65" s="2"/>
      <c r="SC65" s="2"/>
      <c r="SD65" s="2"/>
      <c r="SE65" s="2"/>
      <c r="SF65" s="2"/>
      <c r="SG65" s="2"/>
      <c r="SH65" s="2"/>
      <c r="SI65" s="2"/>
      <c r="SJ65" s="2"/>
      <c r="SK65" s="2"/>
      <c r="SL65" s="2"/>
      <c r="SM65" s="2"/>
      <c r="SN65" s="2"/>
      <c r="SO65" s="2"/>
      <c r="SP65" s="2"/>
      <c r="SQ65" s="2"/>
      <c r="SR65" s="2"/>
      <c r="SS65" s="2"/>
      <c r="ST65" s="2"/>
      <c r="SU65" s="2"/>
      <c r="SV65" s="2"/>
      <c r="SW65" s="2"/>
      <c r="SX65" s="2"/>
      <c r="SY65" s="2"/>
      <c r="SZ65" s="2"/>
      <c r="TA65" s="2"/>
      <c r="TB65" s="2"/>
      <c r="TC65" s="2"/>
      <c r="TD65" s="2"/>
      <c r="TE65" s="2"/>
      <c r="TF65" s="2"/>
      <c r="TG65" s="2"/>
      <c r="TH65" s="2"/>
      <c r="TI65" s="2"/>
      <c r="TJ65" s="2"/>
      <c r="TK65" s="2"/>
      <c r="TL65" s="2"/>
      <c r="TM65" s="2"/>
      <c r="TN65" s="2"/>
      <c r="TO65" s="2"/>
      <c r="TP65" s="2"/>
      <c r="TQ65" s="2"/>
      <c r="TR65" s="2"/>
      <c r="TS65" s="2"/>
      <c r="TT65" s="2"/>
      <c r="TU65" s="2"/>
      <c r="TV65" s="2"/>
      <c r="TW65" s="2"/>
      <c r="TX65" s="2"/>
      <c r="TY65" s="2"/>
      <c r="TZ65" s="2"/>
      <c r="UA65" s="2"/>
      <c r="UB65" s="2"/>
      <c r="UC65" s="2"/>
      <c r="UD65" s="2"/>
      <c r="UE65" s="2"/>
      <c r="UF65" s="2"/>
      <c r="UG65" s="2"/>
      <c r="UH65" s="2"/>
      <c r="UI65" s="2"/>
      <c r="UJ65" s="2"/>
      <c r="UK65" s="2"/>
      <c r="UL65" s="2"/>
      <c r="UM65" s="2"/>
      <c r="UN65" s="2"/>
      <c r="UO65" s="2"/>
      <c r="UP65" s="2"/>
      <c r="UQ65" s="2"/>
      <c r="UR65" s="2"/>
      <c r="US65" s="2"/>
      <c r="UT65" s="2"/>
      <c r="UU65" s="2"/>
      <c r="UV65" s="2"/>
      <c r="UW65" s="2"/>
      <c r="UX65" s="2"/>
      <c r="UY65" s="2"/>
      <c r="UZ65" s="2"/>
      <c r="VA65" s="101"/>
      <c r="VB65" s="2"/>
      <c r="VC65" s="2"/>
      <c r="VD65" s="104"/>
      <c r="VE65" s="113"/>
      <c r="VF65" s="113"/>
      <c r="VG65" s="113"/>
      <c r="VH65" s="113"/>
      <c r="VI65" s="113"/>
      <c r="VJ65" s="117"/>
    </row>
    <row r="66" spans="1:582" ht="16.350000000000001" customHeight="1">
      <c r="A66" s="2"/>
      <c r="B66" s="23"/>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63"/>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2"/>
      <c r="NG66" s="2"/>
      <c r="NH66" s="2"/>
      <c r="NI66" s="2"/>
      <c r="NJ66" s="2"/>
      <c r="NK66" s="2"/>
      <c r="NL66" s="2"/>
      <c r="NM66" s="2"/>
      <c r="NN66" s="2"/>
      <c r="NO66" s="2"/>
      <c r="NP66" s="2"/>
      <c r="NQ66" s="2"/>
      <c r="NR66" s="2"/>
      <c r="NS66" s="2"/>
      <c r="NT66" s="2"/>
      <c r="NU66" s="2"/>
      <c r="NV66" s="2"/>
      <c r="NW66" s="2"/>
      <c r="NX66" s="2"/>
      <c r="NY66" s="2"/>
      <c r="NZ66" s="2"/>
      <c r="OA66" s="2"/>
      <c r="OB66" s="2"/>
      <c r="OC66" s="2"/>
      <c r="OD66" s="2"/>
      <c r="OE66" s="2"/>
      <c r="OF66" s="2"/>
      <c r="OG66" s="2"/>
      <c r="OH66" s="2"/>
      <c r="OI66" s="2"/>
      <c r="OJ66" s="2"/>
      <c r="OK66" s="2"/>
      <c r="OL66" s="2"/>
      <c r="OM66" s="2"/>
      <c r="ON66" s="2"/>
      <c r="OO66" s="2"/>
      <c r="OP66" s="2"/>
      <c r="OQ66" s="2"/>
      <c r="OR66" s="2"/>
      <c r="OS66" s="2"/>
      <c r="OT66" s="2"/>
      <c r="OU66" s="2"/>
      <c r="OV66" s="2"/>
      <c r="OW66" s="2"/>
      <c r="OX66" s="2"/>
      <c r="OY66" s="2"/>
      <c r="OZ66" s="2"/>
      <c r="PA66" s="2"/>
      <c r="PB66" s="2"/>
      <c r="PC66" s="2"/>
      <c r="PD66" s="2"/>
      <c r="PE66" s="2"/>
      <c r="PF66" s="2"/>
      <c r="PG66" s="2"/>
      <c r="PH66" s="2"/>
      <c r="PI66" s="2"/>
      <c r="PJ66" s="2"/>
      <c r="PK66" s="2"/>
      <c r="PL66" s="2"/>
      <c r="PM66" s="2"/>
      <c r="PN66" s="2"/>
      <c r="PO66" s="2"/>
      <c r="PP66" s="2"/>
      <c r="PQ66" s="2"/>
      <c r="PR66" s="2"/>
      <c r="PS66" s="2"/>
      <c r="PT66" s="2"/>
      <c r="PU66" s="2"/>
      <c r="PV66" s="2"/>
      <c r="PW66" s="2"/>
      <c r="PX66" s="2"/>
      <c r="PY66" s="2"/>
      <c r="PZ66" s="2"/>
      <c r="QA66" s="2"/>
      <c r="QB66" s="2"/>
      <c r="QC66" s="2"/>
      <c r="QD66" s="2"/>
      <c r="QE66" s="2"/>
      <c r="QF66" s="2"/>
      <c r="QG66" s="2"/>
      <c r="QH66" s="2"/>
      <c r="QI66" s="2"/>
      <c r="QJ66" s="2"/>
      <c r="QK66" s="2"/>
      <c r="QL66" s="2"/>
      <c r="QM66" s="2"/>
      <c r="QN66" s="2"/>
      <c r="QO66" s="2"/>
      <c r="QP66" s="2"/>
      <c r="QQ66" s="2"/>
      <c r="QR66" s="2"/>
      <c r="QS66" s="2"/>
      <c r="QT66" s="2"/>
      <c r="QU66" s="2"/>
      <c r="QV66" s="2"/>
      <c r="QW66" s="2"/>
      <c r="QX66" s="2"/>
      <c r="QY66" s="2"/>
      <c r="QZ66" s="2"/>
      <c r="RA66" s="2"/>
      <c r="RB66" s="2"/>
      <c r="RC66" s="2"/>
      <c r="RD66" s="2"/>
      <c r="RE66" s="2"/>
      <c r="RF66" s="2"/>
      <c r="RG66" s="2"/>
      <c r="RH66" s="2"/>
      <c r="RI66" s="2"/>
      <c r="RJ66" s="2"/>
      <c r="RK66" s="2"/>
      <c r="RL66" s="2"/>
      <c r="RM66" s="2"/>
      <c r="RN66" s="2"/>
      <c r="RO66" s="2"/>
      <c r="RP66" s="2"/>
      <c r="RQ66" s="2"/>
      <c r="RR66" s="2"/>
      <c r="RS66" s="2"/>
      <c r="RT66" s="2"/>
      <c r="RU66" s="2"/>
      <c r="RV66" s="2"/>
      <c r="RW66" s="2"/>
      <c r="RX66" s="2"/>
      <c r="RY66" s="2"/>
      <c r="RZ66" s="2"/>
      <c r="SA66" s="2"/>
      <c r="SB66" s="2"/>
      <c r="SC66" s="2"/>
      <c r="SD66" s="2"/>
      <c r="SE66" s="2"/>
      <c r="SF66" s="2"/>
      <c r="SG66" s="2"/>
      <c r="SH66" s="2"/>
      <c r="SI66" s="2"/>
      <c r="SJ66" s="2"/>
      <c r="SK66" s="2"/>
      <c r="SL66" s="2"/>
      <c r="SM66" s="2"/>
      <c r="SN66" s="2"/>
      <c r="SO66" s="2"/>
      <c r="SP66" s="2"/>
      <c r="SQ66" s="2"/>
      <c r="SR66" s="2"/>
      <c r="SS66" s="2"/>
      <c r="ST66" s="2"/>
      <c r="SU66" s="2"/>
      <c r="SV66" s="2"/>
      <c r="SW66" s="2"/>
      <c r="SX66" s="2"/>
      <c r="SY66" s="2"/>
      <c r="SZ66" s="2"/>
      <c r="TA66" s="2"/>
      <c r="TB66" s="2"/>
      <c r="TC66" s="2"/>
      <c r="TD66" s="2"/>
      <c r="TE66" s="2"/>
      <c r="TF66" s="2"/>
      <c r="TG66" s="2"/>
      <c r="TH66" s="2"/>
      <c r="TI66" s="2"/>
      <c r="TJ66" s="2"/>
      <c r="TK66" s="2"/>
      <c r="TL66" s="2"/>
      <c r="TM66" s="2"/>
      <c r="TN66" s="2"/>
      <c r="TO66" s="2"/>
      <c r="TP66" s="2"/>
      <c r="TQ66" s="2"/>
      <c r="TR66" s="2"/>
      <c r="TS66" s="2"/>
      <c r="TT66" s="2"/>
      <c r="TU66" s="2"/>
      <c r="TV66" s="2"/>
      <c r="TW66" s="2"/>
      <c r="TX66" s="2"/>
      <c r="TY66" s="2"/>
      <c r="TZ66" s="2"/>
      <c r="UA66" s="2"/>
      <c r="UB66" s="2"/>
      <c r="UC66" s="2"/>
      <c r="UD66" s="2"/>
      <c r="UE66" s="2"/>
      <c r="UF66" s="2"/>
      <c r="UG66" s="2"/>
      <c r="UH66" s="2"/>
      <c r="UI66" s="2"/>
      <c r="UJ66" s="2"/>
      <c r="UK66" s="2"/>
      <c r="UL66" s="2"/>
      <c r="UM66" s="2"/>
      <c r="UN66" s="2"/>
      <c r="UO66" s="2"/>
      <c r="UP66" s="2"/>
      <c r="UQ66" s="2"/>
      <c r="UR66" s="2"/>
      <c r="US66" s="2"/>
      <c r="UT66" s="2"/>
      <c r="UU66" s="2"/>
      <c r="UV66" s="2"/>
      <c r="UW66" s="2"/>
      <c r="UX66" s="2"/>
      <c r="UY66" s="2"/>
      <c r="UZ66" s="2"/>
      <c r="VA66" s="101"/>
      <c r="VB66" s="2"/>
      <c r="VC66" s="2"/>
      <c r="VD66" s="104"/>
      <c r="VE66" s="113"/>
      <c r="VF66" s="113"/>
      <c r="VG66" s="113"/>
      <c r="VH66" s="113"/>
      <c r="VI66" s="113"/>
      <c r="VJ66" s="117"/>
    </row>
    <row r="67" spans="1:582" ht="16.350000000000001" customHeight="1">
      <c r="A67" s="2"/>
      <c r="B67" s="23"/>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63"/>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2"/>
      <c r="NH67" s="2"/>
      <c r="NI67" s="2"/>
      <c r="NJ67" s="2"/>
      <c r="NK67" s="2"/>
      <c r="NL67" s="2"/>
      <c r="NM67" s="2"/>
      <c r="NN67" s="2"/>
      <c r="NO67" s="2"/>
      <c r="NP67" s="2"/>
      <c r="NQ67" s="2"/>
      <c r="NR67" s="2"/>
      <c r="NS67" s="2"/>
      <c r="NT67" s="2"/>
      <c r="NU67" s="2"/>
      <c r="NV67" s="2"/>
      <c r="NW67" s="2"/>
      <c r="NX67" s="2"/>
      <c r="NY67" s="2"/>
      <c r="NZ67" s="2"/>
      <c r="OA67" s="2"/>
      <c r="OB67" s="2"/>
      <c r="OC67" s="2"/>
      <c r="OD67" s="2"/>
      <c r="OE67" s="2"/>
      <c r="OF67" s="2"/>
      <c r="OG67" s="2"/>
      <c r="OH67" s="2"/>
      <c r="OI67" s="2"/>
      <c r="OJ67" s="2"/>
      <c r="OK67" s="2"/>
      <c r="OL67" s="2"/>
      <c r="OM67" s="2"/>
      <c r="ON67" s="2"/>
      <c r="OO67" s="2"/>
      <c r="OP67" s="2"/>
      <c r="OQ67" s="2"/>
      <c r="OR67" s="2"/>
      <c r="OS67" s="2"/>
      <c r="OT67" s="2"/>
      <c r="OU67" s="2"/>
      <c r="OV67" s="2"/>
      <c r="OW67" s="2"/>
      <c r="OX67" s="2"/>
      <c r="OY67" s="2"/>
      <c r="OZ67" s="2"/>
      <c r="PA67" s="2"/>
      <c r="PB67" s="2"/>
      <c r="PC67" s="2"/>
      <c r="PD67" s="2"/>
      <c r="PE67" s="2"/>
      <c r="PF67" s="2"/>
      <c r="PG67" s="2"/>
      <c r="PH67" s="2"/>
      <c r="PI67" s="2"/>
      <c r="PJ67" s="2"/>
      <c r="PK67" s="2"/>
      <c r="PL67" s="2"/>
      <c r="PM67" s="2"/>
      <c r="PN67" s="2"/>
      <c r="PO67" s="2"/>
      <c r="PP67" s="2"/>
      <c r="PQ67" s="2"/>
      <c r="PR67" s="2"/>
      <c r="PS67" s="2"/>
      <c r="PT67" s="2"/>
      <c r="PU67" s="2"/>
      <c r="PV67" s="2"/>
      <c r="PW67" s="2"/>
      <c r="PX67" s="2"/>
      <c r="PY67" s="2"/>
      <c r="PZ67" s="2"/>
      <c r="QA67" s="2"/>
      <c r="QB67" s="2"/>
      <c r="QC67" s="2"/>
      <c r="QD67" s="2"/>
      <c r="QE67" s="2"/>
      <c r="QF67" s="2"/>
      <c r="QG67" s="2"/>
      <c r="QH67" s="2"/>
      <c r="QI67" s="2"/>
      <c r="QJ67" s="2"/>
      <c r="QK67" s="2"/>
      <c r="QL67" s="2"/>
      <c r="QM67" s="2"/>
      <c r="QN67" s="2"/>
      <c r="QO67" s="2"/>
      <c r="QP67" s="2"/>
      <c r="QQ67" s="2"/>
      <c r="QR67" s="2"/>
      <c r="QS67" s="2"/>
      <c r="QT67" s="2"/>
      <c r="QU67" s="2"/>
      <c r="QV67" s="2"/>
      <c r="QW67" s="2"/>
      <c r="QX67" s="2"/>
      <c r="QY67" s="2"/>
      <c r="QZ67" s="2"/>
      <c r="RA67" s="2"/>
      <c r="RB67" s="2"/>
      <c r="RC67" s="2"/>
      <c r="RD67" s="2"/>
      <c r="RE67" s="2"/>
      <c r="RF67" s="2"/>
      <c r="RG67" s="2"/>
      <c r="RH67" s="2"/>
      <c r="RI67" s="2"/>
      <c r="RJ67" s="2"/>
      <c r="RK67" s="2"/>
      <c r="RL67" s="2"/>
      <c r="RM67" s="2"/>
      <c r="RN67" s="2"/>
      <c r="RO67" s="2"/>
      <c r="RP67" s="2"/>
      <c r="RQ67" s="2"/>
      <c r="RR67" s="2"/>
      <c r="RS67" s="2"/>
      <c r="RT67" s="2"/>
      <c r="RU67" s="2"/>
      <c r="RV67" s="2"/>
      <c r="RW67" s="2"/>
      <c r="RX67" s="2"/>
      <c r="RY67" s="2"/>
      <c r="RZ67" s="2"/>
      <c r="SA67" s="2"/>
      <c r="SB67" s="2"/>
      <c r="SC67" s="2"/>
      <c r="SD67" s="2"/>
      <c r="SE67" s="2"/>
      <c r="SF67" s="2"/>
      <c r="SG67" s="2"/>
      <c r="SH67" s="2"/>
      <c r="SI67" s="2"/>
      <c r="SJ67" s="2"/>
      <c r="SK67" s="2"/>
      <c r="SL67" s="2"/>
      <c r="SM67" s="2"/>
      <c r="SN67" s="2"/>
      <c r="SO67" s="2"/>
      <c r="SP67" s="2"/>
      <c r="SQ67" s="2"/>
      <c r="SR67" s="2"/>
      <c r="SS67" s="2"/>
      <c r="ST67" s="2"/>
      <c r="SU67" s="2"/>
      <c r="SV67" s="2"/>
      <c r="SW67" s="2"/>
      <c r="SX67" s="2"/>
      <c r="SY67" s="2"/>
      <c r="SZ67" s="2"/>
      <c r="TA67" s="2"/>
      <c r="TB67" s="2"/>
      <c r="TC67" s="2"/>
      <c r="TD67" s="2"/>
      <c r="TE67" s="2"/>
      <c r="TF67" s="2"/>
      <c r="TG67" s="2"/>
      <c r="TH67" s="2"/>
      <c r="TI67" s="2"/>
      <c r="TJ67" s="2"/>
      <c r="TK67" s="2"/>
      <c r="TL67" s="2"/>
      <c r="TM67" s="2"/>
      <c r="TN67" s="2"/>
      <c r="TO67" s="2"/>
      <c r="TP67" s="2"/>
      <c r="TQ67" s="2"/>
      <c r="TR67" s="2"/>
      <c r="TS67" s="2"/>
      <c r="TT67" s="2"/>
      <c r="TU67" s="2"/>
      <c r="TV67" s="2"/>
      <c r="TW67" s="2"/>
      <c r="TX67" s="2"/>
      <c r="TY67" s="2"/>
      <c r="TZ67" s="2"/>
      <c r="UA67" s="2"/>
      <c r="UB67" s="2"/>
      <c r="UC67" s="2"/>
      <c r="UD67" s="2"/>
      <c r="UE67" s="2"/>
      <c r="UF67" s="2"/>
      <c r="UG67" s="2"/>
      <c r="UH67" s="2"/>
      <c r="UI67" s="2"/>
      <c r="UJ67" s="2"/>
      <c r="UK67" s="2"/>
      <c r="UL67" s="2"/>
      <c r="UM67" s="2"/>
      <c r="UN67" s="2"/>
      <c r="UO67" s="2"/>
      <c r="UP67" s="2"/>
      <c r="UQ67" s="2"/>
      <c r="UR67" s="2"/>
      <c r="US67" s="2"/>
      <c r="UT67" s="2"/>
      <c r="UU67" s="2"/>
      <c r="UV67" s="2"/>
      <c r="UW67" s="2"/>
      <c r="UX67" s="2"/>
      <c r="UY67" s="2"/>
      <c r="UZ67" s="2"/>
      <c r="VA67" s="101"/>
      <c r="VB67" s="2"/>
      <c r="VC67" s="2"/>
      <c r="VD67" s="104"/>
      <c r="VE67" s="113"/>
      <c r="VF67" s="113"/>
      <c r="VG67" s="113"/>
      <c r="VH67" s="113"/>
      <c r="VI67" s="113"/>
      <c r="VJ67" s="117"/>
    </row>
    <row r="68" spans="1:582" ht="16.350000000000001" customHeight="1">
      <c r="A68" s="2"/>
      <c r="B68" s="23"/>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63"/>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2"/>
      <c r="NH68" s="2"/>
      <c r="NI68" s="2"/>
      <c r="NJ68" s="2"/>
      <c r="NK68" s="2"/>
      <c r="NL68" s="2"/>
      <c r="NM68" s="2"/>
      <c r="NN68" s="2"/>
      <c r="NO68" s="2"/>
      <c r="NP68" s="2"/>
      <c r="NQ68" s="2"/>
      <c r="NR68" s="2"/>
      <c r="NS68" s="2"/>
      <c r="NT68" s="2"/>
      <c r="NU68" s="2"/>
      <c r="NV68" s="2"/>
      <c r="NW68" s="2"/>
      <c r="NX68" s="2"/>
      <c r="NY68" s="2"/>
      <c r="NZ68" s="2"/>
      <c r="OA68" s="2"/>
      <c r="OB68" s="2"/>
      <c r="OC68" s="2"/>
      <c r="OD68" s="2"/>
      <c r="OE68" s="2"/>
      <c r="OF68" s="2"/>
      <c r="OG68" s="2"/>
      <c r="OH68" s="2"/>
      <c r="OI68" s="2"/>
      <c r="OJ68" s="2"/>
      <c r="OK68" s="2"/>
      <c r="OL68" s="2"/>
      <c r="OM68" s="2"/>
      <c r="ON68" s="2"/>
      <c r="OO68" s="2"/>
      <c r="OP68" s="2"/>
      <c r="OQ68" s="2"/>
      <c r="OR68" s="2"/>
      <c r="OS68" s="2"/>
      <c r="OT68" s="2"/>
      <c r="OU68" s="2"/>
      <c r="OV68" s="2"/>
      <c r="OW68" s="2"/>
      <c r="OX68" s="2"/>
      <c r="OY68" s="2"/>
      <c r="OZ68" s="2"/>
      <c r="PA68" s="2"/>
      <c r="PB68" s="2"/>
      <c r="PC68" s="2"/>
      <c r="PD68" s="2"/>
      <c r="PE68" s="2"/>
      <c r="PF68" s="2"/>
      <c r="PG68" s="2"/>
      <c r="PH68" s="2"/>
      <c r="PI68" s="2"/>
      <c r="PJ68" s="2"/>
      <c r="PK68" s="2"/>
      <c r="PL68" s="2"/>
      <c r="PM68" s="2"/>
      <c r="PN68" s="2"/>
      <c r="PO68" s="2"/>
      <c r="PP68" s="2"/>
      <c r="PQ68" s="2"/>
      <c r="PR68" s="2"/>
      <c r="PS68" s="2"/>
      <c r="PT68" s="2"/>
      <c r="PU68" s="2"/>
      <c r="PV68" s="2"/>
      <c r="PW68" s="2"/>
      <c r="PX68" s="2"/>
      <c r="PY68" s="2"/>
      <c r="PZ68" s="2"/>
      <c r="QA68" s="2"/>
      <c r="QB68" s="2"/>
      <c r="QC68" s="2"/>
      <c r="QD68" s="2"/>
      <c r="QE68" s="2"/>
      <c r="QF68" s="2"/>
      <c r="QG68" s="2"/>
      <c r="QH68" s="2"/>
      <c r="QI68" s="2"/>
      <c r="QJ68" s="2"/>
      <c r="QK68" s="2"/>
      <c r="QL68" s="2"/>
      <c r="QM68" s="2"/>
      <c r="QN68" s="2"/>
      <c r="QO68" s="2"/>
      <c r="QP68" s="2"/>
      <c r="QQ68" s="2"/>
      <c r="QR68" s="2"/>
      <c r="QS68" s="2"/>
      <c r="QT68" s="2"/>
      <c r="QU68" s="2"/>
      <c r="QV68" s="2"/>
      <c r="QW68" s="2"/>
      <c r="QX68" s="2"/>
      <c r="QY68" s="2"/>
      <c r="QZ68" s="2"/>
      <c r="RA68" s="2"/>
      <c r="RB68" s="2"/>
      <c r="RC68" s="2"/>
      <c r="RD68" s="2"/>
      <c r="RE68" s="2"/>
      <c r="RF68" s="2"/>
      <c r="RG68" s="2"/>
      <c r="RH68" s="2"/>
      <c r="RI68" s="2"/>
      <c r="RJ68" s="2"/>
      <c r="RK68" s="2"/>
      <c r="RL68" s="2"/>
      <c r="RM68" s="2"/>
      <c r="RN68" s="2"/>
      <c r="RO68" s="2"/>
      <c r="RP68" s="2"/>
      <c r="RQ68" s="2"/>
      <c r="RR68" s="2"/>
      <c r="RS68" s="2"/>
      <c r="RT68" s="2"/>
      <c r="RU68" s="2"/>
      <c r="RV68" s="2"/>
      <c r="RW68" s="2"/>
      <c r="RX68" s="2"/>
      <c r="RY68" s="2"/>
      <c r="RZ68" s="2"/>
      <c r="SA68" s="2"/>
      <c r="SB68" s="2"/>
      <c r="SC68" s="2"/>
      <c r="SD68" s="2"/>
      <c r="SE68" s="2"/>
      <c r="SF68" s="2"/>
      <c r="SG68" s="2"/>
      <c r="SH68" s="2"/>
      <c r="SI68" s="2"/>
      <c r="SJ68" s="2"/>
      <c r="SK68" s="2"/>
      <c r="SL68" s="2"/>
      <c r="SM68" s="2"/>
      <c r="SN68" s="2"/>
      <c r="SO68" s="2"/>
      <c r="SP68" s="2"/>
      <c r="SQ68" s="2"/>
      <c r="SR68" s="2"/>
      <c r="SS68" s="2"/>
      <c r="ST68" s="2"/>
      <c r="SU68" s="2"/>
      <c r="SV68" s="2"/>
      <c r="SW68" s="2"/>
      <c r="SX68" s="2"/>
      <c r="SY68" s="2"/>
      <c r="SZ68" s="2"/>
      <c r="TA68" s="2"/>
      <c r="TB68" s="2"/>
      <c r="TC68" s="2"/>
      <c r="TD68" s="2"/>
      <c r="TE68" s="2"/>
      <c r="TF68" s="2"/>
      <c r="TG68" s="2"/>
      <c r="TH68" s="2"/>
      <c r="TI68" s="2"/>
      <c r="TJ68" s="2"/>
      <c r="TK68" s="2"/>
      <c r="TL68" s="2"/>
      <c r="TM68" s="2"/>
      <c r="TN68" s="2"/>
      <c r="TO68" s="2"/>
      <c r="TP68" s="2"/>
      <c r="TQ68" s="2"/>
      <c r="TR68" s="2"/>
      <c r="TS68" s="2"/>
      <c r="TT68" s="2"/>
      <c r="TU68" s="2"/>
      <c r="TV68" s="2"/>
      <c r="TW68" s="2"/>
      <c r="TX68" s="2"/>
      <c r="TY68" s="2"/>
      <c r="TZ68" s="2"/>
      <c r="UA68" s="2"/>
      <c r="UB68" s="2"/>
      <c r="UC68" s="2"/>
      <c r="UD68" s="2"/>
      <c r="UE68" s="2"/>
      <c r="UF68" s="2"/>
      <c r="UG68" s="2"/>
      <c r="UH68" s="2"/>
      <c r="UI68" s="2"/>
      <c r="UJ68" s="2"/>
      <c r="UK68" s="2"/>
      <c r="UL68" s="2"/>
      <c r="UM68" s="2"/>
      <c r="UN68" s="2"/>
      <c r="UO68" s="2"/>
      <c r="UP68" s="2"/>
      <c r="UQ68" s="2"/>
      <c r="UR68" s="2"/>
      <c r="US68" s="2"/>
      <c r="UT68" s="2"/>
      <c r="UU68" s="2"/>
      <c r="UV68" s="2"/>
      <c r="UW68" s="2"/>
      <c r="UX68" s="2"/>
      <c r="UY68" s="2"/>
      <c r="UZ68" s="2"/>
      <c r="VA68" s="101"/>
      <c r="VB68" s="2"/>
      <c r="VC68" s="2"/>
      <c r="VD68" s="104"/>
      <c r="VE68" s="113"/>
      <c r="VF68" s="113"/>
      <c r="VG68" s="113"/>
      <c r="VH68" s="113"/>
      <c r="VI68" s="113"/>
      <c r="VJ68" s="117"/>
    </row>
    <row r="69" spans="1:582" ht="16.5" customHeight="1">
      <c r="A69" s="2"/>
      <c r="B69" s="23"/>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63"/>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
      <c r="NH69" s="2"/>
      <c r="NI69" s="2"/>
      <c r="NJ69" s="2"/>
      <c r="NK69" s="2"/>
      <c r="NL69" s="2"/>
      <c r="NM69" s="2"/>
      <c r="NN69" s="2"/>
      <c r="NO69" s="2"/>
      <c r="NP69" s="2"/>
      <c r="NQ69" s="2"/>
      <c r="NR69" s="2"/>
      <c r="NS69" s="2"/>
      <c r="NT69" s="2"/>
      <c r="NU69" s="2"/>
      <c r="NV69" s="2"/>
      <c r="NW69" s="2"/>
      <c r="NX69" s="2"/>
      <c r="NY69" s="2"/>
      <c r="NZ69" s="2"/>
      <c r="OA69" s="2"/>
      <c r="OB69" s="2"/>
      <c r="OC69" s="2"/>
      <c r="OD69" s="2"/>
      <c r="OE69" s="2"/>
      <c r="OF69" s="2"/>
      <c r="OG69" s="2"/>
      <c r="OH69" s="2"/>
      <c r="OI69" s="2"/>
      <c r="OJ69" s="2"/>
      <c r="OK69" s="2"/>
      <c r="OL69" s="2"/>
      <c r="OM69" s="2"/>
      <c r="ON69" s="2"/>
      <c r="OO69" s="2"/>
      <c r="OP69" s="2"/>
      <c r="OQ69" s="2"/>
      <c r="OR69" s="2"/>
      <c r="OS69" s="2"/>
      <c r="OT69" s="2"/>
      <c r="OU69" s="2"/>
      <c r="OV69" s="2"/>
      <c r="OW69" s="2"/>
      <c r="OX69" s="2"/>
      <c r="OY69" s="2"/>
      <c r="OZ69" s="2"/>
      <c r="PA69" s="2"/>
      <c r="PB69" s="2"/>
      <c r="PC69" s="2"/>
      <c r="PD69" s="2"/>
      <c r="PE69" s="2"/>
      <c r="PF69" s="2"/>
      <c r="PG69" s="2"/>
      <c r="PH69" s="2"/>
      <c r="PI69" s="2"/>
      <c r="PJ69" s="2"/>
      <c r="PK69" s="2"/>
      <c r="PL69" s="2"/>
      <c r="PM69" s="2"/>
      <c r="PN69" s="2"/>
      <c r="PO69" s="2"/>
      <c r="PP69" s="2"/>
      <c r="PQ69" s="2"/>
      <c r="PR69" s="2"/>
      <c r="PS69" s="2"/>
      <c r="PT69" s="2"/>
      <c r="PU69" s="2"/>
      <c r="PV69" s="2"/>
      <c r="PW69" s="2"/>
      <c r="PX69" s="2"/>
      <c r="PY69" s="2"/>
      <c r="PZ69" s="2"/>
      <c r="QA69" s="2"/>
      <c r="QB69" s="2"/>
      <c r="QC69" s="2"/>
      <c r="QD69" s="2"/>
      <c r="QE69" s="2"/>
      <c r="QF69" s="2"/>
      <c r="QG69" s="2"/>
      <c r="QH69" s="2"/>
      <c r="QI69" s="2"/>
      <c r="QJ69" s="2"/>
      <c r="QK69" s="2"/>
      <c r="QL69" s="2"/>
      <c r="QM69" s="2"/>
      <c r="QN69" s="2"/>
      <c r="QO69" s="2"/>
      <c r="QP69" s="2"/>
      <c r="QQ69" s="2"/>
      <c r="QR69" s="2"/>
      <c r="QS69" s="2"/>
      <c r="QT69" s="2"/>
      <c r="QU69" s="2"/>
      <c r="QV69" s="2"/>
      <c r="QW69" s="2"/>
      <c r="QX69" s="2"/>
      <c r="QY69" s="2"/>
      <c r="QZ69" s="2"/>
      <c r="RA69" s="2"/>
      <c r="RB69" s="2"/>
      <c r="RC69" s="2"/>
      <c r="RD69" s="2"/>
      <c r="RE69" s="2"/>
      <c r="RF69" s="2"/>
      <c r="RG69" s="2"/>
      <c r="RH69" s="2"/>
      <c r="RI69" s="2"/>
      <c r="RJ69" s="2"/>
      <c r="RK69" s="2"/>
      <c r="RL69" s="2"/>
      <c r="RM69" s="2"/>
      <c r="RN69" s="2"/>
      <c r="RO69" s="2"/>
      <c r="RP69" s="2"/>
      <c r="RQ69" s="2"/>
      <c r="RR69" s="2"/>
      <c r="RS69" s="2"/>
      <c r="RT69" s="2"/>
      <c r="RU69" s="2"/>
      <c r="RV69" s="2"/>
      <c r="RW69" s="2"/>
      <c r="RX69" s="2"/>
      <c r="RY69" s="2"/>
      <c r="RZ69" s="2"/>
      <c r="SA69" s="2"/>
      <c r="SB69" s="2"/>
      <c r="SC69" s="2"/>
      <c r="SD69" s="2"/>
      <c r="SE69" s="2"/>
      <c r="SF69" s="2"/>
      <c r="SG69" s="2"/>
      <c r="SH69" s="2"/>
      <c r="SI69" s="2"/>
      <c r="SJ69" s="2"/>
      <c r="SK69" s="2"/>
      <c r="SL69" s="2"/>
      <c r="SM69" s="2"/>
      <c r="SN69" s="2"/>
      <c r="SO69" s="2"/>
      <c r="SP69" s="2"/>
      <c r="SQ69" s="2"/>
      <c r="SR69" s="2"/>
      <c r="SS69" s="2"/>
      <c r="ST69" s="2"/>
      <c r="SU69" s="2"/>
      <c r="SV69" s="2"/>
      <c r="SW69" s="2"/>
      <c r="SX69" s="2"/>
      <c r="SY69" s="2"/>
      <c r="SZ69" s="2"/>
      <c r="TA69" s="2"/>
      <c r="TB69" s="2"/>
      <c r="TC69" s="2"/>
      <c r="TD69" s="2"/>
      <c r="TE69" s="2"/>
      <c r="TF69" s="2"/>
      <c r="TG69" s="2"/>
      <c r="TH69" s="2"/>
      <c r="TI69" s="2"/>
      <c r="TJ69" s="2"/>
      <c r="TK69" s="2"/>
      <c r="TL69" s="2"/>
      <c r="TM69" s="2"/>
      <c r="TN69" s="2"/>
      <c r="TO69" s="2"/>
      <c r="TP69" s="2"/>
      <c r="TQ69" s="2"/>
      <c r="TR69" s="2"/>
      <c r="TS69" s="2"/>
      <c r="TT69" s="2"/>
      <c r="TU69" s="2"/>
      <c r="TV69" s="2"/>
      <c r="TW69" s="2"/>
      <c r="TX69" s="2"/>
      <c r="TY69" s="2"/>
      <c r="TZ69" s="2"/>
      <c r="UA69" s="2"/>
      <c r="UB69" s="2"/>
      <c r="UC69" s="2"/>
      <c r="UD69" s="2"/>
      <c r="UE69" s="2"/>
      <c r="UF69" s="2"/>
      <c r="UG69" s="2"/>
      <c r="UH69" s="2"/>
      <c r="UI69" s="2"/>
      <c r="UJ69" s="2"/>
      <c r="UK69" s="2"/>
      <c r="UL69" s="2"/>
      <c r="UM69" s="2"/>
      <c r="UN69" s="2"/>
      <c r="UO69" s="2"/>
      <c r="UP69" s="2"/>
      <c r="UQ69" s="2"/>
      <c r="UR69" s="2"/>
      <c r="US69" s="2"/>
      <c r="UT69" s="2"/>
      <c r="UU69" s="2"/>
      <c r="UV69" s="2"/>
      <c r="UW69" s="2"/>
      <c r="UX69" s="2"/>
      <c r="UY69" s="2"/>
      <c r="UZ69" s="2"/>
      <c r="VA69" s="101"/>
      <c r="VB69" s="2"/>
      <c r="VC69" s="2"/>
      <c r="VD69" s="104"/>
      <c r="VE69" s="113"/>
      <c r="VF69" s="113"/>
      <c r="VG69" s="113"/>
      <c r="VH69" s="113"/>
      <c r="VI69" s="113"/>
      <c r="VJ69" s="117"/>
    </row>
    <row r="70" spans="1:582" ht="14.25" customHeight="1">
      <c r="A70" s="2"/>
      <c r="B70" s="23"/>
      <c r="C70" s="2"/>
      <c r="D70" s="2"/>
      <c r="E70" s="2"/>
      <c r="F70" s="2"/>
      <c r="G70" s="2"/>
      <c r="H70" s="36"/>
      <c r="I70" s="36"/>
      <c r="J70" s="36"/>
      <c r="K70" s="36"/>
      <c r="L70" s="36"/>
      <c r="M70" s="36"/>
      <c r="N70" s="36"/>
      <c r="O70" s="36"/>
      <c r="P70" s="36"/>
      <c r="Q70" s="36"/>
      <c r="R70" s="36"/>
      <c r="S70" s="36"/>
      <c r="T70" s="49" t="str">
        <f>データ!DK10</f>
        <v>R01</v>
      </c>
      <c r="U70" s="51"/>
      <c r="V70" s="51"/>
      <c r="W70" s="51"/>
      <c r="X70" s="51"/>
      <c r="Y70" s="51"/>
      <c r="Z70" s="51"/>
      <c r="AA70" s="51"/>
      <c r="AB70" s="51"/>
      <c r="AC70" s="51"/>
      <c r="AD70" s="51"/>
      <c r="AE70" s="51"/>
      <c r="AF70" s="51"/>
      <c r="AG70" s="51"/>
      <c r="AH70" s="51"/>
      <c r="AI70" s="51"/>
      <c r="AJ70" s="51"/>
      <c r="AK70" s="51"/>
      <c r="AL70" s="53"/>
      <c r="AM70" s="49" t="str">
        <f>データ!DL10</f>
        <v>R02</v>
      </c>
      <c r="AN70" s="51"/>
      <c r="AO70" s="51"/>
      <c r="AP70" s="51"/>
      <c r="AQ70" s="51"/>
      <c r="AR70" s="51"/>
      <c r="AS70" s="51"/>
      <c r="AT70" s="51"/>
      <c r="AU70" s="51"/>
      <c r="AV70" s="51"/>
      <c r="AW70" s="51"/>
      <c r="AX70" s="51"/>
      <c r="AY70" s="51"/>
      <c r="AZ70" s="51"/>
      <c r="BA70" s="51"/>
      <c r="BB70" s="51"/>
      <c r="BC70" s="51"/>
      <c r="BD70" s="51"/>
      <c r="BE70" s="53"/>
      <c r="BF70" s="49" t="str">
        <f>データ!DM10</f>
        <v>R03</v>
      </c>
      <c r="BG70" s="51"/>
      <c r="BH70" s="51"/>
      <c r="BI70" s="51"/>
      <c r="BJ70" s="51"/>
      <c r="BK70" s="51"/>
      <c r="BL70" s="51"/>
      <c r="BM70" s="51"/>
      <c r="BN70" s="51"/>
      <c r="BO70" s="51"/>
      <c r="BP70" s="51"/>
      <c r="BQ70" s="51"/>
      <c r="BR70" s="51"/>
      <c r="BS70" s="51"/>
      <c r="BT70" s="51"/>
      <c r="BU70" s="51"/>
      <c r="BV70" s="51"/>
      <c r="BW70" s="51"/>
      <c r="BX70" s="53"/>
      <c r="BY70" s="49" t="str">
        <f>データ!DN10</f>
        <v>R04</v>
      </c>
      <c r="BZ70" s="51"/>
      <c r="CA70" s="51"/>
      <c r="CB70" s="51"/>
      <c r="CC70" s="51"/>
      <c r="CD70" s="51"/>
      <c r="CE70" s="51"/>
      <c r="CF70" s="51"/>
      <c r="CG70" s="51"/>
      <c r="CH70" s="51"/>
      <c r="CI70" s="51"/>
      <c r="CJ70" s="51"/>
      <c r="CK70" s="51"/>
      <c r="CL70" s="51"/>
      <c r="CM70" s="51"/>
      <c r="CN70" s="51"/>
      <c r="CO70" s="51"/>
      <c r="CP70" s="51"/>
      <c r="CQ70" s="53"/>
      <c r="CR70" s="49" t="str">
        <f>データ!DO10</f>
        <v>R05</v>
      </c>
      <c r="CS70" s="51"/>
      <c r="CT70" s="51"/>
      <c r="CU70" s="51"/>
      <c r="CV70" s="51"/>
      <c r="CW70" s="51"/>
      <c r="CX70" s="51"/>
      <c r="CY70" s="51"/>
      <c r="CZ70" s="51"/>
      <c r="DA70" s="51"/>
      <c r="DB70" s="51"/>
      <c r="DC70" s="51"/>
      <c r="DD70" s="51"/>
      <c r="DE70" s="51"/>
      <c r="DF70" s="51"/>
      <c r="DG70" s="51"/>
      <c r="DH70" s="51"/>
      <c r="DI70" s="51"/>
      <c r="DJ70" s="53"/>
      <c r="DK70" s="2"/>
      <c r="DL70" s="2"/>
      <c r="DM70" s="2"/>
      <c r="DN70" s="2"/>
      <c r="DO70" s="2"/>
      <c r="DP70" s="2"/>
      <c r="DQ70" s="2"/>
      <c r="DR70" s="63"/>
      <c r="DS70" s="2"/>
      <c r="DT70" s="2"/>
      <c r="DU70" s="2"/>
      <c r="DV70" s="2"/>
      <c r="DW70" s="2"/>
      <c r="DX70" s="2"/>
      <c r="DY70" s="2"/>
      <c r="DZ70" s="2"/>
      <c r="EA70" s="2"/>
      <c r="EB70" s="2"/>
      <c r="EC70" s="2"/>
      <c r="ED70" s="2"/>
      <c r="EE70" s="2"/>
      <c r="EF70" s="2"/>
      <c r="EG70" s="2"/>
      <c r="EH70" s="2"/>
      <c r="EI70" s="2"/>
      <c r="EJ70" s="2"/>
      <c r="EK70" s="2"/>
      <c r="EL70" s="2"/>
      <c r="EM70" s="67" t="str">
        <f>データ!FJ10</f>
        <v>R01</v>
      </c>
      <c r="EN70" s="67"/>
      <c r="EO70" s="67"/>
      <c r="EP70" s="67"/>
      <c r="EQ70" s="67"/>
      <c r="ER70" s="67"/>
      <c r="ES70" s="67"/>
      <c r="ET70" s="67"/>
      <c r="EU70" s="67"/>
      <c r="EV70" s="67"/>
      <c r="EW70" s="67"/>
      <c r="EX70" s="67"/>
      <c r="EY70" s="67"/>
      <c r="EZ70" s="67"/>
      <c r="FA70" s="67"/>
      <c r="FB70" s="67"/>
      <c r="FC70" s="67"/>
      <c r="FD70" s="67" t="str">
        <f>データ!FK10</f>
        <v>R02</v>
      </c>
      <c r="FE70" s="67"/>
      <c r="FF70" s="67"/>
      <c r="FG70" s="67"/>
      <c r="FH70" s="67"/>
      <c r="FI70" s="67"/>
      <c r="FJ70" s="67"/>
      <c r="FK70" s="67"/>
      <c r="FL70" s="67"/>
      <c r="FM70" s="67"/>
      <c r="FN70" s="67"/>
      <c r="FO70" s="67"/>
      <c r="FP70" s="67"/>
      <c r="FQ70" s="67"/>
      <c r="FR70" s="67"/>
      <c r="FS70" s="67"/>
      <c r="FT70" s="67"/>
      <c r="FU70" s="67" t="str">
        <f>データ!FL10</f>
        <v>R03</v>
      </c>
      <c r="FV70" s="67"/>
      <c r="FW70" s="67"/>
      <c r="FX70" s="67"/>
      <c r="FY70" s="67"/>
      <c r="FZ70" s="67"/>
      <c r="GA70" s="67"/>
      <c r="GB70" s="67"/>
      <c r="GC70" s="67"/>
      <c r="GD70" s="67"/>
      <c r="GE70" s="67"/>
      <c r="GF70" s="67"/>
      <c r="GG70" s="67"/>
      <c r="GH70" s="67"/>
      <c r="GI70" s="67"/>
      <c r="GJ70" s="67"/>
      <c r="GK70" s="67"/>
      <c r="GL70" s="67" t="str">
        <f>データ!FM10</f>
        <v>R04</v>
      </c>
      <c r="GM70" s="67"/>
      <c r="GN70" s="67"/>
      <c r="GO70" s="67"/>
      <c r="GP70" s="67"/>
      <c r="GQ70" s="67"/>
      <c r="GR70" s="67"/>
      <c r="GS70" s="67"/>
      <c r="GT70" s="67"/>
      <c r="GU70" s="67"/>
      <c r="GV70" s="67"/>
      <c r="GW70" s="67"/>
      <c r="GX70" s="67"/>
      <c r="GY70" s="67"/>
      <c r="GZ70" s="67"/>
      <c r="HA70" s="67"/>
      <c r="HB70" s="67"/>
      <c r="HC70" s="67" t="str">
        <f>データ!FN10</f>
        <v>R05</v>
      </c>
      <c r="HD70" s="67"/>
      <c r="HE70" s="67"/>
      <c r="HF70" s="67"/>
      <c r="HG70" s="67"/>
      <c r="HH70" s="67"/>
      <c r="HI70" s="67"/>
      <c r="HJ70" s="67"/>
      <c r="HK70" s="67"/>
      <c r="HL70" s="67"/>
      <c r="HM70" s="67"/>
      <c r="HN70" s="67"/>
      <c r="HO70" s="67"/>
      <c r="HP70" s="67"/>
      <c r="HQ70" s="67"/>
      <c r="HR70" s="67"/>
      <c r="HS70" s="67"/>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67" t="str">
        <f>データ!HI10</f>
        <v>R01</v>
      </c>
      <c r="IV70" s="67"/>
      <c r="IW70" s="67"/>
      <c r="IX70" s="67"/>
      <c r="IY70" s="67"/>
      <c r="IZ70" s="67"/>
      <c r="JA70" s="67"/>
      <c r="JB70" s="67"/>
      <c r="JC70" s="67"/>
      <c r="JD70" s="67"/>
      <c r="JE70" s="67"/>
      <c r="JF70" s="67"/>
      <c r="JG70" s="67"/>
      <c r="JH70" s="67"/>
      <c r="JI70" s="67"/>
      <c r="JJ70" s="67"/>
      <c r="JK70" s="67"/>
      <c r="JL70" s="67" t="str">
        <f>データ!HJ10</f>
        <v>R02</v>
      </c>
      <c r="JM70" s="67"/>
      <c r="JN70" s="67"/>
      <c r="JO70" s="67"/>
      <c r="JP70" s="67"/>
      <c r="JQ70" s="67"/>
      <c r="JR70" s="67"/>
      <c r="JS70" s="67"/>
      <c r="JT70" s="67"/>
      <c r="JU70" s="67"/>
      <c r="JV70" s="67"/>
      <c r="JW70" s="67"/>
      <c r="JX70" s="67"/>
      <c r="JY70" s="67"/>
      <c r="JZ70" s="67"/>
      <c r="KA70" s="67"/>
      <c r="KB70" s="67"/>
      <c r="KC70" s="67" t="str">
        <f>データ!HK10</f>
        <v>R03</v>
      </c>
      <c r="KD70" s="67"/>
      <c r="KE70" s="67"/>
      <c r="KF70" s="67"/>
      <c r="KG70" s="67"/>
      <c r="KH70" s="67"/>
      <c r="KI70" s="67"/>
      <c r="KJ70" s="67"/>
      <c r="KK70" s="67"/>
      <c r="KL70" s="67"/>
      <c r="KM70" s="67"/>
      <c r="KN70" s="67"/>
      <c r="KO70" s="67"/>
      <c r="KP70" s="67"/>
      <c r="KQ70" s="67"/>
      <c r="KR70" s="67"/>
      <c r="KS70" s="67"/>
      <c r="KT70" s="67" t="str">
        <f>データ!HL10</f>
        <v>R04</v>
      </c>
      <c r="KU70" s="67"/>
      <c r="KV70" s="67"/>
      <c r="KW70" s="67"/>
      <c r="KX70" s="67"/>
      <c r="KY70" s="67"/>
      <c r="KZ70" s="67"/>
      <c r="LA70" s="67"/>
      <c r="LB70" s="67"/>
      <c r="LC70" s="67"/>
      <c r="LD70" s="67"/>
      <c r="LE70" s="67"/>
      <c r="LF70" s="67"/>
      <c r="LG70" s="67"/>
      <c r="LH70" s="67"/>
      <c r="LI70" s="67"/>
      <c r="LJ70" s="67"/>
      <c r="LK70" s="67" t="str">
        <f>データ!HM10</f>
        <v>R05</v>
      </c>
      <c r="LL70" s="67"/>
      <c r="LM70" s="67"/>
      <c r="LN70" s="67"/>
      <c r="LO70" s="67"/>
      <c r="LP70" s="67"/>
      <c r="LQ70" s="67"/>
      <c r="LR70" s="67"/>
      <c r="LS70" s="67"/>
      <c r="LT70" s="67"/>
      <c r="LU70" s="67"/>
      <c r="LV70" s="67"/>
      <c r="LW70" s="67"/>
      <c r="LX70" s="67"/>
      <c r="LY70" s="67"/>
      <c r="LZ70" s="67"/>
      <c r="MA70" s="67"/>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67" t="str">
        <f>データ!JH10</f>
        <v>R01</v>
      </c>
      <c r="NE70" s="67"/>
      <c r="NF70" s="67"/>
      <c r="NG70" s="67"/>
      <c r="NH70" s="67"/>
      <c r="NI70" s="67"/>
      <c r="NJ70" s="67"/>
      <c r="NK70" s="67"/>
      <c r="NL70" s="67"/>
      <c r="NM70" s="67"/>
      <c r="NN70" s="67"/>
      <c r="NO70" s="67"/>
      <c r="NP70" s="67"/>
      <c r="NQ70" s="67"/>
      <c r="NR70" s="67"/>
      <c r="NS70" s="67"/>
      <c r="NT70" s="67"/>
      <c r="NU70" s="67" t="str">
        <f>データ!JI10</f>
        <v>R02</v>
      </c>
      <c r="NV70" s="67"/>
      <c r="NW70" s="67"/>
      <c r="NX70" s="67"/>
      <c r="NY70" s="67"/>
      <c r="NZ70" s="67"/>
      <c r="OA70" s="67"/>
      <c r="OB70" s="67"/>
      <c r="OC70" s="67"/>
      <c r="OD70" s="67"/>
      <c r="OE70" s="67"/>
      <c r="OF70" s="67"/>
      <c r="OG70" s="67"/>
      <c r="OH70" s="67"/>
      <c r="OI70" s="67"/>
      <c r="OJ70" s="67"/>
      <c r="OK70" s="67"/>
      <c r="OL70" s="67" t="str">
        <f>データ!JJ10</f>
        <v>R03</v>
      </c>
      <c r="OM70" s="67"/>
      <c r="ON70" s="67"/>
      <c r="OO70" s="67"/>
      <c r="OP70" s="67"/>
      <c r="OQ70" s="67"/>
      <c r="OR70" s="67"/>
      <c r="OS70" s="67"/>
      <c r="OT70" s="67"/>
      <c r="OU70" s="67"/>
      <c r="OV70" s="67"/>
      <c r="OW70" s="67"/>
      <c r="OX70" s="67"/>
      <c r="OY70" s="67"/>
      <c r="OZ70" s="67"/>
      <c r="PA70" s="67"/>
      <c r="PB70" s="67"/>
      <c r="PC70" s="67" t="str">
        <f>データ!JK10</f>
        <v>R04</v>
      </c>
      <c r="PD70" s="67"/>
      <c r="PE70" s="67"/>
      <c r="PF70" s="67"/>
      <c r="PG70" s="67"/>
      <c r="PH70" s="67"/>
      <c r="PI70" s="67"/>
      <c r="PJ70" s="67"/>
      <c r="PK70" s="67"/>
      <c r="PL70" s="67"/>
      <c r="PM70" s="67"/>
      <c r="PN70" s="67"/>
      <c r="PO70" s="67"/>
      <c r="PP70" s="67"/>
      <c r="PQ70" s="67"/>
      <c r="PR70" s="67"/>
      <c r="PS70" s="67"/>
      <c r="PT70" s="67" t="str">
        <f>データ!JL10</f>
        <v>R05</v>
      </c>
      <c r="PU70" s="67"/>
      <c r="PV70" s="67"/>
      <c r="PW70" s="67"/>
      <c r="PX70" s="67"/>
      <c r="PY70" s="67"/>
      <c r="PZ70" s="67"/>
      <c r="QA70" s="67"/>
      <c r="QB70" s="67"/>
      <c r="QC70" s="67"/>
      <c r="QD70" s="67"/>
      <c r="QE70" s="67"/>
      <c r="QF70" s="67"/>
      <c r="QG70" s="67"/>
      <c r="QH70" s="67"/>
      <c r="QI70" s="67"/>
      <c r="QJ70" s="67"/>
      <c r="QK70" s="2"/>
      <c r="QL70" s="2"/>
      <c r="QM70" s="2"/>
      <c r="QN70" s="2"/>
      <c r="QO70" s="2"/>
      <c r="QP70" s="2"/>
      <c r="QQ70" s="2"/>
      <c r="QR70" s="2"/>
      <c r="QS70" s="2"/>
      <c r="QT70" s="2"/>
      <c r="QU70" s="2"/>
      <c r="QV70" s="2"/>
      <c r="QW70" s="2"/>
      <c r="QX70" s="2"/>
      <c r="QY70" s="2"/>
      <c r="QZ70" s="2"/>
      <c r="RA70" s="2"/>
      <c r="RB70" s="2"/>
      <c r="RC70" s="2"/>
      <c r="RD70" s="2"/>
      <c r="RE70" s="2"/>
      <c r="RF70" s="2"/>
      <c r="RG70" s="2"/>
      <c r="RH70" s="2"/>
      <c r="RI70" s="2"/>
      <c r="RJ70" s="2"/>
      <c r="RK70" s="2"/>
      <c r="RL70" s="67" t="str">
        <f>データ!LG10</f>
        <v>R01</v>
      </c>
      <c r="RM70" s="67"/>
      <c r="RN70" s="67"/>
      <c r="RO70" s="67"/>
      <c r="RP70" s="67"/>
      <c r="RQ70" s="67"/>
      <c r="RR70" s="67"/>
      <c r="RS70" s="67"/>
      <c r="RT70" s="67"/>
      <c r="RU70" s="67"/>
      <c r="RV70" s="67"/>
      <c r="RW70" s="67"/>
      <c r="RX70" s="67"/>
      <c r="RY70" s="67"/>
      <c r="RZ70" s="67"/>
      <c r="SA70" s="67"/>
      <c r="SB70" s="67"/>
      <c r="SC70" s="67" t="str">
        <f>データ!LH10</f>
        <v>R02</v>
      </c>
      <c r="SD70" s="67"/>
      <c r="SE70" s="67"/>
      <c r="SF70" s="67"/>
      <c r="SG70" s="67"/>
      <c r="SH70" s="67"/>
      <c r="SI70" s="67"/>
      <c r="SJ70" s="67"/>
      <c r="SK70" s="67"/>
      <c r="SL70" s="67"/>
      <c r="SM70" s="67"/>
      <c r="SN70" s="67"/>
      <c r="SO70" s="67"/>
      <c r="SP70" s="67"/>
      <c r="SQ70" s="67"/>
      <c r="SR70" s="67"/>
      <c r="SS70" s="67"/>
      <c r="ST70" s="67" t="str">
        <f>データ!LI10</f>
        <v>R03</v>
      </c>
      <c r="SU70" s="67"/>
      <c r="SV70" s="67"/>
      <c r="SW70" s="67"/>
      <c r="SX70" s="67"/>
      <c r="SY70" s="67"/>
      <c r="SZ70" s="67"/>
      <c r="TA70" s="67"/>
      <c r="TB70" s="67"/>
      <c r="TC70" s="67"/>
      <c r="TD70" s="67"/>
      <c r="TE70" s="67"/>
      <c r="TF70" s="67"/>
      <c r="TG70" s="67"/>
      <c r="TH70" s="67"/>
      <c r="TI70" s="67"/>
      <c r="TJ70" s="67"/>
      <c r="TK70" s="67" t="str">
        <f>データ!LJ10</f>
        <v>R04</v>
      </c>
      <c r="TL70" s="67"/>
      <c r="TM70" s="67"/>
      <c r="TN70" s="67"/>
      <c r="TO70" s="67"/>
      <c r="TP70" s="67"/>
      <c r="TQ70" s="67"/>
      <c r="TR70" s="67"/>
      <c r="TS70" s="67"/>
      <c r="TT70" s="67"/>
      <c r="TU70" s="67"/>
      <c r="TV70" s="67"/>
      <c r="TW70" s="67"/>
      <c r="TX70" s="67"/>
      <c r="TY70" s="67"/>
      <c r="TZ70" s="67"/>
      <c r="UA70" s="67"/>
      <c r="UB70" s="67" t="str">
        <f>データ!LK10</f>
        <v>R05</v>
      </c>
      <c r="UC70" s="67"/>
      <c r="UD70" s="67"/>
      <c r="UE70" s="67"/>
      <c r="UF70" s="67"/>
      <c r="UG70" s="67"/>
      <c r="UH70" s="67"/>
      <c r="UI70" s="67"/>
      <c r="UJ70" s="67"/>
      <c r="UK70" s="67"/>
      <c r="UL70" s="67"/>
      <c r="UM70" s="67"/>
      <c r="UN70" s="67"/>
      <c r="UO70" s="67"/>
      <c r="UP70" s="67"/>
      <c r="UQ70" s="67"/>
      <c r="UR70" s="67"/>
      <c r="US70" s="2"/>
      <c r="UT70" s="2"/>
      <c r="UU70" s="2"/>
      <c r="UV70" s="2"/>
      <c r="UW70" s="2"/>
      <c r="UX70" s="2"/>
      <c r="UY70" s="2"/>
      <c r="UZ70" s="2"/>
      <c r="VA70" s="101"/>
      <c r="VB70" s="2"/>
      <c r="VC70" s="2"/>
      <c r="VD70" s="104"/>
      <c r="VE70" s="113"/>
      <c r="VF70" s="113"/>
      <c r="VG70" s="113"/>
      <c r="VH70" s="113"/>
      <c r="VI70" s="113"/>
      <c r="VJ70" s="117"/>
    </row>
    <row r="71" spans="1:582" ht="14.25" customHeight="1">
      <c r="A71" s="2"/>
      <c r="B71" s="23"/>
      <c r="C71" s="2"/>
      <c r="D71" s="2"/>
      <c r="E71" s="2"/>
      <c r="F71" s="2"/>
      <c r="G71" s="2"/>
      <c r="H71" s="43" t="s">
        <v>11</v>
      </c>
      <c r="I71" s="44"/>
      <c r="J71" s="44"/>
      <c r="K71" s="44"/>
      <c r="L71" s="44"/>
      <c r="M71" s="44"/>
      <c r="N71" s="44"/>
      <c r="O71" s="44"/>
      <c r="P71" s="44"/>
      <c r="Q71" s="44"/>
      <c r="R71" s="44"/>
      <c r="S71" s="48"/>
      <c r="T71" s="50">
        <f>データ!DK11</f>
        <v>59.5</v>
      </c>
      <c r="U71" s="52"/>
      <c r="V71" s="52"/>
      <c r="W71" s="52"/>
      <c r="X71" s="52"/>
      <c r="Y71" s="52"/>
      <c r="Z71" s="52"/>
      <c r="AA71" s="52"/>
      <c r="AB71" s="52"/>
      <c r="AC71" s="52"/>
      <c r="AD71" s="52"/>
      <c r="AE71" s="52"/>
      <c r="AF71" s="52"/>
      <c r="AG71" s="52"/>
      <c r="AH71" s="52"/>
      <c r="AI71" s="52"/>
      <c r="AJ71" s="52"/>
      <c r="AK71" s="52"/>
      <c r="AL71" s="54"/>
      <c r="AM71" s="50">
        <f>データ!DL11</f>
        <v>59.1</v>
      </c>
      <c r="AN71" s="52"/>
      <c r="AO71" s="52"/>
      <c r="AP71" s="52"/>
      <c r="AQ71" s="52"/>
      <c r="AR71" s="52"/>
      <c r="AS71" s="52"/>
      <c r="AT71" s="52"/>
      <c r="AU71" s="52"/>
      <c r="AV71" s="52"/>
      <c r="AW71" s="52"/>
      <c r="AX71" s="52"/>
      <c r="AY71" s="52"/>
      <c r="AZ71" s="52"/>
      <c r="BA71" s="52"/>
      <c r="BB71" s="52"/>
      <c r="BC71" s="52"/>
      <c r="BD71" s="52"/>
      <c r="BE71" s="54"/>
      <c r="BF71" s="50">
        <f>データ!DM11</f>
        <v>17.899999999999999</v>
      </c>
      <c r="BG71" s="52"/>
      <c r="BH71" s="52"/>
      <c r="BI71" s="52"/>
      <c r="BJ71" s="52"/>
      <c r="BK71" s="52"/>
      <c r="BL71" s="52"/>
      <c r="BM71" s="52"/>
      <c r="BN71" s="52"/>
      <c r="BO71" s="52"/>
      <c r="BP71" s="52"/>
      <c r="BQ71" s="52"/>
      <c r="BR71" s="52"/>
      <c r="BS71" s="52"/>
      <c r="BT71" s="52"/>
      <c r="BU71" s="52"/>
      <c r="BV71" s="52"/>
      <c r="BW71" s="52"/>
      <c r="BX71" s="54"/>
      <c r="BY71" s="50">
        <f>データ!DN11</f>
        <v>0.4</v>
      </c>
      <c r="BZ71" s="52"/>
      <c r="CA71" s="52"/>
      <c r="CB71" s="52"/>
      <c r="CC71" s="52"/>
      <c r="CD71" s="52"/>
      <c r="CE71" s="52"/>
      <c r="CF71" s="52"/>
      <c r="CG71" s="52"/>
      <c r="CH71" s="52"/>
      <c r="CI71" s="52"/>
      <c r="CJ71" s="52"/>
      <c r="CK71" s="52"/>
      <c r="CL71" s="52"/>
      <c r="CM71" s="52"/>
      <c r="CN71" s="52"/>
      <c r="CO71" s="52"/>
      <c r="CP71" s="52"/>
      <c r="CQ71" s="54"/>
      <c r="CR71" s="50">
        <f>データ!DO11</f>
        <v>14.9</v>
      </c>
      <c r="CS71" s="52"/>
      <c r="CT71" s="52"/>
      <c r="CU71" s="52"/>
      <c r="CV71" s="52"/>
      <c r="CW71" s="52"/>
      <c r="CX71" s="52"/>
      <c r="CY71" s="52"/>
      <c r="CZ71" s="52"/>
      <c r="DA71" s="52"/>
      <c r="DB71" s="52"/>
      <c r="DC71" s="52"/>
      <c r="DD71" s="52"/>
      <c r="DE71" s="52"/>
      <c r="DF71" s="52"/>
      <c r="DG71" s="52"/>
      <c r="DH71" s="52"/>
      <c r="DI71" s="52"/>
      <c r="DJ71" s="54"/>
      <c r="DK71" s="2"/>
      <c r="DL71" s="2"/>
      <c r="DM71" s="2"/>
      <c r="DN71" s="2"/>
      <c r="DO71" s="2"/>
      <c r="DP71" s="2"/>
      <c r="DQ71" s="2"/>
      <c r="DR71" s="63"/>
      <c r="DS71" s="2"/>
      <c r="DT71" s="2"/>
      <c r="DU71" s="2"/>
      <c r="DV71" s="2"/>
      <c r="DW71" s="2"/>
      <c r="DX71" s="2"/>
      <c r="DY71" s="2"/>
      <c r="DZ71" s="2"/>
      <c r="EA71" s="43" t="s">
        <v>11</v>
      </c>
      <c r="EB71" s="44"/>
      <c r="EC71" s="44"/>
      <c r="ED71" s="44"/>
      <c r="EE71" s="44"/>
      <c r="EF71" s="44"/>
      <c r="EG71" s="44"/>
      <c r="EH71" s="44"/>
      <c r="EI71" s="44"/>
      <c r="EJ71" s="44"/>
      <c r="EK71" s="44"/>
      <c r="EL71" s="48"/>
      <c r="EM71" s="68">
        <f>データ!FJ11</f>
        <v>59.5</v>
      </c>
      <c r="EN71" s="68"/>
      <c r="EO71" s="68"/>
      <c r="EP71" s="68"/>
      <c r="EQ71" s="68"/>
      <c r="ER71" s="68"/>
      <c r="ES71" s="68"/>
      <c r="ET71" s="68"/>
      <c r="EU71" s="68"/>
      <c r="EV71" s="68"/>
      <c r="EW71" s="68"/>
      <c r="EX71" s="68"/>
      <c r="EY71" s="68"/>
      <c r="EZ71" s="68"/>
      <c r="FA71" s="68"/>
      <c r="FB71" s="68"/>
      <c r="FC71" s="68"/>
      <c r="FD71" s="68">
        <f>データ!FK11</f>
        <v>59.1</v>
      </c>
      <c r="FE71" s="68"/>
      <c r="FF71" s="68"/>
      <c r="FG71" s="68"/>
      <c r="FH71" s="68"/>
      <c r="FI71" s="68"/>
      <c r="FJ71" s="68"/>
      <c r="FK71" s="68"/>
      <c r="FL71" s="68"/>
      <c r="FM71" s="68"/>
      <c r="FN71" s="68"/>
      <c r="FO71" s="68"/>
      <c r="FP71" s="68"/>
      <c r="FQ71" s="68"/>
      <c r="FR71" s="68"/>
      <c r="FS71" s="68"/>
      <c r="FT71" s="68"/>
      <c r="FU71" s="68">
        <f>データ!FL11</f>
        <v>17.899999999999999</v>
      </c>
      <c r="FV71" s="68"/>
      <c r="FW71" s="68"/>
      <c r="FX71" s="68"/>
      <c r="FY71" s="68"/>
      <c r="FZ71" s="68"/>
      <c r="GA71" s="68"/>
      <c r="GB71" s="68"/>
      <c r="GC71" s="68"/>
      <c r="GD71" s="68"/>
      <c r="GE71" s="68"/>
      <c r="GF71" s="68"/>
      <c r="GG71" s="68"/>
      <c r="GH71" s="68"/>
      <c r="GI71" s="68"/>
      <c r="GJ71" s="68"/>
      <c r="GK71" s="68"/>
      <c r="GL71" s="68">
        <f>データ!FM11</f>
        <v>0.4</v>
      </c>
      <c r="GM71" s="68"/>
      <c r="GN71" s="68"/>
      <c r="GO71" s="68"/>
      <c r="GP71" s="68"/>
      <c r="GQ71" s="68"/>
      <c r="GR71" s="68"/>
      <c r="GS71" s="68"/>
      <c r="GT71" s="68"/>
      <c r="GU71" s="68"/>
      <c r="GV71" s="68"/>
      <c r="GW71" s="68"/>
      <c r="GX71" s="68"/>
      <c r="GY71" s="68"/>
      <c r="GZ71" s="68"/>
      <c r="HA71" s="68"/>
      <c r="HB71" s="68"/>
      <c r="HC71" s="68">
        <f>データ!FN11</f>
        <v>14.9</v>
      </c>
      <c r="HD71" s="68"/>
      <c r="HE71" s="68"/>
      <c r="HF71" s="68"/>
      <c r="HG71" s="68"/>
      <c r="HH71" s="68"/>
      <c r="HI71" s="68"/>
      <c r="HJ71" s="68"/>
      <c r="HK71" s="68"/>
      <c r="HL71" s="68"/>
      <c r="HM71" s="68"/>
      <c r="HN71" s="68"/>
      <c r="HO71" s="68"/>
      <c r="HP71" s="68"/>
      <c r="HQ71" s="68"/>
      <c r="HR71" s="68"/>
      <c r="HS71" s="68"/>
      <c r="HT71" s="2"/>
      <c r="HU71" s="2"/>
      <c r="HV71" s="2"/>
      <c r="HW71" s="2"/>
      <c r="HX71" s="2"/>
      <c r="HY71" s="2"/>
      <c r="HZ71" s="2"/>
      <c r="IA71" s="2"/>
      <c r="IB71" s="2"/>
      <c r="IC71" s="2"/>
      <c r="ID71" s="2"/>
      <c r="IE71" s="2"/>
      <c r="IF71" s="2"/>
      <c r="IG71" s="2"/>
      <c r="IH71" s="2"/>
      <c r="II71" s="43" t="s">
        <v>11</v>
      </c>
      <c r="IJ71" s="44"/>
      <c r="IK71" s="44"/>
      <c r="IL71" s="44"/>
      <c r="IM71" s="44"/>
      <c r="IN71" s="44"/>
      <c r="IO71" s="44"/>
      <c r="IP71" s="44"/>
      <c r="IQ71" s="44"/>
      <c r="IR71" s="44"/>
      <c r="IS71" s="44"/>
      <c r="IT71" s="48"/>
      <c r="IU71" s="68" t="str">
        <f>データ!HI11</f>
        <v>-</v>
      </c>
      <c r="IV71" s="68"/>
      <c r="IW71" s="68"/>
      <c r="IX71" s="68"/>
      <c r="IY71" s="68"/>
      <c r="IZ71" s="68"/>
      <c r="JA71" s="68"/>
      <c r="JB71" s="68"/>
      <c r="JC71" s="68"/>
      <c r="JD71" s="68"/>
      <c r="JE71" s="68"/>
      <c r="JF71" s="68"/>
      <c r="JG71" s="68"/>
      <c r="JH71" s="68"/>
      <c r="JI71" s="68"/>
      <c r="JJ71" s="68"/>
      <c r="JK71" s="68"/>
      <c r="JL71" s="68" t="str">
        <f>データ!HJ11</f>
        <v>-</v>
      </c>
      <c r="JM71" s="68"/>
      <c r="JN71" s="68"/>
      <c r="JO71" s="68"/>
      <c r="JP71" s="68"/>
      <c r="JQ71" s="68"/>
      <c r="JR71" s="68"/>
      <c r="JS71" s="68"/>
      <c r="JT71" s="68"/>
      <c r="JU71" s="68"/>
      <c r="JV71" s="68"/>
      <c r="JW71" s="68"/>
      <c r="JX71" s="68"/>
      <c r="JY71" s="68"/>
      <c r="JZ71" s="68"/>
      <c r="KA71" s="68"/>
      <c r="KB71" s="68"/>
      <c r="KC71" s="68" t="str">
        <f>データ!HK11</f>
        <v>-</v>
      </c>
      <c r="KD71" s="68"/>
      <c r="KE71" s="68"/>
      <c r="KF71" s="68"/>
      <c r="KG71" s="68"/>
      <c r="KH71" s="68"/>
      <c r="KI71" s="68"/>
      <c r="KJ71" s="68"/>
      <c r="KK71" s="68"/>
      <c r="KL71" s="68"/>
      <c r="KM71" s="68"/>
      <c r="KN71" s="68"/>
      <c r="KO71" s="68"/>
      <c r="KP71" s="68"/>
      <c r="KQ71" s="68"/>
      <c r="KR71" s="68"/>
      <c r="KS71" s="68"/>
      <c r="KT71" s="68" t="str">
        <f>データ!HL11</f>
        <v>-</v>
      </c>
      <c r="KU71" s="68"/>
      <c r="KV71" s="68"/>
      <c r="KW71" s="68"/>
      <c r="KX71" s="68"/>
      <c r="KY71" s="68"/>
      <c r="KZ71" s="68"/>
      <c r="LA71" s="68"/>
      <c r="LB71" s="68"/>
      <c r="LC71" s="68"/>
      <c r="LD71" s="68"/>
      <c r="LE71" s="68"/>
      <c r="LF71" s="68"/>
      <c r="LG71" s="68"/>
      <c r="LH71" s="68"/>
      <c r="LI71" s="68"/>
      <c r="LJ71" s="68"/>
      <c r="LK71" s="68" t="str">
        <f>データ!HM11</f>
        <v>-</v>
      </c>
      <c r="LL71" s="68"/>
      <c r="LM71" s="68"/>
      <c r="LN71" s="68"/>
      <c r="LO71" s="68"/>
      <c r="LP71" s="68"/>
      <c r="LQ71" s="68"/>
      <c r="LR71" s="68"/>
      <c r="LS71" s="68"/>
      <c r="LT71" s="68"/>
      <c r="LU71" s="68"/>
      <c r="LV71" s="68"/>
      <c r="LW71" s="68"/>
      <c r="LX71" s="68"/>
      <c r="LY71" s="68"/>
      <c r="LZ71" s="68"/>
      <c r="MA71" s="68"/>
      <c r="MB71" s="2"/>
      <c r="MC71" s="2"/>
      <c r="MD71" s="2"/>
      <c r="ME71" s="2"/>
      <c r="MF71" s="2"/>
      <c r="MG71" s="2"/>
      <c r="MH71" s="2"/>
      <c r="MI71" s="2"/>
      <c r="MJ71" s="2"/>
      <c r="MK71" s="2"/>
      <c r="ML71" s="2"/>
      <c r="MM71" s="2"/>
      <c r="MN71" s="2"/>
      <c r="MO71" s="2"/>
      <c r="MP71" s="2"/>
      <c r="MQ71" s="2"/>
      <c r="MR71" s="43" t="s">
        <v>11</v>
      </c>
      <c r="MS71" s="44"/>
      <c r="MT71" s="44"/>
      <c r="MU71" s="44"/>
      <c r="MV71" s="44"/>
      <c r="MW71" s="44"/>
      <c r="MX71" s="44"/>
      <c r="MY71" s="44"/>
      <c r="MZ71" s="44"/>
      <c r="NA71" s="44"/>
      <c r="NB71" s="44"/>
      <c r="NC71" s="48"/>
      <c r="ND71" s="68" t="str">
        <f>データ!JH11</f>
        <v>-</v>
      </c>
      <c r="NE71" s="68"/>
      <c r="NF71" s="68"/>
      <c r="NG71" s="68"/>
      <c r="NH71" s="68"/>
      <c r="NI71" s="68"/>
      <c r="NJ71" s="68"/>
      <c r="NK71" s="68"/>
      <c r="NL71" s="68"/>
      <c r="NM71" s="68"/>
      <c r="NN71" s="68"/>
      <c r="NO71" s="68"/>
      <c r="NP71" s="68"/>
      <c r="NQ71" s="68"/>
      <c r="NR71" s="68"/>
      <c r="NS71" s="68"/>
      <c r="NT71" s="68"/>
      <c r="NU71" s="68" t="str">
        <f>データ!JI11</f>
        <v>-</v>
      </c>
      <c r="NV71" s="68"/>
      <c r="NW71" s="68"/>
      <c r="NX71" s="68"/>
      <c r="NY71" s="68"/>
      <c r="NZ71" s="68"/>
      <c r="OA71" s="68"/>
      <c r="OB71" s="68"/>
      <c r="OC71" s="68"/>
      <c r="OD71" s="68"/>
      <c r="OE71" s="68"/>
      <c r="OF71" s="68"/>
      <c r="OG71" s="68"/>
      <c r="OH71" s="68"/>
      <c r="OI71" s="68"/>
      <c r="OJ71" s="68"/>
      <c r="OK71" s="68"/>
      <c r="OL71" s="68" t="str">
        <f>データ!JJ11</f>
        <v>-</v>
      </c>
      <c r="OM71" s="68"/>
      <c r="ON71" s="68"/>
      <c r="OO71" s="68"/>
      <c r="OP71" s="68"/>
      <c r="OQ71" s="68"/>
      <c r="OR71" s="68"/>
      <c r="OS71" s="68"/>
      <c r="OT71" s="68"/>
      <c r="OU71" s="68"/>
      <c r="OV71" s="68"/>
      <c r="OW71" s="68"/>
      <c r="OX71" s="68"/>
      <c r="OY71" s="68"/>
      <c r="OZ71" s="68"/>
      <c r="PA71" s="68"/>
      <c r="PB71" s="68"/>
      <c r="PC71" s="68" t="str">
        <f>データ!JK11</f>
        <v>-</v>
      </c>
      <c r="PD71" s="68"/>
      <c r="PE71" s="68"/>
      <c r="PF71" s="68"/>
      <c r="PG71" s="68"/>
      <c r="PH71" s="68"/>
      <c r="PI71" s="68"/>
      <c r="PJ71" s="68"/>
      <c r="PK71" s="68"/>
      <c r="PL71" s="68"/>
      <c r="PM71" s="68"/>
      <c r="PN71" s="68"/>
      <c r="PO71" s="68"/>
      <c r="PP71" s="68"/>
      <c r="PQ71" s="68"/>
      <c r="PR71" s="68"/>
      <c r="PS71" s="68"/>
      <c r="PT71" s="68" t="str">
        <f>データ!JL11</f>
        <v>-</v>
      </c>
      <c r="PU71" s="68"/>
      <c r="PV71" s="68"/>
      <c r="PW71" s="68"/>
      <c r="PX71" s="68"/>
      <c r="PY71" s="68"/>
      <c r="PZ71" s="68"/>
      <c r="QA71" s="68"/>
      <c r="QB71" s="68"/>
      <c r="QC71" s="68"/>
      <c r="QD71" s="68"/>
      <c r="QE71" s="68"/>
      <c r="QF71" s="68"/>
      <c r="QG71" s="68"/>
      <c r="QH71" s="68"/>
      <c r="QI71" s="68"/>
      <c r="QJ71" s="68"/>
      <c r="QK71" s="2"/>
      <c r="QL71" s="2"/>
      <c r="QM71" s="2"/>
      <c r="QN71" s="2"/>
      <c r="QO71" s="2"/>
      <c r="QP71" s="2"/>
      <c r="QQ71" s="2"/>
      <c r="QR71" s="2"/>
      <c r="QS71" s="2"/>
      <c r="QT71" s="2"/>
      <c r="QU71" s="2"/>
      <c r="QV71" s="2"/>
      <c r="QW71" s="2"/>
      <c r="QX71" s="2"/>
      <c r="QY71" s="2"/>
      <c r="QZ71" s="43" t="s">
        <v>11</v>
      </c>
      <c r="RA71" s="44"/>
      <c r="RB71" s="44"/>
      <c r="RC71" s="44"/>
      <c r="RD71" s="44"/>
      <c r="RE71" s="44"/>
      <c r="RF71" s="44"/>
      <c r="RG71" s="44"/>
      <c r="RH71" s="44"/>
      <c r="RI71" s="44"/>
      <c r="RJ71" s="44"/>
      <c r="RK71" s="48"/>
      <c r="RL71" s="68" t="str">
        <f>データ!LG11</f>
        <v>-</v>
      </c>
      <c r="RM71" s="68"/>
      <c r="RN71" s="68"/>
      <c r="RO71" s="68"/>
      <c r="RP71" s="68"/>
      <c r="RQ71" s="68"/>
      <c r="RR71" s="68"/>
      <c r="RS71" s="68"/>
      <c r="RT71" s="68"/>
      <c r="RU71" s="68"/>
      <c r="RV71" s="68"/>
      <c r="RW71" s="68"/>
      <c r="RX71" s="68"/>
      <c r="RY71" s="68"/>
      <c r="RZ71" s="68"/>
      <c r="SA71" s="68"/>
      <c r="SB71" s="68"/>
      <c r="SC71" s="68" t="str">
        <f>データ!LH11</f>
        <v>-</v>
      </c>
      <c r="SD71" s="68"/>
      <c r="SE71" s="68"/>
      <c r="SF71" s="68"/>
      <c r="SG71" s="68"/>
      <c r="SH71" s="68"/>
      <c r="SI71" s="68"/>
      <c r="SJ71" s="68"/>
      <c r="SK71" s="68"/>
      <c r="SL71" s="68"/>
      <c r="SM71" s="68"/>
      <c r="SN71" s="68"/>
      <c r="SO71" s="68"/>
      <c r="SP71" s="68"/>
      <c r="SQ71" s="68"/>
      <c r="SR71" s="68"/>
      <c r="SS71" s="68"/>
      <c r="ST71" s="68" t="str">
        <f>データ!LI11</f>
        <v>-</v>
      </c>
      <c r="SU71" s="68"/>
      <c r="SV71" s="68"/>
      <c r="SW71" s="68"/>
      <c r="SX71" s="68"/>
      <c r="SY71" s="68"/>
      <c r="SZ71" s="68"/>
      <c r="TA71" s="68"/>
      <c r="TB71" s="68"/>
      <c r="TC71" s="68"/>
      <c r="TD71" s="68"/>
      <c r="TE71" s="68"/>
      <c r="TF71" s="68"/>
      <c r="TG71" s="68"/>
      <c r="TH71" s="68"/>
      <c r="TI71" s="68"/>
      <c r="TJ71" s="68"/>
      <c r="TK71" s="68" t="str">
        <f>データ!LJ11</f>
        <v>-</v>
      </c>
      <c r="TL71" s="68"/>
      <c r="TM71" s="68"/>
      <c r="TN71" s="68"/>
      <c r="TO71" s="68"/>
      <c r="TP71" s="68"/>
      <c r="TQ71" s="68"/>
      <c r="TR71" s="68"/>
      <c r="TS71" s="68"/>
      <c r="TT71" s="68"/>
      <c r="TU71" s="68"/>
      <c r="TV71" s="68"/>
      <c r="TW71" s="68"/>
      <c r="TX71" s="68"/>
      <c r="TY71" s="68"/>
      <c r="TZ71" s="68"/>
      <c r="UA71" s="68"/>
      <c r="UB71" s="68" t="str">
        <f>データ!LK11</f>
        <v>-</v>
      </c>
      <c r="UC71" s="68"/>
      <c r="UD71" s="68"/>
      <c r="UE71" s="68"/>
      <c r="UF71" s="68"/>
      <c r="UG71" s="68"/>
      <c r="UH71" s="68"/>
      <c r="UI71" s="68"/>
      <c r="UJ71" s="68"/>
      <c r="UK71" s="68"/>
      <c r="UL71" s="68"/>
      <c r="UM71" s="68"/>
      <c r="UN71" s="68"/>
      <c r="UO71" s="68"/>
      <c r="UP71" s="68"/>
      <c r="UQ71" s="68"/>
      <c r="UR71" s="68"/>
      <c r="US71" s="2"/>
      <c r="UT71" s="2"/>
      <c r="UU71" s="2"/>
      <c r="UV71" s="2"/>
      <c r="UW71" s="2"/>
      <c r="UX71" s="2"/>
      <c r="UY71" s="2"/>
      <c r="UZ71" s="2"/>
      <c r="VA71" s="101"/>
      <c r="VB71" s="2"/>
      <c r="VC71" s="2"/>
      <c r="VD71" s="104"/>
      <c r="VE71" s="113"/>
      <c r="VF71" s="113"/>
      <c r="VG71" s="113"/>
      <c r="VH71" s="113"/>
      <c r="VI71" s="113"/>
      <c r="VJ71" s="117"/>
    </row>
    <row r="72" spans="1:582" ht="14.25" customHeight="1">
      <c r="A72" s="2"/>
      <c r="B72" s="23"/>
      <c r="C72" s="2"/>
      <c r="D72" s="2"/>
      <c r="E72" s="2"/>
      <c r="F72" s="2"/>
      <c r="G72" s="2"/>
      <c r="H72" s="43" t="s">
        <v>52</v>
      </c>
      <c r="I72" s="44"/>
      <c r="J72" s="44"/>
      <c r="K72" s="44"/>
      <c r="L72" s="44"/>
      <c r="M72" s="44"/>
      <c r="N72" s="44"/>
      <c r="O72" s="44"/>
      <c r="P72" s="44"/>
      <c r="Q72" s="44"/>
      <c r="R72" s="44"/>
      <c r="S72" s="48"/>
      <c r="T72" s="50">
        <f>データ!DK12</f>
        <v>5.7</v>
      </c>
      <c r="U72" s="52"/>
      <c r="V72" s="52"/>
      <c r="W72" s="52"/>
      <c r="X72" s="52"/>
      <c r="Y72" s="52"/>
      <c r="Z72" s="52"/>
      <c r="AA72" s="52"/>
      <c r="AB72" s="52"/>
      <c r="AC72" s="52"/>
      <c r="AD72" s="52"/>
      <c r="AE72" s="52"/>
      <c r="AF72" s="52"/>
      <c r="AG72" s="52"/>
      <c r="AH72" s="52"/>
      <c r="AI72" s="52"/>
      <c r="AJ72" s="52"/>
      <c r="AK72" s="52"/>
      <c r="AL72" s="54"/>
      <c r="AM72" s="50">
        <f>データ!DL12</f>
        <v>6.8</v>
      </c>
      <c r="AN72" s="52"/>
      <c r="AO72" s="52"/>
      <c r="AP72" s="52"/>
      <c r="AQ72" s="52"/>
      <c r="AR72" s="52"/>
      <c r="AS72" s="52"/>
      <c r="AT72" s="52"/>
      <c r="AU72" s="52"/>
      <c r="AV72" s="52"/>
      <c r="AW72" s="52"/>
      <c r="AX72" s="52"/>
      <c r="AY72" s="52"/>
      <c r="AZ72" s="52"/>
      <c r="BA72" s="52"/>
      <c r="BB72" s="52"/>
      <c r="BC72" s="52"/>
      <c r="BD72" s="52"/>
      <c r="BE72" s="54"/>
      <c r="BF72" s="50">
        <f>データ!DM12</f>
        <v>5.2</v>
      </c>
      <c r="BG72" s="52"/>
      <c r="BH72" s="52"/>
      <c r="BI72" s="52"/>
      <c r="BJ72" s="52"/>
      <c r="BK72" s="52"/>
      <c r="BL72" s="52"/>
      <c r="BM72" s="52"/>
      <c r="BN72" s="52"/>
      <c r="BO72" s="52"/>
      <c r="BP72" s="52"/>
      <c r="BQ72" s="52"/>
      <c r="BR72" s="52"/>
      <c r="BS72" s="52"/>
      <c r="BT72" s="52"/>
      <c r="BU72" s="52"/>
      <c r="BV72" s="52"/>
      <c r="BW72" s="52"/>
      <c r="BX72" s="54"/>
      <c r="BY72" s="50">
        <f>データ!DN12</f>
        <v>4.2</v>
      </c>
      <c r="BZ72" s="52"/>
      <c r="CA72" s="52"/>
      <c r="CB72" s="52"/>
      <c r="CC72" s="52"/>
      <c r="CD72" s="52"/>
      <c r="CE72" s="52"/>
      <c r="CF72" s="52"/>
      <c r="CG72" s="52"/>
      <c r="CH72" s="52"/>
      <c r="CI72" s="52"/>
      <c r="CJ72" s="52"/>
      <c r="CK72" s="52"/>
      <c r="CL72" s="52"/>
      <c r="CM72" s="52"/>
      <c r="CN72" s="52"/>
      <c r="CO72" s="52"/>
      <c r="CP72" s="52"/>
      <c r="CQ72" s="54"/>
      <c r="CR72" s="50">
        <f>データ!DO12</f>
        <v>12.1</v>
      </c>
      <c r="CS72" s="52"/>
      <c r="CT72" s="52"/>
      <c r="CU72" s="52"/>
      <c r="CV72" s="52"/>
      <c r="CW72" s="52"/>
      <c r="CX72" s="52"/>
      <c r="CY72" s="52"/>
      <c r="CZ72" s="52"/>
      <c r="DA72" s="52"/>
      <c r="DB72" s="52"/>
      <c r="DC72" s="52"/>
      <c r="DD72" s="52"/>
      <c r="DE72" s="52"/>
      <c r="DF72" s="52"/>
      <c r="DG72" s="52"/>
      <c r="DH72" s="52"/>
      <c r="DI72" s="52"/>
      <c r="DJ72" s="54"/>
      <c r="DK72" s="2"/>
      <c r="DL72" s="2"/>
      <c r="DM72" s="2"/>
      <c r="DN72" s="2"/>
      <c r="DO72" s="2"/>
      <c r="DP72" s="2"/>
      <c r="DQ72" s="2"/>
      <c r="DR72" s="63"/>
      <c r="DS72" s="2"/>
      <c r="DT72" s="2"/>
      <c r="DU72" s="2"/>
      <c r="DV72" s="2"/>
      <c r="DW72" s="2"/>
      <c r="DX72" s="2"/>
      <c r="DY72" s="2"/>
      <c r="DZ72" s="2"/>
      <c r="EA72" s="43" t="s">
        <v>52</v>
      </c>
      <c r="EB72" s="44"/>
      <c r="EC72" s="44"/>
      <c r="ED72" s="44"/>
      <c r="EE72" s="44"/>
      <c r="EF72" s="44"/>
      <c r="EG72" s="44"/>
      <c r="EH72" s="44"/>
      <c r="EI72" s="44"/>
      <c r="EJ72" s="44"/>
      <c r="EK72" s="44"/>
      <c r="EL72" s="48"/>
      <c r="EM72" s="68">
        <f>データ!FJ12</f>
        <v>14.9</v>
      </c>
      <c r="EN72" s="68"/>
      <c r="EO72" s="68"/>
      <c r="EP72" s="68"/>
      <c r="EQ72" s="68"/>
      <c r="ER72" s="68"/>
      <c r="ES72" s="68"/>
      <c r="ET72" s="68"/>
      <c r="EU72" s="68"/>
      <c r="EV72" s="68"/>
      <c r="EW72" s="68"/>
      <c r="EX72" s="68"/>
      <c r="EY72" s="68"/>
      <c r="EZ72" s="68"/>
      <c r="FA72" s="68"/>
      <c r="FB72" s="68"/>
      <c r="FC72" s="68"/>
      <c r="FD72" s="68">
        <f>データ!FK12</f>
        <v>16.2</v>
      </c>
      <c r="FE72" s="68"/>
      <c r="FF72" s="68"/>
      <c r="FG72" s="68"/>
      <c r="FH72" s="68"/>
      <c r="FI72" s="68"/>
      <c r="FJ72" s="68"/>
      <c r="FK72" s="68"/>
      <c r="FL72" s="68"/>
      <c r="FM72" s="68"/>
      <c r="FN72" s="68"/>
      <c r="FO72" s="68"/>
      <c r="FP72" s="68"/>
      <c r="FQ72" s="68"/>
      <c r="FR72" s="68"/>
      <c r="FS72" s="68"/>
      <c r="FT72" s="68"/>
      <c r="FU72" s="68">
        <f>データ!FL12</f>
        <v>5.6</v>
      </c>
      <c r="FV72" s="68"/>
      <c r="FW72" s="68"/>
      <c r="FX72" s="68"/>
      <c r="FY72" s="68"/>
      <c r="FZ72" s="68"/>
      <c r="GA72" s="68"/>
      <c r="GB72" s="68"/>
      <c r="GC72" s="68"/>
      <c r="GD72" s="68"/>
      <c r="GE72" s="68"/>
      <c r="GF72" s="68"/>
      <c r="GG72" s="68"/>
      <c r="GH72" s="68"/>
      <c r="GI72" s="68"/>
      <c r="GJ72" s="68"/>
      <c r="GK72" s="68"/>
      <c r="GL72" s="68">
        <f>データ!FM12</f>
        <v>7</v>
      </c>
      <c r="GM72" s="68"/>
      <c r="GN72" s="68"/>
      <c r="GO72" s="68"/>
      <c r="GP72" s="68"/>
      <c r="GQ72" s="68"/>
      <c r="GR72" s="68"/>
      <c r="GS72" s="68"/>
      <c r="GT72" s="68"/>
      <c r="GU72" s="68"/>
      <c r="GV72" s="68"/>
      <c r="GW72" s="68"/>
      <c r="GX72" s="68"/>
      <c r="GY72" s="68"/>
      <c r="GZ72" s="68"/>
      <c r="HA72" s="68"/>
      <c r="HB72" s="68"/>
      <c r="HC72" s="68">
        <f>データ!FN12</f>
        <v>35.700000000000003</v>
      </c>
      <c r="HD72" s="68"/>
      <c r="HE72" s="68"/>
      <c r="HF72" s="68"/>
      <c r="HG72" s="68"/>
      <c r="HH72" s="68"/>
      <c r="HI72" s="68"/>
      <c r="HJ72" s="68"/>
      <c r="HK72" s="68"/>
      <c r="HL72" s="68"/>
      <c r="HM72" s="68"/>
      <c r="HN72" s="68"/>
      <c r="HO72" s="68"/>
      <c r="HP72" s="68"/>
      <c r="HQ72" s="68"/>
      <c r="HR72" s="68"/>
      <c r="HS72" s="68"/>
      <c r="HT72" s="2"/>
      <c r="HU72" s="2"/>
      <c r="HV72" s="2"/>
      <c r="HW72" s="2"/>
      <c r="HX72" s="2"/>
      <c r="HY72" s="2"/>
      <c r="HZ72" s="2"/>
      <c r="IA72" s="2"/>
      <c r="IB72" s="2"/>
      <c r="IC72" s="2"/>
      <c r="ID72" s="2"/>
      <c r="IE72" s="2"/>
      <c r="IF72" s="2"/>
      <c r="IG72" s="2"/>
      <c r="IH72" s="2"/>
      <c r="II72" s="43" t="s">
        <v>52</v>
      </c>
      <c r="IJ72" s="44"/>
      <c r="IK72" s="44"/>
      <c r="IL72" s="44"/>
      <c r="IM72" s="44"/>
      <c r="IN72" s="44"/>
      <c r="IO72" s="44"/>
      <c r="IP72" s="44"/>
      <c r="IQ72" s="44"/>
      <c r="IR72" s="44"/>
      <c r="IS72" s="44"/>
      <c r="IT72" s="48"/>
      <c r="IU72" s="68" t="str">
        <f>データ!HI12</f>
        <v>-</v>
      </c>
      <c r="IV72" s="68"/>
      <c r="IW72" s="68"/>
      <c r="IX72" s="68"/>
      <c r="IY72" s="68"/>
      <c r="IZ72" s="68"/>
      <c r="JA72" s="68"/>
      <c r="JB72" s="68"/>
      <c r="JC72" s="68"/>
      <c r="JD72" s="68"/>
      <c r="JE72" s="68"/>
      <c r="JF72" s="68"/>
      <c r="JG72" s="68"/>
      <c r="JH72" s="68"/>
      <c r="JI72" s="68"/>
      <c r="JJ72" s="68"/>
      <c r="JK72" s="68"/>
      <c r="JL72" s="68" t="str">
        <f>データ!HJ12</f>
        <v>-</v>
      </c>
      <c r="JM72" s="68"/>
      <c r="JN72" s="68"/>
      <c r="JO72" s="68"/>
      <c r="JP72" s="68"/>
      <c r="JQ72" s="68"/>
      <c r="JR72" s="68"/>
      <c r="JS72" s="68"/>
      <c r="JT72" s="68"/>
      <c r="JU72" s="68"/>
      <c r="JV72" s="68"/>
      <c r="JW72" s="68"/>
      <c r="JX72" s="68"/>
      <c r="JY72" s="68"/>
      <c r="JZ72" s="68"/>
      <c r="KA72" s="68"/>
      <c r="KB72" s="68"/>
      <c r="KC72" s="68" t="str">
        <f>データ!HK12</f>
        <v>-</v>
      </c>
      <c r="KD72" s="68"/>
      <c r="KE72" s="68"/>
      <c r="KF72" s="68"/>
      <c r="KG72" s="68"/>
      <c r="KH72" s="68"/>
      <c r="KI72" s="68"/>
      <c r="KJ72" s="68"/>
      <c r="KK72" s="68"/>
      <c r="KL72" s="68"/>
      <c r="KM72" s="68"/>
      <c r="KN72" s="68"/>
      <c r="KO72" s="68"/>
      <c r="KP72" s="68"/>
      <c r="KQ72" s="68"/>
      <c r="KR72" s="68"/>
      <c r="KS72" s="68"/>
      <c r="KT72" s="68" t="str">
        <f>データ!HL12</f>
        <v>-</v>
      </c>
      <c r="KU72" s="68"/>
      <c r="KV72" s="68"/>
      <c r="KW72" s="68"/>
      <c r="KX72" s="68"/>
      <c r="KY72" s="68"/>
      <c r="KZ72" s="68"/>
      <c r="LA72" s="68"/>
      <c r="LB72" s="68"/>
      <c r="LC72" s="68"/>
      <c r="LD72" s="68"/>
      <c r="LE72" s="68"/>
      <c r="LF72" s="68"/>
      <c r="LG72" s="68"/>
      <c r="LH72" s="68"/>
      <c r="LI72" s="68"/>
      <c r="LJ72" s="68"/>
      <c r="LK72" s="68" t="str">
        <f>データ!HM12</f>
        <v>-</v>
      </c>
      <c r="LL72" s="68"/>
      <c r="LM72" s="68"/>
      <c r="LN72" s="68"/>
      <c r="LO72" s="68"/>
      <c r="LP72" s="68"/>
      <c r="LQ72" s="68"/>
      <c r="LR72" s="68"/>
      <c r="LS72" s="68"/>
      <c r="LT72" s="68"/>
      <c r="LU72" s="68"/>
      <c r="LV72" s="68"/>
      <c r="LW72" s="68"/>
      <c r="LX72" s="68"/>
      <c r="LY72" s="68"/>
      <c r="LZ72" s="68"/>
      <c r="MA72" s="68"/>
      <c r="MB72" s="2"/>
      <c r="MC72" s="2"/>
      <c r="MD72" s="2"/>
      <c r="ME72" s="2"/>
      <c r="MF72" s="2"/>
      <c r="MG72" s="2"/>
      <c r="MH72" s="2"/>
      <c r="MI72" s="2"/>
      <c r="MJ72" s="2"/>
      <c r="MK72" s="2"/>
      <c r="ML72" s="2"/>
      <c r="MM72" s="2"/>
      <c r="MN72" s="2"/>
      <c r="MO72" s="2"/>
      <c r="MP72" s="2"/>
      <c r="MQ72" s="2"/>
      <c r="MR72" s="43" t="s">
        <v>52</v>
      </c>
      <c r="MS72" s="44"/>
      <c r="MT72" s="44"/>
      <c r="MU72" s="44"/>
      <c r="MV72" s="44"/>
      <c r="MW72" s="44"/>
      <c r="MX72" s="44"/>
      <c r="MY72" s="44"/>
      <c r="MZ72" s="44"/>
      <c r="NA72" s="44"/>
      <c r="NB72" s="44"/>
      <c r="NC72" s="48"/>
      <c r="ND72" s="68" t="str">
        <f>データ!JH12</f>
        <v>-</v>
      </c>
      <c r="NE72" s="68"/>
      <c r="NF72" s="68"/>
      <c r="NG72" s="68"/>
      <c r="NH72" s="68"/>
      <c r="NI72" s="68"/>
      <c r="NJ72" s="68"/>
      <c r="NK72" s="68"/>
      <c r="NL72" s="68"/>
      <c r="NM72" s="68"/>
      <c r="NN72" s="68"/>
      <c r="NO72" s="68"/>
      <c r="NP72" s="68"/>
      <c r="NQ72" s="68"/>
      <c r="NR72" s="68"/>
      <c r="NS72" s="68"/>
      <c r="NT72" s="68"/>
      <c r="NU72" s="68" t="str">
        <f>データ!JI12</f>
        <v>-</v>
      </c>
      <c r="NV72" s="68"/>
      <c r="NW72" s="68"/>
      <c r="NX72" s="68"/>
      <c r="NY72" s="68"/>
      <c r="NZ72" s="68"/>
      <c r="OA72" s="68"/>
      <c r="OB72" s="68"/>
      <c r="OC72" s="68"/>
      <c r="OD72" s="68"/>
      <c r="OE72" s="68"/>
      <c r="OF72" s="68"/>
      <c r="OG72" s="68"/>
      <c r="OH72" s="68"/>
      <c r="OI72" s="68"/>
      <c r="OJ72" s="68"/>
      <c r="OK72" s="68"/>
      <c r="OL72" s="68" t="str">
        <f>データ!JJ12</f>
        <v>-</v>
      </c>
      <c r="OM72" s="68"/>
      <c r="ON72" s="68"/>
      <c r="OO72" s="68"/>
      <c r="OP72" s="68"/>
      <c r="OQ72" s="68"/>
      <c r="OR72" s="68"/>
      <c r="OS72" s="68"/>
      <c r="OT72" s="68"/>
      <c r="OU72" s="68"/>
      <c r="OV72" s="68"/>
      <c r="OW72" s="68"/>
      <c r="OX72" s="68"/>
      <c r="OY72" s="68"/>
      <c r="OZ72" s="68"/>
      <c r="PA72" s="68"/>
      <c r="PB72" s="68"/>
      <c r="PC72" s="68" t="str">
        <f>データ!JK12</f>
        <v>-</v>
      </c>
      <c r="PD72" s="68"/>
      <c r="PE72" s="68"/>
      <c r="PF72" s="68"/>
      <c r="PG72" s="68"/>
      <c r="PH72" s="68"/>
      <c r="PI72" s="68"/>
      <c r="PJ72" s="68"/>
      <c r="PK72" s="68"/>
      <c r="PL72" s="68"/>
      <c r="PM72" s="68"/>
      <c r="PN72" s="68"/>
      <c r="PO72" s="68"/>
      <c r="PP72" s="68"/>
      <c r="PQ72" s="68"/>
      <c r="PR72" s="68"/>
      <c r="PS72" s="68"/>
      <c r="PT72" s="68" t="str">
        <f>データ!JL12</f>
        <v>-</v>
      </c>
      <c r="PU72" s="68"/>
      <c r="PV72" s="68"/>
      <c r="PW72" s="68"/>
      <c r="PX72" s="68"/>
      <c r="PY72" s="68"/>
      <c r="PZ72" s="68"/>
      <c r="QA72" s="68"/>
      <c r="QB72" s="68"/>
      <c r="QC72" s="68"/>
      <c r="QD72" s="68"/>
      <c r="QE72" s="68"/>
      <c r="QF72" s="68"/>
      <c r="QG72" s="68"/>
      <c r="QH72" s="68"/>
      <c r="QI72" s="68"/>
      <c r="QJ72" s="68"/>
      <c r="QK72" s="2"/>
      <c r="QL72" s="2"/>
      <c r="QM72" s="2"/>
      <c r="QN72" s="2"/>
      <c r="QO72" s="2"/>
      <c r="QP72" s="2"/>
      <c r="QQ72" s="2"/>
      <c r="QR72" s="2"/>
      <c r="QS72" s="2"/>
      <c r="QT72" s="2"/>
      <c r="QU72" s="2"/>
      <c r="QV72" s="2"/>
      <c r="QW72" s="2"/>
      <c r="QX72" s="2"/>
      <c r="QY72" s="2"/>
      <c r="QZ72" s="43" t="s">
        <v>52</v>
      </c>
      <c r="RA72" s="44"/>
      <c r="RB72" s="44"/>
      <c r="RC72" s="44"/>
      <c r="RD72" s="44"/>
      <c r="RE72" s="44"/>
      <c r="RF72" s="44"/>
      <c r="RG72" s="44"/>
      <c r="RH72" s="44"/>
      <c r="RI72" s="44"/>
      <c r="RJ72" s="44"/>
      <c r="RK72" s="48"/>
      <c r="RL72" s="68" t="str">
        <f>データ!LG12</f>
        <v>-</v>
      </c>
      <c r="RM72" s="68"/>
      <c r="RN72" s="68"/>
      <c r="RO72" s="68"/>
      <c r="RP72" s="68"/>
      <c r="RQ72" s="68"/>
      <c r="RR72" s="68"/>
      <c r="RS72" s="68"/>
      <c r="RT72" s="68"/>
      <c r="RU72" s="68"/>
      <c r="RV72" s="68"/>
      <c r="RW72" s="68"/>
      <c r="RX72" s="68"/>
      <c r="RY72" s="68"/>
      <c r="RZ72" s="68"/>
      <c r="SA72" s="68"/>
      <c r="SB72" s="68"/>
      <c r="SC72" s="68" t="str">
        <f>データ!LH12</f>
        <v>-</v>
      </c>
      <c r="SD72" s="68"/>
      <c r="SE72" s="68"/>
      <c r="SF72" s="68"/>
      <c r="SG72" s="68"/>
      <c r="SH72" s="68"/>
      <c r="SI72" s="68"/>
      <c r="SJ72" s="68"/>
      <c r="SK72" s="68"/>
      <c r="SL72" s="68"/>
      <c r="SM72" s="68"/>
      <c r="SN72" s="68"/>
      <c r="SO72" s="68"/>
      <c r="SP72" s="68"/>
      <c r="SQ72" s="68"/>
      <c r="SR72" s="68"/>
      <c r="SS72" s="68"/>
      <c r="ST72" s="68" t="str">
        <f>データ!LI12</f>
        <v>-</v>
      </c>
      <c r="SU72" s="68"/>
      <c r="SV72" s="68"/>
      <c r="SW72" s="68"/>
      <c r="SX72" s="68"/>
      <c r="SY72" s="68"/>
      <c r="SZ72" s="68"/>
      <c r="TA72" s="68"/>
      <c r="TB72" s="68"/>
      <c r="TC72" s="68"/>
      <c r="TD72" s="68"/>
      <c r="TE72" s="68"/>
      <c r="TF72" s="68"/>
      <c r="TG72" s="68"/>
      <c r="TH72" s="68"/>
      <c r="TI72" s="68"/>
      <c r="TJ72" s="68"/>
      <c r="TK72" s="68" t="str">
        <f>データ!LJ12</f>
        <v>-</v>
      </c>
      <c r="TL72" s="68"/>
      <c r="TM72" s="68"/>
      <c r="TN72" s="68"/>
      <c r="TO72" s="68"/>
      <c r="TP72" s="68"/>
      <c r="TQ72" s="68"/>
      <c r="TR72" s="68"/>
      <c r="TS72" s="68"/>
      <c r="TT72" s="68"/>
      <c r="TU72" s="68"/>
      <c r="TV72" s="68"/>
      <c r="TW72" s="68"/>
      <c r="TX72" s="68"/>
      <c r="TY72" s="68"/>
      <c r="TZ72" s="68"/>
      <c r="UA72" s="68"/>
      <c r="UB72" s="68" t="str">
        <f>データ!LK12</f>
        <v>-</v>
      </c>
      <c r="UC72" s="68"/>
      <c r="UD72" s="68"/>
      <c r="UE72" s="68"/>
      <c r="UF72" s="68"/>
      <c r="UG72" s="68"/>
      <c r="UH72" s="68"/>
      <c r="UI72" s="68"/>
      <c r="UJ72" s="68"/>
      <c r="UK72" s="68"/>
      <c r="UL72" s="68"/>
      <c r="UM72" s="68"/>
      <c r="UN72" s="68"/>
      <c r="UO72" s="68"/>
      <c r="UP72" s="68"/>
      <c r="UQ72" s="68"/>
      <c r="UR72" s="68"/>
      <c r="US72" s="2"/>
      <c r="UT72" s="2"/>
      <c r="UU72" s="2"/>
      <c r="UV72" s="2"/>
      <c r="UW72" s="2"/>
      <c r="UX72" s="2"/>
      <c r="UY72" s="2"/>
      <c r="UZ72" s="2"/>
      <c r="VA72" s="101"/>
      <c r="VB72" s="2"/>
      <c r="VC72" s="2"/>
      <c r="VD72" s="104"/>
      <c r="VE72" s="113"/>
      <c r="VF72" s="113"/>
      <c r="VG72" s="113"/>
      <c r="VH72" s="113"/>
      <c r="VI72" s="113"/>
      <c r="VJ72" s="117"/>
    </row>
    <row r="73" spans="1:582" ht="16.350000000000001" customHeight="1">
      <c r="A73" s="2"/>
      <c r="B73" s="23"/>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63"/>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
      <c r="NH73" s="2"/>
      <c r="NI73" s="2"/>
      <c r="NJ73" s="2"/>
      <c r="NK73" s="2"/>
      <c r="NL73" s="2"/>
      <c r="NM73" s="2"/>
      <c r="NN73" s="2"/>
      <c r="NO73" s="2"/>
      <c r="NP73" s="2"/>
      <c r="NQ73" s="2"/>
      <c r="NR73" s="2"/>
      <c r="NS73" s="2"/>
      <c r="NT73" s="2"/>
      <c r="NU73" s="2"/>
      <c r="NV73" s="2"/>
      <c r="NW73" s="2"/>
      <c r="NX73" s="2"/>
      <c r="NY73" s="2"/>
      <c r="NZ73" s="2"/>
      <c r="OA73" s="2"/>
      <c r="OB73" s="2"/>
      <c r="OC73" s="2"/>
      <c r="OD73" s="2"/>
      <c r="OE73" s="2"/>
      <c r="OF73" s="2"/>
      <c r="OG73" s="2"/>
      <c r="OH73" s="2"/>
      <c r="OI73" s="2"/>
      <c r="OJ73" s="2"/>
      <c r="OK73" s="2"/>
      <c r="OL73" s="2"/>
      <c r="OM73" s="2"/>
      <c r="ON73" s="2"/>
      <c r="OO73" s="2"/>
      <c r="OP73" s="2"/>
      <c r="OQ73" s="2"/>
      <c r="OR73" s="2"/>
      <c r="OS73" s="2"/>
      <c r="OT73" s="2"/>
      <c r="OU73" s="2"/>
      <c r="OV73" s="2"/>
      <c r="OW73" s="2"/>
      <c r="OX73" s="2"/>
      <c r="OY73" s="2"/>
      <c r="OZ73" s="2"/>
      <c r="PA73" s="2"/>
      <c r="PB73" s="2"/>
      <c r="PC73" s="2"/>
      <c r="PD73" s="2"/>
      <c r="PE73" s="2"/>
      <c r="PF73" s="2"/>
      <c r="PG73" s="2"/>
      <c r="PH73" s="2"/>
      <c r="PI73" s="2"/>
      <c r="PJ73" s="2"/>
      <c r="PK73" s="2"/>
      <c r="PL73" s="2"/>
      <c r="PM73" s="2"/>
      <c r="PN73" s="2"/>
      <c r="PO73" s="2"/>
      <c r="PP73" s="2"/>
      <c r="PQ73" s="2"/>
      <c r="PR73" s="2"/>
      <c r="PS73" s="2"/>
      <c r="PT73" s="2"/>
      <c r="PU73" s="2"/>
      <c r="PV73" s="2"/>
      <c r="PW73" s="2"/>
      <c r="PX73" s="2"/>
      <c r="PY73" s="2"/>
      <c r="PZ73" s="2"/>
      <c r="QA73" s="2"/>
      <c r="QB73" s="2"/>
      <c r="QC73" s="2"/>
      <c r="QD73" s="2"/>
      <c r="QE73" s="2"/>
      <c r="QF73" s="2"/>
      <c r="QG73" s="2"/>
      <c r="QH73" s="2"/>
      <c r="QI73" s="2"/>
      <c r="QJ73" s="2"/>
      <c r="QK73" s="2"/>
      <c r="QL73" s="2"/>
      <c r="QM73" s="2"/>
      <c r="QN73" s="2"/>
      <c r="QO73" s="2"/>
      <c r="QP73" s="2"/>
      <c r="QQ73" s="2"/>
      <c r="QR73" s="2"/>
      <c r="QS73" s="2"/>
      <c r="QT73" s="2"/>
      <c r="QU73" s="2"/>
      <c r="QV73" s="2"/>
      <c r="QW73" s="2"/>
      <c r="QX73" s="2"/>
      <c r="QY73" s="2"/>
      <c r="QZ73" s="2"/>
      <c r="RA73" s="2"/>
      <c r="RB73" s="2"/>
      <c r="RC73" s="2"/>
      <c r="RD73" s="2"/>
      <c r="RE73" s="2"/>
      <c r="RF73" s="2"/>
      <c r="RG73" s="2"/>
      <c r="RH73" s="2"/>
      <c r="RI73" s="2"/>
      <c r="RJ73" s="2"/>
      <c r="RK73" s="2"/>
      <c r="RL73" s="2"/>
      <c r="RM73" s="2"/>
      <c r="RN73" s="2"/>
      <c r="RO73" s="2"/>
      <c r="RP73" s="2"/>
      <c r="RQ73" s="2"/>
      <c r="RR73" s="2"/>
      <c r="RS73" s="2"/>
      <c r="RT73" s="2"/>
      <c r="RU73" s="2"/>
      <c r="RV73" s="2"/>
      <c r="RW73" s="2"/>
      <c r="RX73" s="2"/>
      <c r="RY73" s="2"/>
      <c r="RZ73" s="2"/>
      <c r="SA73" s="2"/>
      <c r="SB73" s="2"/>
      <c r="SC73" s="2"/>
      <c r="SD73" s="2"/>
      <c r="SE73" s="2"/>
      <c r="SF73" s="2"/>
      <c r="SG73" s="2"/>
      <c r="SH73" s="2"/>
      <c r="SI73" s="2"/>
      <c r="SJ73" s="2"/>
      <c r="SK73" s="2"/>
      <c r="SL73" s="2"/>
      <c r="SM73" s="2"/>
      <c r="SN73" s="2"/>
      <c r="SO73" s="2"/>
      <c r="SP73" s="2"/>
      <c r="SQ73" s="2"/>
      <c r="SR73" s="2"/>
      <c r="SS73" s="2"/>
      <c r="ST73" s="2"/>
      <c r="SU73" s="2"/>
      <c r="SV73" s="2"/>
      <c r="SW73" s="2"/>
      <c r="SX73" s="2"/>
      <c r="SY73" s="2"/>
      <c r="SZ73" s="2"/>
      <c r="TA73" s="2"/>
      <c r="TB73" s="2"/>
      <c r="TC73" s="2"/>
      <c r="TD73" s="2"/>
      <c r="TE73" s="2"/>
      <c r="TF73" s="2"/>
      <c r="TG73" s="2"/>
      <c r="TH73" s="2"/>
      <c r="TI73" s="2"/>
      <c r="TJ73" s="2"/>
      <c r="TK73" s="2"/>
      <c r="TL73" s="2"/>
      <c r="TM73" s="2"/>
      <c r="TN73" s="2"/>
      <c r="TO73" s="2"/>
      <c r="TP73" s="2"/>
      <c r="TQ73" s="2"/>
      <c r="TR73" s="2"/>
      <c r="TS73" s="2"/>
      <c r="TT73" s="2"/>
      <c r="TU73" s="2"/>
      <c r="TV73" s="2"/>
      <c r="TW73" s="2"/>
      <c r="TX73" s="2"/>
      <c r="TY73" s="2"/>
      <c r="TZ73" s="2"/>
      <c r="UA73" s="2"/>
      <c r="UB73" s="2"/>
      <c r="UC73" s="2"/>
      <c r="UD73" s="2"/>
      <c r="UE73" s="2"/>
      <c r="UF73" s="2"/>
      <c r="UG73" s="2"/>
      <c r="UH73" s="2"/>
      <c r="UI73" s="2"/>
      <c r="UJ73" s="2"/>
      <c r="UK73" s="2"/>
      <c r="UL73" s="2"/>
      <c r="UM73" s="2"/>
      <c r="UN73" s="2"/>
      <c r="UO73" s="2"/>
      <c r="UP73" s="2"/>
      <c r="UQ73" s="2"/>
      <c r="UR73" s="2"/>
      <c r="US73" s="2"/>
      <c r="UT73" s="2"/>
      <c r="UU73" s="2"/>
      <c r="UV73" s="2"/>
      <c r="UW73" s="2"/>
      <c r="UX73" s="2"/>
      <c r="UY73" s="2"/>
      <c r="UZ73" s="2"/>
      <c r="VA73" s="101"/>
      <c r="VB73" s="2"/>
      <c r="VC73" s="2"/>
      <c r="VD73" s="104"/>
      <c r="VE73" s="113"/>
      <c r="VF73" s="113"/>
      <c r="VG73" s="113"/>
      <c r="VH73" s="113"/>
      <c r="VI73" s="113"/>
      <c r="VJ73" s="117"/>
    </row>
    <row r="74" spans="1:582" ht="15.75" customHeight="1">
      <c r="A74" s="2"/>
      <c r="B74" s="23"/>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63"/>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2"/>
      <c r="NH74" s="2"/>
      <c r="NI74" s="2"/>
      <c r="NJ74" s="2"/>
      <c r="NK74" s="2"/>
      <c r="NL74" s="2"/>
      <c r="NM74" s="2"/>
      <c r="NN74" s="2"/>
      <c r="NO74" s="2"/>
      <c r="NP74" s="2"/>
      <c r="NQ74" s="2"/>
      <c r="NR74" s="2"/>
      <c r="NS74" s="2"/>
      <c r="NT74" s="2"/>
      <c r="NU74" s="2"/>
      <c r="NV74" s="2"/>
      <c r="NW74" s="2"/>
      <c r="NX74" s="2"/>
      <c r="NY74" s="2"/>
      <c r="NZ74" s="2"/>
      <c r="OA74" s="2"/>
      <c r="OB74" s="2"/>
      <c r="OC74" s="2"/>
      <c r="OD74" s="2"/>
      <c r="OE74" s="2"/>
      <c r="OF74" s="2"/>
      <c r="OG74" s="2"/>
      <c r="OH74" s="2"/>
      <c r="OI74" s="2"/>
      <c r="OJ74" s="2"/>
      <c r="OK74" s="2"/>
      <c r="OL74" s="2"/>
      <c r="OM74" s="2"/>
      <c r="ON74" s="2"/>
      <c r="OO74" s="2"/>
      <c r="OP74" s="2"/>
      <c r="OQ74" s="2"/>
      <c r="OR74" s="2"/>
      <c r="OS74" s="2"/>
      <c r="OT74" s="2"/>
      <c r="OU74" s="2"/>
      <c r="OV74" s="2"/>
      <c r="OW74" s="2"/>
      <c r="OX74" s="2"/>
      <c r="OY74" s="2"/>
      <c r="OZ74" s="2"/>
      <c r="PA74" s="2"/>
      <c r="PB74" s="2"/>
      <c r="PC74" s="2"/>
      <c r="PD74" s="2"/>
      <c r="PE74" s="2"/>
      <c r="PF74" s="2"/>
      <c r="PG74" s="2"/>
      <c r="PH74" s="2"/>
      <c r="PI74" s="2"/>
      <c r="PJ74" s="2"/>
      <c r="PK74" s="2"/>
      <c r="PL74" s="2"/>
      <c r="PM74" s="2"/>
      <c r="PN74" s="2"/>
      <c r="PO74" s="2"/>
      <c r="PP74" s="2"/>
      <c r="PQ74" s="2"/>
      <c r="PR74" s="2"/>
      <c r="PS74" s="2"/>
      <c r="PT74" s="2"/>
      <c r="PU74" s="2"/>
      <c r="PV74" s="2"/>
      <c r="PW74" s="2"/>
      <c r="PX74" s="2"/>
      <c r="PY74" s="2"/>
      <c r="PZ74" s="2"/>
      <c r="QA74" s="2"/>
      <c r="QB74" s="2"/>
      <c r="QC74" s="2"/>
      <c r="QD74" s="2"/>
      <c r="QE74" s="2"/>
      <c r="QF74" s="2"/>
      <c r="QG74" s="2"/>
      <c r="QH74" s="2"/>
      <c r="QI74" s="2"/>
      <c r="QJ74" s="2"/>
      <c r="QK74" s="2"/>
      <c r="QL74" s="2"/>
      <c r="QM74" s="2"/>
      <c r="QN74" s="2"/>
      <c r="QO74" s="2"/>
      <c r="QP74" s="2"/>
      <c r="QQ74" s="2"/>
      <c r="QR74" s="2"/>
      <c r="QS74" s="2"/>
      <c r="QT74" s="2"/>
      <c r="QU74" s="2"/>
      <c r="QV74" s="2"/>
      <c r="QW74" s="2"/>
      <c r="QX74" s="2"/>
      <c r="QY74" s="2"/>
      <c r="QZ74" s="2"/>
      <c r="RA74" s="2"/>
      <c r="RB74" s="2"/>
      <c r="RC74" s="2"/>
      <c r="RD74" s="2"/>
      <c r="RE74" s="2"/>
      <c r="RF74" s="2"/>
      <c r="RG74" s="2"/>
      <c r="RH74" s="2"/>
      <c r="RI74" s="2"/>
      <c r="RJ74" s="2"/>
      <c r="RK74" s="2"/>
      <c r="RL74" s="2"/>
      <c r="RM74" s="2"/>
      <c r="RN74" s="2"/>
      <c r="RO74" s="2"/>
      <c r="RP74" s="2"/>
      <c r="RQ74" s="2"/>
      <c r="RR74" s="2"/>
      <c r="RS74" s="2"/>
      <c r="RT74" s="2"/>
      <c r="RU74" s="2"/>
      <c r="RV74" s="2"/>
      <c r="RW74" s="2"/>
      <c r="RX74" s="2"/>
      <c r="RY74" s="2"/>
      <c r="RZ74" s="2"/>
      <c r="SA74" s="2"/>
      <c r="SB74" s="2"/>
      <c r="SC74" s="2"/>
      <c r="SD74" s="2"/>
      <c r="SE74" s="2"/>
      <c r="SF74" s="2"/>
      <c r="SG74" s="2"/>
      <c r="SH74" s="2"/>
      <c r="SI74" s="2"/>
      <c r="SJ74" s="2"/>
      <c r="SK74" s="2"/>
      <c r="SL74" s="2"/>
      <c r="SM74" s="2"/>
      <c r="SN74" s="2"/>
      <c r="SO74" s="2"/>
      <c r="SP74" s="2"/>
      <c r="SQ74" s="2"/>
      <c r="SR74" s="2"/>
      <c r="SS74" s="2"/>
      <c r="ST74" s="2"/>
      <c r="SU74" s="2"/>
      <c r="SV74" s="2"/>
      <c r="SW74" s="2"/>
      <c r="SX74" s="2"/>
      <c r="SY74" s="2"/>
      <c r="SZ74" s="2"/>
      <c r="TA74" s="2"/>
      <c r="TB74" s="2"/>
      <c r="TC74" s="2"/>
      <c r="TD74" s="2"/>
      <c r="TE74" s="2"/>
      <c r="TF74" s="2"/>
      <c r="TG74" s="2"/>
      <c r="TH74" s="2"/>
      <c r="TI74" s="2"/>
      <c r="TJ74" s="2"/>
      <c r="TK74" s="2"/>
      <c r="TL74" s="2"/>
      <c r="TM74" s="2"/>
      <c r="TN74" s="2"/>
      <c r="TO74" s="2"/>
      <c r="TP74" s="2"/>
      <c r="TQ74" s="2"/>
      <c r="TR74" s="2"/>
      <c r="TS74" s="2"/>
      <c r="TT74" s="2"/>
      <c r="TU74" s="2"/>
      <c r="TV74" s="2"/>
      <c r="TW74" s="2"/>
      <c r="TX74" s="2"/>
      <c r="TY74" s="2"/>
      <c r="TZ74" s="2"/>
      <c r="UA74" s="2"/>
      <c r="UB74" s="2"/>
      <c r="UC74" s="2"/>
      <c r="UD74" s="2"/>
      <c r="UE74" s="2"/>
      <c r="UF74" s="2"/>
      <c r="UG74" s="2"/>
      <c r="UH74" s="2"/>
      <c r="UI74" s="2"/>
      <c r="UJ74" s="2"/>
      <c r="UK74" s="2"/>
      <c r="UL74" s="2"/>
      <c r="UM74" s="2"/>
      <c r="UN74" s="2"/>
      <c r="UO74" s="2"/>
      <c r="UP74" s="2"/>
      <c r="UQ74" s="2"/>
      <c r="UR74" s="2"/>
      <c r="US74" s="2"/>
      <c r="UT74" s="2"/>
      <c r="UU74" s="2"/>
      <c r="UV74" s="2"/>
      <c r="UW74" s="2"/>
      <c r="UX74" s="2"/>
      <c r="UY74" s="2"/>
      <c r="UZ74" s="2"/>
      <c r="VA74" s="101"/>
      <c r="VB74" s="2"/>
      <c r="VC74" s="2"/>
      <c r="VD74" s="104"/>
      <c r="VE74" s="113"/>
      <c r="VF74" s="113"/>
      <c r="VG74" s="113"/>
      <c r="VH74" s="113"/>
      <c r="VI74" s="113"/>
      <c r="VJ74" s="117"/>
    </row>
    <row r="75" spans="1:582" ht="16.350000000000001" customHeight="1">
      <c r="A75" s="2"/>
      <c r="B75" s="23"/>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63"/>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101"/>
      <c r="VB75" s="2"/>
      <c r="VC75" s="2"/>
      <c r="VD75" s="104"/>
      <c r="VE75" s="113"/>
      <c r="VF75" s="113"/>
      <c r="VG75" s="113"/>
      <c r="VH75" s="113"/>
      <c r="VI75" s="113"/>
      <c r="VJ75" s="117"/>
    </row>
    <row r="76" spans="1:582" ht="16.350000000000001" customHeight="1">
      <c r="A76" s="2"/>
      <c r="B76" s="23"/>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63"/>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2"/>
      <c r="NH76" s="2"/>
      <c r="NI76" s="2"/>
      <c r="NJ76" s="2"/>
      <c r="NK76" s="2"/>
      <c r="NL76" s="2"/>
      <c r="NM76" s="2"/>
      <c r="NN76" s="2"/>
      <c r="NO76" s="2"/>
      <c r="NP76" s="2"/>
      <c r="NQ76" s="2"/>
      <c r="NR76" s="2"/>
      <c r="NS76" s="2"/>
      <c r="NT76" s="2"/>
      <c r="NU76" s="2"/>
      <c r="NV76" s="2"/>
      <c r="NW76" s="2"/>
      <c r="NX76" s="2"/>
      <c r="NY76" s="2"/>
      <c r="NZ76" s="2"/>
      <c r="OA76" s="2"/>
      <c r="OB76" s="2"/>
      <c r="OC76" s="2"/>
      <c r="OD76" s="2"/>
      <c r="OE76" s="2"/>
      <c r="OF76" s="2"/>
      <c r="OG76" s="2"/>
      <c r="OH76" s="2"/>
      <c r="OI76" s="2"/>
      <c r="OJ76" s="2"/>
      <c r="OK76" s="2"/>
      <c r="OL76" s="2"/>
      <c r="OM76" s="2"/>
      <c r="ON76" s="2"/>
      <c r="OO76" s="2"/>
      <c r="OP76" s="2"/>
      <c r="OQ76" s="2"/>
      <c r="OR76" s="2"/>
      <c r="OS76" s="2"/>
      <c r="OT76" s="2"/>
      <c r="OU76" s="2"/>
      <c r="OV76" s="2"/>
      <c r="OW76" s="2"/>
      <c r="OX76" s="2"/>
      <c r="OY76" s="2"/>
      <c r="OZ76" s="2"/>
      <c r="PA76" s="2"/>
      <c r="PB76" s="2"/>
      <c r="PC76" s="2"/>
      <c r="PD76" s="2"/>
      <c r="PE76" s="2"/>
      <c r="PF76" s="2"/>
      <c r="PG76" s="2"/>
      <c r="PH76" s="2"/>
      <c r="PI76" s="2"/>
      <c r="PJ76" s="2"/>
      <c r="PK76" s="2"/>
      <c r="PL76" s="2"/>
      <c r="PM76" s="2"/>
      <c r="PN76" s="2"/>
      <c r="PO76" s="2"/>
      <c r="PP76" s="2"/>
      <c r="PQ76" s="2"/>
      <c r="PR76" s="2"/>
      <c r="PS76" s="2"/>
      <c r="PT76" s="2"/>
      <c r="PU76" s="2"/>
      <c r="PV76" s="2"/>
      <c r="PW76" s="2"/>
      <c r="PX76" s="2"/>
      <c r="PY76" s="2"/>
      <c r="PZ76" s="2"/>
      <c r="QA76" s="2"/>
      <c r="QB76" s="2"/>
      <c r="QC76" s="2"/>
      <c r="QD76" s="2"/>
      <c r="QE76" s="2"/>
      <c r="QF76" s="2"/>
      <c r="QG76" s="2"/>
      <c r="QH76" s="2"/>
      <c r="QI76" s="2"/>
      <c r="QJ76" s="2"/>
      <c r="QK76" s="2"/>
      <c r="QL76" s="2"/>
      <c r="QM76" s="2"/>
      <c r="QN76" s="2"/>
      <c r="QO76" s="2"/>
      <c r="QP76" s="2"/>
      <c r="QQ76" s="2"/>
      <c r="QR76" s="2"/>
      <c r="QS76" s="2"/>
      <c r="QT76" s="2"/>
      <c r="QU76" s="2"/>
      <c r="QV76" s="2"/>
      <c r="QW76" s="2"/>
      <c r="QX76" s="2"/>
      <c r="QY76" s="2"/>
      <c r="QZ76" s="2"/>
      <c r="RA76" s="2"/>
      <c r="RB76" s="2"/>
      <c r="RC76" s="2"/>
      <c r="RD76" s="2"/>
      <c r="RE76" s="2"/>
      <c r="RF76" s="2"/>
      <c r="RG76" s="2"/>
      <c r="RH76" s="2"/>
      <c r="RI76" s="2"/>
      <c r="RJ76" s="2"/>
      <c r="RK76" s="2"/>
      <c r="RL76" s="2"/>
      <c r="RM76" s="2"/>
      <c r="RN76" s="2"/>
      <c r="RO76" s="2"/>
      <c r="RP76" s="2"/>
      <c r="RQ76" s="2"/>
      <c r="RR76" s="2"/>
      <c r="RS76" s="2"/>
      <c r="RT76" s="2"/>
      <c r="RU76" s="2"/>
      <c r="RV76" s="2"/>
      <c r="RW76" s="2"/>
      <c r="RX76" s="2"/>
      <c r="RY76" s="2"/>
      <c r="RZ76" s="2"/>
      <c r="SA76" s="2"/>
      <c r="SB76" s="2"/>
      <c r="SC76" s="2"/>
      <c r="SD76" s="2"/>
      <c r="SE76" s="2"/>
      <c r="SF76" s="2"/>
      <c r="SG76" s="2"/>
      <c r="SH76" s="2"/>
      <c r="SI76" s="2"/>
      <c r="SJ76" s="2"/>
      <c r="SK76" s="2"/>
      <c r="SL76" s="2"/>
      <c r="SM76" s="2"/>
      <c r="SN76" s="2"/>
      <c r="SO76" s="2"/>
      <c r="SP76" s="2"/>
      <c r="SQ76" s="2"/>
      <c r="SR76" s="2"/>
      <c r="SS76" s="2"/>
      <c r="ST76" s="2"/>
      <c r="SU76" s="2"/>
      <c r="SV76" s="2"/>
      <c r="SW76" s="2"/>
      <c r="SX76" s="2"/>
      <c r="SY76" s="2"/>
      <c r="SZ76" s="2"/>
      <c r="TA76" s="2"/>
      <c r="TB76" s="2"/>
      <c r="TC76" s="2"/>
      <c r="TD76" s="2"/>
      <c r="TE76" s="2"/>
      <c r="TF76" s="2"/>
      <c r="TG76" s="2"/>
      <c r="TH76" s="2"/>
      <c r="TI76" s="2"/>
      <c r="TJ76" s="2"/>
      <c r="TK76" s="2"/>
      <c r="TL76" s="2"/>
      <c r="TM76" s="2"/>
      <c r="TN76" s="2"/>
      <c r="TO76" s="2"/>
      <c r="TP76" s="2"/>
      <c r="TQ76" s="2"/>
      <c r="TR76" s="2"/>
      <c r="TS76" s="2"/>
      <c r="TT76" s="2"/>
      <c r="TU76" s="2"/>
      <c r="TV76" s="2"/>
      <c r="TW76" s="2"/>
      <c r="TX76" s="2"/>
      <c r="TY76" s="2"/>
      <c r="TZ76" s="2"/>
      <c r="UA76" s="2"/>
      <c r="UB76" s="2"/>
      <c r="UC76" s="2"/>
      <c r="UD76" s="2"/>
      <c r="UE76" s="2"/>
      <c r="UF76" s="2"/>
      <c r="UG76" s="2"/>
      <c r="UH76" s="2"/>
      <c r="UI76" s="2"/>
      <c r="UJ76" s="2"/>
      <c r="UK76" s="2"/>
      <c r="UL76" s="2"/>
      <c r="UM76" s="2"/>
      <c r="UN76" s="2"/>
      <c r="UO76" s="2"/>
      <c r="UP76" s="2"/>
      <c r="UQ76" s="2"/>
      <c r="UR76" s="2"/>
      <c r="US76" s="2"/>
      <c r="UT76" s="2"/>
      <c r="UU76" s="2"/>
      <c r="UV76" s="2"/>
      <c r="UW76" s="2"/>
      <c r="UX76" s="2"/>
      <c r="UY76" s="2"/>
      <c r="UZ76" s="2"/>
      <c r="VA76" s="101"/>
      <c r="VB76" s="2"/>
      <c r="VC76" s="2"/>
      <c r="VD76" s="104"/>
      <c r="VE76" s="113"/>
      <c r="VF76" s="113"/>
      <c r="VG76" s="113"/>
      <c r="VH76" s="113"/>
      <c r="VI76" s="113"/>
      <c r="VJ76" s="117"/>
    </row>
    <row r="77" spans="1:582" ht="16.350000000000001" customHeight="1">
      <c r="A77" s="2"/>
      <c r="B77" s="23"/>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63"/>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2"/>
      <c r="NH77" s="2"/>
      <c r="NI77" s="2"/>
      <c r="NJ77" s="2"/>
      <c r="NK77" s="2"/>
      <c r="NL77" s="2"/>
      <c r="NM77" s="2"/>
      <c r="NN77" s="2"/>
      <c r="NO77" s="2"/>
      <c r="NP77" s="2"/>
      <c r="NQ77" s="2"/>
      <c r="NR77" s="2"/>
      <c r="NS77" s="2"/>
      <c r="NT77" s="2"/>
      <c r="NU77" s="2"/>
      <c r="NV77" s="2"/>
      <c r="NW77" s="2"/>
      <c r="NX77" s="2"/>
      <c r="NY77" s="2"/>
      <c r="NZ77" s="2"/>
      <c r="OA77" s="2"/>
      <c r="OB77" s="2"/>
      <c r="OC77" s="2"/>
      <c r="OD77" s="2"/>
      <c r="OE77" s="2"/>
      <c r="OF77" s="2"/>
      <c r="OG77" s="2"/>
      <c r="OH77" s="2"/>
      <c r="OI77" s="2"/>
      <c r="OJ77" s="2"/>
      <c r="OK77" s="2"/>
      <c r="OL77" s="2"/>
      <c r="OM77" s="2"/>
      <c r="ON77" s="2"/>
      <c r="OO77" s="2"/>
      <c r="OP77" s="2"/>
      <c r="OQ77" s="2"/>
      <c r="OR77" s="2"/>
      <c r="OS77" s="2"/>
      <c r="OT77" s="2"/>
      <c r="OU77" s="2"/>
      <c r="OV77" s="2"/>
      <c r="OW77" s="2"/>
      <c r="OX77" s="2"/>
      <c r="OY77" s="2"/>
      <c r="OZ77" s="2"/>
      <c r="PA77" s="2"/>
      <c r="PB77" s="2"/>
      <c r="PC77" s="2"/>
      <c r="PD77" s="2"/>
      <c r="PE77" s="2"/>
      <c r="PF77" s="2"/>
      <c r="PG77" s="2"/>
      <c r="PH77" s="2"/>
      <c r="PI77" s="2"/>
      <c r="PJ77" s="2"/>
      <c r="PK77" s="2"/>
      <c r="PL77" s="2"/>
      <c r="PM77" s="2"/>
      <c r="PN77" s="2"/>
      <c r="PO77" s="2"/>
      <c r="PP77" s="2"/>
      <c r="PQ77" s="2"/>
      <c r="PR77" s="2"/>
      <c r="PS77" s="2"/>
      <c r="PT77" s="2"/>
      <c r="PU77" s="2"/>
      <c r="PV77" s="2"/>
      <c r="PW77" s="2"/>
      <c r="PX77" s="2"/>
      <c r="PY77" s="2"/>
      <c r="PZ77" s="2"/>
      <c r="QA77" s="2"/>
      <c r="QB77" s="2"/>
      <c r="QC77" s="2"/>
      <c r="QD77" s="2"/>
      <c r="QE77" s="2"/>
      <c r="QF77" s="2"/>
      <c r="QG77" s="2"/>
      <c r="QH77" s="2"/>
      <c r="QI77" s="2"/>
      <c r="QJ77" s="2"/>
      <c r="QK77" s="2"/>
      <c r="QL77" s="2"/>
      <c r="QM77" s="2"/>
      <c r="QN77" s="2"/>
      <c r="QO77" s="2"/>
      <c r="QP77" s="2"/>
      <c r="QQ77" s="2"/>
      <c r="QR77" s="2"/>
      <c r="QS77" s="2"/>
      <c r="QT77" s="2"/>
      <c r="QU77" s="2"/>
      <c r="QV77" s="2"/>
      <c r="QW77" s="2"/>
      <c r="QX77" s="2"/>
      <c r="QY77" s="2"/>
      <c r="QZ77" s="2"/>
      <c r="RA77" s="2"/>
      <c r="RB77" s="2"/>
      <c r="RC77" s="2"/>
      <c r="RD77" s="2"/>
      <c r="RE77" s="2"/>
      <c r="RF77" s="2"/>
      <c r="RG77" s="2"/>
      <c r="RH77" s="2"/>
      <c r="RI77" s="2"/>
      <c r="RJ77" s="2"/>
      <c r="RK77" s="2"/>
      <c r="RL77" s="2"/>
      <c r="RM77" s="2"/>
      <c r="RN77" s="2"/>
      <c r="RO77" s="2"/>
      <c r="RP77" s="2"/>
      <c r="RQ77" s="2"/>
      <c r="RR77" s="2"/>
      <c r="RS77" s="2"/>
      <c r="RT77" s="2"/>
      <c r="RU77" s="2"/>
      <c r="RV77" s="2"/>
      <c r="RW77" s="2"/>
      <c r="RX77" s="2"/>
      <c r="RY77" s="2"/>
      <c r="RZ77" s="2"/>
      <c r="SA77" s="2"/>
      <c r="SB77" s="2"/>
      <c r="SC77" s="2"/>
      <c r="SD77" s="2"/>
      <c r="SE77" s="2"/>
      <c r="SF77" s="2"/>
      <c r="SG77" s="2"/>
      <c r="SH77" s="2"/>
      <c r="SI77" s="2"/>
      <c r="SJ77" s="2"/>
      <c r="SK77" s="2"/>
      <c r="SL77" s="2"/>
      <c r="SM77" s="2"/>
      <c r="SN77" s="2"/>
      <c r="SO77" s="2"/>
      <c r="SP77" s="2"/>
      <c r="SQ77" s="2"/>
      <c r="SR77" s="2"/>
      <c r="SS77" s="2"/>
      <c r="ST77" s="2"/>
      <c r="SU77" s="2"/>
      <c r="SV77" s="2"/>
      <c r="SW77" s="2"/>
      <c r="SX77" s="2"/>
      <c r="SY77" s="2"/>
      <c r="SZ77" s="2"/>
      <c r="TA77" s="2"/>
      <c r="TB77" s="2"/>
      <c r="TC77" s="2"/>
      <c r="TD77" s="2"/>
      <c r="TE77" s="2"/>
      <c r="TF77" s="2"/>
      <c r="TG77" s="2"/>
      <c r="TH77" s="2"/>
      <c r="TI77" s="2"/>
      <c r="TJ77" s="2"/>
      <c r="TK77" s="2"/>
      <c r="TL77" s="2"/>
      <c r="TM77" s="2"/>
      <c r="TN77" s="2"/>
      <c r="TO77" s="2"/>
      <c r="TP77" s="2"/>
      <c r="TQ77" s="2"/>
      <c r="TR77" s="2"/>
      <c r="TS77" s="2"/>
      <c r="TT77" s="2"/>
      <c r="TU77" s="2"/>
      <c r="TV77" s="2"/>
      <c r="TW77" s="2"/>
      <c r="TX77" s="2"/>
      <c r="TY77" s="2"/>
      <c r="TZ77" s="2"/>
      <c r="UA77" s="2"/>
      <c r="UB77" s="2"/>
      <c r="UC77" s="2"/>
      <c r="UD77" s="2"/>
      <c r="UE77" s="2"/>
      <c r="UF77" s="2"/>
      <c r="UG77" s="2"/>
      <c r="UH77" s="2"/>
      <c r="UI77" s="2"/>
      <c r="UJ77" s="2"/>
      <c r="UK77" s="2"/>
      <c r="UL77" s="2"/>
      <c r="UM77" s="2"/>
      <c r="UN77" s="2"/>
      <c r="UO77" s="2"/>
      <c r="UP77" s="2"/>
      <c r="UQ77" s="2"/>
      <c r="UR77" s="2"/>
      <c r="US77" s="2"/>
      <c r="UT77" s="2"/>
      <c r="UU77" s="2"/>
      <c r="UV77" s="2"/>
      <c r="UW77" s="2"/>
      <c r="UX77" s="2"/>
      <c r="UY77" s="2"/>
      <c r="UZ77" s="2"/>
      <c r="VA77" s="101"/>
      <c r="VB77" s="2"/>
      <c r="VC77" s="2"/>
      <c r="VD77" s="104"/>
      <c r="VE77" s="113"/>
      <c r="VF77" s="113"/>
      <c r="VG77" s="113"/>
      <c r="VH77" s="113"/>
      <c r="VI77" s="113"/>
      <c r="VJ77" s="117"/>
    </row>
    <row r="78" spans="1:582" ht="16.350000000000001" customHeight="1">
      <c r="A78" s="2"/>
      <c r="B78" s="23"/>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63"/>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2"/>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
      <c r="ND78" s="2"/>
      <c r="NE78" s="2"/>
      <c r="NF78" s="2"/>
      <c r="NG78" s="2"/>
      <c r="NH78" s="2"/>
      <c r="NI78" s="2"/>
      <c r="NJ78" s="2"/>
      <c r="NK78" s="2"/>
      <c r="NL78" s="2"/>
      <c r="NM78" s="2"/>
      <c r="NN78" s="2"/>
      <c r="NO78" s="2"/>
      <c r="NP78" s="2"/>
      <c r="NQ78" s="2"/>
      <c r="NR78" s="2"/>
      <c r="NS78" s="2"/>
      <c r="NT78" s="2"/>
      <c r="NU78" s="2"/>
      <c r="NV78" s="2"/>
      <c r="NW78" s="2"/>
      <c r="NX78" s="2"/>
      <c r="NY78" s="2"/>
      <c r="NZ78" s="2"/>
      <c r="OA78" s="2"/>
      <c r="OB78" s="2"/>
      <c r="OC78" s="2"/>
      <c r="OD78" s="2"/>
      <c r="OE78" s="2"/>
      <c r="OF78" s="2"/>
      <c r="OG78" s="2"/>
      <c r="OH78" s="2"/>
      <c r="OI78" s="2"/>
      <c r="OJ78" s="2"/>
      <c r="OK78" s="2"/>
      <c r="OL78" s="2"/>
      <c r="OM78" s="2"/>
      <c r="ON78" s="2"/>
      <c r="OO78" s="2"/>
      <c r="OP78" s="2"/>
      <c r="OQ78" s="2"/>
      <c r="OR78" s="2"/>
      <c r="OS78" s="2"/>
      <c r="OT78" s="2"/>
      <c r="OU78" s="2"/>
      <c r="OV78" s="2"/>
      <c r="OW78" s="2"/>
      <c r="OX78" s="2"/>
      <c r="OY78" s="2"/>
      <c r="OZ78" s="2"/>
      <c r="PA78" s="2"/>
      <c r="PB78" s="2"/>
      <c r="PC78" s="2"/>
      <c r="PD78" s="2"/>
      <c r="PE78" s="2"/>
      <c r="PF78" s="2"/>
      <c r="PG78" s="2"/>
      <c r="PH78" s="2"/>
      <c r="PI78" s="2"/>
      <c r="PJ78" s="2"/>
      <c r="PK78" s="2"/>
      <c r="PL78" s="2"/>
      <c r="PM78" s="2"/>
      <c r="PN78" s="2"/>
      <c r="PO78" s="2"/>
      <c r="PP78" s="2"/>
      <c r="PQ78" s="2"/>
      <c r="PR78" s="2"/>
      <c r="PS78" s="2"/>
      <c r="PT78" s="2"/>
      <c r="PU78" s="2"/>
      <c r="PV78" s="2"/>
      <c r="PW78" s="2"/>
      <c r="PX78" s="2"/>
      <c r="PY78" s="2"/>
      <c r="PZ78" s="2"/>
      <c r="QA78" s="2"/>
      <c r="QB78" s="2"/>
      <c r="QC78" s="2"/>
      <c r="QD78" s="2"/>
      <c r="QE78" s="2"/>
      <c r="QF78" s="2"/>
      <c r="QG78" s="2"/>
      <c r="QH78" s="2"/>
      <c r="QI78" s="2"/>
      <c r="QJ78" s="2"/>
      <c r="QK78" s="2"/>
      <c r="QL78" s="2"/>
      <c r="QM78" s="2"/>
      <c r="QN78" s="2"/>
      <c r="QO78" s="2"/>
      <c r="QP78" s="2"/>
      <c r="QQ78" s="2"/>
      <c r="QR78" s="2"/>
      <c r="QS78" s="2"/>
      <c r="QT78" s="2"/>
      <c r="QU78" s="2"/>
      <c r="QV78" s="2"/>
      <c r="QW78" s="2"/>
      <c r="QX78" s="2"/>
      <c r="QY78" s="2"/>
      <c r="QZ78" s="2"/>
      <c r="RA78" s="2"/>
      <c r="RB78" s="2"/>
      <c r="RC78" s="2"/>
      <c r="RD78" s="2"/>
      <c r="RE78" s="2"/>
      <c r="RF78" s="2"/>
      <c r="RG78" s="2"/>
      <c r="RH78" s="2"/>
      <c r="RI78" s="2"/>
      <c r="RJ78" s="2"/>
      <c r="RK78" s="2"/>
      <c r="RL78" s="2"/>
      <c r="RM78" s="2"/>
      <c r="RN78" s="2"/>
      <c r="RO78" s="2"/>
      <c r="RP78" s="2"/>
      <c r="RQ78" s="2"/>
      <c r="RR78" s="2"/>
      <c r="RS78" s="2"/>
      <c r="RT78" s="2"/>
      <c r="RU78" s="2"/>
      <c r="RV78" s="2"/>
      <c r="RW78" s="2"/>
      <c r="RX78" s="2"/>
      <c r="RY78" s="2"/>
      <c r="RZ78" s="2"/>
      <c r="SA78" s="2"/>
      <c r="SB78" s="2"/>
      <c r="SC78" s="2"/>
      <c r="SD78" s="2"/>
      <c r="SE78" s="2"/>
      <c r="SF78" s="2"/>
      <c r="SG78" s="2"/>
      <c r="SH78" s="2"/>
      <c r="SI78" s="2"/>
      <c r="SJ78" s="2"/>
      <c r="SK78" s="2"/>
      <c r="SL78" s="2"/>
      <c r="SM78" s="2"/>
      <c r="SN78" s="2"/>
      <c r="SO78" s="2"/>
      <c r="SP78" s="2"/>
      <c r="SQ78" s="2"/>
      <c r="SR78" s="2"/>
      <c r="SS78" s="2"/>
      <c r="ST78" s="2"/>
      <c r="SU78" s="2"/>
      <c r="SV78" s="2"/>
      <c r="SW78" s="2"/>
      <c r="SX78" s="2"/>
      <c r="SY78" s="2"/>
      <c r="SZ78" s="2"/>
      <c r="TA78" s="2"/>
      <c r="TB78" s="2"/>
      <c r="TC78" s="2"/>
      <c r="TD78" s="2"/>
      <c r="TE78" s="2"/>
      <c r="TF78" s="2"/>
      <c r="TG78" s="2"/>
      <c r="TH78" s="2"/>
      <c r="TI78" s="2"/>
      <c r="TJ78" s="2"/>
      <c r="TK78" s="2"/>
      <c r="TL78" s="2"/>
      <c r="TM78" s="2"/>
      <c r="TN78" s="2"/>
      <c r="TO78" s="2"/>
      <c r="TP78" s="2"/>
      <c r="TQ78" s="2"/>
      <c r="TR78" s="2"/>
      <c r="TS78" s="2"/>
      <c r="TT78" s="2"/>
      <c r="TU78" s="2"/>
      <c r="TV78" s="2"/>
      <c r="TW78" s="2"/>
      <c r="TX78" s="2"/>
      <c r="TY78" s="2"/>
      <c r="TZ78" s="2"/>
      <c r="UA78" s="2"/>
      <c r="UB78" s="2"/>
      <c r="UC78" s="2"/>
      <c r="UD78" s="2"/>
      <c r="UE78" s="2"/>
      <c r="UF78" s="2"/>
      <c r="UG78" s="2"/>
      <c r="UH78" s="2"/>
      <c r="UI78" s="2"/>
      <c r="UJ78" s="2"/>
      <c r="UK78" s="2"/>
      <c r="UL78" s="2"/>
      <c r="UM78" s="2"/>
      <c r="UN78" s="2"/>
      <c r="UO78" s="2"/>
      <c r="UP78" s="2"/>
      <c r="UQ78" s="2"/>
      <c r="UR78" s="2"/>
      <c r="US78" s="2"/>
      <c r="UT78" s="2"/>
      <c r="UU78" s="2"/>
      <c r="UV78" s="2"/>
      <c r="UW78" s="2"/>
      <c r="UX78" s="2"/>
      <c r="UY78" s="2"/>
      <c r="UZ78" s="2"/>
      <c r="VA78" s="101"/>
      <c r="VB78" s="2"/>
      <c r="VC78" s="2"/>
      <c r="VD78" s="104"/>
      <c r="VE78" s="113"/>
      <c r="VF78" s="113"/>
      <c r="VG78" s="113"/>
      <c r="VH78" s="113"/>
      <c r="VI78" s="113"/>
      <c r="VJ78" s="117"/>
    </row>
    <row r="79" spans="1:582" ht="16.350000000000001" customHeight="1">
      <c r="A79" s="2"/>
      <c r="B79" s="23"/>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63"/>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
      <c r="NG79" s="2"/>
      <c r="NH79" s="2"/>
      <c r="NI79" s="2"/>
      <c r="NJ79" s="2"/>
      <c r="NK79" s="2"/>
      <c r="NL79" s="2"/>
      <c r="NM79" s="2"/>
      <c r="NN79" s="2"/>
      <c r="NO79" s="2"/>
      <c r="NP79" s="2"/>
      <c r="NQ79" s="2"/>
      <c r="NR79" s="2"/>
      <c r="NS79" s="2"/>
      <c r="NT79" s="2"/>
      <c r="NU79" s="2"/>
      <c r="NV79" s="2"/>
      <c r="NW79" s="2"/>
      <c r="NX79" s="2"/>
      <c r="NY79" s="2"/>
      <c r="NZ79" s="2"/>
      <c r="OA79" s="2"/>
      <c r="OB79" s="2"/>
      <c r="OC79" s="2"/>
      <c r="OD79" s="2"/>
      <c r="OE79" s="2"/>
      <c r="OF79" s="2"/>
      <c r="OG79" s="2"/>
      <c r="OH79" s="2"/>
      <c r="OI79" s="2"/>
      <c r="OJ79" s="2"/>
      <c r="OK79" s="2"/>
      <c r="OL79" s="2"/>
      <c r="OM79" s="2"/>
      <c r="ON79" s="2"/>
      <c r="OO79" s="2"/>
      <c r="OP79" s="2"/>
      <c r="OQ79" s="2"/>
      <c r="OR79" s="2"/>
      <c r="OS79" s="2"/>
      <c r="OT79" s="2"/>
      <c r="OU79" s="2"/>
      <c r="OV79" s="2"/>
      <c r="OW79" s="2"/>
      <c r="OX79" s="2"/>
      <c r="OY79" s="2"/>
      <c r="OZ79" s="2"/>
      <c r="PA79" s="2"/>
      <c r="PB79" s="2"/>
      <c r="PC79" s="2"/>
      <c r="PD79" s="2"/>
      <c r="PE79" s="2"/>
      <c r="PF79" s="2"/>
      <c r="PG79" s="2"/>
      <c r="PH79" s="2"/>
      <c r="PI79" s="2"/>
      <c r="PJ79" s="2"/>
      <c r="PK79" s="2"/>
      <c r="PL79" s="2"/>
      <c r="PM79" s="2"/>
      <c r="PN79" s="2"/>
      <c r="PO79" s="2"/>
      <c r="PP79" s="2"/>
      <c r="PQ79" s="2"/>
      <c r="PR79" s="2"/>
      <c r="PS79" s="2"/>
      <c r="PT79" s="2"/>
      <c r="PU79" s="2"/>
      <c r="PV79" s="2"/>
      <c r="PW79" s="2"/>
      <c r="PX79" s="2"/>
      <c r="PY79" s="2"/>
      <c r="PZ79" s="2"/>
      <c r="QA79" s="2"/>
      <c r="QB79" s="2"/>
      <c r="QC79" s="2"/>
      <c r="QD79" s="2"/>
      <c r="QE79" s="2"/>
      <c r="QF79" s="2"/>
      <c r="QG79" s="2"/>
      <c r="QH79" s="2"/>
      <c r="QI79" s="2"/>
      <c r="QJ79" s="2"/>
      <c r="QK79" s="2"/>
      <c r="QL79" s="2"/>
      <c r="QM79" s="2"/>
      <c r="QN79" s="2"/>
      <c r="QO79" s="2"/>
      <c r="QP79" s="2"/>
      <c r="QQ79" s="2"/>
      <c r="QR79" s="2"/>
      <c r="QS79" s="2"/>
      <c r="QT79" s="2"/>
      <c r="QU79" s="2"/>
      <c r="QV79" s="2"/>
      <c r="QW79" s="2"/>
      <c r="QX79" s="2"/>
      <c r="QY79" s="2"/>
      <c r="QZ79" s="2"/>
      <c r="RA79" s="2"/>
      <c r="RB79" s="2"/>
      <c r="RC79" s="2"/>
      <c r="RD79" s="2"/>
      <c r="RE79" s="2"/>
      <c r="RF79" s="2"/>
      <c r="RG79" s="2"/>
      <c r="RH79" s="2"/>
      <c r="RI79" s="2"/>
      <c r="RJ79" s="2"/>
      <c r="RK79" s="2"/>
      <c r="RL79" s="2"/>
      <c r="RM79" s="2"/>
      <c r="RN79" s="2"/>
      <c r="RO79" s="2"/>
      <c r="RP79" s="2"/>
      <c r="RQ79" s="2"/>
      <c r="RR79" s="2"/>
      <c r="RS79" s="2"/>
      <c r="RT79" s="2"/>
      <c r="RU79" s="2"/>
      <c r="RV79" s="2"/>
      <c r="RW79" s="2"/>
      <c r="RX79" s="2"/>
      <c r="RY79" s="2"/>
      <c r="RZ79" s="2"/>
      <c r="SA79" s="2"/>
      <c r="SB79" s="2"/>
      <c r="SC79" s="2"/>
      <c r="SD79" s="2"/>
      <c r="SE79" s="2"/>
      <c r="SF79" s="2"/>
      <c r="SG79" s="2"/>
      <c r="SH79" s="2"/>
      <c r="SI79" s="2"/>
      <c r="SJ79" s="2"/>
      <c r="SK79" s="2"/>
      <c r="SL79" s="2"/>
      <c r="SM79" s="2"/>
      <c r="SN79" s="2"/>
      <c r="SO79" s="2"/>
      <c r="SP79" s="2"/>
      <c r="SQ79" s="2"/>
      <c r="SR79" s="2"/>
      <c r="SS79" s="2"/>
      <c r="ST79" s="2"/>
      <c r="SU79" s="2"/>
      <c r="SV79" s="2"/>
      <c r="SW79" s="2"/>
      <c r="SX79" s="2"/>
      <c r="SY79" s="2"/>
      <c r="SZ79" s="2"/>
      <c r="TA79" s="2"/>
      <c r="TB79" s="2"/>
      <c r="TC79" s="2"/>
      <c r="TD79" s="2"/>
      <c r="TE79" s="2"/>
      <c r="TF79" s="2"/>
      <c r="TG79" s="2"/>
      <c r="TH79" s="2"/>
      <c r="TI79" s="2"/>
      <c r="TJ79" s="2"/>
      <c r="TK79" s="2"/>
      <c r="TL79" s="2"/>
      <c r="TM79" s="2"/>
      <c r="TN79" s="2"/>
      <c r="TO79" s="2"/>
      <c r="TP79" s="2"/>
      <c r="TQ79" s="2"/>
      <c r="TR79" s="2"/>
      <c r="TS79" s="2"/>
      <c r="TT79" s="2"/>
      <c r="TU79" s="2"/>
      <c r="TV79" s="2"/>
      <c r="TW79" s="2"/>
      <c r="TX79" s="2"/>
      <c r="TY79" s="2"/>
      <c r="TZ79" s="2"/>
      <c r="UA79" s="2"/>
      <c r="UB79" s="2"/>
      <c r="UC79" s="2"/>
      <c r="UD79" s="2"/>
      <c r="UE79" s="2"/>
      <c r="UF79" s="2"/>
      <c r="UG79" s="2"/>
      <c r="UH79" s="2"/>
      <c r="UI79" s="2"/>
      <c r="UJ79" s="2"/>
      <c r="UK79" s="2"/>
      <c r="UL79" s="2"/>
      <c r="UM79" s="2"/>
      <c r="UN79" s="2"/>
      <c r="UO79" s="2"/>
      <c r="UP79" s="2"/>
      <c r="UQ79" s="2"/>
      <c r="UR79" s="2"/>
      <c r="US79" s="2"/>
      <c r="UT79" s="2"/>
      <c r="UU79" s="2"/>
      <c r="UV79" s="2"/>
      <c r="UW79" s="2"/>
      <c r="UX79" s="2"/>
      <c r="UY79" s="2"/>
      <c r="UZ79" s="2"/>
      <c r="VA79" s="101"/>
      <c r="VB79" s="2"/>
      <c r="VC79" s="2"/>
      <c r="VD79" s="104"/>
      <c r="VE79" s="113"/>
      <c r="VF79" s="113"/>
      <c r="VG79" s="113"/>
      <c r="VH79" s="113"/>
      <c r="VI79" s="113"/>
      <c r="VJ79" s="117"/>
    </row>
    <row r="80" spans="1:582" ht="16.350000000000001" customHeight="1">
      <c r="A80" s="2"/>
      <c r="B80" s="23"/>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63"/>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2"/>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
      <c r="ND80" s="2"/>
      <c r="NE80" s="2"/>
      <c r="NF80" s="2"/>
      <c r="NG80" s="2"/>
      <c r="NH80" s="2"/>
      <c r="NI80" s="2"/>
      <c r="NJ80" s="2"/>
      <c r="NK80" s="2"/>
      <c r="NL80" s="2"/>
      <c r="NM80" s="2"/>
      <c r="NN80" s="2"/>
      <c r="NO80" s="2"/>
      <c r="NP80" s="2"/>
      <c r="NQ80" s="2"/>
      <c r="NR80" s="2"/>
      <c r="NS80" s="2"/>
      <c r="NT80" s="2"/>
      <c r="NU80" s="2"/>
      <c r="NV80" s="2"/>
      <c r="NW80" s="2"/>
      <c r="NX80" s="2"/>
      <c r="NY80" s="2"/>
      <c r="NZ80" s="2"/>
      <c r="OA80" s="2"/>
      <c r="OB80" s="2"/>
      <c r="OC80" s="2"/>
      <c r="OD80" s="2"/>
      <c r="OE80" s="2"/>
      <c r="OF80" s="2"/>
      <c r="OG80" s="2"/>
      <c r="OH80" s="2"/>
      <c r="OI80" s="2"/>
      <c r="OJ80" s="2"/>
      <c r="OK80" s="2"/>
      <c r="OL80" s="2"/>
      <c r="OM80" s="2"/>
      <c r="ON80" s="2"/>
      <c r="OO80" s="2"/>
      <c r="OP80" s="2"/>
      <c r="OQ80" s="2"/>
      <c r="OR80" s="2"/>
      <c r="OS80" s="2"/>
      <c r="OT80" s="2"/>
      <c r="OU80" s="2"/>
      <c r="OV80" s="2"/>
      <c r="OW80" s="2"/>
      <c r="OX80" s="2"/>
      <c r="OY80" s="2"/>
      <c r="OZ80" s="2"/>
      <c r="PA80" s="2"/>
      <c r="PB80" s="2"/>
      <c r="PC80" s="2"/>
      <c r="PD80" s="2"/>
      <c r="PE80" s="2"/>
      <c r="PF80" s="2"/>
      <c r="PG80" s="2"/>
      <c r="PH80" s="2"/>
      <c r="PI80" s="2"/>
      <c r="PJ80" s="2"/>
      <c r="PK80" s="2"/>
      <c r="PL80" s="2"/>
      <c r="PM80" s="2"/>
      <c r="PN80" s="2"/>
      <c r="PO80" s="2"/>
      <c r="PP80" s="2"/>
      <c r="PQ80" s="2"/>
      <c r="PR80" s="2"/>
      <c r="PS80" s="2"/>
      <c r="PT80" s="2"/>
      <c r="PU80" s="2"/>
      <c r="PV80" s="2"/>
      <c r="PW80" s="2"/>
      <c r="PX80" s="2"/>
      <c r="PY80" s="2"/>
      <c r="PZ80" s="2"/>
      <c r="QA80" s="2"/>
      <c r="QB80" s="2"/>
      <c r="QC80" s="2"/>
      <c r="QD80" s="2"/>
      <c r="QE80" s="2"/>
      <c r="QF80" s="2"/>
      <c r="QG80" s="2"/>
      <c r="QH80" s="2"/>
      <c r="QI80" s="2"/>
      <c r="QJ80" s="2"/>
      <c r="QK80" s="2"/>
      <c r="QL80" s="2"/>
      <c r="QM80" s="2"/>
      <c r="QN80" s="2"/>
      <c r="QO80" s="2"/>
      <c r="QP80" s="2"/>
      <c r="QQ80" s="2"/>
      <c r="QR80" s="2"/>
      <c r="QS80" s="2"/>
      <c r="QT80" s="2"/>
      <c r="QU80" s="2"/>
      <c r="QV80" s="2"/>
      <c r="QW80" s="2"/>
      <c r="QX80" s="2"/>
      <c r="QY80" s="2"/>
      <c r="QZ80" s="2"/>
      <c r="RA80" s="2"/>
      <c r="RB80" s="2"/>
      <c r="RC80" s="2"/>
      <c r="RD80" s="2"/>
      <c r="RE80" s="2"/>
      <c r="RF80" s="2"/>
      <c r="RG80" s="2"/>
      <c r="RH80" s="2"/>
      <c r="RI80" s="2"/>
      <c r="RJ80" s="2"/>
      <c r="RK80" s="2"/>
      <c r="RL80" s="2"/>
      <c r="RM80" s="2"/>
      <c r="RN80" s="2"/>
      <c r="RO80" s="2"/>
      <c r="RP80" s="2"/>
      <c r="RQ80" s="2"/>
      <c r="RR80" s="2"/>
      <c r="RS80" s="2"/>
      <c r="RT80" s="2"/>
      <c r="RU80" s="2"/>
      <c r="RV80" s="2"/>
      <c r="RW80" s="2"/>
      <c r="RX80" s="2"/>
      <c r="RY80" s="2"/>
      <c r="RZ80" s="2"/>
      <c r="SA80" s="2"/>
      <c r="SB80" s="2"/>
      <c r="SC80" s="2"/>
      <c r="SD80" s="2"/>
      <c r="SE80" s="2"/>
      <c r="SF80" s="2"/>
      <c r="SG80" s="2"/>
      <c r="SH80" s="2"/>
      <c r="SI80" s="2"/>
      <c r="SJ80" s="2"/>
      <c r="SK80" s="2"/>
      <c r="SL80" s="2"/>
      <c r="SM80" s="2"/>
      <c r="SN80" s="2"/>
      <c r="SO80" s="2"/>
      <c r="SP80" s="2"/>
      <c r="SQ80" s="2"/>
      <c r="SR80" s="2"/>
      <c r="SS80" s="2"/>
      <c r="ST80" s="2"/>
      <c r="SU80" s="2"/>
      <c r="SV80" s="2"/>
      <c r="SW80" s="2"/>
      <c r="SX80" s="2"/>
      <c r="SY80" s="2"/>
      <c r="SZ80" s="2"/>
      <c r="TA80" s="2"/>
      <c r="TB80" s="2"/>
      <c r="TC80" s="2"/>
      <c r="TD80" s="2"/>
      <c r="TE80" s="2"/>
      <c r="TF80" s="2"/>
      <c r="TG80" s="2"/>
      <c r="TH80" s="2"/>
      <c r="TI80" s="2"/>
      <c r="TJ80" s="2"/>
      <c r="TK80" s="2"/>
      <c r="TL80" s="2"/>
      <c r="TM80" s="2"/>
      <c r="TN80" s="2"/>
      <c r="TO80" s="2"/>
      <c r="TP80" s="2"/>
      <c r="TQ80" s="2"/>
      <c r="TR80" s="2"/>
      <c r="TS80" s="2"/>
      <c r="TT80" s="2"/>
      <c r="TU80" s="2"/>
      <c r="TV80" s="2"/>
      <c r="TW80" s="2"/>
      <c r="TX80" s="2"/>
      <c r="TY80" s="2"/>
      <c r="TZ80" s="2"/>
      <c r="UA80" s="2"/>
      <c r="UB80" s="2"/>
      <c r="UC80" s="2"/>
      <c r="UD80" s="2"/>
      <c r="UE80" s="2"/>
      <c r="UF80" s="2"/>
      <c r="UG80" s="2"/>
      <c r="UH80" s="2"/>
      <c r="UI80" s="2"/>
      <c r="UJ80" s="2"/>
      <c r="UK80" s="2"/>
      <c r="UL80" s="2"/>
      <c r="UM80" s="2"/>
      <c r="UN80" s="2"/>
      <c r="UO80" s="2"/>
      <c r="UP80" s="2"/>
      <c r="UQ80" s="2"/>
      <c r="UR80" s="2"/>
      <c r="US80" s="2"/>
      <c r="UT80" s="2"/>
      <c r="UU80" s="2"/>
      <c r="UV80" s="2"/>
      <c r="UW80" s="2"/>
      <c r="UX80" s="2"/>
      <c r="UY80" s="2"/>
      <c r="UZ80" s="2"/>
      <c r="VA80" s="101"/>
      <c r="VB80" s="2"/>
      <c r="VC80" s="2"/>
      <c r="VD80" s="104"/>
      <c r="VE80" s="113"/>
      <c r="VF80" s="113"/>
      <c r="VG80" s="113"/>
      <c r="VH80" s="113"/>
      <c r="VI80" s="113"/>
      <c r="VJ80" s="117"/>
    </row>
    <row r="81" spans="1:582" ht="16.350000000000001" customHeight="1">
      <c r="A81" s="2"/>
      <c r="B81" s="23"/>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63"/>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
      <c r="NH81" s="2"/>
      <c r="NI81" s="2"/>
      <c r="NJ81" s="2"/>
      <c r="NK81" s="2"/>
      <c r="NL81" s="2"/>
      <c r="NM81" s="2"/>
      <c r="NN81" s="2"/>
      <c r="NO81" s="2"/>
      <c r="NP81" s="2"/>
      <c r="NQ81" s="2"/>
      <c r="NR81" s="2"/>
      <c r="NS81" s="2"/>
      <c r="NT81" s="2"/>
      <c r="NU81" s="2"/>
      <c r="NV81" s="2"/>
      <c r="NW81" s="2"/>
      <c r="NX81" s="2"/>
      <c r="NY81" s="2"/>
      <c r="NZ81" s="2"/>
      <c r="OA81" s="2"/>
      <c r="OB81" s="2"/>
      <c r="OC81" s="2"/>
      <c r="OD81" s="2"/>
      <c r="OE81" s="2"/>
      <c r="OF81" s="2"/>
      <c r="OG81" s="2"/>
      <c r="OH81" s="2"/>
      <c r="OI81" s="2"/>
      <c r="OJ81" s="2"/>
      <c r="OK81" s="2"/>
      <c r="OL81" s="2"/>
      <c r="OM81" s="2"/>
      <c r="ON81" s="2"/>
      <c r="OO81" s="2"/>
      <c r="OP81" s="2"/>
      <c r="OQ81" s="2"/>
      <c r="OR81" s="2"/>
      <c r="OS81" s="2"/>
      <c r="OT81" s="2"/>
      <c r="OU81" s="2"/>
      <c r="OV81" s="2"/>
      <c r="OW81" s="2"/>
      <c r="OX81" s="2"/>
      <c r="OY81" s="2"/>
      <c r="OZ81" s="2"/>
      <c r="PA81" s="2"/>
      <c r="PB81" s="2"/>
      <c r="PC81" s="2"/>
      <c r="PD81" s="2"/>
      <c r="PE81" s="2"/>
      <c r="PF81" s="2"/>
      <c r="PG81" s="2"/>
      <c r="PH81" s="2"/>
      <c r="PI81" s="2"/>
      <c r="PJ81" s="2"/>
      <c r="PK81" s="2"/>
      <c r="PL81" s="2"/>
      <c r="PM81" s="2"/>
      <c r="PN81" s="2"/>
      <c r="PO81" s="2"/>
      <c r="PP81" s="2"/>
      <c r="PQ81" s="2"/>
      <c r="PR81" s="2"/>
      <c r="PS81" s="2"/>
      <c r="PT81" s="2"/>
      <c r="PU81" s="2"/>
      <c r="PV81" s="2"/>
      <c r="PW81" s="2"/>
      <c r="PX81" s="2"/>
      <c r="PY81" s="2"/>
      <c r="PZ81" s="2"/>
      <c r="QA81" s="2"/>
      <c r="QB81" s="2"/>
      <c r="QC81" s="2"/>
      <c r="QD81" s="2"/>
      <c r="QE81" s="2"/>
      <c r="QF81" s="2"/>
      <c r="QG81" s="2"/>
      <c r="QH81" s="2"/>
      <c r="QI81" s="2"/>
      <c r="QJ81" s="2"/>
      <c r="QK81" s="2"/>
      <c r="QL81" s="2"/>
      <c r="QM81" s="2"/>
      <c r="QN81" s="2"/>
      <c r="QO81" s="2"/>
      <c r="QP81" s="2"/>
      <c r="QQ81" s="2"/>
      <c r="QR81" s="2"/>
      <c r="QS81" s="2"/>
      <c r="QT81" s="2"/>
      <c r="QU81" s="2"/>
      <c r="QV81" s="2"/>
      <c r="QW81" s="2"/>
      <c r="QX81" s="2"/>
      <c r="QY81" s="2"/>
      <c r="QZ81" s="2"/>
      <c r="RA81" s="2"/>
      <c r="RB81" s="2"/>
      <c r="RC81" s="2"/>
      <c r="RD81" s="2"/>
      <c r="RE81" s="2"/>
      <c r="RF81" s="2"/>
      <c r="RG81" s="2"/>
      <c r="RH81" s="2"/>
      <c r="RI81" s="2"/>
      <c r="RJ81" s="2"/>
      <c r="RK81" s="2"/>
      <c r="RL81" s="2"/>
      <c r="RM81" s="2"/>
      <c r="RN81" s="2"/>
      <c r="RO81" s="2"/>
      <c r="RP81" s="2"/>
      <c r="RQ81" s="2"/>
      <c r="RR81" s="2"/>
      <c r="RS81" s="2"/>
      <c r="RT81" s="2"/>
      <c r="RU81" s="2"/>
      <c r="RV81" s="2"/>
      <c r="RW81" s="2"/>
      <c r="RX81" s="2"/>
      <c r="RY81" s="2"/>
      <c r="RZ81" s="2"/>
      <c r="SA81" s="2"/>
      <c r="SB81" s="2"/>
      <c r="SC81" s="2"/>
      <c r="SD81" s="2"/>
      <c r="SE81" s="2"/>
      <c r="SF81" s="2"/>
      <c r="SG81" s="2"/>
      <c r="SH81" s="2"/>
      <c r="SI81" s="2"/>
      <c r="SJ81" s="2"/>
      <c r="SK81" s="2"/>
      <c r="SL81" s="2"/>
      <c r="SM81" s="2"/>
      <c r="SN81" s="2"/>
      <c r="SO81" s="2"/>
      <c r="SP81" s="2"/>
      <c r="SQ81" s="2"/>
      <c r="SR81" s="2"/>
      <c r="SS81" s="2"/>
      <c r="ST81" s="2"/>
      <c r="SU81" s="2"/>
      <c r="SV81" s="2"/>
      <c r="SW81" s="2"/>
      <c r="SX81" s="2"/>
      <c r="SY81" s="2"/>
      <c r="SZ81" s="2"/>
      <c r="TA81" s="2"/>
      <c r="TB81" s="2"/>
      <c r="TC81" s="2"/>
      <c r="TD81" s="2"/>
      <c r="TE81" s="2"/>
      <c r="TF81" s="2"/>
      <c r="TG81" s="2"/>
      <c r="TH81" s="2"/>
      <c r="TI81" s="2"/>
      <c r="TJ81" s="2"/>
      <c r="TK81" s="2"/>
      <c r="TL81" s="2"/>
      <c r="TM81" s="2"/>
      <c r="TN81" s="2"/>
      <c r="TO81" s="2"/>
      <c r="TP81" s="2"/>
      <c r="TQ81" s="2"/>
      <c r="TR81" s="2"/>
      <c r="TS81" s="2"/>
      <c r="TT81" s="2"/>
      <c r="TU81" s="2"/>
      <c r="TV81" s="2"/>
      <c r="TW81" s="2"/>
      <c r="TX81" s="2"/>
      <c r="TY81" s="2"/>
      <c r="TZ81" s="2"/>
      <c r="UA81" s="2"/>
      <c r="UB81" s="2"/>
      <c r="UC81" s="2"/>
      <c r="UD81" s="2"/>
      <c r="UE81" s="2"/>
      <c r="UF81" s="2"/>
      <c r="UG81" s="2"/>
      <c r="UH81" s="2"/>
      <c r="UI81" s="2"/>
      <c r="UJ81" s="2"/>
      <c r="UK81" s="2"/>
      <c r="UL81" s="2"/>
      <c r="UM81" s="2"/>
      <c r="UN81" s="2"/>
      <c r="UO81" s="2"/>
      <c r="UP81" s="2"/>
      <c r="UQ81" s="2"/>
      <c r="UR81" s="2"/>
      <c r="US81" s="2"/>
      <c r="UT81" s="2"/>
      <c r="UU81" s="2"/>
      <c r="UV81" s="2"/>
      <c r="UW81" s="2"/>
      <c r="UX81" s="2"/>
      <c r="UY81" s="2"/>
      <c r="UZ81" s="2"/>
      <c r="VA81" s="101"/>
      <c r="VB81" s="2"/>
      <c r="VC81" s="2"/>
      <c r="VD81" s="104"/>
      <c r="VE81" s="113"/>
      <c r="VF81" s="113"/>
      <c r="VG81" s="113"/>
      <c r="VH81" s="113"/>
      <c r="VI81" s="113"/>
      <c r="VJ81" s="117"/>
    </row>
    <row r="82" spans="1:582" ht="16.350000000000001" customHeight="1">
      <c r="A82" s="2"/>
      <c r="B82" s="23"/>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63"/>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2"/>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
      <c r="ND82" s="2"/>
      <c r="NE82" s="2"/>
      <c r="NF82" s="2"/>
      <c r="NG82" s="2"/>
      <c r="NH82" s="2"/>
      <c r="NI82" s="2"/>
      <c r="NJ82" s="2"/>
      <c r="NK82" s="2"/>
      <c r="NL82" s="2"/>
      <c r="NM82" s="2"/>
      <c r="NN82" s="2"/>
      <c r="NO82" s="2"/>
      <c r="NP82" s="2"/>
      <c r="NQ82" s="2"/>
      <c r="NR82" s="2"/>
      <c r="NS82" s="2"/>
      <c r="NT82" s="2"/>
      <c r="NU82" s="2"/>
      <c r="NV82" s="2"/>
      <c r="NW82" s="2"/>
      <c r="NX82" s="2"/>
      <c r="NY82" s="2"/>
      <c r="NZ82" s="2"/>
      <c r="OA82" s="2"/>
      <c r="OB82" s="2"/>
      <c r="OC82" s="2"/>
      <c r="OD82" s="2"/>
      <c r="OE82" s="2"/>
      <c r="OF82" s="2"/>
      <c r="OG82" s="2"/>
      <c r="OH82" s="2"/>
      <c r="OI82" s="2"/>
      <c r="OJ82" s="2"/>
      <c r="OK82" s="2"/>
      <c r="OL82" s="2"/>
      <c r="OM82" s="2"/>
      <c r="ON82" s="2"/>
      <c r="OO82" s="2"/>
      <c r="OP82" s="2"/>
      <c r="OQ82" s="2"/>
      <c r="OR82" s="2"/>
      <c r="OS82" s="2"/>
      <c r="OT82" s="2"/>
      <c r="OU82" s="2"/>
      <c r="OV82" s="2"/>
      <c r="OW82" s="2"/>
      <c r="OX82" s="2"/>
      <c r="OY82" s="2"/>
      <c r="OZ82" s="2"/>
      <c r="PA82" s="2"/>
      <c r="PB82" s="2"/>
      <c r="PC82" s="2"/>
      <c r="PD82" s="2"/>
      <c r="PE82" s="2"/>
      <c r="PF82" s="2"/>
      <c r="PG82" s="2"/>
      <c r="PH82" s="2"/>
      <c r="PI82" s="2"/>
      <c r="PJ82" s="2"/>
      <c r="PK82" s="2"/>
      <c r="PL82" s="2"/>
      <c r="PM82" s="2"/>
      <c r="PN82" s="2"/>
      <c r="PO82" s="2"/>
      <c r="PP82" s="2"/>
      <c r="PQ82" s="2"/>
      <c r="PR82" s="2"/>
      <c r="PS82" s="2"/>
      <c r="PT82" s="2"/>
      <c r="PU82" s="2"/>
      <c r="PV82" s="2"/>
      <c r="PW82" s="2"/>
      <c r="PX82" s="2"/>
      <c r="PY82" s="2"/>
      <c r="PZ82" s="2"/>
      <c r="QA82" s="2"/>
      <c r="QB82" s="2"/>
      <c r="QC82" s="2"/>
      <c r="QD82" s="2"/>
      <c r="QE82" s="2"/>
      <c r="QF82" s="2"/>
      <c r="QG82" s="2"/>
      <c r="QH82" s="2"/>
      <c r="QI82" s="2"/>
      <c r="QJ82" s="2"/>
      <c r="QK82" s="2"/>
      <c r="QL82" s="2"/>
      <c r="QM82" s="2"/>
      <c r="QN82" s="2"/>
      <c r="QO82" s="2"/>
      <c r="QP82" s="2"/>
      <c r="QQ82" s="2"/>
      <c r="QR82" s="2"/>
      <c r="QS82" s="2"/>
      <c r="QT82" s="2"/>
      <c r="QU82" s="2"/>
      <c r="QV82" s="2"/>
      <c r="QW82" s="2"/>
      <c r="QX82" s="2"/>
      <c r="QY82" s="2"/>
      <c r="QZ82" s="2"/>
      <c r="RA82" s="2"/>
      <c r="RB82" s="2"/>
      <c r="RC82" s="2"/>
      <c r="RD82" s="2"/>
      <c r="RE82" s="2"/>
      <c r="RF82" s="2"/>
      <c r="RG82" s="2"/>
      <c r="RH82" s="2"/>
      <c r="RI82" s="2"/>
      <c r="RJ82" s="2"/>
      <c r="RK82" s="2"/>
      <c r="RL82" s="2"/>
      <c r="RM82" s="2"/>
      <c r="RN82" s="2"/>
      <c r="RO82" s="2"/>
      <c r="RP82" s="2"/>
      <c r="RQ82" s="2"/>
      <c r="RR82" s="2"/>
      <c r="RS82" s="2"/>
      <c r="RT82" s="2"/>
      <c r="RU82" s="2"/>
      <c r="RV82" s="2"/>
      <c r="RW82" s="2"/>
      <c r="RX82" s="2"/>
      <c r="RY82" s="2"/>
      <c r="RZ82" s="2"/>
      <c r="SA82" s="2"/>
      <c r="SB82" s="2"/>
      <c r="SC82" s="2"/>
      <c r="SD82" s="2"/>
      <c r="SE82" s="2"/>
      <c r="SF82" s="2"/>
      <c r="SG82" s="2"/>
      <c r="SH82" s="2"/>
      <c r="SI82" s="2"/>
      <c r="SJ82" s="2"/>
      <c r="SK82" s="2"/>
      <c r="SL82" s="2"/>
      <c r="SM82" s="2"/>
      <c r="SN82" s="2"/>
      <c r="SO82" s="2"/>
      <c r="SP82" s="2"/>
      <c r="SQ82" s="2"/>
      <c r="SR82" s="2"/>
      <c r="SS82" s="2"/>
      <c r="ST82" s="2"/>
      <c r="SU82" s="2"/>
      <c r="SV82" s="2"/>
      <c r="SW82" s="2"/>
      <c r="SX82" s="2"/>
      <c r="SY82" s="2"/>
      <c r="SZ82" s="2"/>
      <c r="TA82" s="2"/>
      <c r="TB82" s="2"/>
      <c r="TC82" s="2"/>
      <c r="TD82" s="2"/>
      <c r="TE82" s="2"/>
      <c r="TF82" s="2"/>
      <c r="TG82" s="2"/>
      <c r="TH82" s="2"/>
      <c r="TI82" s="2"/>
      <c r="TJ82" s="2"/>
      <c r="TK82" s="2"/>
      <c r="TL82" s="2"/>
      <c r="TM82" s="2"/>
      <c r="TN82" s="2"/>
      <c r="TO82" s="2"/>
      <c r="TP82" s="2"/>
      <c r="TQ82" s="2"/>
      <c r="TR82" s="2"/>
      <c r="TS82" s="2"/>
      <c r="TT82" s="2"/>
      <c r="TU82" s="2"/>
      <c r="TV82" s="2"/>
      <c r="TW82" s="2"/>
      <c r="TX82" s="2"/>
      <c r="TY82" s="2"/>
      <c r="TZ82" s="2"/>
      <c r="UA82" s="2"/>
      <c r="UB82" s="2"/>
      <c r="UC82" s="2"/>
      <c r="UD82" s="2"/>
      <c r="UE82" s="2"/>
      <c r="UF82" s="2"/>
      <c r="UG82" s="2"/>
      <c r="UH82" s="2"/>
      <c r="UI82" s="2"/>
      <c r="UJ82" s="2"/>
      <c r="UK82" s="2"/>
      <c r="UL82" s="2"/>
      <c r="UM82" s="2"/>
      <c r="UN82" s="2"/>
      <c r="UO82" s="2"/>
      <c r="UP82" s="2"/>
      <c r="UQ82" s="2"/>
      <c r="UR82" s="2"/>
      <c r="US82" s="2"/>
      <c r="UT82" s="2"/>
      <c r="UU82" s="2"/>
      <c r="UV82" s="2"/>
      <c r="UW82" s="2"/>
      <c r="UX82" s="2"/>
      <c r="UY82" s="2"/>
      <c r="UZ82" s="2"/>
      <c r="VA82" s="101"/>
      <c r="VB82" s="2"/>
      <c r="VC82" s="2"/>
      <c r="VD82" s="104"/>
      <c r="VE82" s="113"/>
      <c r="VF82" s="113"/>
      <c r="VG82" s="113"/>
      <c r="VH82" s="113"/>
      <c r="VI82" s="113"/>
      <c r="VJ82" s="117"/>
    </row>
    <row r="83" spans="1:582" ht="16.350000000000001" customHeight="1">
      <c r="A83" s="2"/>
      <c r="B83" s="23"/>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63"/>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2"/>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
      <c r="ND83" s="2"/>
      <c r="NE83" s="2"/>
      <c r="NF83" s="2"/>
      <c r="NG83" s="2"/>
      <c r="NH83" s="2"/>
      <c r="NI83" s="2"/>
      <c r="NJ83" s="2"/>
      <c r="NK83" s="2"/>
      <c r="NL83" s="2"/>
      <c r="NM83" s="2"/>
      <c r="NN83" s="2"/>
      <c r="NO83" s="2"/>
      <c r="NP83" s="2"/>
      <c r="NQ83" s="2"/>
      <c r="NR83" s="2"/>
      <c r="NS83" s="2"/>
      <c r="NT83" s="2"/>
      <c r="NU83" s="2"/>
      <c r="NV83" s="2"/>
      <c r="NW83" s="2"/>
      <c r="NX83" s="2"/>
      <c r="NY83" s="2"/>
      <c r="NZ83" s="2"/>
      <c r="OA83" s="2"/>
      <c r="OB83" s="2"/>
      <c r="OC83" s="2"/>
      <c r="OD83" s="2"/>
      <c r="OE83" s="2"/>
      <c r="OF83" s="2"/>
      <c r="OG83" s="2"/>
      <c r="OH83" s="2"/>
      <c r="OI83" s="2"/>
      <c r="OJ83" s="2"/>
      <c r="OK83" s="2"/>
      <c r="OL83" s="2"/>
      <c r="OM83" s="2"/>
      <c r="ON83" s="2"/>
      <c r="OO83" s="2"/>
      <c r="OP83" s="2"/>
      <c r="OQ83" s="2"/>
      <c r="OR83" s="2"/>
      <c r="OS83" s="2"/>
      <c r="OT83" s="2"/>
      <c r="OU83" s="2"/>
      <c r="OV83" s="2"/>
      <c r="OW83" s="2"/>
      <c r="OX83" s="2"/>
      <c r="OY83" s="2"/>
      <c r="OZ83" s="2"/>
      <c r="PA83" s="2"/>
      <c r="PB83" s="2"/>
      <c r="PC83" s="2"/>
      <c r="PD83" s="2"/>
      <c r="PE83" s="2"/>
      <c r="PF83" s="2"/>
      <c r="PG83" s="2"/>
      <c r="PH83" s="2"/>
      <c r="PI83" s="2"/>
      <c r="PJ83" s="2"/>
      <c r="PK83" s="2"/>
      <c r="PL83" s="2"/>
      <c r="PM83" s="2"/>
      <c r="PN83" s="2"/>
      <c r="PO83" s="2"/>
      <c r="PP83" s="2"/>
      <c r="PQ83" s="2"/>
      <c r="PR83" s="2"/>
      <c r="PS83" s="2"/>
      <c r="PT83" s="2"/>
      <c r="PU83" s="2"/>
      <c r="PV83" s="2"/>
      <c r="PW83" s="2"/>
      <c r="PX83" s="2"/>
      <c r="PY83" s="2"/>
      <c r="PZ83" s="2"/>
      <c r="QA83" s="2"/>
      <c r="QB83" s="2"/>
      <c r="QC83" s="2"/>
      <c r="QD83" s="2"/>
      <c r="QE83" s="2"/>
      <c r="QF83" s="2"/>
      <c r="QG83" s="2"/>
      <c r="QH83" s="2"/>
      <c r="QI83" s="2"/>
      <c r="QJ83" s="2"/>
      <c r="QK83" s="2"/>
      <c r="QL83" s="2"/>
      <c r="QM83" s="2"/>
      <c r="QN83" s="2"/>
      <c r="QO83" s="2"/>
      <c r="QP83" s="2"/>
      <c r="QQ83" s="2"/>
      <c r="QR83" s="2"/>
      <c r="QS83" s="2"/>
      <c r="QT83" s="2"/>
      <c r="QU83" s="2"/>
      <c r="QV83" s="2"/>
      <c r="QW83" s="2"/>
      <c r="QX83" s="2"/>
      <c r="QY83" s="2"/>
      <c r="QZ83" s="2"/>
      <c r="RA83" s="2"/>
      <c r="RB83" s="2"/>
      <c r="RC83" s="2"/>
      <c r="RD83" s="2"/>
      <c r="RE83" s="2"/>
      <c r="RF83" s="2"/>
      <c r="RG83" s="2"/>
      <c r="RH83" s="2"/>
      <c r="RI83" s="2"/>
      <c r="RJ83" s="2"/>
      <c r="RK83" s="2"/>
      <c r="RL83" s="2"/>
      <c r="RM83" s="2"/>
      <c r="RN83" s="2"/>
      <c r="RO83" s="2"/>
      <c r="RP83" s="2"/>
      <c r="RQ83" s="2"/>
      <c r="RR83" s="2"/>
      <c r="RS83" s="2"/>
      <c r="RT83" s="2"/>
      <c r="RU83" s="2"/>
      <c r="RV83" s="2"/>
      <c r="RW83" s="2"/>
      <c r="RX83" s="2"/>
      <c r="RY83" s="2"/>
      <c r="RZ83" s="2"/>
      <c r="SA83" s="2"/>
      <c r="SB83" s="2"/>
      <c r="SC83" s="2"/>
      <c r="SD83" s="2"/>
      <c r="SE83" s="2"/>
      <c r="SF83" s="2"/>
      <c r="SG83" s="2"/>
      <c r="SH83" s="2"/>
      <c r="SI83" s="2"/>
      <c r="SJ83" s="2"/>
      <c r="SK83" s="2"/>
      <c r="SL83" s="2"/>
      <c r="SM83" s="2"/>
      <c r="SN83" s="2"/>
      <c r="SO83" s="2"/>
      <c r="SP83" s="2"/>
      <c r="SQ83" s="2"/>
      <c r="SR83" s="2"/>
      <c r="SS83" s="2"/>
      <c r="ST83" s="2"/>
      <c r="SU83" s="2"/>
      <c r="SV83" s="2"/>
      <c r="SW83" s="2"/>
      <c r="SX83" s="2"/>
      <c r="SY83" s="2"/>
      <c r="SZ83" s="2"/>
      <c r="TA83" s="2"/>
      <c r="TB83" s="2"/>
      <c r="TC83" s="2"/>
      <c r="TD83" s="2"/>
      <c r="TE83" s="2"/>
      <c r="TF83" s="2"/>
      <c r="TG83" s="2"/>
      <c r="TH83" s="2"/>
      <c r="TI83" s="2"/>
      <c r="TJ83" s="2"/>
      <c r="TK83" s="2"/>
      <c r="TL83" s="2"/>
      <c r="TM83" s="2"/>
      <c r="TN83" s="2"/>
      <c r="TO83" s="2"/>
      <c r="TP83" s="2"/>
      <c r="TQ83" s="2"/>
      <c r="TR83" s="2"/>
      <c r="TS83" s="2"/>
      <c r="TT83" s="2"/>
      <c r="TU83" s="2"/>
      <c r="TV83" s="2"/>
      <c r="TW83" s="2"/>
      <c r="TX83" s="2"/>
      <c r="TY83" s="2"/>
      <c r="TZ83" s="2"/>
      <c r="UA83" s="2"/>
      <c r="UB83" s="2"/>
      <c r="UC83" s="2"/>
      <c r="UD83" s="2"/>
      <c r="UE83" s="2"/>
      <c r="UF83" s="2"/>
      <c r="UG83" s="2"/>
      <c r="UH83" s="2"/>
      <c r="UI83" s="2"/>
      <c r="UJ83" s="2"/>
      <c r="UK83" s="2"/>
      <c r="UL83" s="2"/>
      <c r="UM83" s="2"/>
      <c r="UN83" s="2"/>
      <c r="UO83" s="2"/>
      <c r="UP83" s="2"/>
      <c r="UQ83" s="2"/>
      <c r="UR83" s="2"/>
      <c r="US83" s="2"/>
      <c r="UT83" s="2"/>
      <c r="UU83" s="2"/>
      <c r="UV83" s="2"/>
      <c r="UW83" s="2"/>
      <c r="UX83" s="2"/>
      <c r="UY83" s="2"/>
      <c r="UZ83" s="2"/>
      <c r="VA83" s="101"/>
      <c r="VB83" s="2"/>
      <c r="VC83" s="2"/>
      <c r="VD83" s="104"/>
      <c r="VE83" s="113"/>
      <c r="VF83" s="113"/>
      <c r="VG83" s="113"/>
      <c r="VH83" s="113"/>
      <c r="VI83" s="113"/>
      <c r="VJ83" s="117"/>
    </row>
    <row r="84" spans="1:582" ht="19.5" customHeight="1">
      <c r="A84" s="2"/>
      <c r="B84" s="23"/>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63"/>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2"/>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
      <c r="ND84" s="2"/>
      <c r="NE84" s="2"/>
      <c r="NF84" s="2"/>
      <c r="NG84" s="2"/>
      <c r="NH84" s="2"/>
      <c r="NI84" s="2"/>
      <c r="NJ84" s="2"/>
      <c r="NK84" s="2"/>
      <c r="NL84" s="2"/>
      <c r="NM84" s="2"/>
      <c r="NN84" s="2"/>
      <c r="NO84" s="2"/>
      <c r="NP84" s="2"/>
      <c r="NQ84" s="2"/>
      <c r="NR84" s="2"/>
      <c r="NS84" s="2"/>
      <c r="NT84" s="2"/>
      <c r="NU84" s="2"/>
      <c r="NV84" s="2"/>
      <c r="NW84" s="2"/>
      <c r="NX84" s="2"/>
      <c r="NY84" s="2"/>
      <c r="NZ84" s="2"/>
      <c r="OA84" s="2"/>
      <c r="OB84" s="2"/>
      <c r="OC84" s="2"/>
      <c r="OD84" s="2"/>
      <c r="OE84" s="2"/>
      <c r="OF84" s="2"/>
      <c r="OG84" s="2"/>
      <c r="OH84" s="2"/>
      <c r="OI84" s="2"/>
      <c r="OJ84" s="2"/>
      <c r="OK84" s="2"/>
      <c r="OL84" s="2"/>
      <c r="OM84" s="2"/>
      <c r="ON84" s="2"/>
      <c r="OO84" s="2"/>
      <c r="OP84" s="2"/>
      <c r="OQ84" s="2"/>
      <c r="OR84" s="2"/>
      <c r="OS84" s="2"/>
      <c r="OT84" s="2"/>
      <c r="OU84" s="2"/>
      <c r="OV84" s="2"/>
      <c r="OW84" s="2"/>
      <c r="OX84" s="2"/>
      <c r="OY84" s="2"/>
      <c r="OZ84" s="2"/>
      <c r="PA84" s="2"/>
      <c r="PB84" s="2"/>
      <c r="PC84" s="2"/>
      <c r="PD84" s="2"/>
      <c r="PE84" s="2"/>
      <c r="PF84" s="2"/>
      <c r="PG84" s="2"/>
      <c r="PH84" s="2"/>
      <c r="PI84" s="2"/>
      <c r="PJ84" s="2"/>
      <c r="PK84" s="2"/>
      <c r="PL84" s="2"/>
      <c r="PM84" s="2"/>
      <c r="PN84" s="2"/>
      <c r="PO84" s="2"/>
      <c r="PP84" s="2"/>
      <c r="PQ84" s="2"/>
      <c r="PR84" s="2"/>
      <c r="PS84" s="2"/>
      <c r="PT84" s="2"/>
      <c r="PU84" s="2"/>
      <c r="PV84" s="2"/>
      <c r="PW84" s="2"/>
      <c r="PX84" s="2"/>
      <c r="PY84" s="2"/>
      <c r="PZ84" s="2"/>
      <c r="QA84" s="2"/>
      <c r="QB84" s="2"/>
      <c r="QC84" s="2"/>
      <c r="QD84" s="2"/>
      <c r="QE84" s="2"/>
      <c r="QF84" s="2"/>
      <c r="QG84" s="2"/>
      <c r="QH84" s="2"/>
      <c r="QI84" s="2"/>
      <c r="QJ84" s="2"/>
      <c r="QK84" s="2"/>
      <c r="QL84" s="2"/>
      <c r="QM84" s="2"/>
      <c r="QN84" s="2"/>
      <c r="QO84" s="2"/>
      <c r="QP84" s="2"/>
      <c r="QQ84" s="2"/>
      <c r="QR84" s="2"/>
      <c r="QS84" s="2"/>
      <c r="QT84" s="2"/>
      <c r="QU84" s="2"/>
      <c r="QV84" s="2"/>
      <c r="QW84" s="2"/>
      <c r="QX84" s="2"/>
      <c r="QY84" s="2"/>
      <c r="QZ84" s="2"/>
      <c r="RA84" s="2"/>
      <c r="RB84" s="2"/>
      <c r="RC84" s="2"/>
      <c r="RD84" s="2"/>
      <c r="RE84" s="2"/>
      <c r="RF84" s="2"/>
      <c r="RG84" s="2"/>
      <c r="RH84" s="2"/>
      <c r="RI84" s="2"/>
      <c r="RJ84" s="2"/>
      <c r="RK84" s="2"/>
      <c r="RL84" s="2"/>
      <c r="RM84" s="2"/>
      <c r="RN84" s="2"/>
      <c r="RO84" s="2"/>
      <c r="RP84" s="2"/>
      <c r="RQ84" s="2"/>
      <c r="RR84" s="2"/>
      <c r="RS84" s="2"/>
      <c r="RT84" s="2"/>
      <c r="RU84" s="2"/>
      <c r="RV84" s="2"/>
      <c r="RW84" s="2"/>
      <c r="RX84" s="2"/>
      <c r="RY84" s="2"/>
      <c r="RZ84" s="2"/>
      <c r="SA84" s="2"/>
      <c r="SB84" s="2"/>
      <c r="SC84" s="2"/>
      <c r="SD84" s="2"/>
      <c r="SE84" s="2"/>
      <c r="SF84" s="2"/>
      <c r="SG84" s="2"/>
      <c r="SH84" s="2"/>
      <c r="SI84" s="2"/>
      <c r="SJ84" s="2"/>
      <c r="SK84" s="2"/>
      <c r="SL84" s="2"/>
      <c r="SM84" s="2"/>
      <c r="SN84" s="2"/>
      <c r="SO84" s="2"/>
      <c r="SP84" s="2"/>
      <c r="SQ84" s="2"/>
      <c r="SR84" s="2"/>
      <c r="SS84" s="2"/>
      <c r="ST84" s="2"/>
      <c r="SU84" s="2"/>
      <c r="SV84" s="2"/>
      <c r="SW84" s="2"/>
      <c r="SX84" s="2"/>
      <c r="SY84" s="2"/>
      <c r="SZ84" s="2"/>
      <c r="TA84" s="2"/>
      <c r="TB84" s="2"/>
      <c r="TC84" s="2"/>
      <c r="TD84" s="2"/>
      <c r="TE84" s="2"/>
      <c r="TF84" s="2"/>
      <c r="TG84" s="2"/>
      <c r="TH84" s="2"/>
      <c r="TI84" s="2"/>
      <c r="TJ84" s="2"/>
      <c r="TK84" s="2"/>
      <c r="TL84" s="2"/>
      <c r="TM84" s="2"/>
      <c r="TN84" s="2"/>
      <c r="TO84" s="2"/>
      <c r="TP84" s="2"/>
      <c r="TQ84" s="2"/>
      <c r="TR84" s="2"/>
      <c r="TS84" s="2"/>
      <c r="TT84" s="2"/>
      <c r="TU84" s="2"/>
      <c r="TV84" s="2"/>
      <c r="TW84" s="2"/>
      <c r="TX84" s="2"/>
      <c r="TY84" s="2"/>
      <c r="TZ84" s="2"/>
      <c r="UA84" s="2"/>
      <c r="UB84" s="2"/>
      <c r="UC84" s="2"/>
      <c r="UD84" s="2"/>
      <c r="UE84" s="2"/>
      <c r="UF84" s="2"/>
      <c r="UG84" s="2"/>
      <c r="UH84" s="2"/>
      <c r="UI84" s="2"/>
      <c r="UJ84" s="2"/>
      <c r="UK84" s="2"/>
      <c r="UL84" s="2"/>
      <c r="UM84" s="2"/>
      <c r="UN84" s="2"/>
      <c r="UO84" s="2"/>
      <c r="UP84" s="2"/>
      <c r="UQ84" s="2"/>
      <c r="UR84" s="2"/>
      <c r="US84" s="2"/>
      <c r="UT84" s="2"/>
      <c r="UU84" s="2"/>
      <c r="UV84" s="2"/>
      <c r="UW84" s="2"/>
      <c r="UX84" s="2"/>
      <c r="UY84" s="2"/>
      <c r="UZ84" s="2"/>
      <c r="VA84" s="101"/>
      <c r="VB84" s="2"/>
      <c r="VC84" s="2"/>
      <c r="VD84" s="104"/>
      <c r="VE84" s="113"/>
      <c r="VF84" s="113"/>
      <c r="VG84" s="113"/>
      <c r="VH84" s="113"/>
      <c r="VI84" s="113"/>
      <c r="VJ84" s="117"/>
    </row>
    <row r="85" spans="1:582" ht="14.25" customHeight="1">
      <c r="A85" s="2"/>
      <c r="B85" s="23"/>
      <c r="C85" s="2"/>
      <c r="D85" s="2"/>
      <c r="E85" s="2"/>
      <c r="F85" s="2"/>
      <c r="G85" s="2"/>
      <c r="H85" s="36"/>
      <c r="I85" s="36"/>
      <c r="J85" s="36"/>
      <c r="K85" s="36"/>
      <c r="L85" s="36"/>
      <c r="M85" s="36"/>
      <c r="N85" s="36"/>
      <c r="O85" s="36"/>
      <c r="P85" s="36"/>
      <c r="Q85" s="36"/>
      <c r="R85" s="36"/>
      <c r="S85" s="36"/>
      <c r="T85" s="49" t="str">
        <f>データ!DU10</f>
        <v>R01</v>
      </c>
      <c r="U85" s="51"/>
      <c r="V85" s="51"/>
      <c r="W85" s="51"/>
      <c r="X85" s="51"/>
      <c r="Y85" s="51"/>
      <c r="Z85" s="51"/>
      <c r="AA85" s="51"/>
      <c r="AB85" s="51"/>
      <c r="AC85" s="51"/>
      <c r="AD85" s="51"/>
      <c r="AE85" s="51"/>
      <c r="AF85" s="51"/>
      <c r="AG85" s="51"/>
      <c r="AH85" s="51"/>
      <c r="AI85" s="51"/>
      <c r="AJ85" s="51"/>
      <c r="AK85" s="51"/>
      <c r="AL85" s="53"/>
      <c r="AM85" s="49" t="str">
        <f>データ!DV10</f>
        <v>R02</v>
      </c>
      <c r="AN85" s="51"/>
      <c r="AO85" s="51"/>
      <c r="AP85" s="51"/>
      <c r="AQ85" s="51"/>
      <c r="AR85" s="51"/>
      <c r="AS85" s="51"/>
      <c r="AT85" s="51"/>
      <c r="AU85" s="51"/>
      <c r="AV85" s="51"/>
      <c r="AW85" s="51"/>
      <c r="AX85" s="51"/>
      <c r="AY85" s="51"/>
      <c r="AZ85" s="51"/>
      <c r="BA85" s="51"/>
      <c r="BB85" s="51"/>
      <c r="BC85" s="51"/>
      <c r="BD85" s="51"/>
      <c r="BE85" s="53"/>
      <c r="BF85" s="49" t="str">
        <f>データ!DW10</f>
        <v>R03</v>
      </c>
      <c r="BG85" s="51"/>
      <c r="BH85" s="51"/>
      <c r="BI85" s="51"/>
      <c r="BJ85" s="51"/>
      <c r="BK85" s="51"/>
      <c r="BL85" s="51"/>
      <c r="BM85" s="51"/>
      <c r="BN85" s="51"/>
      <c r="BO85" s="51"/>
      <c r="BP85" s="51"/>
      <c r="BQ85" s="51"/>
      <c r="BR85" s="51"/>
      <c r="BS85" s="51"/>
      <c r="BT85" s="51"/>
      <c r="BU85" s="51"/>
      <c r="BV85" s="51"/>
      <c r="BW85" s="51"/>
      <c r="BX85" s="53"/>
      <c r="BY85" s="49" t="str">
        <f>データ!DX10</f>
        <v>R04</v>
      </c>
      <c r="BZ85" s="51"/>
      <c r="CA85" s="51"/>
      <c r="CB85" s="51"/>
      <c r="CC85" s="51"/>
      <c r="CD85" s="51"/>
      <c r="CE85" s="51"/>
      <c r="CF85" s="51"/>
      <c r="CG85" s="51"/>
      <c r="CH85" s="51"/>
      <c r="CI85" s="51"/>
      <c r="CJ85" s="51"/>
      <c r="CK85" s="51"/>
      <c r="CL85" s="51"/>
      <c r="CM85" s="51"/>
      <c r="CN85" s="51"/>
      <c r="CO85" s="51"/>
      <c r="CP85" s="51"/>
      <c r="CQ85" s="53"/>
      <c r="CR85" s="49" t="str">
        <f>データ!DY10</f>
        <v>R05</v>
      </c>
      <c r="CS85" s="51"/>
      <c r="CT85" s="51"/>
      <c r="CU85" s="51"/>
      <c r="CV85" s="51"/>
      <c r="CW85" s="51"/>
      <c r="CX85" s="51"/>
      <c r="CY85" s="51"/>
      <c r="CZ85" s="51"/>
      <c r="DA85" s="51"/>
      <c r="DB85" s="51"/>
      <c r="DC85" s="51"/>
      <c r="DD85" s="51"/>
      <c r="DE85" s="51"/>
      <c r="DF85" s="51"/>
      <c r="DG85" s="51"/>
      <c r="DH85" s="51"/>
      <c r="DI85" s="51"/>
      <c r="DJ85" s="53"/>
      <c r="DK85" s="2"/>
      <c r="DL85" s="2"/>
      <c r="DM85" s="2"/>
      <c r="DN85" s="2"/>
      <c r="DO85" s="2"/>
      <c r="DP85" s="2"/>
      <c r="DQ85" s="2"/>
      <c r="DR85" s="63"/>
      <c r="DS85" s="2"/>
      <c r="DT85" s="2"/>
      <c r="DU85" s="2"/>
      <c r="DV85" s="2"/>
      <c r="DW85" s="2"/>
      <c r="DX85" s="2"/>
      <c r="DY85" s="2"/>
      <c r="DZ85" s="2"/>
      <c r="EA85" s="2"/>
      <c r="EB85" s="2"/>
      <c r="EC85" s="2"/>
      <c r="ED85" s="2"/>
      <c r="EE85" s="2"/>
      <c r="EF85" s="2"/>
      <c r="EG85" s="2"/>
      <c r="EH85" s="2"/>
      <c r="EI85" s="2"/>
      <c r="EJ85" s="2"/>
      <c r="EK85" s="2"/>
      <c r="EL85" s="2"/>
      <c r="EM85" s="67" t="str">
        <f>データ!FT10</f>
        <v>R01</v>
      </c>
      <c r="EN85" s="67"/>
      <c r="EO85" s="67"/>
      <c r="EP85" s="67"/>
      <c r="EQ85" s="67"/>
      <c r="ER85" s="67"/>
      <c r="ES85" s="67"/>
      <c r="ET85" s="67"/>
      <c r="EU85" s="67"/>
      <c r="EV85" s="67"/>
      <c r="EW85" s="67"/>
      <c r="EX85" s="67"/>
      <c r="EY85" s="67"/>
      <c r="EZ85" s="67"/>
      <c r="FA85" s="67"/>
      <c r="FB85" s="67"/>
      <c r="FC85" s="67"/>
      <c r="FD85" s="67" t="str">
        <f>データ!FU10</f>
        <v>R02</v>
      </c>
      <c r="FE85" s="67"/>
      <c r="FF85" s="67"/>
      <c r="FG85" s="67"/>
      <c r="FH85" s="67"/>
      <c r="FI85" s="67"/>
      <c r="FJ85" s="67"/>
      <c r="FK85" s="67"/>
      <c r="FL85" s="67"/>
      <c r="FM85" s="67"/>
      <c r="FN85" s="67"/>
      <c r="FO85" s="67"/>
      <c r="FP85" s="67"/>
      <c r="FQ85" s="67"/>
      <c r="FR85" s="67"/>
      <c r="FS85" s="67"/>
      <c r="FT85" s="67"/>
      <c r="FU85" s="67" t="str">
        <f>データ!FV10</f>
        <v>R03</v>
      </c>
      <c r="FV85" s="67"/>
      <c r="FW85" s="67"/>
      <c r="FX85" s="67"/>
      <c r="FY85" s="67"/>
      <c r="FZ85" s="67"/>
      <c r="GA85" s="67"/>
      <c r="GB85" s="67"/>
      <c r="GC85" s="67"/>
      <c r="GD85" s="67"/>
      <c r="GE85" s="67"/>
      <c r="GF85" s="67"/>
      <c r="GG85" s="67"/>
      <c r="GH85" s="67"/>
      <c r="GI85" s="67"/>
      <c r="GJ85" s="67"/>
      <c r="GK85" s="67"/>
      <c r="GL85" s="67" t="str">
        <f>データ!FW10</f>
        <v>R04</v>
      </c>
      <c r="GM85" s="67"/>
      <c r="GN85" s="67"/>
      <c r="GO85" s="67"/>
      <c r="GP85" s="67"/>
      <c r="GQ85" s="67"/>
      <c r="GR85" s="67"/>
      <c r="GS85" s="67"/>
      <c r="GT85" s="67"/>
      <c r="GU85" s="67"/>
      <c r="GV85" s="67"/>
      <c r="GW85" s="67"/>
      <c r="GX85" s="67"/>
      <c r="GY85" s="67"/>
      <c r="GZ85" s="67"/>
      <c r="HA85" s="67"/>
      <c r="HB85" s="67"/>
      <c r="HC85" s="67" t="str">
        <f>データ!FX10</f>
        <v>R05</v>
      </c>
      <c r="HD85" s="67"/>
      <c r="HE85" s="67"/>
      <c r="HF85" s="67"/>
      <c r="HG85" s="67"/>
      <c r="HH85" s="67"/>
      <c r="HI85" s="67"/>
      <c r="HJ85" s="67"/>
      <c r="HK85" s="67"/>
      <c r="HL85" s="67"/>
      <c r="HM85" s="67"/>
      <c r="HN85" s="67"/>
      <c r="HO85" s="67"/>
      <c r="HP85" s="67"/>
      <c r="HQ85" s="67"/>
      <c r="HR85" s="67"/>
      <c r="HS85" s="67"/>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67" t="str">
        <f>データ!HS10</f>
        <v>R01</v>
      </c>
      <c r="IV85" s="67"/>
      <c r="IW85" s="67"/>
      <c r="IX85" s="67"/>
      <c r="IY85" s="67"/>
      <c r="IZ85" s="67"/>
      <c r="JA85" s="67"/>
      <c r="JB85" s="67"/>
      <c r="JC85" s="67"/>
      <c r="JD85" s="67"/>
      <c r="JE85" s="67"/>
      <c r="JF85" s="67"/>
      <c r="JG85" s="67"/>
      <c r="JH85" s="67"/>
      <c r="JI85" s="67"/>
      <c r="JJ85" s="67"/>
      <c r="JK85" s="67"/>
      <c r="JL85" s="67" t="str">
        <f>データ!HT10</f>
        <v>R02</v>
      </c>
      <c r="JM85" s="67"/>
      <c r="JN85" s="67"/>
      <c r="JO85" s="67"/>
      <c r="JP85" s="67"/>
      <c r="JQ85" s="67"/>
      <c r="JR85" s="67"/>
      <c r="JS85" s="67"/>
      <c r="JT85" s="67"/>
      <c r="JU85" s="67"/>
      <c r="JV85" s="67"/>
      <c r="JW85" s="67"/>
      <c r="JX85" s="67"/>
      <c r="JY85" s="67"/>
      <c r="JZ85" s="67"/>
      <c r="KA85" s="67"/>
      <c r="KB85" s="67"/>
      <c r="KC85" s="67" t="str">
        <f>データ!HU10</f>
        <v>R03</v>
      </c>
      <c r="KD85" s="67"/>
      <c r="KE85" s="67"/>
      <c r="KF85" s="67"/>
      <c r="KG85" s="67"/>
      <c r="KH85" s="67"/>
      <c r="KI85" s="67"/>
      <c r="KJ85" s="67"/>
      <c r="KK85" s="67"/>
      <c r="KL85" s="67"/>
      <c r="KM85" s="67"/>
      <c r="KN85" s="67"/>
      <c r="KO85" s="67"/>
      <c r="KP85" s="67"/>
      <c r="KQ85" s="67"/>
      <c r="KR85" s="67"/>
      <c r="KS85" s="67"/>
      <c r="KT85" s="67" t="str">
        <f>データ!HV10</f>
        <v>R04</v>
      </c>
      <c r="KU85" s="67"/>
      <c r="KV85" s="67"/>
      <c r="KW85" s="67"/>
      <c r="KX85" s="67"/>
      <c r="KY85" s="67"/>
      <c r="KZ85" s="67"/>
      <c r="LA85" s="67"/>
      <c r="LB85" s="67"/>
      <c r="LC85" s="67"/>
      <c r="LD85" s="67"/>
      <c r="LE85" s="67"/>
      <c r="LF85" s="67"/>
      <c r="LG85" s="67"/>
      <c r="LH85" s="67"/>
      <c r="LI85" s="67"/>
      <c r="LJ85" s="67"/>
      <c r="LK85" s="67" t="str">
        <f>データ!HW10</f>
        <v>R05</v>
      </c>
      <c r="LL85" s="67"/>
      <c r="LM85" s="67"/>
      <c r="LN85" s="67"/>
      <c r="LO85" s="67"/>
      <c r="LP85" s="67"/>
      <c r="LQ85" s="67"/>
      <c r="LR85" s="67"/>
      <c r="LS85" s="67"/>
      <c r="LT85" s="67"/>
      <c r="LU85" s="67"/>
      <c r="LV85" s="67"/>
      <c r="LW85" s="67"/>
      <c r="LX85" s="67"/>
      <c r="LY85" s="67"/>
      <c r="LZ85" s="67"/>
      <c r="MA85" s="67"/>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
      <c r="ND85" s="67" t="str">
        <f>データ!JR10</f>
        <v>R01</v>
      </c>
      <c r="NE85" s="67"/>
      <c r="NF85" s="67"/>
      <c r="NG85" s="67"/>
      <c r="NH85" s="67"/>
      <c r="NI85" s="67"/>
      <c r="NJ85" s="67"/>
      <c r="NK85" s="67"/>
      <c r="NL85" s="67"/>
      <c r="NM85" s="67"/>
      <c r="NN85" s="67"/>
      <c r="NO85" s="67"/>
      <c r="NP85" s="67"/>
      <c r="NQ85" s="67"/>
      <c r="NR85" s="67"/>
      <c r="NS85" s="67"/>
      <c r="NT85" s="67"/>
      <c r="NU85" s="67" t="str">
        <f>データ!JS10</f>
        <v>R02</v>
      </c>
      <c r="NV85" s="67"/>
      <c r="NW85" s="67"/>
      <c r="NX85" s="67"/>
      <c r="NY85" s="67"/>
      <c r="NZ85" s="67"/>
      <c r="OA85" s="67"/>
      <c r="OB85" s="67"/>
      <c r="OC85" s="67"/>
      <c r="OD85" s="67"/>
      <c r="OE85" s="67"/>
      <c r="OF85" s="67"/>
      <c r="OG85" s="67"/>
      <c r="OH85" s="67"/>
      <c r="OI85" s="67"/>
      <c r="OJ85" s="67"/>
      <c r="OK85" s="67"/>
      <c r="OL85" s="67" t="str">
        <f>データ!JT10</f>
        <v>R03</v>
      </c>
      <c r="OM85" s="67"/>
      <c r="ON85" s="67"/>
      <c r="OO85" s="67"/>
      <c r="OP85" s="67"/>
      <c r="OQ85" s="67"/>
      <c r="OR85" s="67"/>
      <c r="OS85" s="67"/>
      <c r="OT85" s="67"/>
      <c r="OU85" s="67"/>
      <c r="OV85" s="67"/>
      <c r="OW85" s="67"/>
      <c r="OX85" s="67"/>
      <c r="OY85" s="67"/>
      <c r="OZ85" s="67"/>
      <c r="PA85" s="67"/>
      <c r="PB85" s="67"/>
      <c r="PC85" s="67" t="str">
        <f>データ!JU10</f>
        <v>R04</v>
      </c>
      <c r="PD85" s="67"/>
      <c r="PE85" s="67"/>
      <c r="PF85" s="67"/>
      <c r="PG85" s="67"/>
      <c r="PH85" s="67"/>
      <c r="PI85" s="67"/>
      <c r="PJ85" s="67"/>
      <c r="PK85" s="67"/>
      <c r="PL85" s="67"/>
      <c r="PM85" s="67"/>
      <c r="PN85" s="67"/>
      <c r="PO85" s="67"/>
      <c r="PP85" s="67"/>
      <c r="PQ85" s="67"/>
      <c r="PR85" s="67"/>
      <c r="PS85" s="67"/>
      <c r="PT85" s="67" t="str">
        <f>データ!JV10</f>
        <v>R05</v>
      </c>
      <c r="PU85" s="67"/>
      <c r="PV85" s="67"/>
      <c r="PW85" s="67"/>
      <c r="PX85" s="67"/>
      <c r="PY85" s="67"/>
      <c r="PZ85" s="67"/>
      <c r="QA85" s="67"/>
      <c r="QB85" s="67"/>
      <c r="QC85" s="67"/>
      <c r="QD85" s="67"/>
      <c r="QE85" s="67"/>
      <c r="QF85" s="67"/>
      <c r="QG85" s="67"/>
      <c r="QH85" s="67"/>
      <c r="QI85" s="67"/>
      <c r="QJ85" s="67"/>
      <c r="QK85" s="2"/>
      <c r="QL85" s="2"/>
      <c r="QM85" s="2"/>
      <c r="QN85" s="2"/>
      <c r="QO85" s="2"/>
      <c r="QP85" s="2"/>
      <c r="QQ85" s="2"/>
      <c r="QR85" s="2"/>
      <c r="QS85" s="2"/>
      <c r="QT85" s="2"/>
      <c r="QU85" s="2"/>
      <c r="QV85" s="2"/>
      <c r="QW85" s="2"/>
      <c r="QX85" s="2"/>
      <c r="QY85" s="2"/>
      <c r="QZ85" s="2"/>
      <c r="RA85" s="2"/>
      <c r="RB85" s="2"/>
      <c r="RC85" s="2"/>
      <c r="RD85" s="2"/>
      <c r="RE85" s="2"/>
      <c r="RF85" s="2"/>
      <c r="RG85" s="2"/>
      <c r="RH85" s="2"/>
      <c r="RI85" s="2"/>
      <c r="RJ85" s="2"/>
      <c r="RK85" s="2"/>
      <c r="RL85" s="67" t="str">
        <f>データ!LQ10</f>
        <v>R01</v>
      </c>
      <c r="RM85" s="67"/>
      <c r="RN85" s="67"/>
      <c r="RO85" s="67"/>
      <c r="RP85" s="67"/>
      <c r="RQ85" s="67"/>
      <c r="RR85" s="67"/>
      <c r="RS85" s="67"/>
      <c r="RT85" s="67"/>
      <c r="RU85" s="67"/>
      <c r="RV85" s="67"/>
      <c r="RW85" s="67"/>
      <c r="RX85" s="67"/>
      <c r="RY85" s="67"/>
      <c r="RZ85" s="67"/>
      <c r="SA85" s="67"/>
      <c r="SB85" s="67"/>
      <c r="SC85" s="67" t="str">
        <f>データ!LR10</f>
        <v>R02</v>
      </c>
      <c r="SD85" s="67"/>
      <c r="SE85" s="67"/>
      <c r="SF85" s="67"/>
      <c r="SG85" s="67"/>
      <c r="SH85" s="67"/>
      <c r="SI85" s="67"/>
      <c r="SJ85" s="67"/>
      <c r="SK85" s="67"/>
      <c r="SL85" s="67"/>
      <c r="SM85" s="67"/>
      <c r="SN85" s="67"/>
      <c r="SO85" s="67"/>
      <c r="SP85" s="67"/>
      <c r="SQ85" s="67"/>
      <c r="SR85" s="67"/>
      <c r="SS85" s="67"/>
      <c r="ST85" s="67" t="str">
        <f>データ!LS10</f>
        <v>R03</v>
      </c>
      <c r="SU85" s="67"/>
      <c r="SV85" s="67"/>
      <c r="SW85" s="67"/>
      <c r="SX85" s="67"/>
      <c r="SY85" s="67"/>
      <c r="SZ85" s="67"/>
      <c r="TA85" s="67"/>
      <c r="TB85" s="67"/>
      <c r="TC85" s="67"/>
      <c r="TD85" s="67"/>
      <c r="TE85" s="67"/>
      <c r="TF85" s="67"/>
      <c r="TG85" s="67"/>
      <c r="TH85" s="67"/>
      <c r="TI85" s="67"/>
      <c r="TJ85" s="67"/>
      <c r="TK85" s="67" t="str">
        <f>データ!LT10</f>
        <v>R04</v>
      </c>
      <c r="TL85" s="67"/>
      <c r="TM85" s="67"/>
      <c r="TN85" s="67"/>
      <c r="TO85" s="67"/>
      <c r="TP85" s="67"/>
      <c r="TQ85" s="67"/>
      <c r="TR85" s="67"/>
      <c r="TS85" s="67"/>
      <c r="TT85" s="67"/>
      <c r="TU85" s="67"/>
      <c r="TV85" s="67"/>
      <c r="TW85" s="67"/>
      <c r="TX85" s="67"/>
      <c r="TY85" s="67"/>
      <c r="TZ85" s="67"/>
      <c r="UA85" s="67"/>
      <c r="UB85" s="67" t="str">
        <f>データ!LU10</f>
        <v>R05</v>
      </c>
      <c r="UC85" s="67"/>
      <c r="UD85" s="67"/>
      <c r="UE85" s="67"/>
      <c r="UF85" s="67"/>
      <c r="UG85" s="67"/>
      <c r="UH85" s="67"/>
      <c r="UI85" s="67"/>
      <c r="UJ85" s="67"/>
      <c r="UK85" s="67"/>
      <c r="UL85" s="67"/>
      <c r="UM85" s="67"/>
      <c r="UN85" s="67"/>
      <c r="UO85" s="67"/>
      <c r="UP85" s="67"/>
      <c r="UQ85" s="67"/>
      <c r="UR85" s="67"/>
      <c r="US85" s="2"/>
      <c r="UT85" s="2"/>
      <c r="UU85" s="2"/>
      <c r="UV85" s="2"/>
      <c r="UW85" s="2"/>
      <c r="UX85" s="2"/>
      <c r="UY85" s="2"/>
      <c r="UZ85" s="2"/>
      <c r="VA85" s="101"/>
      <c r="VB85" s="2"/>
      <c r="VC85" s="2"/>
      <c r="VD85" s="104"/>
      <c r="VE85" s="113"/>
      <c r="VF85" s="113"/>
      <c r="VG85" s="113"/>
      <c r="VH85" s="113"/>
      <c r="VI85" s="113"/>
      <c r="VJ85" s="117"/>
    </row>
    <row r="86" spans="1:582" ht="14.25" customHeight="1">
      <c r="A86" s="2"/>
      <c r="B86" s="23"/>
      <c r="C86" s="2"/>
      <c r="D86" s="2"/>
      <c r="E86" s="2"/>
      <c r="F86" s="2"/>
      <c r="G86" s="2"/>
      <c r="H86" s="43" t="s">
        <v>11</v>
      </c>
      <c r="I86" s="44"/>
      <c r="J86" s="44"/>
      <c r="K86" s="44"/>
      <c r="L86" s="44"/>
      <c r="M86" s="44"/>
      <c r="N86" s="44"/>
      <c r="O86" s="44"/>
      <c r="P86" s="44"/>
      <c r="Q86" s="44"/>
      <c r="R86" s="44"/>
      <c r="S86" s="48"/>
      <c r="T86" s="50">
        <f>データ!DU11</f>
        <v>216.7</v>
      </c>
      <c r="U86" s="52"/>
      <c r="V86" s="52"/>
      <c r="W86" s="52"/>
      <c r="X86" s="52"/>
      <c r="Y86" s="52"/>
      <c r="Z86" s="52"/>
      <c r="AA86" s="52"/>
      <c r="AB86" s="52"/>
      <c r="AC86" s="52"/>
      <c r="AD86" s="52"/>
      <c r="AE86" s="52"/>
      <c r="AF86" s="52"/>
      <c r="AG86" s="52"/>
      <c r="AH86" s="52"/>
      <c r="AI86" s="52"/>
      <c r="AJ86" s="52"/>
      <c r="AK86" s="52"/>
      <c r="AL86" s="54"/>
      <c r="AM86" s="50">
        <f>データ!DV11</f>
        <v>196.9</v>
      </c>
      <c r="AN86" s="52"/>
      <c r="AO86" s="52"/>
      <c r="AP86" s="52"/>
      <c r="AQ86" s="52"/>
      <c r="AR86" s="52"/>
      <c r="AS86" s="52"/>
      <c r="AT86" s="52"/>
      <c r="AU86" s="52"/>
      <c r="AV86" s="52"/>
      <c r="AW86" s="52"/>
      <c r="AX86" s="52"/>
      <c r="AY86" s="52"/>
      <c r="AZ86" s="52"/>
      <c r="BA86" s="52"/>
      <c r="BB86" s="52"/>
      <c r="BC86" s="52"/>
      <c r="BD86" s="52"/>
      <c r="BE86" s="54"/>
      <c r="BF86" s="50">
        <f>データ!DW11</f>
        <v>163.30000000000001</v>
      </c>
      <c r="BG86" s="52"/>
      <c r="BH86" s="52"/>
      <c r="BI86" s="52"/>
      <c r="BJ86" s="52"/>
      <c r="BK86" s="52"/>
      <c r="BL86" s="52"/>
      <c r="BM86" s="52"/>
      <c r="BN86" s="52"/>
      <c r="BO86" s="52"/>
      <c r="BP86" s="52"/>
      <c r="BQ86" s="52"/>
      <c r="BR86" s="52"/>
      <c r="BS86" s="52"/>
      <c r="BT86" s="52"/>
      <c r="BU86" s="52"/>
      <c r="BV86" s="52"/>
      <c r="BW86" s="52"/>
      <c r="BX86" s="54"/>
      <c r="BY86" s="50">
        <f>データ!DX11</f>
        <v>159.19999999999999</v>
      </c>
      <c r="BZ86" s="52"/>
      <c r="CA86" s="52"/>
      <c r="CB86" s="52"/>
      <c r="CC86" s="52"/>
      <c r="CD86" s="52"/>
      <c r="CE86" s="52"/>
      <c r="CF86" s="52"/>
      <c r="CG86" s="52"/>
      <c r="CH86" s="52"/>
      <c r="CI86" s="52"/>
      <c r="CJ86" s="52"/>
      <c r="CK86" s="52"/>
      <c r="CL86" s="52"/>
      <c r="CM86" s="52"/>
      <c r="CN86" s="52"/>
      <c r="CO86" s="52"/>
      <c r="CP86" s="52"/>
      <c r="CQ86" s="54"/>
      <c r="CR86" s="50">
        <f>データ!DY11</f>
        <v>179.2</v>
      </c>
      <c r="CS86" s="52"/>
      <c r="CT86" s="52"/>
      <c r="CU86" s="52"/>
      <c r="CV86" s="52"/>
      <c r="CW86" s="52"/>
      <c r="CX86" s="52"/>
      <c r="CY86" s="52"/>
      <c r="CZ86" s="52"/>
      <c r="DA86" s="52"/>
      <c r="DB86" s="52"/>
      <c r="DC86" s="52"/>
      <c r="DD86" s="52"/>
      <c r="DE86" s="52"/>
      <c r="DF86" s="52"/>
      <c r="DG86" s="52"/>
      <c r="DH86" s="52"/>
      <c r="DI86" s="52"/>
      <c r="DJ86" s="54"/>
      <c r="DK86" s="2"/>
      <c r="DL86" s="2"/>
      <c r="DM86" s="2"/>
      <c r="DN86" s="2"/>
      <c r="DO86" s="2"/>
      <c r="DP86" s="2"/>
      <c r="DQ86" s="2"/>
      <c r="DR86" s="63"/>
      <c r="DS86" s="2"/>
      <c r="DT86" s="2"/>
      <c r="DU86" s="2"/>
      <c r="DV86" s="2"/>
      <c r="DW86" s="2"/>
      <c r="DX86" s="2"/>
      <c r="DY86" s="2"/>
      <c r="DZ86" s="2"/>
      <c r="EA86" s="43" t="s">
        <v>11</v>
      </c>
      <c r="EB86" s="44"/>
      <c r="EC86" s="44"/>
      <c r="ED86" s="44"/>
      <c r="EE86" s="44"/>
      <c r="EF86" s="44"/>
      <c r="EG86" s="44"/>
      <c r="EH86" s="44"/>
      <c r="EI86" s="44"/>
      <c r="EJ86" s="44"/>
      <c r="EK86" s="44"/>
      <c r="EL86" s="48"/>
      <c r="EM86" s="68">
        <f>データ!FT11</f>
        <v>216.7</v>
      </c>
      <c r="EN86" s="68"/>
      <c r="EO86" s="68"/>
      <c r="EP86" s="68"/>
      <c r="EQ86" s="68"/>
      <c r="ER86" s="68"/>
      <c r="ES86" s="68"/>
      <c r="ET86" s="68"/>
      <c r="EU86" s="68"/>
      <c r="EV86" s="68"/>
      <c r="EW86" s="68"/>
      <c r="EX86" s="68"/>
      <c r="EY86" s="68"/>
      <c r="EZ86" s="68"/>
      <c r="FA86" s="68"/>
      <c r="FB86" s="68"/>
      <c r="FC86" s="68"/>
      <c r="FD86" s="68">
        <f>データ!FU11</f>
        <v>196.9</v>
      </c>
      <c r="FE86" s="68"/>
      <c r="FF86" s="68"/>
      <c r="FG86" s="68"/>
      <c r="FH86" s="68"/>
      <c r="FI86" s="68"/>
      <c r="FJ86" s="68"/>
      <c r="FK86" s="68"/>
      <c r="FL86" s="68"/>
      <c r="FM86" s="68"/>
      <c r="FN86" s="68"/>
      <c r="FO86" s="68"/>
      <c r="FP86" s="68"/>
      <c r="FQ86" s="68"/>
      <c r="FR86" s="68"/>
      <c r="FS86" s="68"/>
      <c r="FT86" s="68"/>
      <c r="FU86" s="68">
        <f>データ!FV11</f>
        <v>163.30000000000001</v>
      </c>
      <c r="FV86" s="68"/>
      <c r="FW86" s="68"/>
      <c r="FX86" s="68"/>
      <c r="FY86" s="68"/>
      <c r="FZ86" s="68"/>
      <c r="GA86" s="68"/>
      <c r="GB86" s="68"/>
      <c r="GC86" s="68"/>
      <c r="GD86" s="68"/>
      <c r="GE86" s="68"/>
      <c r="GF86" s="68"/>
      <c r="GG86" s="68"/>
      <c r="GH86" s="68"/>
      <c r="GI86" s="68"/>
      <c r="GJ86" s="68"/>
      <c r="GK86" s="68"/>
      <c r="GL86" s="68">
        <f>データ!FW11</f>
        <v>159.19999999999999</v>
      </c>
      <c r="GM86" s="68"/>
      <c r="GN86" s="68"/>
      <c r="GO86" s="68"/>
      <c r="GP86" s="68"/>
      <c r="GQ86" s="68"/>
      <c r="GR86" s="68"/>
      <c r="GS86" s="68"/>
      <c r="GT86" s="68"/>
      <c r="GU86" s="68"/>
      <c r="GV86" s="68"/>
      <c r="GW86" s="68"/>
      <c r="GX86" s="68"/>
      <c r="GY86" s="68"/>
      <c r="GZ86" s="68"/>
      <c r="HA86" s="68"/>
      <c r="HB86" s="68"/>
      <c r="HC86" s="68">
        <f>データ!FX11</f>
        <v>179.2</v>
      </c>
      <c r="HD86" s="68"/>
      <c r="HE86" s="68"/>
      <c r="HF86" s="68"/>
      <c r="HG86" s="68"/>
      <c r="HH86" s="68"/>
      <c r="HI86" s="68"/>
      <c r="HJ86" s="68"/>
      <c r="HK86" s="68"/>
      <c r="HL86" s="68"/>
      <c r="HM86" s="68"/>
      <c r="HN86" s="68"/>
      <c r="HO86" s="68"/>
      <c r="HP86" s="68"/>
      <c r="HQ86" s="68"/>
      <c r="HR86" s="68"/>
      <c r="HS86" s="68"/>
      <c r="HT86" s="2"/>
      <c r="HU86" s="2"/>
      <c r="HV86" s="2"/>
      <c r="HW86" s="2"/>
      <c r="HX86" s="2"/>
      <c r="HY86" s="2"/>
      <c r="HZ86" s="2"/>
      <c r="IA86" s="2"/>
      <c r="IB86" s="2"/>
      <c r="IC86" s="2"/>
      <c r="ID86" s="2"/>
      <c r="IE86" s="2"/>
      <c r="IF86" s="2"/>
      <c r="IG86" s="2"/>
      <c r="IH86" s="2"/>
      <c r="II86" s="43" t="s">
        <v>11</v>
      </c>
      <c r="IJ86" s="44"/>
      <c r="IK86" s="44"/>
      <c r="IL86" s="44"/>
      <c r="IM86" s="44"/>
      <c r="IN86" s="44"/>
      <c r="IO86" s="44"/>
      <c r="IP86" s="44"/>
      <c r="IQ86" s="44"/>
      <c r="IR86" s="44"/>
      <c r="IS86" s="44"/>
      <c r="IT86" s="48"/>
      <c r="IU86" s="68" t="str">
        <f>データ!HS11</f>
        <v>-</v>
      </c>
      <c r="IV86" s="68"/>
      <c r="IW86" s="68"/>
      <c r="IX86" s="68"/>
      <c r="IY86" s="68"/>
      <c r="IZ86" s="68"/>
      <c r="JA86" s="68"/>
      <c r="JB86" s="68"/>
      <c r="JC86" s="68"/>
      <c r="JD86" s="68"/>
      <c r="JE86" s="68"/>
      <c r="JF86" s="68"/>
      <c r="JG86" s="68"/>
      <c r="JH86" s="68"/>
      <c r="JI86" s="68"/>
      <c r="JJ86" s="68"/>
      <c r="JK86" s="68"/>
      <c r="JL86" s="68" t="str">
        <f>データ!HT11</f>
        <v>-</v>
      </c>
      <c r="JM86" s="68"/>
      <c r="JN86" s="68"/>
      <c r="JO86" s="68"/>
      <c r="JP86" s="68"/>
      <c r="JQ86" s="68"/>
      <c r="JR86" s="68"/>
      <c r="JS86" s="68"/>
      <c r="JT86" s="68"/>
      <c r="JU86" s="68"/>
      <c r="JV86" s="68"/>
      <c r="JW86" s="68"/>
      <c r="JX86" s="68"/>
      <c r="JY86" s="68"/>
      <c r="JZ86" s="68"/>
      <c r="KA86" s="68"/>
      <c r="KB86" s="68"/>
      <c r="KC86" s="68" t="str">
        <f>データ!HU11</f>
        <v>-</v>
      </c>
      <c r="KD86" s="68"/>
      <c r="KE86" s="68"/>
      <c r="KF86" s="68"/>
      <c r="KG86" s="68"/>
      <c r="KH86" s="68"/>
      <c r="KI86" s="68"/>
      <c r="KJ86" s="68"/>
      <c r="KK86" s="68"/>
      <c r="KL86" s="68"/>
      <c r="KM86" s="68"/>
      <c r="KN86" s="68"/>
      <c r="KO86" s="68"/>
      <c r="KP86" s="68"/>
      <c r="KQ86" s="68"/>
      <c r="KR86" s="68"/>
      <c r="KS86" s="68"/>
      <c r="KT86" s="68" t="str">
        <f>データ!HV11</f>
        <v>-</v>
      </c>
      <c r="KU86" s="68"/>
      <c r="KV86" s="68"/>
      <c r="KW86" s="68"/>
      <c r="KX86" s="68"/>
      <c r="KY86" s="68"/>
      <c r="KZ86" s="68"/>
      <c r="LA86" s="68"/>
      <c r="LB86" s="68"/>
      <c r="LC86" s="68"/>
      <c r="LD86" s="68"/>
      <c r="LE86" s="68"/>
      <c r="LF86" s="68"/>
      <c r="LG86" s="68"/>
      <c r="LH86" s="68"/>
      <c r="LI86" s="68"/>
      <c r="LJ86" s="68"/>
      <c r="LK86" s="68" t="str">
        <f>データ!HW11</f>
        <v>-</v>
      </c>
      <c r="LL86" s="68"/>
      <c r="LM86" s="68"/>
      <c r="LN86" s="68"/>
      <c r="LO86" s="68"/>
      <c r="LP86" s="68"/>
      <c r="LQ86" s="68"/>
      <c r="LR86" s="68"/>
      <c r="LS86" s="68"/>
      <c r="LT86" s="68"/>
      <c r="LU86" s="68"/>
      <c r="LV86" s="68"/>
      <c r="LW86" s="68"/>
      <c r="LX86" s="68"/>
      <c r="LY86" s="68"/>
      <c r="LZ86" s="68"/>
      <c r="MA86" s="68"/>
      <c r="MB86" s="2"/>
      <c r="MC86" s="2"/>
      <c r="MD86" s="2"/>
      <c r="ME86" s="2"/>
      <c r="MF86" s="2"/>
      <c r="MG86" s="2"/>
      <c r="MH86" s="2"/>
      <c r="MI86" s="2"/>
      <c r="MJ86" s="2"/>
      <c r="MK86" s="2"/>
      <c r="ML86" s="2"/>
      <c r="MM86" s="2"/>
      <c r="MN86" s="2"/>
      <c r="MO86" s="2"/>
      <c r="MP86" s="2"/>
      <c r="MQ86" s="2"/>
      <c r="MR86" s="43" t="s">
        <v>11</v>
      </c>
      <c r="MS86" s="44"/>
      <c r="MT86" s="44"/>
      <c r="MU86" s="44"/>
      <c r="MV86" s="44"/>
      <c r="MW86" s="44"/>
      <c r="MX86" s="44"/>
      <c r="MY86" s="44"/>
      <c r="MZ86" s="44"/>
      <c r="NA86" s="44"/>
      <c r="NB86" s="44"/>
      <c r="NC86" s="48"/>
      <c r="ND86" s="68" t="str">
        <f>データ!JR11</f>
        <v>-</v>
      </c>
      <c r="NE86" s="68"/>
      <c r="NF86" s="68"/>
      <c r="NG86" s="68"/>
      <c r="NH86" s="68"/>
      <c r="NI86" s="68"/>
      <c r="NJ86" s="68"/>
      <c r="NK86" s="68"/>
      <c r="NL86" s="68"/>
      <c r="NM86" s="68"/>
      <c r="NN86" s="68"/>
      <c r="NO86" s="68"/>
      <c r="NP86" s="68"/>
      <c r="NQ86" s="68"/>
      <c r="NR86" s="68"/>
      <c r="NS86" s="68"/>
      <c r="NT86" s="68"/>
      <c r="NU86" s="68" t="str">
        <f>データ!JS11</f>
        <v>-</v>
      </c>
      <c r="NV86" s="68"/>
      <c r="NW86" s="68"/>
      <c r="NX86" s="68"/>
      <c r="NY86" s="68"/>
      <c r="NZ86" s="68"/>
      <c r="OA86" s="68"/>
      <c r="OB86" s="68"/>
      <c r="OC86" s="68"/>
      <c r="OD86" s="68"/>
      <c r="OE86" s="68"/>
      <c r="OF86" s="68"/>
      <c r="OG86" s="68"/>
      <c r="OH86" s="68"/>
      <c r="OI86" s="68"/>
      <c r="OJ86" s="68"/>
      <c r="OK86" s="68"/>
      <c r="OL86" s="68" t="str">
        <f>データ!JT11</f>
        <v>-</v>
      </c>
      <c r="OM86" s="68"/>
      <c r="ON86" s="68"/>
      <c r="OO86" s="68"/>
      <c r="OP86" s="68"/>
      <c r="OQ86" s="68"/>
      <c r="OR86" s="68"/>
      <c r="OS86" s="68"/>
      <c r="OT86" s="68"/>
      <c r="OU86" s="68"/>
      <c r="OV86" s="68"/>
      <c r="OW86" s="68"/>
      <c r="OX86" s="68"/>
      <c r="OY86" s="68"/>
      <c r="OZ86" s="68"/>
      <c r="PA86" s="68"/>
      <c r="PB86" s="68"/>
      <c r="PC86" s="68" t="str">
        <f>データ!JU11</f>
        <v>-</v>
      </c>
      <c r="PD86" s="68"/>
      <c r="PE86" s="68"/>
      <c r="PF86" s="68"/>
      <c r="PG86" s="68"/>
      <c r="PH86" s="68"/>
      <c r="PI86" s="68"/>
      <c r="PJ86" s="68"/>
      <c r="PK86" s="68"/>
      <c r="PL86" s="68"/>
      <c r="PM86" s="68"/>
      <c r="PN86" s="68"/>
      <c r="PO86" s="68"/>
      <c r="PP86" s="68"/>
      <c r="PQ86" s="68"/>
      <c r="PR86" s="68"/>
      <c r="PS86" s="68"/>
      <c r="PT86" s="68" t="str">
        <f>データ!JV11</f>
        <v>-</v>
      </c>
      <c r="PU86" s="68"/>
      <c r="PV86" s="68"/>
      <c r="PW86" s="68"/>
      <c r="PX86" s="68"/>
      <c r="PY86" s="68"/>
      <c r="PZ86" s="68"/>
      <c r="QA86" s="68"/>
      <c r="QB86" s="68"/>
      <c r="QC86" s="68"/>
      <c r="QD86" s="68"/>
      <c r="QE86" s="68"/>
      <c r="QF86" s="68"/>
      <c r="QG86" s="68"/>
      <c r="QH86" s="68"/>
      <c r="QI86" s="68"/>
      <c r="QJ86" s="68"/>
      <c r="QK86" s="2"/>
      <c r="QL86" s="2"/>
      <c r="QM86" s="2"/>
      <c r="QN86" s="2"/>
      <c r="QO86" s="2"/>
      <c r="QP86" s="2"/>
      <c r="QQ86" s="2"/>
      <c r="QR86" s="2"/>
      <c r="QS86" s="2"/>
      <c r="QT86" s="2"/>
      <c r="QU86" s="2"/>
      <c r="QV86" s="2"/>
      <c r="QW86" s="2"/>
      <c r="QX86" s="2"/>
      <c r="QY86" s="2"/>
      <c r="QZ86" s="43" t="s">
        <v>11</v>
      </c>
      <c r="RA86" s="44"/>
      <c r="RB86" s="44"/>
      <c r="RC86" s="44"/>
      <c r="RD86" s="44"/>
      <c r="RE86" s="44"/>
      <c r="RF86" s="44"/>
      <c r="RG86" s="44"/>
      <c r="RH86" s="44"/>
      <c r="RI86" s="44"/>
      <c r="RJ86" s="44"/>
      <c r="RK86" s="48"/>
      <c r="RL86" s="68" t="str">
        <f>データ!LQ11</f>
        <v>-</v>
      </c>
      <c r="RM86" s="68"/>
      <c r="RN86" s="68"/>
      <c r="RO86" s="68"/>
      <c r="RP86" s="68"/>
      <c r="RQ86" s="68"/>
      <c r="RR86" s="68"/>
      <c r="RS86" s="68"/>
      <c r="RT86" s="68"/>
      <c r="RU86" s="68"/>
      <c r="RV86" s="68"/>
      <c r="RW86" s="68"/>
      <c r="RX86" s="68"/>
      <c r="RY86" s="68"/>
      <c r="RZ86" s="68"/>
      <c r="SA86" s="68"/>
      <c r="SB86" s="68"/>
      <c r="SC86" s="68" t="str">
        <f>データ!LR11</f>
        <v>-</v>
      </c>
      <c r="SD86" s="68"/>
      <c r="SE86" s="68"/>
      <c r="SF86" s="68"/>
      <c r="SG86" s="68"/>
      <c r="SH86" s="68"/>
      <c r="SI86" s="68"/>
      <c r="SJ86" s="68"/>
      <c r="SK86" s="68"/>
      <c r="SL86" s="68"/>
      <c r="SM86" s="68"/>
      <c r="SN86" s="68"/>
      <c r="SO86" s="68"/>
      <c r="SP86" s="68"/>
      <c r="SQ86" s="68"/>
      <c r="SR86" s="68"/>
      <c r="SS86" s="68"/>
      <c r="ST86" s="68" t="str">
        <f>データ!LS11</f>
        <v>-</v>
      </c>
      <c r="SU86" s="68"/>
      <c r="SV86" s="68"/>
      <c r="SW86" s="68"/>
      <c r="SX86" s="68"/>
      <c r="SY86" s="68"/>
      <c r="SZ86" s="68"/>
      <c r="TA86" s="68"/>
      <c r="TB86" s="68"/>
      <c r="TC86" s="68"/>
      <c r="TD86" s="68"/>
      <c r="TE86" s="68"/>
      <c r="TF86" s="68"/>
      <c r="TG86" s="68"/>
      <c r="TH86" s="68"/>
      <c r="TI86" s="68"/>
      <c r="TJ86" s="68"/>
      <c r="TK86" s="68" t="str">
        <f>データ!LT11</f>
        <v>-</v>
      </c>
      <c r="TL86" s="68"/>
      <c r="TM86" s="68"/>
      <c r="TN86" s="68"/>
      <c r="TO86" s="68"/>
      <c r="TP86" s="68"/>
      <c r="TQ86" s="68"/>
      <c r="TR86" s="68"/>
      <c r="TS86" s="68"/>
      <c r="TT86" s="68"/>
      <c r="TU86" s="68"/>
      <c r="TV86" s="68"/>
      <c r="TW86" s="68"/>
      <c r="TX86" s="68"/>
      <c r="TY86" s="68"/>
      <c r="TZ86" s="68"/>
      <c r="UA86" s="68"/>
      <c r="UB86" s="68" t="str">
        <f>データ!LU11</f>
        <v>-</v>
      </c>
      <c r="UC86" s="68"/>
      <c r="UD86" s="68"/>
      <c r="UE86" s="68"/>
      <c r="UF86" s="68"/>
      <c r="UG86" s="68"/>
      <c r="UH86" s="68"/>
      <c r="UI86" s="68"/>
      <c r="UJ86" s="68"/>
      <c r="UK86" s="68"/>
      <c r="UL86" s="68"/>
      <c r="UM86" s="68"/>
      <c r="UN86" s="68"/>
      <c r="UO86" s="68"/>
      <c r="UP86" s="68"/>
      <c r="UQ86" s="68"/>
      <c r="UR86" s="68"/>
      <c r="US86" s="2"/>
      <c r="UT86" s="2"/>
      <c r="UU86" s="2"/>
      <c r="UV86" s="2"/>
      <c r="UW86" s="2"/>
      <c r="UX86" s="2"/>
      <c r="UY86" s="2"/>
      <c r="UZ86" s="2"/>
      <c r="VA86" s="101"/>
      <c r="VB86" s="2"/>
      <c r="VC86" s="2"/>
      <c r="VD86" s="104"/>
      <c r="VE86" s="113"/>
      <c r="VF86" s="113"/>
      <c r="VG86" s="113"/>
      <c r="VH86" s="113"/>
      <c r="VI86" s="113"/>
      <c r="VJ86" s="117"/>
    </row>
    <row r="87" spans="1:582" ht="14.25" customHeight="1">
      <c r="A87" s="2"/>
      <c r="B87" s="23"/>
      <c r="C87" s="2"/>
      <c r="D87" s="2"/>
      <c r="E87" s="2"/>
      <c r="F87" s="2"/>
      <c r="G87" s="2"/>
      <c r="H87" s="43" t="s">
        <v>52</v>
      </c>
      <c r="I87" s="44"/>
      <c r="J87" s="44"/>
      <c r="K87" s="44"/>
      <c r="L87" s="44"/>
      <c r="M87" s="44"/>
      <c r="N87" s="44"/>
      <c r="O87" s="44"/>
      <c r="P87" s="44"/>
      <c r="Q87" s="44"/>
      <c r="R87" s="44"/>
      <c r="S87" s="48"/>
      <c r="T87" s="50">
        <f>データ!DU12</f>
        <v>184.7</v>
      </c>
      <c r="U87" s="52"/>
      <c r="V87" s="52"/>
      <c r="W87" s="52"/>
      <c r="X87" s="52"/>
      <c r="Y87" s="52"/>
      <c r="Z87" s="52"/>
      <c r="AA87" s="52"/>
      <c r="AB87" s="52"/>
      <c r="AC87" s="52"/>
      <c r="AD87" s="52"/>
      <c r="AE87" s="52"/>
      <c r="AF87" s="52"/>
      <c r="AG87" s="52"/>
      <c r="AH87" s="52"/>
      <c r="AI87" s="52"/>
      <c r="AJ87" s="52"/>
      <c r="AK87" s="52"/>
      <c r="AL87" s="54"/>
      <c r="AM87" s="50">
        <f>データ!DV12</f>
        <v>175.7</v>
      </c>
      <c r="AN87" s="52"/>
      <c r="AO87" s="52"/>
      <c r="AP87" s="52"/>
      <c r="AQ87" s="52"/>
      <c r="AR87" s="52"/>
      <c r="AS87" s="52"/>
      <c r="AT87" s="52"/>
      <c r="AU87" s="52"/>
      <c r="AV87" s="52"/>
      <c r="AW87" s="52"/>
      <c r="AX87" s="52"/>
      <c r="AY87" s="52"/>
      <c r="AZ87" s="52"/>
      <c r="BA87" s="52"/>
      <c r="BB87" s="52"/>
      <c r="BC87" s="52"/>
      <c r="BD87" s="52"/>
      <c r="BE87" s="54"/>
      <c r="BF87" s="50">
        <f>データ!DW12</f>
        <v>208.4</v>
      </c>
      <c r="BG87" s="52"/>
      <c r="BH87" s="52"/>
      <c r="BI87" s="52"/>
      <c r="BJ87" s="52"/>
      <c r="BK87" s="52"/>
      <c r="BL87" s="52"/>
      <c r="BM87" s="52"/>
      <c r="BN87" s="52"/>
      <c r="BO87" s="52"/>
      <c r="BP87" s="52"/>
      <c r="BQ87" s="52"/>
      <c r="BR87" s="52"/>
      <c r="BS87" s="52"/>
      <c r="BT87" s="52"/>
      <c r="BU87" s="52"/>
      <c r="BV87" s="52"/>
      <c r="BW87" s="52"/>
      <c r="BX87" s="54"/>
      <c r="BY87" s="50">
        <f>データ!DX12</f>
        <v>198.6</v>
      </c>
      <c r="BZ87" s="52"/>
      <c r="CA87" s="52"/>
      <c r="CB87" s="52"/>
      <c r="CC87" s="52"/>
      <c r="CD87" s="52"/>
      <c r="CE87" s="52"/>
      <c r="CF87" s="52"/>
      <c r="CG87" s="52"/>
      <c r="CH87" s="52"/>
      <c r="CI87" s="52"/>
      <c r="CJ87" s="52"/>
      <c r="CK87" s="52"/>
      <c r="CL87" s="52"/>
      <c r="CM87" s="52"/>
      <c r="CN87" s="52"/>
      <c r="CO87" s="52"/>
      <c r="CP87" s="52"/>
      <c r="CQ87" s="54"/>
      <c r="CR87" s="50">
        <f>データ!DY12</f>
        <v>198</v>
      </c>
      <c r="CS87" s="52"/>
      <c r="CT87" s="52"/>
      <c r="CU87" s="52"/>
      <c r="CV87" s="52"/>
      <c r="CW87" s="52"/>
      <c r="CX87" s="52"/>
      <c r="CY87" s="52"/>
      <c r="CZ87" s="52"/>
      <c r="DA87" s="52"/>
      <c r="DB87" s="52"/>
      <c r="DC87" s="52"/>
      <c r="DD87" s="52"/>
      <c r="DE87" s="52"/>
      <c r="DF87" s="52"/>
      <c r="DG87" s="52"/>
      <c r="DH87" s="52"/>
      <c r="DI87" s="52"/>
      <c r="DJ87" s="54"/>
      <c r="DK87" s="2"/>
      <c r="DL87" s="2"/>
      <c r="DM87" s="2"/>
      <c r="DN87" s="2"/>
      <c r="DO87" s="2"/>
      <c r="DP87" s="2"/>
      <c r="DQ87" s="2"/>
      <c r="DR87" s="63"/>
      <c r="DS87" s="2"/>
      <c r="DT87" s="2"/>
      <c r="DU87" s="2"/>
      <c r="DV87" s="2"/>
      <c r="DW87" s="2"/>
      <c r="DX87" s="2"/>
      <c r="DY87" s="2"/>
      <c r="DZ87" s="2"/>
      <c r="EA87" s="43" t="s">
        <v>52</v>
      </c>
      <c r="EB87" s="44"/>
      <c r="EC87" s="44"/>
      <c r="ED87" s="44"/>
      <c r="EE87" s="44"/>
      <c r="EF87" s="44"/>
      <c r="EG87" s="44"/>
      <c r="EH87" s="44"/>
      <c r="EI87" s="44"/>
      <c r="EJ87" s="44"/>
      <c r="EK87" s="44"/>
      <c r="EL87" s="48"/>
      <c r="EM87" s="68">
        <f>データ!FT12</f>
        <v>314.5</v>
      </c>
      <c r="EN87" s="68"/>
      <c r="EO87" s="68"/>
      <c r="EP87" s="68"/>
      <c r="EQ87" s="68"/>
      <c r="ER87" s="68"/>
      <c r="ES87" s="68"/>
      <c r="ET87" s="68"/>
      <c r="EU87" s="68"/>
      <c r="EV87" s="68"/>
      <c r="EW87" s="68"/>
      <c r="EX87" s="68"/>
      <c r="EY87" s="68"/>
      <c r="EZ87" s="68"/>
      <c r="FA87" s="68"/>
      <c r="FB87" s="68"/>
      <c r="FC87" s="68"/>
      <c r="FD87" s="68">
        <f>データ!FU12</f>
        <v>339.9</v>
      </c>
      <c r="FE87" s="68"/>
      <c r="FF87" s="68"/>
      <c r="FG87" s="68"/>
      <c r="FH87" s="68"/>
      <c r="FI87" s="68"/>
      <c r="FJ87" s="68"/>
      <c r="FK87" s="68"/>
      <c r="FL87" s="68"/>
      <c r="FM87" s="68"/>
      <c r="FN87" s="68"/>
      <c r="FO87" s="68"/>
      <c r="FP87" s="68"/>
      <c r="FQ87" s="68"/>
      <c r="FR87" s="68"/>
      <c r="FS87" s="68"/>
      <c r="FT87" s="68"/>
      <c r="FU87" s="68">
        <f>データ!FV12</f>
        <v>303.60000000000002</v>
      </c>
      <c r="FV87" s="68"/>
      <c r="FW87" s="68"/>
      <c r="FX87" s="68"/>
      <c r="FY87" s="68"/>
      <c r="FZ87" s="68"/>
      <c r="GA87" s="68"/>
      <c r="GB87" s="68"/>
      <c r="GC87" s="68"/>
      <c r="GD87" s="68"/>
      <c r="GE87" s="68"/>
      <c r="GF87" s="68"/>
      <c r="GG87" s="68"/>
      <c r="GH87" s="68"/>
      <c r="GI87" s="68"/>
      <c r="GJ87" s="68"/>
      <c r="GK87" s="68"/>
      <c r="GL87" s="68">
        <f>データ!FW12</f>
        <v>276.89999999999998</v>
      </c>
      <c r="GM87" s="68"/>
      <c r="GN87" s="68"/>
      <c r="GO87" s="68"/>
      <c r="GP87" s="68"/>
      <c r="GQ87" s="68"/>
      <c r="GR87" s="68"/>
      <c r="GS87" s="68"/>
      <c r="GT87" s="68"/>
      <c r="GU87" s="68"/>
      <c r="GV87" s="68"/>
      <c r="GW87" s="68"/>
      <c r="GX87" s="68"/>
      <c r="GY87" s="68"/>
      <c r="GZ87" s="68"/>
      <c r="HA87" s="68"/>
      <c r="HB87" s="68"/>
      <c r="HC87" s="68">
        <f>データ!FX12</f>
        <v>385.1</v>
      </c>
      <c r="HD87" s="68"/>
      <c r="HE87" s="68"/>
      <c r="HF87" s="68"/>
      <c r="HG87" s="68"/>
      <c r="HH87" s="68"/>
      <c r="HI87" s="68"/>
      <c r="HJ87" s="68"/>
      <c r="HK87" s="68"/>
      <c r="HL87" s="68"/>
      <c r="HM87" s="68"/>
      <c r="HN87" s="68"/>
      <c r="HO87" s="68"/>
      <c r="HP87" s="68"/>
      <c r="HQ87" s="68"/>
      <c r="HR87" s="68"/>
      <c r="HS87" s="68"/>
      <c r="HT87" s="2"/>
      <c r="HU87" s="2"/>
      <c r="HV87" s="2"/>
      <c r="HW87" s="2"/>
      <c r="HX87" s="2"/>
      <c r="HY87" s="2"/>
      <c r="HZ87" s="2"/>
      <c r="IA87" s="2"/>
      <c r="IB87" s="2"/>
      <c r="IC87" s="2"/>
      <c r="ID87" s="2"/>
      <c r="IE87" s="2"/>
      <c r="IF87" s="2"/>
      <c r="IG87" s="2"/>
      <c r="IH87" s="2"/>
      <c r="II87" s="43" t="s">
        <v>52</v>
      </c>
      <c r="IJ87" s="44"/>
      <c r="IK87" s="44"/>
      <c r="IL87" s="44"/>
      <c r="IM87" s="44"/>
      <c r="IN87" s="44"/>
      <c r="IO87" s="44"/>
      <c r="IP87" s="44"/>
      <c r="IQ87" s="44"/>
      <c r="IR87" s="44"/>
      <c r="IS87" s="44"/>
      <c r="IT87" s="48"/>
      <c r="IU87" s="68" t="str">
        <f>データ!HS12</f>
        <v>-</v>
      </c>
      <c r="IV87" s="68"/>
      <c r="IW87" s="68"/>
      <c r="IX87" s="68"/>
      <c r="IY87" s="68"/>
      <c r="IZ87" s="68"/>
      <c r="JA87" s="68"/>
      <c r="JB87" s="68"/>
      <c r="JC87" s="68"/>
      <c r="JD87" s="68"/>
      <c r="JE87" s="68"/>
      <c r="JF87" s="68"/>
      <c r="JG87" s="68"/>
      <c r="JH87" s="68"/>
      <c r="JI87" s="68"/>
      <c r="JJ87" s="68"/>
      <c r="JK87" s="68"/>
      <c r="JL87" s="68" t="str">
        <f>データ!HT12</f>
        <v>-</v>
      </c>
      <c r="JM87" s="68"/>
      <c r="JN87" s="68"/>
      <c r="JO87" s="68"/>
      <c r="JP87" s="68"/>
      <c r="JQ87" s="68"/>
      <c r="JR87" s="68"/>
      <c r="JS87" s="68"/>
      <c r="JT87" s="68"/>
      <c r="JU87" s="68"/>
      <c r="JV87" s="68"/>
      <c r="JW87" s="68"/>
      <c r="JX87" s="68"/>
      <c r="JY87" s="68"/>
      <c r="JZ87" s="68"/>
      <c r="KA87" s="68"/>
      <c r="KB87" s="68"/>
      <c r="KC87" s="68" t="str">
        <f>データ!HU12</f>
        <v>-</v>
      </c>
      <c r="KD87" s="68"/>
      <c r="KE87" s="68"/>
      <c r="KF87" s="68"/>
      <c r="KG87" s="68"/>
      <c r="KH87" s="68"/>
      <c r="KI87" s="68"/>
      <c r="KJ87" s="68"/>
      <c r="KK87" s="68"/>
      <c r="KL87" s="68"/>
      <c r="KM87" s="68"/>
      <c r="KN87" s="68"/>
      <c r="KO87" s="68"/>
      <c r="KP87" s="68"/>
      <c r="KQ87" s="68"/>
      <c r="KR87" s="68"/>
      <c r="KS87" s="68"/>
      <c r="KT87" s="68" t="str">
        <f>データ!HV12</f>
        <v>-</v>
      </c>
      <c r="KU87" s="68"/>
      <c r="KV87" s="68"/>
      <c r="KW87" s="68"/>
      <c r="KX87" s="68"/>
      <c r="KY87" s="68"/>
      <c r="KZ87" s="68"/>
      <c r="LA87" s="68"/>
      <c r="LB87" s="68"/>
      <c r="LC87" s="68"/>
      <c r="LD87" s="68"/>
      <c r="LE87" s="68"/>
      <c r="LF87" s="68"/>
      <c r="LG87" s="68"/>
      <c r="LH87" s="68"/>
      <c r="LI87" s="68"/>
      <c r="LJ87" s="68"/>
      <c r="LK87" s="68" t="str">
        <f>データ!HW12</f>
        <v>-</v>
      </c>
      <c r="LL87" s="68"/>
      <c r="LM87" s="68"/>
      <c r="LN87" s="68"/>
      <c r="LO87" s="68"/>
      <c r="LP87" s="68"/>
      <c r="LQ87" s="68"/>
      <c r="LR87" s="68"/>
      <c r="LS87" s="68"/>
      <c r="LT87" s="68"/>
      <c r="LU87" s="68"/>
      <c r="LV87" s="68"/>
      <c r="LW87" s="68"/>
      <c r="LX87" s="68"/>
      <c r="LY87" s="68"/>
      <c r="LZ87" s="68"/>
      <c r="MA87" s="68"/>
      <c r="MB87" s="2"/>
      <c r="MC87" s="2"/>
      <c r="MD87" s="2"/>
      <c r="ME87" s="2"/>
      <c r="MF87" s="2"/>
      <c r="MG87" s="2"/>
      <c r="MH87" s="2"/>
      <c r="MI87" s="2"/>
      <c r="MJ87" s="2"/>
      <c r="MK87" s="2"/>
      <c r="ML87" s="2"/>
      <c r="MM87" s="2"/>
      <c r="MN87" s="2"/>
      <c r="MO87" s="2"/>
      <c r="MP87" s="2"/>
      <c r="MQ87" s="2"/>
      <c r="MR87" s="43" t="s">
        <v>52</v>
      </c>
      <c r="MS87" s="44"/>
      <c r="MT87" s="44"/>
      <c r="MU87" s="44"/>
      <c r="MV87" s="44"/>
      <c r="MW87" s="44"/>
      <c r="MX87" s="44"/>
      <c r="MY87" s="44"/>
      <c r="MZ87" s="44"/>
      <c r="NA87" s="44"/>
      <c r="NB87" s="44"/>
      <c r="NC87" s="48"/>
      <c r="ND87" s="68" t="str">
        <f>データ!JR12</f>
        <v>-</v>
      </c>
      <c r="NE87" s="68"/>
      <c r="NF87" s="68"/>
      <c r="NG87" s="68"/>
      <c r="NH87" s="68"/>
      <c r="NI87" s="68"/>
      <c r="NJ87" s="68"/>
      <c r="NK87" s="68"/>
      <c r="NL87" s="68"/>
      <c r="NM87" s="68"/>
      <c r="NN87" s="68"/>
      <c r="NO87" s="68"/>
      <c r="NP87" s="68"/>
      <c r="NQ87" s="68"/>
      <c r="NR87" s="68"/>
      <c r="NS87" s="68"/>
      <c r="NT87" s="68"/>
      <c r="NU87" s="68" t="str">
        <f>データ!JS12</f>
        <v>-</v>
      </c>
      <c r="NV87" s="68"/>
      <c r="NW87" s="68"/>
      <c r="NX87" s="68"/>
      <c r="NY87" s="68"/>
      <c r="NZ87" s="68"/>
      <c r="OA87" s="68"/>
      <c r="OB87" s="68"/>
      <c r="OC87" s="68"/>
      <c r="OD87" s="68"/>
      <c r="OE87" s="68"/>
      <c r="OF87" s="68"/>
      <c r="OG87" s="68"/>
      <c r="OH87" s="68"/>
      <c r="OI87" s="68"/>
      <c r="OJ87" s="68"/>
      <c r="OK87" s="68"/>
      <c r="OL87" s="68" t="str">
        <f>データ!JT12</f>
        <v>-</v>
      </c>
      <c r="OM87" s="68"/>
      <c r="ON87" s="68"/>
      <c r="OO87" s="68"/>
      <c r="OP87" s="68"/>
      <c r="OQ87" s="68"/>
      <c r="OR87" s="68"/>
      <c r="OS87" s="68"/>
      <c r="OT87" s="68"/>
      <c r="OU87" s="68"/>
      <c r="OV87" s="68"/>
      <c r="OW87" s="68"/>
      <c r="OX87" s="68"/>
      <c r="OY87" s="68"/>
      <c r="OZ87" s="68"/>
      <c r="PA87" s="68"/>
      <c r="PB87" s="68"/>
      <c r="PC87" s="68" t="str">
        <f>データ!JU12</f>
        <v>-</v>
      </c>
      <c r="PD87" s="68"/>
      <c r="PE87" s="68"/>
      <c r="PF87" s="68"/>
      <c r="PG87" s="68"/>
      <c r="PH87" s="68"/>
      <c r="PI87" s="68"/>
      <c r="PJ87" s="68"/>
      <c r="PK87" s="68"/>
      <c r="PL87" s="68"/>
      <c r="PM87" s="68"/>
      <c r="PN87" s="68"/>
      <c r="PO87" s="68"/>
      <c r="PP87" s="68"/>
      <c r="PQ87" s="68"/>
      <c r="PR87" s="68"/>
      <c r="PS87" s="68"/>
      <c r="PT87" s="68" t="str">
        <f>データ!JV12</f>
        <v>-</v>
      </c>
      <c r="PU87" s="68"/>
      <c r="PV87" s="68"/>
      <c r="PW87" s="68"/>
      <c r="PX87" s="68"/>
      <c r="PY87" s="68"/>
      <c r="PZ87" s="68"/>
      <c r="QA87" s="68"/>
      <c r="QB87" s="68"/>
      <c r="QC87" s="68"/>
      <c r="QD87" s="68"/>
      <c r="QE87" s="68"/>
      <c r="QF87" s="68"/>
      <c r="QG87" s="68"/>
      <c r="QH87" s="68"/>
      <c r="QI87" s="68"/>
      <c r="QJ87" s="68"/>
      <c r="QK87" s="2"/>
      <c r="QL87" s="2"/>
      <c r="QM87" s="2"/>
      <c r="QN87" s="2"/>
      <c r="QO87" s="2"/>
      <c r="QP87" s="2"/>
      <c r="QQ87" s="2"/>
      <c r="QR87" s="2"/>
      <c r="QS87" s="2"/>
      <c r="QT87" s="2"/>
      <c r="QU87" s="2"/>
      <c r="QV87" s="2"/>
      <c r="QW87" s="2"/>
      <c r="QX87" s="2"/>
      <c r="QY87" s="2"/>
      <c r="QZ87" s="43" t="s">
        <v>52</v>
      </c>
      <c r="RA87" s="44"/>
      <c r="RB87" s="44"/>
      <c r="RC87" s="44"/>
      <c r="RD87" s="44"/>
      <c r="RE87" s="44"/>
      <c r="RF87" s="44"/>
      <c r="RG87" s="44"/>
      <c r="RH87" s="44"/>
      <c r="RI87" s="44"/>
      <c r="RJ87" s="44"/>
      <c r="RK87" s="48"/>
      <c r="RL87" s="68" t="str">
        <f>データ!LQ12</f>
        <v>-</v>
      </c>
      <c r="RM87" s="68"/>
      <c r="RN87" s="68"/>
      <c r="RO87" s="68"/>
      <c r="RP87" s="68"/>
      <c r="RQ87" s="68"/>
      <c r="RR87" s="68"/>
      <c r="RS87" s="68"/>
      <c r="RT87" s="68"/>
      <c r="RU87" s="68"/>
      <c r="RV87" s="68"/>
      <c r="RW87" s="68"/>
      <c r="RX87" s="68"/>
      <c r="RY87" s="68"/>
      <c r="RZ87" s="68"/>
      <c r="SA87" s="68"/>
      <c r="SB87" s="68"/>
      <c r="SC87" s="68" t="str">
        <f>データ!LR12</f>
        <v>-</v>
      </c>
      <c r="SD87" s="68"/>
      <c r="SE87" s="68"/>
      <c r="SF87" s="68"/>
      <c r="SG87" s="68"/>
      <c r="SH87" s="68"/>
      <c r="SI87" s="68"/>
      <c r="SJ87" s="68"/>
      <c r="SK87" s="68"/>
      <c r="SL87" s="68"/>
      <c r="SM87" s="68"/>
      <c r="SN87" s="68"/>
      <c r="SO87" s="68"/>
      <c r="SP87" s="68"/>
      <c r="SQ87" s="68"/>
      <c r="SR87" s="68"/>
      <c r="SS87" s="68"/>
      <c r="ST87" s="68" t="str">
        <f>データ!LS12</f>
        <v>-</v>
      </c>
      <c r="SU87" s="68"/>
      <c r="SV87" s="68"/>
      <c r="SW87" s="68"/>
      <c r="SX87" s="68"/>
      <c r="SY87" s="68"/>
      <c r="SZ87" s="68"/>
      <c r="TA87" s="68"/>
      <c r="TB87" s="68"/>
      <c r="TC87" s="68"/>
      <c r="TD87" s="68"/>
      <c r="TE87" s="68"/>
      <c r="TF87" s="68"/>
      <c r="TG87" s="68"/>
      <c r="TH87" s="68"/>
      <c r="TI87" s="68"/>
      <c r="TJ87" s="68"/>
      <c r="TK87" s="68" t="str">
        <f>データ!LT12</f>
        <v>-</v>
      </c>
      <c r="TL87" s="68"/>
      <c r="TM87" s="68"/>
      <c r="TN87" s="68"/>
      <c r="TO87" s="68"/>
      <c r="TP87" s="68"/>
      <c r="TQ87" s="68"/>
      <c r="TR87" s="68"/>
      <c r="TS87" s="68"/>
      <c r="TT87" s="68"/>
      <c r="TU87" s="68"/>
      <c r="TV87" s="68"/>
      <c r="TW87" s="68"/>
      <c r="TX87" s="68"/>
      <c r="TY87" s="68"/>
      <c r="TZ87" s="68"/>
      <c r="UA87" s="68"/>
      <c r="UB87" s="68" t="str">
        <f>データ!LU12</f>
        <v>-</v>
      </c>
      <c r="UC87" s="68"/>
      <c r="UD87" s="68"/>
      <c r="UE87" s="68"/>
      <c r="UF87" s="68"/>
      <c r="UG87" s="68"/>
      <c r="UH87" s="68"/>
      <c r="UI87" s="68"/>
      <c r="UJ87" s="68"/>
      <c r="UK87" s="68"/>
      <c r="UL87" s="68"/>
      <c r="UM87" s="68"/>
      <c r="UN87" s="68"/>
      <c r="UO87" s="68"/>
      <c r="UP87" s="68"/>
      <c r="UQ87" s="68"/>
      <c r="UR87" s="68"/>
      <c r="US87" s="2"/>
      <c r="UT87" s="2"/>
      <c r="UU87" s="2"/>
      <c r="UV87" s="2"/>
      <c r="UW87" s="2"/>
      <c r="UX87" s="2"/>
      <c r="UY87" s="2"/>
      <c r="UZ87" s="2"/>
      <c r="VA87" s="101"/>
      <c r="VB87" s="2"/>
      <c r="VC87" s="2"/>
      <c r="VD87" s="104"/>
      <c r="VE87" s="113"/>
      <c r="VF87" s="113"/>
      <c r="VG87" s="113"/>
      <c r="VH87" s="113"/>
      <c r="VI87" s="113"/>
      <c r="VJ87" s="117"/>
    </row>
    <row r="88" spans="1:582" ht="16.350000000000001" customHeight="1">
      <c r="A88" s="2"/>
      <c r="B88" s="23"/>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63"/>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c r="IY88" s="2"/>
      <c r="IZ88" s="2"/>
      <c r="JA88" s="2"/>
      <c r="JB88" s="2"/>
      <c r="JC88" s="2"/>
      <c r="JD88" s="2"/>
      <c r="JE88" s="2"/>
      <c r="JF88" s="2"/>
      <c r="JG88" s="2"/>
      <c r="JH88" s="2"/>
      <c r="JI88" s="2"/>
      <c r="JJ88" s="2"/>
      <c r="JK88" s="2"/>
      <c r="JL88" s="2"/>
      <c r="JM88" s="2"/>
      <c r="JN88" s="2"/>
      <c r="JO88" s="2"/>
      <c r="JP88" s="2"/>
      <c r="JQ88" s="2"/>
      <c r="JR88" s="2"/>
      <c r="JS88" s="2"/>
      <c r="JT88" s="2"/>
      <c r="JU88" s="2"/>
      <c r="JV88" s="2"/>
      <c r="JW88" s="2"/>
      <c r="JX88" s="2"/>
      <c r="JY88" s="2"/>
      <c r="JZ88" s="2"/>
      <c r="KA88" s="2"/>
      <c r="KB88" s="2"/>
      <c r="KC88" s="2"/>
      <c r="KD88" s="2"/>
      <c r="KE88" s="2"/>
      <c r="KF88" s="2"/>
      <c r="KG88" s="2"/>
      <c r="KH88" s="2"/>
      <c r="KI88" s="2"/>
      <c r="KJ88" s="2"/>
      <c r="KK88" s="2"/>
      <c r="KL88" s="2"/>
      <c r="KM88" s="2"/>
      <c r="KN88" s="2"/>
      <c r="KO88" s="2"/>
      <c r="KP88" s="2"/>
      <c r="KQ88" s="2"/>
      <c r="KR88" s="2"/>
      <c r="KS88" s="2"/>
      <c r="KT88" s="2"/>
      <c r="KU88" s="2"/>
      <c r="KV88" s="2"/>
      <c r="KW88" s="2"/>
      <c r="KX88" s="2"/>
      <c r="KY88" s="2"/>
      <c r="KZ88" s="2"/>
      <c r="LA88" s="2"/>
      <c r="LB88" s="2"/>
      <c r="LC88" s="2"/>
      <c r="LD88" s="2"/>
      <c r="LE88" s="2"/>
      <c r="LF88" s="2"/>
      <c r="LG88" s="2"/>
      <c r="LH88" s="2"/>
      <c r="LI88" s="2"/>
      <c r="LJ88" s="2"/>
      <c r="LK88" s="2"/>
      <c r="LL88" s="2"/>
      <c r="LM88" s="2"/>
      <c r="LN88" s="2"/>
      <c r="LO88" s="2"/>
      <c r="LP88" s="2"/>
      <c r="LQ88" s="2"/>
      <c r="LR88" s="2"/>
      <c r="LS88" s="2"/>
      <c r="LT88" s="2"/>
      <c r="LU88" s="2"/>
      <c r="LV88" s="2"/>
      <c r="LW88" s="2"/>
      <c r="LX88" s="2"/>
      <c r="LY88" s="2"/>
      <c r="LZ88" s="2"/>
      <c r="MA88" s="2"/>
      <c r="MB88" s="2"/>
      <c r="MC88" s="2"/>
      <c r="MD88" s="2"/>
      <c r="ME88" s="2"/>
      <c r="MF88" s="2"/>
      <c r="MG88" s="2"/>
      <c r="MH88" s="2"/>
      <c r="MI88" s="2"/>
      <c r="MJ88" s="2"/>
      <c r="MK88" s="2"/>
      <c r="ML88" s="2"/>
      <c r="MM88" s="2"/>
      <c r="MN88" s="2"/>
      <c r="MO88" s="2"/>
      <c r="MP88" s="2"/>
      <c r="MQ88" s="2"/>
      <c r="MR88" s="2"/>
      <c r="MS88" s="2"/>
      <c r="MT88" s="2"/>
      <c r="MU88" s="2"/>
      <c r="MV88" s="2"/>
      <c r="MW88" s="2"/>
      <c r="MX88" s="2"/>
      <c r="MY88" s="2"/>
      <c r="MZ88" s="2"/>
      <c r="NA88" s="2"/>
      <c r="NB88" s="2"/>
      <c r="NC88" s="2"/>
      <c r="ND88" s="2"/>
      <c r="NE88" s="2"/>
      <c r="NF88" s="2"/>
      <c r="NG88" s="2"/>
      <c r="NH88" s="2"/>
      <c r="NI88" s="2"/>
      <c r="NJ88" s="2"/>
      <c r="NK88" s="2"/>
      <c r="NL88" s="2"/>
      <c r="NM88" s="2"/>
      <c r="NN88" s="2"/>
      <c r="NO88" s="2"/>
      <c r="NP88" s="2"/>
      <c r="NQ88" s="2"/>
      <c r="NR88" s="2"/>
      <c r="NS88" s="2"/>
      <c r="NT88" s="2"/>
      <c r="NU88" s="2"/>
      <c r="NV88" s="2"/>
      <c r="NW88" s="2"/>
      <c r="NX88" s="2"/>
      <c r="NY88" s="2"/>
      <c r="NZ88" s="2"/>
      <c r="OA88" s="2"/>
      <c r="OB88" s="2"/>
      <c r="OC88" s="2"/>
      <c r="OD88" s="2"/>
      <c r="OE88" s="2"/>
      <c r="OF88" s="2"/>
      <c r="OG88" s="2"/>
      <c r="OH88" s="2"/>
      <c r="OI88" s="2"/>
      <c r="OJ88" s="2"/>
      <c r="OK88" s="2"/>
      <c r="OL88" s="2"/>
      <c r="OM88" s="2"/>
      <c r="ON88" s="2"/>
      <c r="OO88" s="2"/>
      <c r="OP88" s="2"/>
      <c r="OQ88" s="2"/>
      <c r="OR88" s="2"/>
      <c r="OS88" s="2"/>
      <c r="OT88" s="2"/>
      <c r="OU88" s="2"/>
      <c r="OV88" s="2"/>
      <c r="OW88" s="2"/>
      <c r="OX88" s="2"/>
      <c r="OY88" s="2"/>
      <c r="OZ88" s="2"/>
      <c r="PA88" s="2"/>
      <c r="PB88" s="2"/>
      <c r="PC88" s="2"/>
      <c r="PD88" s="2"/>
      <c r="PE88" s="2"/>
      <c r="PF88" s="2"/>
      <c r="PG88" s="2"/>
      <c r="PH88" s="2"/>
      <c r="PI88" s="2"/>
      <c r="PJ88" s="2"/>
      <c r="PK88" s="2"/>
      <c r="PL88" s="2"/>
      <c r="PM88" s="2"/>
      <c r="PN88" s="2"/>
      <c r="PO88" s="2"/>
      <c r="PP88" s="2"/>
      <c r="PQ88" s="2"/>
      <c r="PR88" s="2"/>
      <c r="PS88" s="2"/>
      <c r="PT88" s="2"/>
      <c r="PU88" s="2"/>
      <c r="PV88" s="2"/>
      <c r="PW88" s="2"/>
      <c r="PX88" s="2"/>
      <c r="PY88" s="2"/>
      <c r="PZ88" s="2"/>
      <c r="QA88" s="2"/>
      <c r="QB88" s="2"/>
      <c r="QC88" s="2"/>
      <c r="QD88" s="2"/>
      <c r="QE88" s="2"/>
      <c r="QF88" s="2"/>
      <c r="QG88" s="2"/>
      <c r="QH88" s="2"/>
      <c r="QI88" s="2"/>
      <c r="QJ88" s="2"/>
      <c r="QK88" s="2"/>
      <c r="QL88" s="2"/>
      <c r="QM88" s="2"/>
      <c r="QN88" s="2"/>
      <c r="QO88" s="2"/>
      <c r="QP88" s="2"/>
      <c r="QQ88" s="2"/>
      <c r="QR88" s="2"/>
      <c r="QS88" s="2"/>
      <c r="QT88" s="2"/>
      <c r="QU88" s="2"/>
      <c r="QV88" s="2"/>
      <c r="QW88" s="2"/>
      <c r="QX88" s="2"/>
      <c r="QY88" s="2"/>
      <c r="QZ88" s="2"/>
      <c r="RA88" s="2"/>
      <c r="RB88" s="2"/>
      <c r="RC88" s="2"/>
      <c r="RD88" s="2"/>
      <c r="RE88" s="2"/>
      <c r="RF88" s="2"/>
      <c r="RG88" s="2"/>
      <c r="RH88" s="2"/>
      <c r="RI88" s="2"/>
      <c r="RJ88" s="2"/>
      <c r="RK88" s="2"/>
      <c r="RL88" s="2"/>
      <c r="RM88" s="2"/>
      <c r="RN88" s="2"/>
      <c r="RO88" s="2"/>
      <c r="RP88" s="2"/>
      <c r="RQ88" s="2"/>
      <c r="RR88" s="2"/>
      <c r="RS88" s="2"/>
      <c r="RT88" s="2"/>
      <c r="RU88" s="2"/>
      <c r="RV88" s="2"/>
      <c r="RW88" s="2"/>
      <c r="RX88" s="2"/>
      <c r="RY88" s="2"/>
      <c r="RZ88" s="2"/>
      <c r="SA88" s="2"/>
      <c r="SB88" s="2"/>
      <c r="SC88" s="2"/>
      <c r="SD88" s="2"/>
      <c r="SE88" s="2"/>
      <c r="SF88" s="2"/>
      <c r="SG88" s="2"/>
      <c r="SH88" s="2"/>
      <c r="SI88" s="2"/>
      <c r="SJ88" s="2"/>
      <c r="SK88" s="2"/>
      <c r="SL88" s="2"/>
      <c r="SM88" s="2"/>
      <c r="SN88" s="2"/>
      <c r="SO88" s="2"/>
      <c r="SP88" s="2"/>
      <c r="SQ88" s="2"/>
      <c r="SR88" s="2"/>
      <c r="SS88" s="2"/>
      <c r="ST88" s="2"/>
      <c r="SU88" s="2"/>
      <c r="SV88" s="2"/>
      <c r="SW88" s="2"/>
      <c r="SX88" s="2"/>
      <c r="SY88" s="2"/>
      <c r="SZ88" s="2"/>
      <c r="TA88" s="2"/>
      <c r="TB88" s="2"/>
      <c r="TC88" s="2"/>
      <c r="TD88" s="2"/>
      <c r="TE88" s="2"/>
      <c r="TF88" s="2"/>
      <c r="TG88" s="2"/>
      <c r="TH88" s="2"/>
      <c r="TI88" s="2"/>
      <c r="TJ88" s="2"/>
      <c r="TK88" s="2"/>
      <c r="TL88" s="2"/>
      <c r="TM88" s="2"/>
      <c r="TN88" s="2"/>
      <c r="TO88" s="2"/>
      <c r="TP88" s="2"/>
      <c r="TQ88" s="2"/>
      <c r="TR88" s="2"/>
      <c r="TS88" s="2"/>
      <c r="TT88" s="2"/>
      <c r="TU88" s="2"/>
      <c r="TV88" s="2"/>
      <c r="TW88" s="2"/>
      <c r="TX88" s="2"/>
      <c r="TY88" s="2"/>
      <c r="TZ88" s="2"/>
      <c r="UA88" s="2"/>
      <c r="UB88" s="2"/>
      <c r="UC88" s="2"/>
      <c r="UD88" s="2"/>
      <c r="UE88" s="2"/>
      <c r="UF88" s="2"/>
      <c r="UG88" s="2"/>
      <c r="UH88" s="2"/>
      <c r="UI88" s="2"/>
      <c r="UJ88" s="2"/>
      <c r="UK88" s="2"/>
      <c r="UL88" s="2"/>
      <c r="UM88" s="2"/>
      <c r="UN88" s="2"/>
      <c r="UO88" s="2"/>
      <c r="UP88" s="2"/>
      <c r="UQ88" s="2"/>
      <c r="UR88" s="2"/>
      <c r="US88" s="2"/>
      <c r="UT88" s="2"/>
      <c r="UU88" s="2"/>
      <c r="UV88" s="2"/>
      <c r="UW88" s="2"/>
      <c r="UX88" s="2"/>
      <c r="UY88" s="2"/>
      <c r="UZ88" s="2"/>
      <c r="VA88" s="101"/>
      <c r="VB88" s="2"/>
      <c r="VC88" s="2"/>
      <c r="VD88" s="104"/>
      <c r="VE88" s="113"/>
      <c r="VF88" s="113"/>
      <c r="VG88" s="113"/>
      <c r="VH88" s="113"/>
      <c r="VI88" s="113"/>
      <c r="VJ88" s="117"/>
    </row>
    <row r="89" spans="1:582" ht="16.350000000000001" customHeight="1">
      <c r="A89" s="2"/>
      <c r="B89" s="2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63"/>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c r="IX89" s="2"/>
      <c r="IY89" s="2"/>
      <c r="IZ89" s="2"/>
      <c r="JA89" s="2"/>
      <c r="JB89" s="2"/>
      <c r="JC89" s="2"/>
      <c r="JD89" s="2"/>
      <c r="JE89" s="2"/>
      <c r="JF89" s="2"/>
      <c r="JG89" s="2"/>
      <c r="JH89" s="2"/>
      <c r="JI89" s="2"/>
      <c r="JJ89" s="2"/>
      <c r="JK89" s="2"/>
      <c r="JL89" s="2"/>
      <c r="JM89" s="2"/>
      <c r="JN89" s="2"/>
      <c r="JO89" s="2"/>
      <c r="JP89" s="2"/>
      <c r="JQ89" s="2"/>
      <c r="JR89" s="2"/>
      <c r="JS89" s="2"/>
      <c r="JT89" s="2"/>
      <c r="JU89" s="2"/>
      <c r="JV89" s="2"/>
      <c r="JW89" s="2"/>
      <c r="JX89" s="2"/>
      <c r="JY89" s="2"/>
      <c r="JZ89" s="2"/>
      <c r="KA89" s="2"/>
      <c r="KB89" s="2"/>
      <c r="KC89" s="2"/>
      <c r="KD89" s="2"/>
      <c r="KE89" s="2"/>
      <c r="KF89" s="2"/>
      <c r="KG89" s="2"/>
      <c r="KH89" s="2"/>
      <c r="KI89" s="2"/>
      <c r="KJ89" s="2"/>
      <c r="KK89" s="2"/>
      <c r="KL89" s="2"/>
      <c r="KM89" s="2"/>
      <c r="KN89" s="2"/>
      <c r="KO89" s="2"/>
      <c r="KP89" s="2"/>
      <c r="KQ89" s="2"/>
      <c r="KR89" s="2"/>
      <c r="KS89" s="2"/>
      <c r="KT89" s="2"/>
      <c r="KU89" s="2"/>
      <c r="KV89" s="2"/>
      <c r="KW89" s="2"/>
      <c r="KX89" s="2"/>
      <c r="KY89" s="2"/>
      <c r="KZ89" s="2"/>
      <c r="LA89" s="2"/>
      <c r="LB89" s="2"/>
      <c r="LC89" s="2"/>
      <c r="LD89" s="2"/>
      <c r="LE89" s="2"/>
      <c r="LF89" s="2"/>
      <c r="LG89" s="2"/>
      <c r="LH89" s="2"/>
      <c r="LI89" s="2"/>
      <c r="LJ89" s="2"/>
      <c r="LK89" s="2"/>
      <c r="LL89" s="2"/>
      <c r="LM89" s="2"/>
      <c r="LN89" s="2"/>
      <c r="LO89" s="2"/>
      <c r="LP89" s="2"/>
      <c r="LQ89" s="2"/>
      <c r="LR89" s="2"/>
      <c r="LS89" s="2"/>
      <c r="LT89" s="2"/>
      <c r="LU89" s="2"/>
      <c r="LV89" s="2"/>
      <c r="LW89" s="2"/>
      <c r="LX89" s="2"/>
      <c r="LY89" s="2"/>
      <c r="LZ89" s="2"/>
      <c r="MA89" s="2"/>
      <c r="MB89" s="2"/>
      <c r="MC89" s="2"/>
      <c r="MD89" s="2"/>
      <c r="ME89" s="2"/>
      <c r="MF89" s="2"/>
      <c r="MG89" s="2"/>
      <c r="MH89" s="2"/>
      <c r="MI89" s="2"/>
      <c r="MJ89" s="2"/>
      <c r="MK89" s="2"/>
      <c r="ML89" s="2"/>
      <c r="MM89" s="2"/>
      <c r="MN89" s="2"/>
      <c r="MO89" s="2"/>
      <c r="MP89" s="2"/>
      <c r="MQ89" s="2"/>
      <c r="MR89" s="2"/>
      <c r="MS89" s="2"/>
      <c r="MT89" s="2"/>
      <c r="MU89" s="2"/>
      <c r="MV89" s="2"/>
      <c r="MW89" s="2"/>
      <c r="MX89" s="2"/>
      <c r="MY89" s="2"/>
      <c r="MZ89" s="2"/>
      <c r="NA89" s="2"/>
      <c r="NB89" s="2"/>
      <c r="NC89" s="2"/>
      <c r="ND89" s="2"/>
      <c r="NE89" s="2"/>
      <c r="NF89" s="2"/>
      <c r="NG89" s="2"/>
      <c r="NH89" s="2"/>
      <c r="NI89" s="2"/>
      <c r="NJ89" s="2"/>
      <c r="NK89" s="2"/>
      <c r="NL89" s="2"/>
      <c r="NM89" s="2"/>
      <c r="NN89" s="2"/>
      <c r="NO89" s="2"/>
      <c r="NP89" s="2"/>
      <c r="NQ89" s="2"/>
      <c r="NR89" s="2"/>
      <c r="NS89" s="2"/>
      <c r="NT89" s="2"/>
      <c r="NU89" s="2"/>
      <c r="NV89" s="2"/>
      <c r="NW89" s="2"/>
      <c r="NX89" s="2"/>
      <c r="NY89" s="2"/>
      <c r="NZ89" s="2"/>
      <c r="OA89" s="2"/>
      <c r="OB89" s="2"/>
      <c r="OC89" s="2"/>
      <c r="OD89" s="2"/>
      <c r="OE89" s="2"/>
      <c r="OF89" s="2"/>
      <c r="OG89" s="2"/>
      <c r="OH89" s="2"/>
      <c r="OI89" s="2"/>
      <c r="OJ89" s="2"/>
      <c r="OK89" s="2"/>
      <c r="OL89" s="2"/>
      <c r="OM89" s="2"/>
      <c r="ON89" s="2"/>
      <c r="OO89" s="2"/>
      <c r="OP89" s="2"/>
      <c r="OQ89" s="2"/>
      <c r="OR89" s="2"/>
      <c r="OS89" s="2"/>
      <c r="OT89" s="2"/>
      <c r="OU89" s="2"/>
      <c r="OV89" s="2"/>
      <c r="OW89" s="2"/>
      <c r="OX89" s="2"/>
      <c r="OY89" s="2"/>
      <c r="OZ89" s="2"/>
      <c r="PA89" s="2"/>
      <c r="PB89" s="2"/>
      <c r="PC89" s="2"/>
      <c r="PD89" s="2"/>
      <c r="PE89" s="2"/>
      <c r="PF89" s="2"/>
      <c r="PG89" s="2"/>
      <c r="PH89" s="2"/>
      <c r="PI89" s="2"/>
      <c r="PJ89" s="2"/>
      <c r="PK89" s="2"/>
      <c r="PL89" s="2"/>
      <c r="PM89" s="2"/>
      <c r="PN89" s="2"/>
      <c r="PO89" s="2"/>
      <c r="PP89" s="2"/>
      <c r="PQ89" s="2"/>
      <c r="PR89" s="2"/>
      <c r="PS89" s="2"/>
      <c r="PT89" s="2"/>
      <c r="PU89" s="2"/>
      <c r="PV89" s="2"/>
      <c r="PW89" s="2"/>
      <c r="PX89" s="2"/>
      <c r="PY89" s="2"/>
      <c r="PZ89" s="2"/>
      <c r="QA89" s="2"/>
      <c r="QB89" s="2"/>
      <c r="QC89" s="2"/>
      <c r="QD89" s="2"/>
      <c r="QE89" s="2"/>
      <c r="QF89" s="2"/>
      <c r="QG89" s="2"/>
      <c r="QH89" s="2"/>
      <c r="QI89" s="2"/>
      <c r="QJ89" s="2"/>
      <c r="QK89" s="2"/>
      <c r="QL89" s="2"/>
      <c r="QM89" s="2"/>
      <c r="QN89" s="2"/>
      <c r="QO89" s="2"/>
      <c r="QP89" s="2"/>
      <c r="QQ89" s="2"/>
      <c r="QR89" s="2"/>
      <c r="QS89" s="2"/>
      <c r="QT89" s="2"/>
      <c r="QU89" s="2"/>
      <c r="QV89" s="2"/>
      <c r="QW89" s="2"/>
      <c r="QX89" s="2"/>
      <c r="QY89" s="2"/>
      <c r="QZ89" s="2"/>
      <c r="RA89" s="2"/>
      <c r="RB89" s="2"/>
      <c r="RC89" s="2"/>
      <c r="RD89" s="2"/>
      <c r="RE89" s="2"/>
      <c r="RF89" s="2"/>
      <c r="RG89" s="2"/>
      <c r="RH89" s="2"/>
      <c r="RI89" s="2"/>
      <c r="RJ89" s="2"/>
      <c r="RK89" s="2"/>
      <c r="RL89" s="2"/>
      <c r="RM89" s="2"/>
      <c r="RN89" s="2"/>
      <c r="RO89" s="2"/>
      <c r="RP89" s="2"/>
      <c r="RQ89" s="2"/>
      <c r="RR89" s="2"/>
      <c r="RS89" s="2"/>
      <c r="RT89" s="2"/>
      <c r="RU89" s="2"/>
      <c r="RV89" s="2"/>
      <c r="RW89" s="2"/>
      <c r="RX89" s="2"/>
      <c r="RY89" s="2"/>
      <c r="RZ89" s="2"/>
      <c r="SA89" s="2"/>
      <c r="SB89" s="2"/>
      <c r="SC89" s="2"/>
      <c r="SD89" s="2"/>
      <c r="SE89" s="2"/>
      <c r="SF89" s="2"/>
      <c r="SG89" s="2"/>
      <c r="SH89" s="2"/>
      <c r="SI89" s="2"/>
      <c r="SJ89" s="2"/>
      <c r="SK89" s="2"/>
      <c r="SL89" s="2"/>
      <c r="SM89" s="2"/>
      <c r="SN89" s="2"/>
      <c r="SO89" s="2"/>
      <c r="SP89" s="2"/>
      <c r="SQ89" s="2"/>
      <c r="SR89" s="2"/>
      <c r="SS89" s="2"/>
      <c r="ST89" s="2"/>
      <c r="SU89" s="2"/>
      <c r="SV89" s="2"/>
      <c r="SW89" s="2"/>
      <c r="SX89" s="2"/>
      <c r="SY89" s="2"/>
      <c r="SZ89" s="2"/>
      <c r="TA89" s="2"/>
      <c r="TB89" s="2"/>
      <c r="TC89" s="2"/>
      <c r="TD89" s="2"/>
      <c r="TE89" s="2"/>
      <c r="TF89" s="2"/>
      <c r="TG89" s="2"/>
      <c r="TH89" s="2"/>
      <c r="TI89" s="2"/>
      <c r="TJ89" s="2"/>
      <c r="TK89" s="2"/>
      <c r="TL89" s="2"/>
      <c r="TM89" s="2"/>
      <c r="TN89" s="2"/>
      <c r="TO89" s="2"/>
      <c r="TP89" s="2"/>
      <c r="TQ89" s="2"/>
      <c r="TR89" s="2"/>
      <c r="TS89" s="2"/>
      <c r="TT89" s="2"/>
      <c r="TU89" s="2"/>
      <c r="TV89" s="2"/>
      <c r="TW89" s="2"/>
      <c r="TX89" s="2"/>
      <c r="TY89" s="2"/>
      <c r="TZ89" s="2"/>
      <c r="UA89" s="2"/>
      <c r="UB89" s="2"/>
      <c r="UC89" s="2"/>
      <c r="UD89" s="2"/>
      <c r="UE89" s="2"/>
      <c r="UF89" s="2"/>
      <c r="UG89" s="2"/>
      <c r="UH89" s="2"/>
      <c r="UI89" s="2"/>
      <c r="UJ89" s="2"/>
      <c r="UK89" s="2"/>
      <c r="UL89" s="2"/>
      <c r="UM89" s="2"/>
      <c r="UN89" s="2"/>
      <c r="UO89" s="2"/>
      <c r="UP89" s="2"/>
      <c r="UQ89" s="2"/>
      <c r="UR89" s="2"/>
      <c r="US89" s="2"/>
      <c r="UT89" s="2"/>
      <c r="UU89" s="2"/>
      <c r="UV89" s="2"/>
      <c r="UW89" s="2"/>
      <c r="UX89" s="2"/>
      <c r="UY89" s="2"/>
      <c r="UZ89" s="2"/>
      <c r="VA89" s="101"/>
      <c r="VB89" s="2"/>
      <c r="VC89" s="2"/>
      <c r="VD89" s="104"/>
      <c r="VE89" s="113"/>
      <c r="VF89" s="113"/>
      <c r="VG89" s="113"/>
      <c r="VH89" s="113"/>
      <c r="VI89" s="113"/>
      <c r="VJ89" s="117"/>
    </row>
    <row r="90" spans="1:582" ht="16.350000000000001" customHeight="1">
      <c r="A90" s="2"/>
      <c r="B90" s="23"/>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63"/>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c r="IY90" s="2"/>
      <c r="IZ90" s="2"/>
      <c r="JA90" s="2"/>
      <c r="JB90" s="2"/>
      <c r="JC90" s="2"/>
      <c r="JD90" s="2"/>
      <c r="JE90" s="2"/>
      <c r="JF90" s="2"/>
      <c r="JG90" s="2"/>
      <c r="JH90" s="2"/>
      <c r="JI90" s="2"/>
      <c r="JJ90" s="2"/>
      <c r="JK90" s="2"/>
      <c r="JL90" s="2"/>
      <c r="JM90" s="2"/>
      <c r="JN90" s="2"/>
      <c r="JO90" s="2"/>
      <c r="JP90" s="2"/>
      <c r="JQ90" s="2"/>
      <c r="JR90" s="2"/>
      <c r="JS90" s="2"/>
      <c r="JT90" s="2"/>
      <c r="JU90" s="2"/>
      <c r="JV90" s="2"/>
      <c r="JW90" s="2"/>
      <c r="JX90" s="2"/>
      <c r="JY90" s="2"/>
      <c r="JZ90" s="2"/>
      <c r="KA90" s="2"/>
      <c r="KB90" s="2"/>
      <c r="KC90" s="2"/>
      <c r="KD90" s="2"/>
      <c r="KE90" s="2"/>
      <c r="KF90" s="2"/>
      <c r="KG90" s="2"/>
      <c r="KH90" s="2"/>
      <c r="KI90" s="2"/>
      <c r="KJ90" s="2"/>
      <c r="KK90" s="2"/>
      <c r="KL90" s="2"/>
      <c r="KM90" s="2"/>
      <c r="KN90" s="2"/>
      <c r="KO90" s="2"/>
      <c r="KP90" s="2"/>
      <c r="KQ90" s="2"/>
      <c r="KR90" s="2"/>
      <c r="KS90" s="2"/>
      <c r="KT90" s="2"/>
      <c r="KU90" s="2"/>
      <c r="KV90" s="2"/>
      <c r="KW90" s="2"/>
      <c r="KX90" s="2"/>
      <c r="KY90" s="2"/>
      <c r="KZ90" s="2"/>
      <c r="LA90" s="2"/>
      <c r="LB90" s="2"/>
      <c r="LC90" s="2"/>
      <c r="LD90" s="2"/>
      <c r="LE90" s="2"/>
      <c r="LF90" s="2"/>
      <c r="LG90" s="2"/>
      <c r="LH90" s="2"/>
      <c r="LI90" s="2"/>
      <c r="LJ90" s="2"/>
      <c r="LK90" s="2"/>
      <c r="LL90" s="2"/>
      <c r="LM90" s="2"/>
      <c r="LN90" s="2"/>
      <c r="LO90" s="2"/>
      <c r="LP90" s="2"/>
      <c r="LQ90" s="2"/>
      <c r="LR90" s="2"/>
      <c r="LS90" s="2"/>
      <c r="LT90" s="2"/>
      <c r="LU90" s="2"/>
      <c r="LV90" s="2"/>
      <c r="LW90" s="2"/>
      <c r="LX90" s="2"/>
      <c r="LY90" s="2"/>
      <c r="LZ90" s="2"/>
      <c r="MA90" s="2"/>
      <c r="MB90" s="2"/>
      <c r="MC90" s="2"/>
      <c r="MD90" s="2"/>
      <c r="ME90" s="2"/>
      <c r="MF90" s="2"/>
      <c r="MG90" s="2"/>
      <c r="MH90" s="2"/>
      <c r="MI90" s="2"/>
      <c r="MJ90" s="2"/>
      <c r="MK90" s="2"/>
      <c r="ML90" s="2"/>
      <c r="MM90" s="2"/>
      <c r="MN90" s="2"/>
      <c r="MO90" s="2"/>
      <c r="MP90" s="2"/>
      <c r="MQ90" s="2"/>
      <c r="MR90" s="2"/>
      <c r="MS90" s="2"/>
      <c r="MT90" s="2"/>
      <c r="MU90" s="2"/>
      <c r="MV90" s="2"/>
      <c r="MW90" s="2"/>
      <c r="MX90" s="2"/>
      <c r="MY90" s="2"/>
      <c r="MZ90" s="2"/>
      <c r="NA90" s="2"/>
      <c r="NB90" s="2"/>
      <c r="NC90" s="2"/>
      <c r="ND90" s="2"/>
      <c r="NE90" s="2"/>
      <c r="NF90" s="2"/>
      <c r="NG90" s="2"/>
      <c r="NH90" s="2"/>
      <c r="NI90" s="2"/>
      <c r="NJ90" s="2"/>
      <c r="NK90" s="2"/>
      <c r="NL90" s="2"/>
      <c r="NM90" s="2"/>
      <c r="NN90" s="2"/>
      <c r="NO90" s="2"/>
      <c r="NP90" s="2"/>
      <c r="NQ90" s="2"/>
      <c r="NR90" s="2"/>
      <c r="NS90" s="2"/>
      <c r="NT90" s="2"/>
      <c r="NU90" s="2"/>
      <c r="NV90" s="2"/>
      <c r="NW90" s="2"/>
      <c r="NX90" s="2"/>
      <c r="NY90" s="2"/>
      <c r="NZ90" s="2"/>
      <c r="OA90" s="2"/>
      <c r="OB90" s="2"/>
      <c r="OC90" s="2"/>
      <c r="OD90" s="2"/>
      <c r="OE90" s="2"/>
      <c r="OF90" s="2"/>
      <c r="OG90" s="2"/>
      <c r="OH90" s="2"/>
      <c r="OI90" s="2"/>
      <c r="OJ90" s="2"/>
      <c r="OK90" s="2"/>
      <c r="OL90" s="2"/>
      <c r="OM90" s="2"/>
      <c r="ON90" s="2"/>
      <c r="OO90" s="2"/>
      <c r="OP90" s="2"/>
      <c r="OQ90" s="2"/>
      <c r="OR90" s="2"/>
      <c r="OS90" s="2"/>
      <c r="OT90" s="2"/>
      <c r="OU90" s="2"/>
      <c r="OV90" s="2"/>
      <c r="OW90" s="2"/>
      <c r="OX90" s="2"/>
      <c r="OY90" s="2"/>
      <c r="OZ90" s="2"/>
      <c r="PA90" s="2"/>
      <c r="PB90" s="2"/>
      <c r="PC90" s="2"/>
      <c r="PD90" s="2"/>
      <c r="PE90" s="2"/>
      <c r="PF90" s="2"/>
      <c r="PG90" s="2"/>
      <c r="PH90" s="2"/>
      <c r="PI90" s="2"/>
      <c r="PJ90" s="2"/>
      <c r="PK90" s="2"/>
      <c r="PL90" s="2"/>
      <c r="PM90" s="2"/>
      <c r="PN90" s="2"/>
      <c r="PO90" s="2"/>
      <c r="PP90" s="2"/>
      <c r="PQ90" s="2"/>
      <c r="PR90" s="2"/>
      <c r="PS90" s="2"/>
      <c r="PT90" s="2"/>
      <c r="PU90" s="2"/>
      <c r="PV90" s="2"/>
      <c r="PW90" s="2"/>
      <c r="PX90" s="2"/>
      <c r="PY90" s="2"/>
      <c r="PZ90" s="2"/>
      <c r="QA90" s="2"/>
      <c r="QB90" s="2"/>
      <c r="QC90" s="2"/>
      <c r="QD90" s="2"/>
      <c r="QE90" s="2"/>
      <c r="QF90" s="2"/>
      <c r="QG90" s="2"/>
      <c r="QH90" s="2"/>
      <c r="QI90" s="2"/>
      <c r="QJ90" s="2"/>
      <c r="QK90" s="2"/>
      <c r="QL90" s="2"/>
      <c r="QM90" s="2"/>
      <c r="QN90" s="2"/>
      <c r="QO90" s="2"/>
      <c r="QP90" s="2"/>
      <c r="QQ90" s="2"/>
      <c r="QR90" s="2"/>
      <c r="QS90" s="2"/>
      <c r="QT90" s="2"/>
      <c r="QU90" s="2"/>
      <c r="QV90" s="2"/>
      <c r="QW90" s="2"/>
      <c r="QX90" s="2"/>
      <c r="QY90" s="2"/>
      <c r="QZ90" s="2"/>
      <c r="RA90" s="2"/>
      <c r="RB90" s="2"/>
      <c r="RC90" s="2"/>
      <c r="RD90" s="2"/>
      <c r="RE90" s="2"/>
      <c r="RF90" s="2"/>
      <c r="RG90" s="2"/>
      <c r="RH90" s="2"/>
      <c r="RI90" s="2"/>
      <c r="RJ90" s="2"/>
      <c r="RK90" s="2"/>
      <c r="RL90" s="2"/>
      <c r="RM90" s="2"/>
      <c r="RN90" s="2"/>
      <c r="RO90" s="2"/>
      <c r="RP90" s="2"/>
      <c r="RQ90" s="2"/>
      <c r="RR90" s="2"/>
      <c r="RS90" s="2"/>
      <c r="RT90" s="2"/>
      <c r="RU90" s="2"/>
      <c r="RV90" s="2"/>
      <c r="RW90" s="2"/>
      <c r="RX90" s="2"/>
      <c r="RY90" s="2"/>
      <c r="RZ90" s="2"/>
      <c r="SA90" s="2"/>
      <c r="SB90" s="2"/>
      <c r="SC90" s="2"/>
      <c r="SD90" s="2"/>
      <c r="SE90" s="2"/>
      <c r="SF90" s="2"/>
      <c r="SG90" s="2"/>
      <c r="SH90" s="2"/>
      <c r="SI90" s="2"/>
      <c r="SJ90" s="2"/>
      <c r="SK90" s="2"/>
      <c r="SL90" s="2"/>
      <c r="SM90" s="2"/>
      <c r="SN90" s="2"/>
      <c r="SO90" s="2"/>
      <c r="SP90" s="2"/>
      <c r="SQ90" s="2"/>
      <c r="SR90" s="2"/>
      <c r="SS90" s="2"/>
      <c r="ST90" s="2"/>
      <c r="SU90" s="2"/>
      <c r="SV90" s="2"/>
      <c r="SW90" s="2"/>
      <c r="SX90" s="2"/>
      <c r="SY90" s="2"/>
      <c r="SZ90" s="2"/>
      <c r="TA90" s="2"/>
      <c r="TB90" s="2"/>
      <c r="TC90" s="2"/>
      <c r="TD90" s="2"/>
      <c r="TE90" s="2"/>
      <c r="TF90" s="2"/>
      <c r="TG90" s="2"/>
      <c r="TH90" s="2"/>
      <c r="TI90" s="2"/>
      <c r="TJ90" s="2"/>
      <c r="TK90" s="2"/>
      <c r="TL90" s="2"/>
      <c r="TM90" s="2"/>
      <c r="TN90" s="2"/>
      <c r="TO90" s="2"/>
      <c r="TP90" s="2"/>
      <c r="TQ90" s="2"/>
      <c r="TR90" s="2"/>
      <c r="TS90" s="2"/>
      <c r="TT90" s="2"/>
      <c r="TU90" s="2"/>
      <c r="TV90" s="2"/>
      <c r="TW90" s="2"/>
      <c r="TX90" s="2"/>
      <c r="TY90" s="2"/>
      <c r="TZ90" s="2"/>
      <c r="UA90" s="2"/>
      <c r="UB90" s="2"/>
      <c r="UC90" s="2"/>
      <c r="UD90" s="2"/>
      <c r="UE90" s="2"/>
      <c r="UF90" s="2"/>
      <c r="UG90" s="2"/>
      <c r="UH90" s="2"/>
      <c r="UI90" s="2"/>
      <c r="UJ90" s="2"/>
      <c r="UK90" s="2"/>
      <c r="UL90" s="2"/>
      <c r="UM90" s="2"/>
      <c r="UN90" s="2"/>
      <c r="UO90" s="2"/>
      <c r="UP90" s="2"/>
      <c r="UQ90" s="2"/>
      <c r="UR90" s="2"/>
      <c r="US90" s="2"/>
      <c r="UT90" s="2"/>
      <c r="UU90" s="2"/>
      <c r="UV90" s="2"/>
      <c r="UW90" s="2"/>
      <c r="UX90" s="2"/>
      <c r="UY90" s="2"/>
      <c r="UZ90" s="2"/>
      <c r="VA90" s="101"/>
      <c r="VB90" s="2"/>
      <c r="VC90" s="2"/>
      <c r="VD90" s="104"/>
      <c r="VE90" s="113"/>
      <c r="VF90" s="113"/>
      <c r="VG90" s="113"/>
      <c r="VH90" s="113"/>
      <c r="VI90" s="113"/>
      <c r="VJ90" s="117"/>
    </row>
    <row r="91" spans="1:582" ht="16.350000000000001" customHeight="1">
      <c r="A91" s="2"/>
      <c r="B91" s="23"/>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63"/>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c r="IY91" s="2"/>
      <c r="IZ91" s="2"/>
      <c r="JA91" s="2"/>
      <c r="JB91" s="2"/>
      <c r="JC91" s="2"/>
      <c r="JD91" s="2"/>
      <c r="JE91" s="2"/>
      <c r="JF91" s="2"/>
      <c r="JG91" s="2"/>
      <c r="JH91" s="2"/>
      <c r="JI91" s="2"/>
      <c r="JJ91" s="2"/>
      <c r="JK91" s="2"/>
      <c r="JL91" s="2"/>
      <c r="JM91" s="2"/>
      <c r="JN91" s="2"/>
      <c r="JO91" s="2"/>
      <c r="JP91" s="2"/>
      <c r="JQ91" s="2"/>
      <c r="JR91" s="2"/>
      <c r="JS91" s="2"/>
      <c r="JT91" s="2"/>
      <c r="JU91" s="2"/>
      <c r="JV91" s="2"/>
      <c r="JW91" s="2"/>
      <c r="JX91" s="2"/>
      <c r="JY91" s="2"/>
      <c r="JZ91" s="2"/>
      <c r="KA91" s="2"/>
      <c r="KB91" s="2"/>
      <c r="KC91" s="2"/>
      <c r="KD91" s="2"/>
      <c r="KE91" s="2"/>
      <c r="KF91" s="2"/>
      <c r="KG91" s="2"/>
      <c r="KH91" s="2"/>
      <c r="KI91" s="2"/>
      <c r="KJ91" s="2"/>
      <c r="KK91" s="2"/>
      <c r="KL91" s="2"/>
      <c r="KM91" s="2"/>
      <c r="KN91" s="2"/>
      <c r="KO91" s="2"/>
      <c r="KP91" s="2"/>
      <c r="KQ91" s="2"/>
      <c r="KR91" s="2"/>
      <c r="KS91" s="2"/>
      <c r="KT91" s="2"/>
      <c r="KU91" s="2"/>
      <c r="KV91" s="2"/>
      <c r="KW91" s="2"/>
      <c r="KX91" s="2"/>
      <c r="KY91" s="2"/>
      <c r="KZ91" s="2"/>
      <c r="LA91" s="2"/>
      <c r="LB91" s="2"/>
      <c r="LC91" s="2"/>
      <c r="LD91" s="2"/>
      <c r="LE91" s="2"/>
      <c r="LF91" s="2"/>
      <c r="LG91" s="2"/>
      <c r="LH91" s="2"/>
      <c r="LI91" s="2"/>
      <c r="LJ91" s="2"/>
      <c r="LK91" s="2"/>
      <c r="LL91" s="2"/>
      <c r="LM91" s="2"/>
      <c r="LN91" s="2"/>
      <c r="LO91" s="2"/>
      <c r="LP91" s="2"/>
      <c r="LQ91" s="2"/>
      <c r="LR91" s="2"/>
      <c r="LS91" s="2"/>
      <c r="LT91" s="2"/>
      <c r="LU91" s="2"/>
      <c r="LV91" s="2"/>
      <c r="LW91" s="2"/>
      <c r="LX91" s="2"/>
      <c r="LY91" s="2"/>
      <c r="LZ91" s="2"/>
      <c r="MA91" s="2"/>
      <c r="MB91" s="2"/>
      <c r="MC91" s="2"/>
      <c r="MD91" s="2"/>
      <c r="ME91" s="2"/>
      <c r="MF91" s="2"/>
      <c r="MG91" s="2"/>
      <c r="MH91" s="2"/>
      <c r="MI91" s="2"/>
      <c r="MJ91" s="2"/>
      <c r="MK91" s="2"/>
      <c r="ML91" s="2"/>
      <c r="MM91" s="2"/>
      <c r="MN91" s="2"/>
      <c r="MO91" s="2"/>
      <c r="MP91" s="2"/>
      <c r="MQ91" s="2"/>
      <c r="MR91" s="2"/>
      <c r="MS91" s="2"/>
      <c r="MT91" s="2"/>
      <c r="MU91" s="2"/>
      <c r="MV91" s="2"/>
      <c r="MW91" s="2"/>
      <c r="MX91" s="2"/>
      <c r="MY91" s="2"/>
      <c r="MZ91" s="2"/>
      <c r="NA91" s="2"/>
      <c r="NB91" s="2"/>
      <c r="NC91" s="2"/>
      <c r="ND91" s="2"/>
      <c r="NE91" s="2"/>
      <c r="NF91" s="2"/>
      <c r="NG91" s="2"/>
      <c r="NH91" s="2"/>
      <c r="NI91" s="2"/>
      <c r="NJ91" s="2"/>
      <c r="NK91" s="2"/>
      <c r="NL91" s="2"/>
      <c r="NM91" s="2"/>
      <c r="NN91" s="2"/>
      <c r="NO91" s="2"/>
      <c r="NP91" s="2"/>
      <c r="NQ91" s="2"/>
      <c r="NR91" s="2"/>
      <c r="NS91" s="2"/>
      <c r="NT91" s="2"/>
      <c r="NU91" s="2"/>
      <c r="NV91" s="2"/>
      <c r="NW91" s="2"/>
      <c r="NX91" s="2"/>
      <c r="NY91" s="2"/>
      <c r="NZ91" s="2"/>
      <c r="OA91" s="2"/>
      <c r="OB91" s="2"/>
      <c r="OC91" s="2"/>
      <c r="OD91" s="2"/>
      <c r="OE91" s="2"/>
      <c r="OF91" s="2"/>
      <c r="OG91" s="2"/>
      <c r="OH91" s="2"/>
      <c r="OI91" s="2"/>
      <c r="OJ91" s="2"/>
      <c r="OK91" s="2"/>
      <c r="OL91" s="2"/>
      <c r="OM91" s="2"/>
      <c r="ON91" s="2"/>
      <c r="OO91" s="2"/>
      <c r="OP91" s="2"/>
      <c r="OQ91" s="2"/>
      <c r="OR91" s="2"/>
      <c r="OS91" s="2"/>
      <c r="OT91" s="2"/>
      <c r="OU91" s="2"/>
      <c r="OV91" s="2"/>
      <c r="OW91" s="2"/>
      <c r="OX91" s="2"/>
      <c r="OY91" s="2"/>
      <c r="OZ91" s="2"/>
      <c r="PA91" s="2"/>
      <c r="PB91" s="2"/>
      <c r="PC91" s="2"/>
      <c r="PD91" s="2"/>
      <c r="PE91" s="2"/>
      <c r="PF91" s="2"/>
      <c r="PG91" s="2"/>
      <c r="PH91" s="2"/>
      <c r="PI91" s="2"/>
      <c r="PJ91" s="2"/>
      <c r="PK91" s="2"/>
      <c r="PL91" s="2"/>
      <c r="PM91" s="2"/>
      <c r="PN91" s="2"/>
      <c r="PO91" s="2"/>
      <c r="PP91" s="2"/>
      <c r="PQ91" s="2"/>
      <c r="PR91" s="2"/>
      <c r="PS91" s="2"/>
      <c r="PT91" s="2"/>
      <c r="PU91" s="2"/>
      <c r="PV91" s="2"/>
      <c r="PW91" s="2"/>
      <c r="PX91" s="2"/>
      <c r="PY91" s="2"/>
      <c r="PZ91" s="2"/>
      <c r="QA91" s="2"/>
      <c r="QB91" s="2"/>
      <c r="QC91" s="2"/>
      <c r="QD91" s="2"/>
      <c r="QE91" s="2"/>
      <c r="QF91" s="2"/>
      <c r="QG91" s="2"/>
      <c r="QH91" s="2"/>
      <c r="QI91" s="2"/>
      <c r="QJ91" s="2"/>
      <c r="QK91" s="2"/>
      <c r="QL91" s="2"/>
      <c r="QM91" s="2"/>
      <c r="QN91" s="2"/>
      <c r="QO91" s="2"/>
      <c r="QP91" s="2"/>
      <c r="QQ91" s="2"/>
      <c r="QR91" s="2"/>
      <c r="QS91" s="2"/>
      <c r="QT91" s="2"/>
      <c r="QU91" s="2"/>
      <c r="QV91" s="2"/>
      <c r="QW91" s="2"/>
      <c r="QX91" s="2"/>
      <c r="QY91" s="2"/>
      <c r="QZ91" s="2"/>
      <c r="RA91" s="2"/>
      <c r="RB91" s="2"/>
      <c r="RC91" s="2"/>
      <c r="RD91" s="2"/>
      <c r="RE91" s="2"/>
      <c r="RF91" s="2"/>
      <c r="RG91" s="2"/>
      <c r="RH91" s="2"/>
      <c r="RI91" s="2"/>
      <c r="RJ91" s="2"/>
      <c r="RK91" s="2"/>
      <c r="RL91" s="2"/>
      <c r="RM91" s="2"/>
      <c r="RN91" s="2"/>
      <c r="RO91" s="2"/>
      <c r="RP91" s="2"/>
      <c r="RQ91" s="2"/>
      <c r="RR91" s="2"/>
      <c r="RS91" s="2"/>
      <c r="RT91" s="2"/>
      <c r="RU91" s="2"/>
      <c r="RV91" s="2"/>
      <c r="RW91" s="2"/>
      <c r="RX91" s="2"/>
      <c r="RY91" s="2"/>
      <c r="RZ91" s="2"/>
      <c r="SA91" s="2"/>
      <c r="SB91" s="2"/>
      <c r="SC91" s="2"/>
      <c r="SD91" s="2"/>
      <c r="SE91" s="2"/>
      <c r="SF91" s="2"/>
      <c r="SG91" s="2"/>
      <c r="SH91" s="2"/>
      <c r="SI91" s="2"/>
      <c r="SJ91" s="2"/>
      <c r="SK91" s="2"/>
      <c r="SL91" s="2"/>
      <c r="SM91" s="2"/>
      <c r="SN91" s="2"/>
      <c r="SO91" s="2"/>
      <c r="SP91" s="2"/>
      <c r="SQ91" s="2"/>
      <c r="SR91" s="2"/>
      <c r="SS91" s="2"/>
      <c r="ST91" s="2"/>
      <c r="SU91" s="2"/>
      <c r="SV91" s="2"/>
      <c r="SW91" s="2"/>
      <c r="SX91" s="2"/>
      <c r="SY91" s="2"/>
      <c r="SZ91" s="2"/>
      <c r="TA91" s="2"/>
      <c r="TB91" s="2"/>
      <c r="TC91" s="2"/>
      <c r="TD91" s="2"/>
      <c r="TE91" s="2"/>
      <c r="TF91" s="2"/>
      <c r="TG91" s="2"/>
      <c r="TH91" s="2"/>
      <c r="TI91" s="2"/>
      <c r="TJ91" s="2"/>
      <c r="TK91" s="2"/>
      <c r="TL91" s="2"/>
      <c r="TM91" s="2"/>
      <c r="TN91" s="2"/>
      <c r="TO91" s="2"/>
      <c r="TP91" s="2"/>
      <c r="TQ91" s="2"/>
      <c r="TR91" s="2"/>
      <c r="TS91" s="2"/>
      <c r="TT91" s="2"/>
      <c r="TU91" s="2"/>
      <c r="TV91" s="2"/>
      <c r="TW91" s="2"/>
      <c r="TX91" s="2"/>
      <c r="TY91" s="2"/>
      <c r="TZ91" s="2"/>
      <c r="UA91" s="2"/>
      <c r="UB91" s="2"/>
      <c r="UC91" s="2"/>
      <c r="UD91" s="2"/>
      <c r="UE91" s="2"/>
      <c r="UF91" s="2"/>
      <c r="UG91" s="2"/>
      <c r="UH91" s="2"/>
      <c r="UI91" s="2"/>
      <c r="UJ91" s="2"/>
      <c r="UK91" s="2"/>
      <c r="UL91" s="2"/>
      <c r="UM91" s="2"/>
      <c r="UN91" s="2"/>
      <c r="UO91" s="2"/>
      <c r="UP91" s="2"/>
      <c r="UQ91" s="2"/>
      <c r="UR91" s="2"/>
      <c r="US91" s="2"/>
      <c r="UT91" s="2"/>
      <c r="UU91" s="2"/>
      <c r="UV91" s="2"/>
      <c r="UW91" s="2"/>
      <c r="UX91" s="2"/>
      <c r="UY91" s="2"/>
      <c r="UZ91" s="2"/>
      <c r="VA91" s="101"/>
      <c r="VB91" s="2"/>
      <c r="VC91" s="2"/>
      <c r="VD91" s="104"/>
      <c r="VE91" s="113"/>
      <c r="VF91" s="113"/>
      <c r="VG91" s="113"/>
      <c r="VH91" s="113"/>
      <c r="VI91" s="113"/>
      <c r="VJ91" s="117"/>
    </row>
    <row r="92" spans="1:582" ht="16.350000000000001" customHeight="1">
      <c r="A92" s="2"/>
      <c r="B92" s="23"/>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63"/>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c r="IY92" s="2"/>
      <c r="IZ92" s="2"/>
      <c r="JA92" s="2"/>
      <c r="JB92" s="2"/>
      <c r="JC92" s="2"/>
      <c r="JD92" s="2"/>
      <c r="JE92" s="2"/>
      <c r="JF92" s="2"/>
      <c r="JG92" s="2"/>
      <c r="JH92" s="2"/>
      <c r="JI92" s="2"/>
      <c r="JJ92" s="2"/>
      <c r="JK92" s="2"/>
      <c r="JL92" s="2"/>
      <c r="JM92" s="2"/>
      <c r="JN92" s="2"/>
      <c r="JO92" s="2"/>
      <c r="JP92" s="2"/>
      <c r="JQ92" s="2"/>
      <c r="JR92" s="2"/>
      <c r="JS92" s="2"/>
      <c r="JT92" s="2"/>
      <c r="JU92" s="2"/>
      <c r="JV92" s="2"/>
      <c r="JW92" s="2"/>
      <c r="JX92" s="2"/>
      <c r="JY92" s="2"/>
      <c r="JZ92" s="2"/>
      <c r="KA92" s="2"/>
      <c r="KB92" s="2"/>
      <c r="KC92" s="2"/>
      <c r="KD92" s="2"/>
      <c r="KE92" s="2"/>
      <c r="KF92" s="2"/>
      <c r="KG92" s="2"/>
      <c r="KH92" s="2"/>
      <c r="KI92" s="2"/>
      <c r="KJ92" s="2"/>
      <c r="KK92" s="2"/>
      <c r="KL92" s="2"/>
      <c r="KM92" s="2"/>
      <c r="KN92" s="2"/>
      <c r="KO92" s="2"/>
      <c r="KP92" s="2"/>
      <c r="KQ92" s="2"/>
      <c r="KR92" s="2"/>
      <c r="KS92" s="2"/>
      <c r="KT92" s="2"/>
      <c r="KU92" s="2"/>
      <c r="KV92" s="2"/>
      <c r="KW92" s="2"/>
      <c r="KX92" s="2"/>
      <c r="KY92" s="2"/>
      <c r="KZ92" s="2"/>
      <c r="LA92" s="2"/>
      <c r="LB92" s="2"/>
      <c r="LC92" s="2"/>
      <c r="LD92" s="2"/>
      <c r="LE92" s="2"/>
      <c r="LF92" s="2"/>
      <c r="LG92" s="2"/>
      <c r="LH92" s="2"/>
      <c r="LI92" s="2"/>
      <c r="LJ92" s="2"/>
      <c r="LK92" s="2"/>
      <c r="LL92" s="2"/>
      <c r="LM92" s="2"/>
      <c r="LN92" s="2"/>
      <c r="LO92" s="2"/>
      <c r="LP92" s="2"/>
      <c r="LQ92" s="2"/>
      <c r="LR92" s="2"/>
      <c r="LS92" s="2"/>
      <c r="LT92" s="2"/>
      <c r="LU92" s="2"/>
      <c r="LV92" s="2"/>
      <c r="LW92" s="2"/>
      <c r="LX92" s="2"/>
      <c r="LY92" s="2"/>
      <c r="LZ92" s="2"/>
      <c r="MA92" s="2"/>
      <c r="MB92" s="2"/>
      <c r="MC92" s="2"/>
      <c r="MD92" s="2"/>
      <c r="ME92" s="2"/>
      <c r="MF92" s="2"/>
      <c r="MG92" s="2"/>
      <c r="MH92" s="2"/>
      <c r="MI92" s="2"/>
      <c r="MJ92" s="2"/>
      <c r="MK92" s="2"/>
      <c r="ML92" s="2"/>
      <c r="MM92" s="2"/>
      <c r="MN92" s="2"/>
      <c r="MO92" s="2"/>
      <c r="MP92" s="2"/>
      <c r="MQ92" s="2"/>
      <c r="MR92" s="2"/>
      <c r="MS92" s="2"/>
      <c r="MT92" s="2"/>
      <c r="MU92" s="2"/>
      <c r="MV92" s="2"/>
      <c r="MW92" s="2"/>
      <c r="MX92" s="2"/>
      <c r="MY92" s="2"/>
      <c r="MZ92" s="2"/>
      <c r="NA92" s="2"/>
      <c r="NB92" s="2"/>
      <c r="NC92" s="2"/>
      <c r="ND92" s="2"/>
      <c r="NE92" s="2"/>
      <c r="NF92" s="2"/>
      <c r="NG92" s="2"/>
      <c r="NH92" s="2"/>
      <c r="NI92" s="2"/>
      <c r="NJ92" s="2"/>
      <c r="NK92" s="2"/>
      <c r="NL92" s="2"/>
      <c r="NM92" s="2"/>
      <c r="NN92" s="2"/>
      <c r="NO92" s="2"/>
      <c r="NP92" s="2"/>
      <c r="NQ92" s="2"/>
      <c r="NR92" s="2"/>
      <c r="NS92" s="2"/>
      <c r="NT92" s="2"/>
      <c r="NU92" s="2"/>
      <c r="NV92" s="2"/>
      <c r="NW92" s="2"/>
      <c r="NX92" s="2"/>
      <c r="NY92" s="2"/>
      <c r="NZ92" s="2"/>
      <c r="OA92" s="2"/>
      <c r="OB92" s="2"/>
      <c r="OC92" s="2"/>
      <c r="OD92" s="2"/>
      <c r="OE92" s="2"/>
      <c r="OF92" s="2"/>
      <c r="OG92" s="2"/>
      <c r="OH92" s="2"/>
      <c r="OI92" s="2"/>
      <c r="OJ92" s="2"/>
      <c r="OK92" s="2"/>
      <c r="OL92" s="2"/>
      <c r="OM92" s="2"/>
      <c r="ON92" s="2"/>
      <c r="OO92" s="2"/>
      <c r="OP92" s="2"/>
      <c r="OQ92" s="2"/>
      <c r="OR92" s="2"/>
      <c r="OS92" s="2"/>
      <c r="OT92" s="2"/>
      <c r="OU92" s="2"/>
      <c r="OV92" s="2"/>
      <c r="OW92" s="2"/>
      <c r="OX92" s="2"/>
      <c r="OY92" s="2"/>
      <c r="OZ92" s="2"/>
      <c r="PA92" s="2"/>
      <c r="PB92" s="2"/>
      <c r="PC92" s="2"/>
      <c r="PD92" s="2"/>
      <c r="PE92" s="2"/>
      <c r="PF92" s="2"/>
      <c r="PG92" s="2"/>
      <c r="PH92" s="2"/>
      <c r="PI92" s="2"/>
      <c r="PJ92" s="2"/>
      <c r="PK92" s="2"/>
      <c r="PL92" s="2"/>
      <c r="PM92" s="2"/>
      <c r="PN92" s="2"/>
      <c r="PO92" s="2"/>
      <c r="PP92" s="2"/>
      <c r="PQ92" s="2"/>
      <c r="PR92" s="2"/>
      <c r="PS92" s="2"/>
      <c r="PT92" s="2"/>
      <c r="PU92" s="2"/>
      <c r="PV92" s="2"/>
      <c r="PW92" s="2"/>
      <c r="PX92" s="2"/>
      <c r="PY92" s="2"/>
      <c r="PZ92" s="2"/>
      <c r="QA92" s="2"/>
      <c r="QB92" s="2"/>
      <c r="QC92" s="2"/>
      <c r="QD92" s="2"/>
      <c r="QE92" s="2"/>
      <c r="QF92" s="2"/>
      <c r="QG92" s="2"/>
      <c r="QH92" s="2"/>
      <c r="QI92" s="2"/>
      <c r="QJ92" s="2"/>
      <c r="QK92" s="2"/>
      <c r="QL92" s="2"/>
      <c r="QM92" s="2"/>
      <c r="QN92" s="2"/>
      <c r="QO92" s="2"/>
      <c r="QP92" s="2"/>
      <c r="QQ92" s="2"/>
      <c r="QR92" s="2"/>
      <c r="QS92" s="2"/>
      <c r="QT92" s="2"/>
      <c r="QU92" s="2"/>
      <c r="QV92" s="2"/>
      <c r="QW92" s="2"/>
      <c r="QX92" s="2"/>
      <c r="QY92" s="2"/>
      <c r="QZ92" s="2"/>
      <c r="RA92" s="2"/>
      <c r="RB92" s="2"/>
      <c r="RC92" s="2"/>
      <c r="RD92" s="2"/>
      <c r="RE92" s="2"/>
      <c r="RF92" s="2"/>
      <c r="RG92" s="2"/>
      <c r="RH92" s="2"/>
      <c r="RI92" s="2"/>
      <c r="RJ92" s="2"/>
      <c r="RK92" s="2"/>
      <c r="RL92" s="2"/>
      <c r="RM92" s="2"/>
      <c r="RN92" s="2"/>
      <c r="RO92" s="2"/>
      <c r="RP92" s="2"/>
      <c r="RQ92" s="2"/>
      <c r="RR92" s="2"/>
      <c r="RS92" s="2"/>
      <c r="RT92" s="2"/>
      <c r="RU92" s="2"/>
      <c r="RV92" s="2"/>
      <c r="RW92" s="2"/>
      <c r="RX92" s="2"/>
      <c r="RY92" s="2"/>
      <c r="RZ92" s="2"/>
      <c r="SA92" s="2"/>
      <c r="SB92" s="2"/>
      <c r="SC92" s="2"/>
      <c r="SD92" s="2"/>
      <c r="SE92" s="2"/>
      <c r="SF92" s="2"/>
      <c r="SG92" s="2"/>
      <c r="SH92" s="2"/>
      <c r="SI92" s="2"/>
      <c r="SJ92" s="2"/>
      <c r="SK92" s="2"/>
      <c r="SL92" s="2"/>
      <c r="SM92" s="2"/>
      <c r="SN92" s="2"/>
      <c r="SO92" s="2"/>
      <c r="SP92" s="2"/>
      <c r="SQ92" s="2"/>
      <c r="SR92" s="2"/>
      <c r="SS92" s="2"/>
      <c r="ST92" s="2"/>
      <c r="SU92" s="2"/>
      <c r="SV92" s="2"/>
      <c r="SW92" s="2"/>
      <c r="SX92" s="2"/>
      <c r="SY92" s="2"/>
      <c r="SZ92" s="2"/>
      <c r="TA92" s="2"/>
      <c r="TB92" s="2"/>
      <c r="TC92" s="2"/>
      <c r="TD92" s="2"/>
      <c r="TE92" s="2"/>
      <c r="TF92" s="2"/>
      <c r="TG92" s="2"/>
      <c r="TH92" s="2"/>
      <c r="TI92" s="2"/>
      <c r="TJ92" s="2"/>
      <c r="TK92" s="2"/>
      <c r="TL92" s="2"/>
      <c r="TM92" s="2"/>
      <c r="TN92" s="2"/>
      <c r="TO92" s="2"/>
      <c r="TP92" s="2"/>
      <c r="TQ92" s="2"/>
      <c r="TR92" s="2"/>
      <c r="TS92" s="2"/>
      <c r="TT92" s="2"/>
      <c r="TU92" s="2"/>
      <c r="TV92" s="2"/>
      <c r="TW92" s="2"/>
      <c r="TX92" s="2"/>
      <c r="TY92" s="2"/>
      <c r="TZ92" s="2"/>
      <c r="UA92" s="2"/>
      <c r="UB92" s="2"/>
      <c r="UC92" s="2"/>
      <c r="UD92" s="2"/>
      <c r="UE92" s="2"/>
      <c r="UF92" s="2"/>
      <c r="UG92" s="2"/>
      <c r="UH92" s="2"/>
      <c r="UI92" s="2"/>
      <c r="UJ92" s="2"/>
      <c r="UK92" s="2"/>
      <c r="UL92" s="2"/>
      <c r="UM92" s="2"/>
      <c r="UN92" s="2"/>
      <c r="UO92" s="2"/>
      <c r="UP92" s="2"/>
      <c r="UQ92" s="2"/>
      <c r="UR92" s="2"/>
      <c r="US92" s="2"/>
      <c r="UT92" s="2"/>
      <c r="UU92" s="2"/>
      <c r="UV92" s="2"/>
      <c r="UW92" s="2"/>
      <c r="UX92" s="2"/>
      <c r="UY92" s="2"/>
      <c r="UZ92" s="2"/>
      <c r="VA92" s="101"/>
      <c r="VB92" s="2"/>
      <c r="VC92" s="2"/>
      <c r="VD92" s="104"/>
      <c r="VE92" s="113"/>
      <c r="VF92" s="113"/>
      <c r="VG92" s="113"/>
      <c r="VH92" s="113"/>
      <c r="VI92" s="113"/>
      <c r="VJ92" s="117"/>
    </row>
    <row r="93" spans="1:582" ht="16.350000000000001" customHeight="1">
      <c r="A93" s="2"/>
      <c r="B93" s="2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63"/>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c r="IX93" s="2"/>
      <c r="IY93" s="2"/>
      <c r="IZ93" s="2"/>
      <c r="JA93" s="2"/>
      <c r="JB93" s="2"/>
      <c r="JC93" s="2"/>
      <c r="JD93" s="2"/>
      <c r="JE93" s="2"/>
      <c r="JF93" s="2"/>
      <c r="JG93" s="2"/>
      <c r="JH93" s="2"/>
      <c r="JI93" s="2"/>
      <c r="JJ93" s="2"/>
      <c r="JK93" s="2"/>
      <c r="JL93" s="2"/>
      <c r="JM93" s="2"/>
      <c r="JN93" s="2"/>
      <c r="JO93" s="2"/>
      <c r="JP93" s="2"/>
      <c r="JQ93" s="2"/>
      <c r="JR93" s="2"/>
      <c r="JS93" s="2"/>
      <c r="JT93" s="2"/>
      <c r="JU93" s="2"/>
      <c r="JV93" s="2"/>
      <c r="JW93" s="2"/>
      <c r="JX93" s="2"/>
      <c r="JY93" s="2"/>
      <c r="JZ93" s="2"/>
      <c r="KA93" s="2"/>
      <c r="KB93" s="2"/>
      <c r="KC93" s="2"/>
      <c r="KD93" s="2"/>
      <c r="KE93" s="2"/>
      <c r="KF93" s="2"/>
      <c r="KG93" s="2"/>
      <c r="KH93" s="2"/>
      <c r="KI93" s="2"/>
      <c r="KJ93" s="2"/>
      <c r="KK93" s="2"/>
      <c r="KL93" s="2"/>
      <c r="KM93" s="2"/>
      <c r="KN93" s="2"/>
      <c r="KO93" s="2"/>
      <c r="KP93" s="2"/>
      <c r="KQ93" s="2"/>
      <c r="KR93" s="2"/>
      <c r="KS93" s="2"/>
      <c r="KT93" s="2"/>
      <c r="KU93" s="2"/>
      <c r="KV93" s="2"/>
      <c r="KW93" s="2"/>
      <c r="KX93" s="2"/>
      <c r="KY93" s="2"/>
      <c r="KZ93" s="2"/>
      <c r="LA93" s="2"/>
      <c r="LB93" s="2"/>
      <c r="LC93" s="2"/>
      <c r="LD93" s="2"/>
      <c r="LE93" s="2"/>
      <c r="LF93" s="2"/>
      <c r="LG93" s="2"/>
      <c r="LH93" s="2"/>
      <c r="LI93" s="2"/>
      <c r="LJ93" s="2"/>
      <c r="LK93" s="2"/>
      <c r="LL93" s="2"/>
      <c r="LM93" s="2"/>
      <c r="LN93" s="2"/>
      <c r="LO93" s="2"/>
      <c r="LP93" s="2"/>
      <c r="LQ93" s="2"/>
      <c r="LR93" s="2"/>
      <c r="LS93" s="2"/>
      <c r="LT93" s="2"/>
      <c r="LU93" s="2"/>
      <c r="LV93" s="2"/>
      <c r="LW93" s="2"/>
      <c r="LX93" s="2"/>
      <c r="LY93" s="2"/>
      <c r="LZ93" s="2"/>
      <c r="MA93" s="2"/>
      <c r="MB93" s="2"/>
      <c r="MC93" s="2"/>
      <c r="MD93" s="2"/>
      <c r="ME93" s="2"/>
      <c r="MF93" s="2"/>
      <c r="MG93" s="2"/>
      <c r="MH93" s="2"/>
      <c r="MI93" s="2"/>
      <c r="MJ93" s="2"/>
      <c r="MK93" s="2"/>
      <c r="ML93" s="2"/>
      <c r="MM93" s="2"/>
      <c r="MN93" s="2"/>
      <c r="MO93" s="2"/>
      <c r="MP93" s="2"/>
      <c r="MQ93" s="2"/>
      <c r="MR93" s="2"/>
      <c r="MS93" s="2"/>
      <c r="MT93" s="2"/>
      <c r="MU93" s="2"/>
      <c r="MV93" s="2"/>
      <c r="MW93" s="2"/>
      <c r="MX93" s="2"/>
      <c r="MY93" s="2"/>
      <c r="MZ93" s="2"/>
      <c r="NA93" s="2"/>
      <c r="NB93" s="2"/>
      <c r="NC93" s="2"/>
      <c r="ND93" s="2"/>
      <c r="NE93" s="2"/>
      <c r="NF93" s="2"/>
      <c r="NG93" s="2"/>
      <c r="NH93" s="2"/>
      <c r="NI93" s="2"/>
      <c r="NJ93" s="2"/>
      <c r="NK93" s="2"/>
      <c r="NL93" s="2"/>
      <c r="NM93" s="2"/>
      <c r="NN93" s="2"/>
      <c r="NO93" s="2"/>
      <c r="NP93" s="2"/>
      <c r="NQ93" s="2"/>
      <c r="NR93" s="2"/>
      <c r="NS93" s="2"/>
      <c r="NT93" s="2"/>
      <c r="NU93" s="2"/>
      <c r="NV93" s="2"/>
      <c r="NW93" s="2"/>
      <c r="NX93" s="2"/>
      <c r="NY93" s="2"/>
      <c r="NZ93" s="2"/>
      <c r="OA93" s="2"/>
      <c r="OB93" s="2"/>
      <c r="OC93" s="2"/>
      <c r="OD93" s="2"/>
      <c r="OE93" s="2"/>
      <c r="OF93" s="2"/>
      <c r="OG93" s="2"/>
      <c r="OH93" s="2"/>
      <c r="OI93" s="2"/>
      <c r="OJ93" s="2"/>
      <c r="OK93" s="2"/>
      <c r="OL93" s="2"/>
      <c r="OM93" s="2"/>
      <c r="ON93" s="2"/>
      <c r="OO93" s="2"/>
      <c r="OP93" s="2"/>
      <c r="OQ93" s="2"/>
      <c r="OR93" s="2"/>
      <c r="OS93" s="2"/>
      <c r="OT93" s="2"/>
      <c r="OU93" s="2"/>
      <c r="OV93" s="2"/>
      <c r="OW93" s="2"/>
      <c r="OX93" s="2"/>
      <c r="OY93" s="2"/>
      <c r="OZ93" s="2"/>
      <c r="PA93" s="2"/>
      <c r="PB93" s="2"/>
      <c r="PC93" s="2"/>
      <c r="PD93" s="2"/>
      <c r="PE93" s="2"/>
      <c r="PF93" s="2"/>
      <c r="PG93" s="2"/>
      <c r="PH93" s="2"/>
      <c r="PI93" s="2"/>
      <c r="PJ93" s="2"/>
      <c r="PK93" s="2"/>
      <c r="PL93" s="2"/>
      <c r="PM93" s="2"/>
      <c r="PN93" s="2"/>
      <c r="PO93" s="2"/>
      <c r="PP93" s="2"/>
      <c r="PQ93" s="2"/>
      <c r="PR93" s="2"/>
      <c r="PS93" s="2"/>
      <c r="PT93" s="2"/>
      <c r="PU93" s="2"/>
      <c r="PV93" s="2"/>
      <c r="PW93" s="2"/>
      <c r="PX93" s="2"/>
      <c r="PY93" s="2"/>
      <c r="PZ93" s="2"/>
      <c r="QA93" s="2"/>
      <c r="QB93" s="2"/>
      <c r="QC93" s="2"/>
      <c r="QD93" s="2"/>
      <c r="QE93" s="2"/>
      <c r="QF93" s="2"/>
      <c r="QG93" s="2"/>
      <c r="QH93" s="2"/>
      <c r="QI93" s="2"/>
      <c r="QJ93" s="2"/>
      <c r="QK93" s="2"/>
      <c r="QL93" s="2"/>
      <c r="QM93" s="2"/>
      <c r="QN93" s="2"/>
      <c r="QO93" s="2"/>
      <c r="QP93" s="2"/>
      <c r="QQ93" s="2"/>
      <c r="QR93" s="2"/>
      <c r="QS93" s="2"/>
      <c r="QT93" s="2"/>
      <c r="QU93" s="2"/>
      <c r="QV93" s="2"/>
      <c r="QW93" s="2"/>
      <c r="QX93" s="2"/>
      <c r="QY93" s="2"/>
      <c r="QZ93" s="2"/>
      <c r="RA93" s="2"/>
      <c r="RB93" s="2"/>
      <c r="RC93" s="2"/>
      <c r="RD93" s="2"/>
      <c r="RE93" s="2"/>
      <c r="RF93" s="2"/>
      <c r="RG93" s="2"/>
      <c r="RH93" s="2"/>
      <c r="RI93" s="2"/>
      <c r="RJ93" s="2"/>
      <c r="RK93" s="2"/>
      <c r="RL93" s="2"/>
      <c r="RM93" s="2"/>
      <c r="RN93" s="2"/>
      <c r="RO93" s="2"/>
      <c r="RP93" s="2"/>
      <c r="RQ93" s="2"/>
      <c r="RR93" s="2"/>
      <c r="RS93" s="2"/>
      <c r="RT93" s="2"/>
      <c r="RU93" s="2"/>
      <c r="RV93" s="2"/>
      <c r="RW93" s="2"/>
      <c r="RX93" s="2"/>
      <c r="RY93" s="2"/>
      <c r="RZ93" s="2"/>
      <c r="SA93" s="2"/>
      <c r="SB93" s="2"/>
      <c r="SC93" s="2"/>
      <c r="SD93" s="2"/>
      <c r="SE93" s="2"/>
      <c r="SF93" s="2"/>
      <c r="SG93" s="2"/>
      <c r="SH93" s="2"/>
      <c r="SI93" s="2"/>
      <c r="SJ93" s="2"/>
      <c r="SK93" s="2"/>
      <c r="SL93" s="2"/>
      <c r="SM93" s="2"/>
      <c r="SN93" s="2"/>
      <c r="SO93" s="2"/>
      <c r="SP93" s="2"/>
      <c r="SQ93" s="2"/>
      <c r="SR93" s="2"/>
      <c r="SS93" s="2"/>
      <c r="ST93" s="2"/>
      <c r="SU93" s="2"/>
      <c r="SV93" s="2"/>
      <c r="SW93" s="2"/>
      <c r="SX93" s="2"/>
      <c r="SY93" s="2"/>
      <c r="SZ93" s="2"/>
      <c r="TA93" s="2"/>
      <c r="TB93" s="2"/>
      <c r="TC93" s="2"/>
      <c r="TD93" s="2"/>
      <c r="TE93" s="2"/>
      <c r="TF93" s="2"/>
      <c r="TG93" s="2"/>
      <c r="TH93" s="2"/>
      <c r="TI93" s="2"/>
      <c r="TJ93" s="2"/>
      <c r="TK93" s="2"/>
      <c r="TL93" s="2"/>
      <c r="TM93" s="2"/>
      <c r="TN93" s="2"/>
      <c r="TO93" s="2"/>
      <c r="TP93" s="2"/>
      <c r="TQ93" s="2"/>
      <c r="TR93" s="2"/>
      <c r="TS93" s="2"/>
      <c r="TT93" s="2"/>
      <c r="TU93" s="2"/>
      <c r="TV93" s="2"/>
      <c r="TW93" s="2"/>
      <c r="TX93" s="2"/>
      <c r="TY93" s="2"/>
      <c r="TZ93" s="2"/>
      <c r="UA93" s="2"/>
      <c r="UB93" s="2"/>
      <c r="UC93" s="2"/>
      <c r="UD93" s="2"/>
      <c r="UE93" s="2"/>
      <c r="UF93" s="2"/>
      <c r="UG93" s="2"/>
      <c r="UH93" s="2"/>
      <c r="UI93" s="2"/>
      <c r="UJ93" s="2"/>
      <c r="UK93" s="2"/>
      <c r="UL93" s="2"/>
      <c r="UM93" s="2"/>
      <c r="UN93" s="2"/>
      <c r="UO93" s="2"/>
      <c r="UP93" s="2"/>
      <c r="UQ93" s="2"/>
      <c r="UR93" s="2"/>
      <c r="US93" s="2"/>
      <c r="UT93" s="2"/>
      <c r="UU93" s="2"/>
      <c r="UV93" s="2"/>
      <c r="UW93" s="2"/>
      <c r="UX93" s="2"/>
      <c r="UY93" s="2"/>
      <c r="UZ93" s="2"/>
      <c r="VA93" s="101"/>
      <c r="VB93" s="2"/>
      <c r="VC93" s="2"/>
      <c r="VD93" s="104"/>
      <c r="VE93" s="113"/>
      <c r="VF93" s="113"/>
      <c r="VG93" s="113"/>
      <c r="VH93" s="113"/>
      <c r="VI93" s="113"/>
      <c r="VJ93" s="117"/>
    </row>
    <row r="94" spans="1:582" ht="16.350000000000001" customHeight="1">
      <c r="A94" s="2"/>
      <c r="B94" s="2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63"/>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c r="IX94" s="2"/>
      <c r="IY94" s="2"/>
      <c r="IZ94" s="2"/>
      <c r="JA94" s="2"/>
      <c r="JB94" s="2"/>
      <c r="JC94" s="2"/>
      <c r="JD94" s="2"/>
      <c r="JE94" s="2"/>
      <c r="JF94" s="2"/>
      <c r="JG94" s="2"/>
      <c r="JH94" s="2"/>
      <c r="JI94" s="2"/>
      <c r="JJ94" s="2"/>
      <c r="JK94" s="2"/>
      <c r="JL94" s="2"/>
      <c r="JM94" s="2"/>
      <c r="JN94" s="2"/>
      <c r="JO94" s="2"/>
      <c r="JP94" s="2"/>
      <c r="JQ94" s="2"/>
      <c r="JR94" s="2"/>
      <c r="JS94" s="2"/>
      <c r="JT94" s="2"/>
      <c r="JU94" s="2"/>
      <c r="JV94" s="2"/>
      <c r="JW94" s="2"/>
      <c r="JX94" s="2"/>
      <c r="JY94" s="2"/>
      <c r="JZ94" s="2"/>
      <c r="KA94" s="2"/>
      <c r="KB94" s="2"/>
      <c r="KC94" s="2"/>
      <c r="KD94" s="2"/>
      <c r="KE94" s="2"/>
      <c r="KF94" s="2"/>
      <c r="KG94" s="2"/>
      <c r="KH94" s="2"/>
      <c r="KI94" s="2"/>
      <c r="KJ94" s="2"/>
      <c r="KK94" s="2"/>
      <c r="KL94" s="2"/>
      <c r="KM94" s="2"/>
      <c r="KN94" s="2"/>
      <c r="KO94" s="2"/>
      <c r="KP94" s="2"/>
      <c r="KQ94" s="2"/>
      <c r="KR94" s="2"/>
      <c r="KS94" s="2"/>
      <c r="KT94" s="2"/>
      <c r="KU94" s="2"/>
      <c r="KV94" s="2"/>
      <c r="KW94" s="2"/>
      <c r="KX94" s="2"/>
      <c r="KY94" s="2"/>
      <c r="KZ94" s="2"/>
      <c r="LA94" s="2"/>
      <c r="LB94" s="2"/>
      <c r="LC94" s="2"/>
      <c r="LD94" s="2"/>
      <c r="LE94" s="2"/>
      <c r="LF94" s="2"/>
      <c r="LG94" s="2"/>
      <c r="LH94" s="2"/>
      <c r="LI94" s="2"/>
      <c r="LJ94" s="2"/>
      <c r="LK94" s="2"/>
      <c r="LL94" s="2"/>
      <c r="LM94" s="2"/>
      <c r="LN94" s="2"/>
      <c r="LO94" s="2"/>
      <c r="LP94" s="2"/>
      <c r="LQ94" s="2"/>
      <c r="LR94" s="2"/>
      <c r="LS94" s="2"/>
      <c r="LT94" s="2"/>
      <c r="LU94" s="2"/>
      <c r="LV94" s="2"/>
      <c r="LW94" s="2"/>
      <c r="LX94" s="2"/>
      <c r="LY94" s="2"/>
      <c r="LZ94" s="2"/>
      <c r="MA94" s="2"/>
      <c r="MB94" s="2"/>
      <c r="MC94" s="2"/>
      <c r="MD94" s="2"/>
      <c r="ME94" s="2"/>
      <c r="MF94" s="2"/>
      <c r="MG94" s="2"/>
      <c r="MH94" s="2"/>
      <c r="MI94" s="2"/>
      <c r="MJ94" s="2"/>
      <c r="MK94" s="2"/>
      <c r="ML94" s="2"/>
      <c r="MM94" s="2"/>
      <c r="MN94" s="2"/>
      <c r="MO94" s="2"/>
      <c r="MP94" s="2"/>
      <c r="MQ94" s="2"/>
      <c r="MR94" s="2"/>
      <c r="MS94" s="2"/>
      <c r="MT94" s="2"/>
      <c r="MU94" s="2"/>
      <c r="MV94" s="2"/>
      <c r="MW94" s="2"/>
      <c r="MX94" s="2"/>
      <c r="MY94" s="2"/>
      <c r="MZ94" s="2"/>
      <c r="NA94" s="2"/>
      <c r="NB94" s="2"/>
      <c r="NC94" s="2"/>
      <c r="ND94" s="2"/>
      <c r="NE94" s="2"/>
      <c r="NF94" s="2"/>
      <c r="NG94" s="2"/>
      <c r="NH94" s="2"/>
      <c r="NI94" s="2"/>
      <c r="NJ94" s="2"/>
      <c r="NK94" s="2"/>
      <c r="NL94" s="2"/>
      <c r="NM94" s="2"/>
      <c r="NN94" s="2"/>
      <c r="NO94" s="2"/>
      <c r="NP94" s="2"/>
      <c r="NQ94" s="2"/>
      <c r="NR94" s="2"/>
      <c r="NS94" s="2"/>
      <c r="NT94" s="2"/>
      <c r="NU94" s="2"/>
      <c r="NV94" s="2"/>
      <c r="NW94" s="2"/>
      <c r="NX94" s="2"/>
      <c r="NY94" s="2"/>
      <c r="NZ94" s="2"/>
      <c r="OA94" s="2"/>
      <c r="OB94" s="2"/>
      <c r="OC94" s="2"/>
      <c r="OD94" s="2"/>
      <c r="OE94" s="2"/>
      <c r="OF94" s="2"/>
      <c r="OG94" s="2"/>
      <c r="OH94" s="2"/>
      <c r="OI94" s="2"/>
      <c r="OJ94" s="2"/>
      <c r="OK94" s="2"/>
      <c r="OL94" s="2"/>
      <c r="OM94" s="2"/>
      <c r="ON94" s="2"/>
      <c r="OO94" s="2"/>
      <c r="OP94" s="2"/>
      <c r="OQ94" s="2"/>
      <c r="OR94" s="2"/>
      <c r="OS94" s="2"/>
      <c r="OT94" s="2"/>
      <c r="OU94" s="2"/>
      <c r="OV94" s="2"/>
      <c r="OW94" s="2"/>
      <c r="OX94" s="2"/>
      <c r="OY94" s="2"/>
      <c r="OZ94" s="2"/>
      <c r="PA94" s="2"/>
      <c r="PB94" s="2"/>
      <c r="PC94" s="2"/>
      <c r="PD94" s="2"/>
      <c r="PE94" s="2"/>
      <c r="PF94" s="2"/>
      <c r="PG94" s="2"/>
      <c r="PH94" s="2"/>
      <c r="PI94" s="2"/>
      <c r="PJ94" s="2"/>
      <c r="PK94" s="2"/>
      <c r="PL94" s="2"/>
      <c r="PM94" s="2"/>
      <c r="PN94" s="2"/>
      <c r="PO94" s="2"/>
      <c r="PP94" s="2"/>
      <c r="PQ94" s="2"/>
      <c r="PR94" s="2"/>
      <c r="PS94" s="2"/>
      <c r="PT94" s="2"/>
      <c r="PU94" s="2"/>
      <c r="PV94" s="2"/>
      <c r="PW94" s="2"/>
      <c r="PX94" s="2"/>
      <c r="PY94" s="2"/>
      <c r="PZ94" s="2"/>
      <c r="QA94" s="2"/>
      <c r="QB94" s="2"/>
      <c r="QC94" s="2"/>
      <c r="QD94" s="2"/>
      <c r="QE94" s="2"/>
      <c r="QF94" s="2"/>
      <c r="QG94" s="2"/>
      <c r="QH94" s="2"/>
      <c r="QI94" s="2"/>
      <c r="QJ94" s="2"/>
      <c r="QK94" s="2"/>
      <c r="QL94" s="2"/>
      <c r="QM94" s="2"/>
      <c r="QN94" s="2"/>
      <c r="QO94" s="2"/>
      <c r="QP94" s="2"/>
      <c r="QQ94" s="2"/>
      <c r="QR94" s="2"/>
      <c r="QS94" s="2"/>
      <c r="QT94" s="2"/>
      <c r="QU94" s="2"/>
      <c r="QV94" s="2"/>
      <c r="QW94" s="2"/>
      <c r="QX94" s="2"/>
      <c r="QY94" s="2"/>
      <c r="QZ94" s="2"/>
      <c r="RA94" s="2"/>
      <c r="RB94" s="2"/>
      <c r="RC94" s="2"/>
      <c r="RD94" s="2"/>
      <c r="RE94" s="2"/>
      <c r="RF94" s="2"/>
      <c r="RG94" s="2"/>
      <c r="RH94" s="2"/>
      <c r="RI94" s="2"/>
      <c r="RJ94" s="2"/>
      <c r="RK94" s="2"/>
      <c r="RL94" s="2"/>
      <c r="RM94" s="2"/>
      <c r="RN94" s="2"/>
      <c r="RO94" s="2"/>
      <c r="RP94" s="2"/>
      <c r="RQ94" s="2"/>
      <c r="RR94" s="2"/>
      <c r="RS94" s="2"/>
      <c r="RT94" s="2"/>
      <c r="RU94" s="2"/>
      <c r="RV94" s="2"/>
      <c r="RW94" s="2"/>
      <c r="RX94" s="2"/>
      <c r="RY94" s="2"/>
      <c r="RZ94" s="2"/>
      <c r="SA94" s="2"/>
      <c r="SB94" s="2"/>
      <c r="SC94" s="2"/>
      <c r="SD94" s="2"/>
      <c r="SE94" s="2"/>
      <c r="SF94" s="2"/>
      <c r="SG94" s="2"/>
      <c r="SH94" s="2"/>
      <c r="SI94" s="2"/>
      <c r="SJ94" s="2"/>
      <c r="SK94" s="2"/>
      <c r="SL94" s="2"/>
      <c r="SM94" s="2"/>
      <c r="SN94" s="2"/>
      <c r="SO94" s="2"/>
      <c r="SP94" s="2"/>
      <c r="SQ94" s="2"/>
      <c r="SR94" s="2"/>
      <c r="SS94" s="2"/>
      <c r="ST94" s="2"/>
      <c r="SU94" s="2"/>
      <c r="SV94" s="2"/>
      <c r="SW94" s="2"/>
      <c r="SX94" s="2"/>
      <c r="SY94" s="2"/>
      <c r="SZ94" s="2"/>
      <c r="TA94" s="2"/>
      <c r="TB94" s="2"/>
      <c r="TC94" s="2"/>
      <c r="TD94" s="2"/>
      <c r="TE94" s="2"/>
      <c r="TF94" s="2"/>
      <c r="TG94" s="2"/>
      <c r="TH94" s="2"/>
      <c r="TI94" s="2"/>
      <c r="TJ94" s="2"/>
      <c r="TK94" s="2"/>
      <c r="TL94" s="2"/>
      <c r="TM94" s="2"/>
      <c r="TN94" s="2"/>
      <c r="TO94" s="2"/>
      <c r="TP94" s="2"/>
      <c r="TQ94" s="2"/>
      <c r="TR94" s="2"/>
      <c r="TS94" s="2"/>
      <c r="TT94" s="2"/>
      <c r="TU94" s="2"/>
      <c r="TV94" s="2"/>
      <c r="TW94" s="2"/>
      <c r="TX94" s="2"/>
      <c r="TY94" s="2"/>
      <c r="TZ94" s="2"/>
      <c r="UA94" s="2"/>
      <c r="UB94" s="2"/>
      <c r="UC94" s="2"/>
      <c r="UD94" s="2"/>
      <c r="UE94" s="2"/>
      <c r="UF94" s="2"/>
      <c r="UG94" s="2"/>
      <c r="UH94" s="2"/>
      <c r="UI94" s="2"/>
      <c r="UJ94" s="2"/>
      <c r="UK94" s="2"/>
      <c r="UL94" s="2"/>
      <c r="UM94" s="2"/>
      <c r="UN94" s="2"/>
      <c r="UO94" s="2"/>
      <c r="UP94" s="2"/>
      <c r="UQ94" s="2"/>
      <c r="UR94" s="2"/>
      <c r="US94" s="2"/>
      <c r="UT94" s="2"/>
      <c r="UU94" s="2"/>
      <c r="UV94" s="2"/>
      <c r="UW94" s="2"/>
      <c r="UX94" s="2"/>
      <c r="UY94" s="2"/>
      <c r="UZ94" s="2"/>
      <c r="VA94" s="101"/>
      <c r="VB94" s="2"/>
      <c r="VC94" s="2"/>
      <c r="VD94" s="104"/>
      <c r="VE94" s="113"/>
      <c r="VF94" s="113"/>
      <c r="VG94" s="113"/>
      <c r="VH94" s="113"/>
      <c r="VI94" s="113"/>
      <c r="VJ94" s="117"/>
    </row>
    <row r="95" spans="1:582" ht="16.350000000000001" customHeight="1">
      <c r="A95" s="2"/>
      <c r="B95" s="2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63"/>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c r="IY95" s="2"/>
      <c r="IZ95" s="2"/>
      <c r="JA95" s="2"/>
      <c r="JB95" s="2"/>
      <c r="JC95" s="2"/>
      <c r="JD95" s="2"/>
      <c r="JE95" s="2"/>
      <c r="JF95" s="2"/>
      <c r="JG95" s="2"/>
      <c r="JH95" s="2"/>
      <c r="JI95" s="2"/>
      <c r="JJ95" s="2"/>
      <c r="JK95" s="2"/>
      <c r="JL95" s="2"/>
      <c r="JM95" s="2"/>
      <c r="JN95" s="2"/>
      <c r="JO95" s="2"/>
      <c r="JP95" s="2"/>
      <c r="JQ95" s="2"/>
      <c r="JR95" s="2"/>
      <c r="JS95" s="2"/>
      <c r="JT95" s="2"/>
      <c r="JU95" s="2"/>
      <c r="JV95" s="2"/>
      <c r="JW95" s="2"/>
      <c r="JX95" s="2"/>
      <c r="JY95" s="2"/>
      <c r="JZ95" s="2"/>
      <c r="KA95" s="2"/>
      <c r="KB95" s="2"/>
      <c r="KC95" s="2"/>
      <c r="KD95" s="2"/>
      <c r="KE95" s="2"/>
      <c r="KF95" s="2"/>
      <c r="KG95" s="2"/>
      <c r="KH95" s="2"/>
      <c r="KI95" s="2"/>
      <c r="KJ95" s="2"/>
      <c r="KK95" s="2"/>
      <c r="KL95" s="2"/>
      <c r="KM95" s="2"/>
      <c r="KN95" s="2"/>
      <c r="KO95" s="2"/>
      <c r="KP95" s="2"/>
      <c r="KQ95" s="2"/>
      <c r="KR95" s="2"/>
      <c r="KS95" s="2"/>
      <c r="KT95" s="2"/>
      <c r="KU95" s="2"/>
      <c r="KV95" s="2"/>
      <c r="KW95" s="2"/>
      <c r="KX95" s="2"/>
      <c r="KY95" s="2"/>
      <c r="KZ95" s="2"/>
      <c r="LA95" s="2"/>
      <c r="LB95" s="2"/>
      <c r="LC95" s="2"/>
      <c r="LD95" s="2"/>
      <c r="LE95" s="2"/>
      <c r="LF95" s="2"/>
      <c r="LG95" s="2"/>
      <c r="LH95" s="2"/>
      <c r="LI95" s="2"/>
      <c r="LJ95" s="2"/>
      <c r="LK95" s="2"/>
      <c r="LL95" s="2"/>
      <c r="LM95" s="2"/>
      <c r="LN95" s="2"/>
      <c r="LO95" s="2"/>
      <c r="LP95" s="2"/>
      <c r="LQ95" s="2"/>
      <c r="LR95" s="2"/>
      <c r="LS95" s="2"/>
      <c r="LT95" s="2"/>
      <c r="LU95" s="2"/>
      <c r="LV95" s="2"/>
      <c r="LW95" s="2"/>
      <c r="LX95" s="2"/>
      <c r="LY95" s="2"/>
      <c r="LZ95" s="2"/>
      <c r="MA95" s="2"/>
      <c r="MB95" s="2"/>
      <c r="MC95" s="2"/>
      <c r="MD95" s="2"/>
      <c r="ME95" s="2"/>
      <c r="MF95" s="2"/>
      <c r="MG95" s="2"/>
      <c r="MH95" s="2"/>
      <c r="MI95" s="2"/>
      <c r="MJ95" s="2"/>
      <c r="MK95" s="2"/>
      <c r="ML95" s="2"/>
      <c r="MM95" s="2"/>
      <c r="MN95" s="2"/>
      <c r="MO95" s="2"/>
      <c r="MP95" s="2"/>
      <c r="MQ95" s="2"/>
      <c r="MR95" s="2"/>
      <c r="MS95" s="2"/>
      <c r="MT95" s="2"/>
      <c r="MU95" s="2"/>
      <c r="MV95" s="2"/>
      <c r="MW95" s="2"/>
      <c r="MX95" s="2"/>
      <c r="MY95" s="2"/>
      <c r="MZ95" s="2"/>
      <c r="NA95" s="2"/>
      <c r="NB95" s="2"/>
      <c r="NC95" s="2"/>
      <c r="ND95" s="2"/>
      <c r="NE95" s="2"/>
      <c r="NF95" s="2"/>
      <c r="NG95" s="2"/>
      <c r="NH95" s="2"/>
      <c r="NI95" s="2"/>
      <c r="NJ95" s="2"/>
      <c r="NK95" s="2"/>
      <c r="NL95" s="2"/>
      <c r="NM95" s="2"/>
      <c r="NN95" s="2"/>
      <c r="NO95" s="2"/>
      <c r="NP95" s="2"/>
      <c r="NQ95" s="2"/>
      <c r="NR95" s="2"/>
      <c r="NS95" s="2"/>
      <c r="NT95" s="2"/>
      <c r="NU95" s="2"/>
      <c r="NV95" s="2"/>
      <c r="NW95" s="2"/>
      <c r="NX95" s="2"/>
      <c r="NY95" s="2"/>
      <c r="NZ95" s="2"/>
      <c r="OA95" s="2"/>
      <c r="OB95" s="2"/>
      <c r="OC95" s="2"/>
      <c r="OD95" s="2"/>
      <c r="OE95" s="2"/>
      <c r="OF95" s="2"/>
      <c r="OG95" s="2"/>
      <c r="OH95" s="2"/>
      <c r="OI95" s="2"/>
      <c r="OJ95" s="2"/>
      <c r="OK95" s="2"/>
      <c r="OL95" s="2"/>
      <c r="OM95" s="2"/>
      <c r="ON95" s="2"/>
      <c r="OO95" s="2"/>
      <c r="OP95" s="2"/>
      <c r="OQ95" s="2"/>
      <c r="OR95" s="2"/>
      <c r="OS95" s="2"/>
      <c r="OT95" s="2"/>
      <c r="OU95" s="2"/>
      <c r="OV95" s="2"/>
      <c r="OW95" s="2"/>
      <c r="OX95" s="2"/>
      <c r="OY95" s="2"/>
      <c r="OZ95" s="2"/>
      <c r="PA95" s="2"/>
      <c r="PB95" s="2"/>
      <c r="PC95" s="2"/>
      <c r="PD95" s="2"/>
      <c r="PE95" s="2"/>
      <c r="PF95" s="2"/>
      <c r="PG95" s="2"/>
      <c r="PH95" s="2"/>
      <c r="PI95" s="2"/>
      <c r="PJ95" s="2"/>
      <c r="PK95" s="2"/>
      <c r="PL95" s="2"/>
      <c r="PM95" s="2"/>
      <c r="PN95" s="2"/>
      <c r="PO95" s="2"/>
      <c r="PP95" s="2"/>
      <c r="PQ95" s="2"/>
      <c r="PR95" s="2"/>
      <c r="PS95" s="2"/>
      <c r="PT95" s="2"/>
      <c r="PU95" s="2"/>
      <c r="PV95" s="2"/>
      <c r="PW95" s="2"/>
      <c r="PX95" s="2"/>
      <c r="PY95" s="2"/>
      <c r="PZ95" s="2"/>
      <c r="QA95" s="2"/>
      <c r="QB95" s="2"/>
      <c r="QC95" s="2"/>
      <c r="QD95" s="2"/>
      <c r="QE95" s="2"/>
      <c r="QF95" s="2"/>
      <c r="QG95" s="2"/>
      <c r="QH95" s="2"/>
      <c r="QI95" s="2"/>
      <c r="QJ95" s="2"/>
      <c r="QK95" s="2"/>
      <c r="QL95" s="2"/>
      <c r="QM95" s="2"/>
      <c r="QN95" s="2"/>
      <c r="QO95" s="2"/>
      <c r="QP95" s="2"/>
      <c r="QQ95" s="2"/>
      <c r="QR95" s="2"/>
      <c r="QS95" s="2"/>
      <c r="QT95" s="2"/>
      <c r="QU95" s="2"/>
      <c r="QV95" s="2"/>
      <c r="QW95" s="2"/>
      <c r="QX95" s="2"/>
      <c r="QY95" s="2"/>
      <c r="QZ95" s="2"/>
      <c r="RA95" s="2"/>
      <c r="RB95" s="2"/>
      <c r="RC95" s="2"/>
      <c r="RD95" s="2"/>
      <c r="RE95" s="2"/>
      <c r="RF95" s="2"/>
      <c r="RG95" s="2"/>
      <c r="RH95" s="2"/>
      <c r="RI95" s="2"/>
      <c r="RJ95" s="2"/>
      <c r="RK95" s="2"/>
      <c r="RL95" s="2"/>
      <c r="RM95" s="2"/>
      <c r="RN95" s="2"/>
      <c r="RO95" s="2"/>
      <c r="RP95" s="2"/>
      <c r="RQ95" s="2"/>
      <c r="RR95" s="2"/>
      <c r="RS95" s="2"/>
      <c r="RT95" s="2"/>
      <c r="RU95" s="2"/>
      <c r="RV95" s="2"/>
      <c r="RW95" s="2"/>
      <c r="RX95" s="2"/>
      <c r="RY95" s="2"/>
      <c r="RZ95" s="2"/>
      <c r="SA95" s="2"/>
      <c r="SB95" s="2"/>
      <c r="SC95" s="2"/>
      <c r="SD95" s="2"/>
      <c r="SE95" s="2"/>
      <c r="SF95" s="2"/>
      <c r="SG95" s="2"/>
      <c r="SH95" s="2"/>
      <c r="SI95" s="2"/>
      <c r="SJ95" s="2"/>
      <c r="SK95" s="2"/>
      <c r="SL95" s="2"/>
      <c r="SM95" s="2"/>
      <c r="SN95" s="2"/>
      <c r="SO95" s="2"/>
      <c r="SP95" s="2"/>
      <c r="SQ95" s="2"/>
      <c r="SR95" s="2"/>
      <c r="SS95" s="2"/>
      <c r="ST95" s="2"/>
      <c r="SU95" s="2"/>
      <c r="SV95" s="2"/>
      <c r="SW95" s="2"/>
      <c r="SX95" s="2"/>
      <c r="SY95" s="2"/>
      <c r="SZ95" s="2"/>
      <c r="TA95" s="2"/>
      <c r="TB95" s="2"/>
      <c r="TC95" s="2"/>
      <c r="TD95" s="2"/>
      <c r="TE95" s="2"/>
      <c r="TF95" s="2"/>
      <c r="TG95" s="2"/>
      <c r="TH95" s="2"/>
      <c r="TI95" s="2"/>
      <c r="TJ95" s="2"/>
      <c r="TK95" s="2"/>
      <c r="TL95" s="2"/>
      <c r="TM95" s="2"/>
      <c r="TN95" s="2"/>
      <c r="TO95" s="2"/>
      <c r="TP95" s="2"/>
      <c r="TQ95" s="2"/>
      <c r="TR95" s="2"/>
      <c r="TS95" s="2"/>
      <c r="TT95" s="2"/>
      <c r="TU95" s="2"/>
      <c r="TV95" s="2"/>
      <c r="TW95" s="2"/>
      <c r="TX95" s="2"/>
      <c r="TY95" s="2"/>
      <c r="TZ95" s="2"/>
      <c r="UA95" s="2"/>
      <c r="UB95" s="2"/>
      <c r="UC95" s="2"/>
      <c r="UD95" s="2"/>
      <c r="UE95" s="2"/>
      <c r="UF95" s="2"/>
      <c r="UG95" s="2"/>
      <c r="UH95" s="2"/>
      <c r="UI95" s="2"/>
      <c r="UJ95" s="2"/>
      <c r="UK95" s="2"/>
      <c r="UL95" s="2"/>
      <c r="UM95" s="2"/>
      <c r="UN95" s="2"/>
      <c r="UO95" s="2"/>
      <c r="UP95" s="2"/>
      <c r="UQ95" s="2"/>
      <c r="UR95" s="2"/>
      <c r="US95" s="2"/>
      <c r="UT95" s="2"/>
      <c r="UU95" s="2"/>
      <c r="UV95" s="2"/>
      <c r="UW95" s="2"/>
      <c r="UX95" s="2"/>
      <c r="UY95" s="2"/>
      <c r="UZ95" s="2"/>
      <c r="VA95" s="101"/>
      <c r="VB95" s="2"/>
      <c r="VC95" s="2"/>
      <c r="VD95" s="104"/>
      <c r="VE95" s="113"/>
      <c r="VF95" s="113"/>
      <c r="VG95" s="113"/>
      <c r="VH95" s="113"/>
      <c r="VI95" s="113"/>
      <c r="VJ95" s="117"/>
    </row>
    <row r="96" spans="1:582" ht="16.350000000000001" customHeight="1">
      <c r="A96" s="2"/>
      <c r="B96" s="2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63"/>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c r="IX96" s="2"/>
      <c r="IY96" s="2"/>
      <c r="IZ96" s="2"/>
      <c r="JA96" s="2"/>
      <c r="JB96" s="2"/>
      <c r="JC96" s="2"/>
      <c r="JD96" s="2"/>
      <c r="JE96" s="2"/>
      <c r="JF96" s="2"/>
      <c r="JG96" s="2"/>
      <c r="JH96" s="2"/>
      <c r="JI96" s="2"/>
      <c r="JJ96" s="2"/>
      <c r="JK96" s="2"/>
      <c r="JL96" s="2"/>
      <c r="JM96" s="2"/>
      <c r="JN96" s="2"/>
      <c r="JO96" s="2"/>
      <c r="JP96" s="2"/>
      <c r="JQ96" s="2"/>
      <c r="JR96" s="2"/>
      <c r="JS96" s="2"/>
      <c r="JT96" s="2"/>
      <c r="JU96" s="2"/>
      <c r="JV96" s="2"/>
      <c r="JW96" s="2"/>
      <c r="JX96" s="2"/>
      <c r="JY96" s="2"/>
      <c r="JZ96" s="2"/>
      <c r="KA96" s="2"/>
      <c r="KB96" s="2"/>
      <c r="KC96" s="2"/>
      <c r="KD96" s="2"/>
      <c r="KE96" s="2"/>
      <c r="KF96" s="2"/>
      <c r="KG96" s="2"/>
      <c r="KH96" s="2"/>
      <c r="KI96" s="2"/>
      <c r="KJ96" s="2"/>
      <c r="KK96" s="2"/>
      <c r="KL96" s="2"/>
      <c r="KM96" s="2"/>
      <c r="KN96" s="2"/>
      <c r="KO96" s="2"/>
      <c r="KP96" s="2"/>
      <c r="KQ96" s="2"/>
      <c r="KR96" s="2"/>
      <c r="KS96" s="2"/>
      <c r="KT96" s="2"/>
      <c r="KU96" s="2"/>
      <c r="KV96" s="2"/>
      <c r="KW96" s="2"/>
      <c r="KX96" s="2"/>
      <c r="KY96" s="2"/>
      <c r="KZ96" s="2"/>
      <c r="LA96" s="2"/>
      <c r="LB96" s="2"/>
      <c r="LC96" s="2"/>
      <c r="LD96" s="2"/>
      <c r="LE96" s="2"/>
      <c r="LF96" s="2"/>
      <c r="LG96" s="2"/>
      <c r="LH96" s="2"/>
      <c r="LI96" s="2"/>
      <c r="LJ96" s="2"/>
      <c r="LK96" s="2"/>
      <c r="LL96" s="2"/>
      <c r="LM96" s="2"/>
      <c r="LN96" s="2"/>
      <c r="LO96" s="2"/>
      <c r="LP96" s="2"/>
      <c r="LQ96" s="2"/>
      <c r="LR96" s="2"/>
      <c r="LS96" s="2"/>
      <c r="LT96" s="2"/>
      <c r="LU96" s="2"/>
      <c r="LV96" s="2"/>
      <c r="LW96" s="2"/>
      <c r="LX96" s="2"/>
      <c r="LY96" s="2"/>
      <c r="LZ96" s="2"/>
      <c r="MA96" s="2"/>
      <c r="MB96" s="2"/>
      <c r="MC96" s="2"/>
      <c r="MD96" s="2"/>
      <c r="ME96" s="2"/>
      <c r="MF96" s="2"/>
      <c r="MG96" s="2"/>
      <c r="MH96" s="2"/>
      <c r="MI96" s="2"/>
      <c r="MJ96" s="2"/>
      <c r="MK96" s="2"/>
      <c r="ML96" s="2"/>
      <c r="MM96" s="2"/>
      <c r="MN96" s="2"/>
      <c r="MO96" s="2"/>
      <c r="MP96" s="2"/>
      <c r="MQ96" s="2"/>
      <c r="MR96" s="2"/>
      <c r="MS96" s="2"/>
      <c r="MT96" s="2"/>
      <c r="MU96" s="2"/>
      <c r="MV96" s="2"/>
      <c r="MW96" s="2"/>
      <c r="MX96" s="2"/>
      <c r="MY96" s="2"/>
      <c r="MZ96" s="2"/>
      <c r="NA96" s="2"/>
      <c r="NB96" s="2"/>
      <c r="NC96" s="2"/>
      <c r="ND96" s="2"/>
      <c r="NE96" s="2"/>
      <c r="NF96" s="2"/>
      <c r="NG96" s="2"/>
      <c r="NH96" s="2"/>
      <c r="NI96" s="2"/>
      <c r="NJ96" s="2"/>
      <c r="NK96" s="2"/>
      <c r="NL96" s="2"/>
      <c r="NM96" s="2"/>
      <c r="NN96" s="2"/>
      <c r="NO96" s="2"/>
      <c r="NP96" s="2"/>
      <c r="NQ96" s="2"/>
      <c r="NR96" s="2"/>
      <c r="NS96" s="2"/>
      <c r="NT96" s="2"/>
      <c r="NU96" s="2"/>
      <c r="NV96" s="2"/>
      <c r="NW96" s="2"/>
      <c r="NX96" s="2"/>
      <c r="NY96" s="2"/>
      <c r="NZ96" s="2"/>
      <c r="OA96" s="2"/>
      <c r="OB96" s="2"/>
      <c r="OC96" s="2"/>
      <c r="OD96" s="2"/>
      <c r="OE96" s="2"/>
      <c r="OF96" s="2"/>
      <c r="OG96" s="2"/>
      <c r="OH96" s="2"/>
      <c r="OI96" s="2"/>
      <c r="OJ96" s="2"/>
      <c r="OK96" s="2"/>
      <c r="OL96" s="2"/>
      <c r="OM96" s="2"/>
      <c r="ON96" s="2"/>
      <c r="OO96" s="2"/>
      <c r="OP96" s="2"/>
      <c r="OQ96" s="2"/>
      <c r="OR96" s="2"/>
      <c r="OS96" s="2"/>
      <c r="OT96" s="2"/>
      <c r="OU96" s="2"/>
      <c r="OV96" s="2"/>
      <c r="OW96" s="2"/>
      <c r="OX96" s="2"/>
      <c r="OY96" s="2"/>
      <c r="OZ96" s="2"/>
      <c r="PA96" s="2"/>
      <c r="PB96" s="2"/>
      <c r="PC96" s="2"/>
      <c r="PD96" s="2"/>
      <c r="PE96" s="2"/>
      <c r="PF96" s="2"/>
      <c r="PG96" s="2"/>
      <c r="PH96" s="2"/>
      <c r="PI96" s="2"/>
      <c r="PJ96" s="2"/>
      <c r="PK96" s="2"/>
      <c r="PL96" s="2"/>
      <c r="PM96" s="2"/>
      <c r="PN96" s="2"/>
      <c r="PO96" s="2"/>
      <c r="PP96" s="2"/>
      <c r="PQ96" s="2"/>
      <c r="PR96" s="2"/>
      <c r="PS96" s="2"/>
      <c r="PT96" s="2"/>
      <c r="PU96" s="2"/>
      <c r="PV96" s="2"/>
      <c r="PW96" s="2"/>
      <c r="PX96" s="2"/>
      <c r="PY96" s="2"/>
      <c r="PZ96" s="2"/>
      <c r="QA96" s="2"/>
      <c r="QB96" s="2"/>
      <c r="QC96" s="2"/>
      <c r="QD96" s="2"/>
      <c r="QE96" s="2"/>
      <c r="QF96" s="2"/>
      <c r="QG96" s="2"/>
      <c r="QH96" s="2"/>
      <c r="QI96" s="2"/>
      <c r="QJ96" s="2"/>
      <c r="QK96" s="2"/>
      <c r="QL96" s="2"/>
      <c r="QM96" s="2"/>
      <c r="QN96" s="2"/>
      <c r="QO96" s="2"/>
      <c r="QP96" s="2"/>
      <c r="QQ96" s="2"/>
      <c r="QR96" s="2"/>
      <c r="QS96" s="2"/>
      <c r="QT96" s="2"/>
      <c r="QU96" s="2"/>
      <c r="QV96" s="2"/>
      <c r="QW96" s="2"/>
      <c r="QX96" s="2"/>
      <c r="QY96" s="2"/>
      <c r="QZ96" s="2"/>
      <c r="RA96" s="2"/>
      <c r="RB96" s="2"/>
      <c r="RC96" s="2"/>
      <c r="RD96" s="2"/>
      <c r="RE96" s="2"/>
      <c r="RF96" s="2"/>
      <c r="RG96" s="2"/>
      <c r="RH96" s="2"/>
      <c r="RI96" s="2"/>
      <c r="RJ96" s="2"/>
      <c r="RK96" s="2"/>
      <c r="RL96" s="2"/>
      <c r="RM96" s="2"/>
      <c r="RN96" s="2"/>
      <c r="RO96" s="2"/>
      <c r="RP96" s="2"/>
      <c r="RQ96" s="2"/>
      <c r="RR96" s="2"/>
      <c r="RS96" s="2"/>
      <c r="RT96" s="2"/>
      <c r="RU96" s="2"/>
      <c r="RV96" s="2"/>
      <c r="RW96" s="2"/>
      <c r="RX96" s="2"/>
      <c r="RY96" s="2"/>
      <c r="RZ96" s="2"/>
      <c r="SA96" s="2"/>
      <c r="SB96" s="2"/>
      <c r="SC96" s="2"/>
      <c r="SD96" s="2"/>
      <c r="SE96" s="2"/>
      <c r="SF96" s="2"/>
      <c r="SG96" s="2"/>
      <c r="SH96" s="2"/>
      <c r="SI96" s="2"/>
      <c r="SJ96" s="2"/>
      <c r="SK96" s="2"/>
      <c r="SL96" s="2"/>
      <c r="SM96" s="2"/>
      <c r="SN96" s="2"/>
      <c r="SO96" s="2"/>
      <c r="SP96" s="2"/>
      <c r="SQ96" s="2"/>
      <c r="SR96" s="2"/>
      <c r="SS96" s="2"/>
      <c r="ST96" s="2"/>
      <c r="SU96" s="2"/>
      <c r="SV96" s="2"/>
      <c r="SW96" s="2"/>
      <c r="SX96" s="2"/>
      <c r="SY96" s="2"/>
      <c r="SZ96" s="2"/>
      <c r="TA96" s="2"/>
      <c r="TB96" s="2"/>
      <c r="TC96" s="2"/>
      <c r="TD96" s="2"/>
      <c r="TE96" s="2"/>
      <c r="TF96" s="2"/>
      <c r="TG96" s="2"/>
      <c r="TH96" s="2"/>
      <c r="TI96" s="2"/>
      <c r="TJ96" s="2"/>
      <c r="TK96" s="2"/>
      <c r="TL96" s="2"/>
      <c r="TM96" s="2"/>
      <c r="TN96" s="2"/>
      <c r="TO96" s="2"/>
      <c r="TP96" s="2"/>
      <c r="TQ96" s="2"/>
      <c r="TR96" s="2"/>
      <c r="TS96" s="2"/>
      <c r="TT96" s="2"/>
      <c r="TU96" s="2"/>
      <c r="TV96" s="2"/>
      <c r="TW96" s="2"/>
      <c r="TX96" s="2"/>
      <c r="TY96" s="2"/>
      <c r="TZ96" s="2"/>
      <c r="UA96" s="2"/>
      <c r="UB96" s="2"/>
      <c r="UC96" s="2"/>
      <c r="UD96" s="2"/>
      <c r="UE96" s="2"/>
      <c r="UF96" s="2"/>
      <c r="UG96" s="2"/>
      <c r="UH96" s="2"/>
      <c r="UI96" s="2"/>
      <c r="UJ96" s="2"/>
      <c r="UK96" s="2"/>
      <c r="UL96" s="2"/>
      <c r="UM96" s="2"/>
      <c r="UN96" s="2"/>
      <c r="UO96" s="2"/>
      <c r="UP96" s="2"/>
      <c r="UQ96" s="2"/>
      <c r="UR96" s="2"/>
      <c r="US96" s="2"/>
      <c r="UT96" s="2"/>
      <c r="UU96" s="2"/>
      <c r="UV96" s="2"/>
      <c r="UW96" s="2"/>
      <c r="UX96" s="2"/>
      <c r="UY96" s="2"/>
      <c r="UZ96" s="2"/>
      <c r="VA96" s="101"/>
      <c r="VB96" s="2"/>
      <c r="VC96" s="2"/>
      <c r="VD96" s="104"/>
      <c r="VE96" s="113"/>
      <c r="VF96" s="113"/>
      <c r="VG96" s="113"/>
      <c r="VH96" s="113"/>
      <c r="VI96" s="113"/>
      <c r="VJ96" s="117"/>
    </row>
    <row r="97" spans="1:582" ht="16.350000000000001" customHeight="1">
      <c r="A97" s="2"/>
      <c r="B97" s="2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63"/>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c r="IY97" s="2"/>
      <c r="IZ97" s="2"/>
      <c r="JA97" s="2"/>
      <c r="JB97" s="2"/>
      <c r="JC97" s="2"/>
      <c r="JD97" s="2"/>
      <c r="JE97" s="2"/>
      <c r="JF97" s="2"/>
      <c r="JG97" s="2"/>
      <c r="JH97" s="2"/>
      <c r="JI97" s="2"/>
      <c r="JJ97" s="2"/>
      <c r="JK97" s="2"/>
      <c r="JL97" s="2"/>
      <c r="JM97" s="2"/>
      <c r="JN97" s="2"/>
      <c r="JO97" s="2"/>
      <c r="JP97" s="2"/>
      <c r="JQ97" s="2"/>
      <c r="JR97" s="2"/>
      <c r="JS97" s="2"/>
      <c r="JT97" s="2"/>
      <c r="JU97" s="2"/>
      <c r="JV97" s="2"/>
      <c r="JW97" s="2"/>
      <c r="JX97" s="2"/>
      <c r="JY97" s="2"/>
      <c r="JZ97" s="2"/>
      <c r="KA97" s="2"/>
      <c r="KB97" s="2"/>
      <c r="KC97" s="2"/>
      <c r="KD97" s="2"/>
      <c r="KE97" s="2"/>
      <c r="KF97" s="2"/>
      <c r="KG97" s="2"/>
      <c r="KH97" s="2"/>
      <c r="KI97" s="2"/>
      <c r="KJ97" s="2"/>
      <c r="KK97" s="2"/>
      <c r="KL97" s="2"/>
      <c r="KM97" s="2"/>
      <c r="KN97" s="2"/>
      <c r="KO97" s="2"/>
      <c r="KP97" s="2"/>
      <c r="KQ97" s="2"/>
      <c r="KR97" s="2"/>
      <c r="KS97" s="2"/>
      <c r="KT97" s="2"/>
      <c r="KU97" s="2"/>
      <c r="KV97" s="2"/>
      <c r="KW97" s="2"/>
      <c r="KX97" s="2"/>
      <c r="KY97" s="2"/>
      <c r="KZ97" s="2"/>
      <c r="LA97" s="2"/>
      <c r="LB97" s="2"/>
      <c r="LC97" s="2"/>
      <c r="LD97" s="2"/>
      <c r="LE97" s="2"/>
      <c r="LF97" s="2"/>
      <c r="LG97" s="2"/>
      <c r="LH97" s="2"/>
      <c r="LI97" s="2"/>
      <c r="LJ97" s="2"/>
      <c r="LK97" s="2"/>
      <c r="LL97" s="2"/>
      <c r="LM97" s="2"/>
      <c r="LN97" s="2"/>
      <c r="LO97" s="2"/>
      <c r="LP97" s="2"/>
      <c r="LQ97" s="2"/>
      <c r="LR97" s="2"/>
      <c r="LS97" s="2"/>
      <c r="LT97" s="2"/>
      <c r="LU97" s="2"/>
      <c r="LV97" s="2"/>
      <c r="LW97" s="2"/>
      <c r="LX97" s="2"/>
      <c r="LY97" s="2"/>
      <c r="LZ97" s="2"/>
      <c r="MA97" s="2"/>
      <c r="MB97" s="2"/>
      <c r="MC97" s="2"/>
      <c r="MD97" s="2"/>
      <c r="ME97" s="2"/>
      <c r="MF97" s="2"/>
      <c r="MG97" s="2"/>
      <c r="MH97" s="2"/>
      <c r="MI97" s="2"/>
      <c r="MJ97" s="2"/>
      <c r="MK97" s="2"/>
      <c r="ML97" s="2"/>
      <c r="MM97" s="2"/>
      <c r="MN97" s="2"/>
      <c r="MO97" s="2"/>
      <c r="MP97" s="2"/>
      <c r="MQ97" s="2"/>
      <c r="MR97" s="2"/>
      <c r="MS97" s="2"/>
      <c r="MT97" s="2"/>
      <c r="MU97" s="2"/>
      <c r="MV97" s="2"/>
      <c r="MW97" s="2"/>
      <c r="MX97" s="2"/>
      <c r="MY97" s="2"/>
      <c r="MZ97" s="2"/>
      <c r="NA97" s="2"/>
      <c r="NB97" s="2"/>
      <c r="NC97" s="2"/>
      <c r="ND97" s="2"/>
      <c r="NE97" s="2"/>
      <c r="NF97" s="2"/>
      <c r="NG97" s="2"/>
      <c r="NH97" s="2"/>
      <c r="NI97" s="2"/>
      <c r="NJ97" s="2"/>
      <c r="NK97" s="2"/>
      <c r="NL97" s="2"/>
      <c r="NM97" s="2"/>
      <c r="NN97" s="2"/>
      <c r="NO97" s="2"/>
      <c r="NP97" s="2"/>
      <c r="NQ97" s="2"/>
      <c r="NR97" s="2"/>
      <c r="NS97" s="2"/>
      <c r="NT97" s="2"/>
      <c r="NU97" s="2"/>
      <c r="NV97" s="2"/>
      <c r="NW97" s="2"/>
      <c r="NX97" s="2"/>
      <c r="NY97" s="2"/>
      <c r="NZ97" s="2"/>
      <c r="OA97" s="2"/>
      <c r="OB97" s="2"/>
      <c r="OC97" s="2"/>
      <c r="OD97" s="2"/>
      <c r="OE97" s="2"/>
      <c r="OF97" s="2"/>
      <c r="OG97" s="2"/>
      <c r="OH97" s="2"/>
      <c r="OI97" s="2"/>
      <c r="OJ97" s="2"/>
      <c r="OK97" s="2"/>
      <c r="OL97" s="2"/>
      <c r="OM97" s="2"/>
      <c r="ON97" s="2"/>
      <c r="OO97" s="2"/>
      <c r="OP97" s="2"/>
      <c r="OQ97" s="2"/>
      <c r="OR97" s="2"/>
      <c r="OS97" s="2"/>
      <c r="OT97" s="2"/>
      <c r="OU97" s="2"/>
      <c r="OV97" s="2"/>
      <c r="OW97" s="2"/>
      <c r="OX97" s="2"/>
      <c r="OY97" s="2"/>
      <c r="OZ97" s="2"/>
      <c r="PA97" s="2"/>
      <c r="PB97" s="2"/>
      <c r="PC97" s="2"/>
      <c r="PD97" s="2"/>
      <c r="PE97" s="2"/>
      <c r="PF97" s="2"/>
      <c r="PG97" s="2"/>
      <c r="PH97" s="2"/>
      <c r="PI97" s="2"/>
      <c r="PJ97" s="2"/>
      <c r="PK97" s="2"/>
      <c r="PL97" s="2"/>
      <c r="PM97" s="2"/>
      <c r="PN97" s="2"/>
      <c r="PO97" s="2"/>
      <c r="PP97" s="2"/>
      <c r="PQ97" s="2"/>
      <c r="PR97" s="2"/>
      <c r="PS97" s="2"/>
      <c r="PT97" s="2"/>
      <c r="PU97" s="2"/>
      <c r="PV97" s="2"/>
      <c r="PW97" s="2"/>
      <c r="PX97" s="2"/>
      <c r="PY97" s="2"/>
      <c r="PZ97" s="2"/>
      <c r="QA97" s="2"/>
      <c r="QB97" s="2"/>
      <c r="QC97" s="2"/>
      <c r="QD97" s="2"/>
      <c r="QE97" s="2"/>
      <c r="QF97" s="2"/>
      <c r="QG97" s="2"/>
      <c r="QH97" s="2"/>
      <c r="QI97" s="2"/>
      <c r="QJ97" s="2"/>
      <c r="QK97" s="2"/>
      <c r="QL97" s="2"/>
      <c r="QM97" s="2"/>
      <c r="QN97" s="2"/>
      <c r="QO97" s="2"/>
      <c r="QP97" s="2"/>
      <c r="QQ97" s="2"/>
      <c r="QR97" s="2"/>
      <c r="QS97" s="2"/>
      <c r="QT97" s="2"/>
      <c r="QU97" s="2"/>
      <c r="QV97" s="2"/>
      <c r="QW97" s="2"/>
      <c r="QX97" s="2"/>
      <c r="QY97" s="2"/>
      <c r="QZ97" s="2"/>
      <c r="RA97" s="2"/>
      <c r="RB97" s="2"/>
      <c r="RC97" s="2"/>
      <c r="RD97" s="2"/>
      <c r="RE97" s="2"/>
      <c r="RF97" s="2"/>
      <c r="RG97" s="2"/>
      <c r="RH97" s="2"/>
      <c r="RI97" s="2"/>
      <c r="RJ97" s="2"/>
      <c r="RK97" s="2"/>
      <c r="RL97" s="2"/>
      <c r="RM97" s="2"/>
      <c r="RN97" s="2"/>
      <c r="RO97" s="2"/>
      <c r="RP97" s="2"/>
      <c r="RQ97" s="2"/>
      <c r="RR97" s="2"/>
      <c r="RS97" s="2"/>
      <c r="RT97" s="2"/>
      <c r="RU97" s="2"/>
      <c r="RV97" s="2"/>
      <c r="RW97" s="2"/>
      <c r="RX97" s="2"/>
      <c r="RY97" s="2"/>
      <c r="RZ97" s="2"/>
      <c r="SA97" s="2"/>
      <c r="SB97" s="2"/>
      <c r="SC97" s="2"/>
      <c r="SD97" s="2"/>
      <c r="SE97" s="2"/>
      <c r="SF97" s="2"/>
      <c r="SG97" s="2"/>
      <c r="SH97" s="2"/>
      <c r="SI97" s="2"/>
      <c r="SJ97" s="2"/>
      <c r="SK97" s="2"/>
      <c r="SL97" s="2"/>
      <c r="SM97" s="2"/>
      <c r="SN97" s="2"/>
      <c r="SO97" s="2"/>
      <c r="SP97" s="2"/>
      <c r="SQ97" s="2"/>
      <c r="SR97" s="2"/>
      <c r="SS97" s="2"/>
      <c r="ST97" s="2"/>
      <c r="SU97" s="2"/>
      <c r="SV97" s="2"/>
      <c r="SW97" s="2"/>
      <c r="SX97" s="2"/>
      <c r="SY97" s="2"/>
      <c r="SZ97" s="2"/>
      <c r="TA97" s="2"/>
      <c r="TB97" s="2"/>
      <c r="TC97" s="2"/>
      <c r="TD97" s="2"/>
      <c r="TE97" s="2"/>
      <c r="TF97" s="2"/>
      <c r="TG97" s="2"/>
      <c r="TH97" s="2"/>
      <c r="TI97" s="2"/>
      <c r="TJ97" s="2"/>
      <c r="TK97" s="2"/>
      <c r="TL97" s="2"/>
      <c r="TM97" s="2"/>
      <c r="TN97" s="2"/>
      <c r="TO97" s="2"/>
      <c r="TP97" s="2"/>
      <c r="TQ97" s="2"/>
      <c r="TR97" s="2"/>
      <c r="TS97" s="2"/>
      <c r="TT97" s="2"/>
      <c r="TU97" s="2"/>
      <c r="TV97" s="2"/>
      <c r="TW97" s="2"/>
      <c r="TX97" s="2"/>
      <c r="TY97" s="2"/>
      <c r="TZ97" s="2"/>
      <c r="UA97" s="2"/>
      <c r="UB97" s="2"/>
      <c r="UC97" s="2"/>
      <c r="UD97" s="2"/>
      <c r="UE97" s="2"/>
      <c r="UF97" s="2"/>
      <c r="UG97" s="2"/>
      <c r="UH97" s="2"/>
      <c r="UI97" s="2"/>
      <c r="UJ97" s="2"/>
      <c r="UK97" s="2"/>
      <c r="UL97" s="2"/>
      <c r="UM97" s="2"/>
      <c r="UN97" s="2"/>
      <c r="UO97" s="2"/>
      <c r="UP97" s="2"/>
      <c r="UQ97" s="2"/>
      <c r="UR97" s="2"/>
      <c r="US97" s="2"/>
      <c r="UT97" s="2"/>
      <c r="UU97" s="2"/>
      <c r="UV97" s="2"/>
      <c r="UW97" s="2"/>
      <c r="UX97" s="2"/>
      <c r="UY97" s="2"/>
      <c r="UZ97" s="2"/>
      <c r="VA97" s="101"/>
      <c r="VB97" s="2"/>
      <c r="VC97" s="2"/>
      <c r="VD97" s="105"/>
      <c r="VE97" s="110"/>
      <c r="VF97" s="110"/>
      <c r="VG97" s="110"/>
      <c r="VH97" s="110"/>
      <c r="VI97" s="110"/>
      <c r="VJ97" s="118"/>
    </row>
    <row r="98" spans="1:582" ht="16.350000000000001" customHeight="1">
      <c r="A98" s="2"/>
      <c r="B98" s="2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63"/>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c r="IY98" s="2"/>
      <c r="IZ98" s="2"/>
      <c r="JA98" s="2"/>
      <c r="JB98" s="2"/>
      <c r="JC98" s="2"/>
      <c r="JD98" s="2"/>
      <c r="JE98" s="2"/>
      <c r="JF98" s="2"/>
      <c r="JG98" s="2"/>
      <c r="JH98" s="2"/>
      <c r="JI98" s="2"/>
      <c r="JJ98" s="2"/>
      <c r="JK98" s="2"/>
      <c r="JL98" s="2"/>
      <c r="JM98" s="2"/>
      <c r="JN98" s="2"/>
      <c r="JO98" s="2"/>
      <c r="JP98" s="2"/>
      <c r="JQ98" s="2"/>
      <c r="JR98" s="2"/>
      <c r="JS98" s="2"/>
      <c r="JT98" s="2"/>
      <c r="JU98" s="2"/>
      <c r="JV98" s="2"/>
      <c r="JW98" s="2"/>
      <c r="JX98" s="2"/>
      <c r="JY98" s="2"/>
      <c r="JZ98" s="2"/>
      <c r="KA98" s="2"/>
      <c r="KB98" s="2"/>
      <c r="KC98" s="2"/>
      <c r="KD98" s="2"/>
      <c r="KE98" s="2"/>
      <c r="KF98" s="2"/>
      <c r="KG98" s="2"/>
      <c r="KH98" s="2"/>
      <c r="KI98" s="2"/>
      <c r="KJ98" s="2"/>
      <c r="KK98" s="2"/>
      <c r="KL98" s="2"/>
      <c r="KM98" s="2"/>
      <c r="KN98" s="2"/>
      <c r="KO98" s="2"/>
      <c r="KP98" s="2"/>
      <c r="KQ98" s="2"/>
      <c r="KR98" s="2"/>
      <c r="KS98" s="2"/>
      <c r="KT98" s="2"/>
      <c r="KU98" s="2"/>
      <c r="KV98" s="2"/>
      <c r="KW98" s="2"/>
      <c r="KX98" s="2"/>
      <c r="KY98" s="2"/>
      <c r="KZ98" s="2"/>
      <c r="LA98" s="2"/>
      <c r="LB98" s="2"/>
      <c r="LC98" s="2"/>
      <c r="LD98" s="2"/>
      <c r="LE98" s="2"/>
      <c r="LF98" s="2"/>
      <c r="LG98" s="2"/>
      <c r="LH98" s="2"/>
      <c r="LI98" s="2"/>
      <c r="LJ98" s="2"/>
      <c r="LK98" s="2"/>
      <c r="LL98" s="2"/>
      <c r="LM98" s="2"/>
      <c r="LN98" s="2"/>
      <c r="LO98" s="2"/>
      <c r="LP98" s="2"/>
      <c r="LQ98" s="2"/>
      <c r="LR98" s="2"/>
      <c r="LS98" s="2"/>
      <c r="LT98" s="2"/>
      <c r="LU98" s="2"/>
      <c r="LV98" s="2"/>
      <c r="LW98" s="2"/>
      <c r="LX98" s="2"/>
      <c r="LY98" s="2"/>
      <c r="LZ98" s="2"/>
      <c r="MA98" s="2"/>
      <c r="MB98" s="2"/>
      <c r="MC98" s="2"/>
      <c r="MD98" s="2"/>
      <c r="ME98" s="2"/>
      <c r="MF98" s="2"/>
      <c r="MG98" s="2"/>
      <c r="MH98" s="2"/>
      <c r="MI98" s="2"/>
      <c r="MJ98" s="2"/>
      <c r="MK98" s="2"/>
      <c r="ML98" s="2"/>
      <c r="MM98" s="2"/>
      <c r="MN98" s="2"/>
      <c r="MO98" s="2"/>
      <c r="MP98" s="2"/>
      <c r="MQ98" s="2"/>
      <c r="MR98" s="2"/>
      <c r="MS98" s="2"/>
      <c r="MT98" s="2"/>
      <c r="MU98" s="2"/>
      <c r="MV98" s="2"/>
      <c r="MW98" s="2"/>
      <c r="MX98" s="2"/>
      <c r="MY98" s="2"/>
      <c r="MZ98" s="2"/>
      <c r="NA98" s="2"/>
      <c r="NB98" s="2"/>
      <c r="NC98" s="2"/>
      <c r="ND98" s="2"/>
      <c r="NE98" s="2"/>
      <c r="NF98" s="2"/>
      <c r="NG98" s="2"/>
      <c r="NH98" s="2"/>
      <c r="NI98" s="2"/>
      <c r="NJ98" s="2"/>
      <c r="NK98" s="2"/>
      <c r="NL98" s="2"/>
      <c r="NM98" s="2"/>
      <c r="NN98" s="2"/>
      <c r="NO98" s="2"/>
      <c r="NP98" s="2"/>
      <c r="NQ98" s="2"/>
      <c r="NR98" s="2"/>
      <c r="NS98" s="2"/>
      <c r="NT98" s="2"/>
      <c r="NU98" s="2"/>
      <c r="NV98" s="2"/>
      <c r="NW98" s="2"/>
      <c r="NX98" s="2"/>
      <c r="NY98" s="2"/>
      <c r="NZ98" s="2"/>
      <c r="OA98" s="2"/>
      <c r="OB98" s="2"/>
      <c r="OC98" s="2"/>
      <c r="OD98" s="2"/>
      <c r="OE98" s="2"/>
      <c r="OF98" s="2"/>
      <c r="OG98" s="2"/>
      <c r="OH98" s="2"/>
      <c r="OI98" s="2"/>
      <c r="OJ98" s="2"/>
      <c r="OK98" s="2"/>
      <c r="OL98" s="2"/>
      <c r="OM98" s="2"/>
      <c r="ON98" s="2"/>
      <c r="OO98" s="2"/>
      <c r="OP98" s="2"/>
      <c r="OQ98" s="2"/>
      <c r="OR98" s="2"/>
      <c r="OS98" s="2"/>
      <c r="OT98" s="2"/>
      <c r="OU98" s="2"/>
      <c r="OV98" s="2"/>
      <c r="OW98" s="2"/>
      <c r="OX98" s="2"/>
      <c r="OY98" s="2"/>
      <c r="OZ98" s="2"/>
      <c r="PA98" s="2"/>
      <c r="PB98" s="2"/>
      <c r="PC98" s="2"/>
      <c r="PD98" s="2"/>
      <c r="PE98" s="2"/>
      <c r="PF98" s="2"/>
      <c r="PG98" s="2"/>
      <c r="PH98" s="2"/>
      <c r="PI98" s="2"/>
      <c r="PJ98" s="2"/>
      <c r="PK98" s="2"/>
      <c r="PL98" s="2"/>
      <c r="PM98" s="2"/>
      <c r="PN98" s="2"/>
      <c r="PO98" s="2"/>
      <c r="PP98" s="2"/>
      <c r="PQ98" s="2"/>
      <c r="PR98" s="2"/>
      <c r="PS98" s="2"/>
      <c r="PT98" s="2"/>
      <c r="PU98" s="2"/>
      <c r="PV98" s="2"/>
      <c r="PW98" s="2"/>
      <c r="PX98" s="2"/>
      <c r="PY98" s="2"/>
      <c r="PZ98" s="2"/>
      <c r="QA98" s="2"/>
      <c r="QB98" s="2"/>
      <c r="QC98" s="2"/>
      <c r="QD98" s="2"/>
      <c r="QE98" s="2"/>
      <c r="QF98" s="2"/>
      <c r="QG98" s="2"/>
      <c r="QH98" s="2"/>
      <c r="QI98" s="2"/>
      <c r="QJ98" s="2"/>
      <c r="QK98" s="2"/>
      <c r="QL98" s="2"/>
      <c r="QM98" s="2"/>
      <c r="QN98" s="2"/>
      <c r="QO98" s="2"/>
      <c r="QP98" s="2"/>
      <c r="QQ98" s="2"/>
      <c r="QR98" s="2"/>
      <c r="QS98" s="2"/>
      <c r="QT98" s="2"/>
      <c r="QU98" s="2"/>
      <c r="QV98" s="2"/>
      <c r="QW98" s="2"/>
      <c r="QX98" s="2"/>
      <c r="QY98" s="2"/>
      <c r="QZ98" s="2"/>
      <c r="RA98" s="2"/>
      <c r="RB98" s="2"/>
      <c r="RC98" s="2"/>
      <c r="RD98" s="2"/>
      <c r="RE98" s="2"/>
      <c r="RF98" s="2"/>
      <c r="RG98" s="2"/>
      <c r="RH98" s="2"/>
      <c r="RI98" s="2"/>
      <c r="RJ98" s="2"/>
      <c r="RK98" s="2"/>
      <c r="RL98" s="2"/>
      <c r="RM98" s="2"/>
      <c r="RN98" s="2"/>
      <c r="RO98" s="2"/>
      <c r="RP98" s="2"/>
      <c r="RQ98" s="2"/>
      <c r="RR98" s="2"/>
      <c r="RS98" s="2"/>
      <c r="RT98" s="2"/>
      <c r="RU98" s="2"/>
      <c r="RV98" s="2"/>
      <c r="RW98" s="2"/>
      <c r="RX98" s="2"/>
      <c r="RY98" s="2"/>
      <c r="RZ98" s="2"/>
      <c r="SA98" s="2"/>
      <c r="SB98" s="2"/>
      <c r="SC98" s="2"/>
      <c r="SD98" s="2"/>
      <c r="SE98" s="2"/>
      <c r="SF98" s="2"/>
      <c r="SG98" s="2"/>
      <c r="SH98" s="2"/>
      <c r="SI98" s="2"/>
      <c r="SJ98" s="2"/>
      <c r="SK98" s="2"/>
      <c r="SL98" s="2"/>
      <c r="SM98" s="2"/>
      <c r="SN98" s="2"/>
      <c r="SO98" s="2"/>
      <c r="SP98" s="2"/>
      <c r="SQ98" s="2"/>
      <c r="SR98" s="2"/>
      <c r="SS98" s="2"/>
      <c r="ST98" s="2"/>
      <c r="SU98" s="2"/>
      <c r="SV98" s="2"/>
      <c r="SW98" s="2"/>
      <c r="SX98" s="2"/>
      <c r="SY98" s="2"/>
      <c r="SZ98" s="2"/>
      <c r="TA98" s="2"/>
      <c r="TB98" s="2"/>
      <c r="TC98" s="2"/>
      <c r="TD98" s="2"/>
      <c r="TE98" s="2"/>
      <c r="TF98" s="2"/>
      <c r="TG98" s="2"/>
      <c r="TH98" s="2"/>
      <c r="TI98" s="2"/>
      <c r="TJ98" s="2"/>
      <c r="TK98" s="2"/>
      <c r="TL98" s="2"/>
      <c r="TM98" s="2"/>
      <c r="TN98" s="2"/>
      <c r="TO98" s="2"/>
      <c r="TP98" s="2"/>
      <c r="TQ98" s="2"/>
      <c r="TR98" s="2"/>
      <c r="TS98" s="2"/>
      <c r="TT98" s="2"/>
      <c r="TU98" s="2"/>
      <c r="TV98" s="2"/>
      <c r="TW98" s="2"/>
      <c r="TX98" s="2"/>
      <c r="TY98" s="2"/>
      <c r="TZ98" s="2"/>
      <c r="UA98" s="2"/>
      <c r="UB98" s="2"/>
      <c r="UC98" s="2"/>
      <c r="UD98" s="2"/>
      <c r="UE98" s="2"/>
      <c r="UF98" s="2"/>
      <c r="UG98" s="2"/>
      <c r="UH98" s="2"/>
      <c r="UI98" s="2"/>
      <c r="UJ98" s="2"/>
      <c r="UK98" s="2"/>
      <c r="UL98" s="2"/>
      <c r="UM98" s="2"/>
      <c r="UN98" s="2"/>
      <c r="UO98" s="2"/>
      <c r="UP98" s="2"/>
      <c r="UQ98" s="2"/>
      <c r="UR98" s="2"/>
      <c r="US98" s="2"/>
      <c r="UT98" s="2"/>
      <c r="UU98" s="2"/>
      <c r="UV98" s="2"/>
      <c r="UW98" s="2"/>
      <c r="UX98" s="2"/>
      <c r="UY98" s="2"/>
      <c r="UZ98" s="2"/>
      <c r="VA98" s="101"/>
      <c r="VB98" s="2"/>
      <c r="VC98" s="2"/>
      <c r="VD98" s="106" t="s">
        <v>58</v>
      </c>
      <c r="VE98" s="112"/>
      <c r="VF98" s="112"/>
      <c r="VG98" s="112"/>
      <c r="VH98" s="112"/>
      <c r="VI98" s="112"/>
      <c r="VJ98" s="119"/>
    </row>
    <row r="99" spans="1:582" ht="15.75" customHeight="1">
      <c r="A99" s="2"/>
      <c r="B99" s="2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63"/>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c r="IY99" s="2"/>
      <c r="IZ99" s="2"/>
      <c r="JA99" s="2"/>
      <c r="JB99" s="2"/>
      <c r="JC99" s="2"/>
      <c r="JD99" s="2"/>
      <c r="JE99" s="2"/>
      <c r="JF99" s="2"/>
      <c r="JG99" s="2"/>
      <c r="JH99" s="2"/>
      <c r="JI99" s="2"/>
      <c r="JJ99" s="2"/>
      <c r="JK99" s="2"/>
      <c r="JL99" s="2"/>
      <c r="JM99" s="2"/>
      <c r="JN99" s="2"/>
      <c r="JO99" s="2"/>
      <c r="JP99" s="2"/>
      <c r="JQ99" s="2"/>
      <c r="JR99" s="2"/>
      <c r="JS99" s="2"/>
      <c r="JT99" s="2"/>
      <c r="JU99" s="2"/>
      <c r="JV99" s="2"/>
      <c r="JW99" s="2"/>
      <c r="JX99" s="2"/>
      <c r="JY99" s="2"/>
      <c r="JZ99" s="2"/>
      <c r="KA99" s="2"/>
      <c r="KB99" s="2"/>
      <c r="KC99" s="2"/>
      <c r="KD99" s="2"/>
      <c r="KE99" s="2"/>
      <c r="KF99" s="2"/>
      <c r="KG99" s="2"/>
      <c r="KH99" s="2"/>
      <c r="KI99" s="2"/>
      <c r="KJ99" s="2"/>
      <c r="KK99" s="2"/>
      <c r="KL99" s="2"/>
      <c r="KM99" s="2"/>
      <c r="KN99" s="2"/>
      <c r="KO99" s="2"/>
      <c r="KP99" s="2"/>
      <c r="KQ99" s="2"/>
      <c r="KR99" s="2"/>
      <c r="KS99" s="2"/>
      <c r="KT99" s="2"/>
      <c r="KU99" s="2"/>
      <c r="KV99" s="2"/>
      <c r="KW99" s="2"/>
      <c r="KX99" s="2"/>
      <c r="KY99" s="2"/>
      <c r="KZ99" s="2"/>
      <c r="LA99" s="2"/>
      <c r="LB99" s="2"/>
      <c r="LC99" s="2"/>
      <c r="LD99" s="2"/>
      <c r="LE99" s="2"/>
      <c r="LF99" s="2"/>
      <c r="LG99" s="2"/>
      <c r="LH99" s="2"/>
      <c r="LI99" s="2"/>
      <c r="LJ99" s="2"/>
      <c r="LK99" s="2"/>
      <c r="LL99" s="2"/>
      <c r="LM99" s="2"/>
      <c r="LN99" s="2"/>
      <c r="LO99" s="2"/>
      <c r="LP99" s="2"/>
      <c r="LQ99" s="2"/>
      <c r="LR99" s="2"/>
      <c r="LS99" s="2"/>
      <c r="LT99" s="2"/>
      <c r="LU99" s="2"/>
      <c r="LV99" s="2"/>
      <c r="LW99" s="2"/>
      <c r="LX99" s="2"/>
      <c r="LY99" s="2"/>
      <c r="LZ99" s="2"/>
      <c r="MA99" s="2"/>
      <c r="MB99" s="2"/>
      <c r="MC99" s="2"/>
      <c r="MD99" s="2"/>
      <c r="ME99" s="2"/>
      <c r="MF99" s="2"/>
      <c r="MG99" s="2"/>
      <c r="MH99" s="2"/>
      <c r="MI99" s="2"/>
      <c r="MJ99" s="2"/>
      <c r="MK99" s="2"/>
      <c r="ML99" s="2"/>
      <c r="MM99" s="2"/>
      <c r="MN99" s="2"/>
      <c r="MO99" s="2"/>
      <c r="MP99" s="2"/>
      <c r="MQ99" s="2"/>
      <c r="MR99" s="2"/>
      <c r="MS99" s="2"/>
      <c r="MT99" s="2"/>
      <c r="MU99" s="2"/>
      <c r="MV99" s="2"/>
      <c r="MW99" s="2"/>
      <c r="MX99" s="2"/>
      <c r="MY99" s="2"/>
      <c r="MZ99" s="2"/>
      <c r="NA99" s="2"/>
      <c r="NB99" s="2"/>
      <c r="NC99" s="2"/>
      <c r="ND99" s="2"/>
      <c r="NE99" s="2"/>
      <c r="NF99" s="2"/>
      <c r="NG99" s="2"/>
      <c r="NH99" s="2"/>
      <c r="NI99" s="2"/>
      <c r="NJ99" s="2"/>
      <c r="NK99" s="2"/>
      <c r="NL99" s="2"/>
      <c r="NM99" s="2"/>
      <c r="NN99" s="2"/>
      <c r="NO99" s="2"/>
      <c r="NP99" s="2"/>
      <c r="NQ99" s="2"/>
      <c r="NR99" s="2"/>
      <c r="NS99" s="2"/>
      <c r="NT99" s="2"/>
      <c r="NU99" s="2"/>
      <c r="NV99" s="2"/>
      <c r="NW99" s="2"/>
      <c r="NX99" s="2"/>
      <c r="NY99" s="2"/>
      <c r="NZ99" s="2"/>
      <c r="OA99" s="2"/>
      <c r="OB99" s="2"/>
      <c r="OC99" s="2"/>
      <c r="OD99" s="2"/>
      <c r="OE99" s="2"/>
      <c r="OF99" s="2"/>
      <c r="OG99" s="2"/>
      <c r="OH99" s="2"/>
      <c r="OI99" s="2"/>
      <c r="OJ99" s="2"/>
      <c r="OK99" s="2"/>
      <c r="OL99" s="2"/>
      <c r="OM99" s="2"/>
      <c r="ON99" s="2"/>
      <c r="OO99" s="2"/>
      <c r="OP99" s="2"/>
      <c r="OQ99" s="2"/>
      <c r="OR99" s="2"/>
      <c r="OS99" s="2"/>
      <c r="OT99" s="2"/>
      <c r="OU99" s="2"/>
      <c r="OV99" s="2"/>
      <c r="OW99" s="2"/>
      <c r="OX99" s="2"/>
      <c r="OY99" s="2"/>
      <c r="OZ99" s="2"/>
      <c r="PA99" s="2"/>
      <c r="PB99" s="2"/>
      <c r="PC99" s="2"/>
      <c r="PD99" s="2"/>
      <c r="PE99" s="2"/>
      <c r="PF99" s="2"/>
      <c r="PG99" s="2"/>
      <c r="PH99" s="2"/>
      <c r="PI99" s="2"/>
      <c r="PJ99" s="2"/>
      <c r="PK99" s="2"/>
      <c r="PL99" s="2"/>
      <c r="PM99" s="2"/>
      <c r="PN99" s="2"/>
      <c r="PO99" s="2"/>
      <c r="PP99" s="2"/>
      <c r="PQ99" s="2"/>
      <c r="PR99" s="2"/>
      <c r="PS99" s="2"/>
      <c r="PT99" s="2"/>
      <c r="PU99" s="2"/>
      <c r="PV99" s="2"/>
      <c r="PW99" s="2"/>
      <c r="PX99" s="2"/>
      <c r="PY99" s="2"/>
      <c r="PZ99" s="2"/>
      <c r="QA99" s="2"/>
      <c r="QB99" s="2"/>
      <c r="QC99" s="2"/>
      <c r="QD99" s="2"/>
      <c r="QE99" s="2"/>
      <c r="QF99" s="2"/>
      <c r="QG99" s="2"/>
      <c r="QH99" s="2"/>
      <c r="QI99" s="2"/>
      <c r="QJ99" s="2"/>
      <c r="QK99" s="2"/>
      <c r="QL99" s="2"/>
      <c r="QM99" s="2"/>
      <c r="QN99" s="2"/>
      <c r="QO99" s="2"/>
      <c r="QP99" s="2"/>
      <c r="QQ99" s="2"/>
      <c r="QR99" s="2"/>
      <c r="QS99" s="2"/>
      <c r="QT99" s="2"/>
      <c r="QU99" s="2"/>
      <c r="QV99" s="2"/>
      <c r="QW99" s="2"/>
      <c r="QX99" s="2"/>
      <c r="QY99" s="2"/>
      <c r="QZ99" s="2"/>
      <c r="RA99" s="2"/>
      <c r="RB99" s="2"/>
      <c r="RC99" s="2"/>
      <c r="RD99" s="2"/>
      <c r="RE99" s="2"/>
      <c r="RF99" s="2"/>
      <c r="RG99" s="2"/>
      <c r="RH99" s="2"/>
      <c r="RI99" s="2"/>
      <c r="RJ99" s="2"/>
      <c r="RK99" s="2"/>
      <c r="RL99" s="2"/>
      <c r="RM99" s="2"/>
      <c r="RN99" s="2"/>
      <c r="RO99" s="2"/>
      <c r="RP99" s="2"/>
      <c r="RQ99" s="2"/>
      <c r="RR99" s="2"/>
      <c r="RS99" s="2"/>
      <c r="RT99" s="2"/>
      <c r="RU99" s="2"/>
      <c r="RV99" s="2"/>
      <c r="RW99" s="2"/>
      <c r="RX99" s="2"/>
      <c r="RY99" s="2"/>
      <c r="RZ99" s="2"/>
      <c r="SA99" s="2"/>
      <c r="SB99" s="2"/>
      <c r="SC99" s="2"/>
      <c r="SD99" s="2"/>
      <c r="SE99" s="2"/>
      <c r="SF99" s="2"/>
      <c r="SG99" s="2"/>
      <c r="SH99" s="2"/>
      <c r="SI99" s="2"/>
      <c r="SJ99" s="2"/>
      <c r="SK99" s="2"/>
      <c r="SL99" s="2"/>
      <c r="SM99" s="2"/>
      <c r="SN99" s="2"/>
      <c r="SO99" s="2"/>
      <c r="SP99" s="2"/>
      <c r="SQ99" s="2"/>
      <c r="SR99" s="2"/>
      <c r="SS99" s="2"/>
      <c r="ST99" s="2"/>
      <c r="SU99" s="2"/>
      <c r="SV99" s="2"/>
      <c r="SW99" s="2"/>
      <c r="SX99" s="2"/>
      <c r="SY99" s="2"/>
      <c r="SZ99" s="2"/>
      <c r="TA99" s="2"/>
      <c r="TB99" s="2"/>
      <c r="TC99" s="2"/>
      <c r="TD99" s="2"/>
      <c r="TE99" s="2"/>
      <c r="TF99" s="2"/>
      <c r="TG99" s="2"/>
      <c r="TH99" s="2"/>
      <c r="TI99" s="2"/>
      <c r="TJ99" s="2"/>
      <c r="TK99" s="2"/>
      <c r="TL99" s="2"/>
      <c r="TM99" s="2"/>
      <c r="TN99" s="2"/>
      <c r="TO99" s="2"/>
      <c r="TP99" s="2"/>
      <c r="TQ99" s="2"/>
      <c r="TR99" s="2"/>
      <c r="TS99" s="2"/>
      <c r="TT99" s="2"/>
      <c r="TU99" s="2"/>
      <c r="TV99" s="2"/>
      <c r="TW99" s="2"/>
      <c r="TX99" s="2"/>
      <c r="TY99" s="2"/>
      <c r="TZ99" s="2"/>
      <c r="UA99" s="2"/>
      <c r="UB99" s="2"/>
      <c r="UC99" s="2"/>
      <c r="UD99" s="2"/>
      <c r="UE99" s="2"/>
      <c r="UF99" s="2"/>
      <c r="UG99" s="2"/>
      <c r="UH99" s="2"/>
      <c r="UI99" s="2"/>
      <c r="UJ99" s="2"/>
      <c r="UK99" s="2"/>
      <c r="UL99" s="2"/>
      <c r="UM99" s="2"/>
      <c r="UN99" s="2"/>
      <c r="UO99" s="2"/>
      <c r="UP99" s="2"/>
      <c r="UQ99" s="2"/>
      <c r="UR99" s="2"/>
      <c r="US99" s="2"/>
      <c r="UT99" s="2"/>
      <c r="UU99" s="2"/>
      <c r="UV99" s="2"/>
      <c r="UW99" s="2"/>
      <c r="UX99" s="2"/>
      <c r="UY99" s="2"/>
      <c r="UZ99" s="2"/>
      <c r="VA99" s="101"/>
      <c r="VB99" s="2"/>
      <c r="VC99" s="2"/>
      <c r="VD99" s="107"/>
      <c r="VE99" s="114"/>
      <c r="VF99" s="114"/>
      <c r="VG99" s="114"/>
      <c r="VH99" s="114"/>
      <c r="VI99" s="114"/>
      <c r="VJ99" s="120"/>
    </row>
    <row r="100" spans="1:582" ht="13.5" customHeight="1">
      <c r="A100" s="2"/>
      <c r="B100" s="23"/>
      <c r="C100" s="2"/>
      <c r="D100" s="2"/>
      <c r="E100" s="2"/>
      <c r="F100" s="2"/>
      <c r="G100" s="2"/>
      <c r="H100" s="36"/>
      <c r="I100" s="36"/>
      <c r="J100" s="36"/>
      <c r="K100" s="36"/>
      <c r="L100" s="36"/>
      <c r="M100" s="36"/>
      <c r="N100" s="36"/>
      <c r="O100" s="36"/>
      <c r="P100" s="36"/>
      <c r="Q100" s="36"/>
      <c r="R100" s="36"/>
      <c r="S100" s="36"/>
      <c r="T100" s="49" t="str">
        <f>データ!EE10</f>
        <v>R01</v>
      </c>
      <c r="U100" s="51"/>
      <c r="V100" s="51"/>
      <c r="W100" s="51"/>
      <c r="X100" s="51"/>
      <c r="Y100" s="51"/>
      <c r="Z100" s="51"/>
      <c r="AA100" s="51"/>
      <c r="AB100" s="51"/>
      <c r="AC100" s="51"/>
      <c r="AD100" s="51"/>
      <c r="AE100" s="51"/>
      <c r="AF100" s="51"/>
      <c r="AG100" s="51"/>
      <c r="AH100" s="51"/>
      <c r="AI100" s="51"/>
      <c r="AJ100" s="51"/>
      <c r="AK100" s="51"/>
      <c r="AL100" s="53"/>
      <c r="AM100" s="49" t="str">
        <f>データ!EF10</f>
        <v>R02</v>
      </c>
      <c r="AN100" s="51"/>
      <c r="AO100" s="51"/>
      <c r="AP100" s="51"/>
      <c r="AQ100" s="51"/>
      <c r="AR100" s="51"/>
      <c r="AS100" s="51"/>
      <c r="AT100" s="51"/>
      <c r="AU100" s="51"/>
      <c r="AV100" s="51"/>
      <c r="AW100" s="51"/>
      <c r="AX100" s="51"/>
      <c r="AY100" s="51"/>
      <c r="AZ100" s="51"/>
      <c r="BA100" s="51"/>
      <c r="BB100" s="51"/>
      <c r="BC100" s="51"/>
      <c r="BD100" s="51"/>
      <c r="BE100" s="53"/>
      <c r="BF100" s="49" t="str">
        <f>データ!EG10</f>
        <v>R03</v>
      </c>
      <c r="BG100" s="51"/>
      <c r="BH100" s="51"/>
      <c r="BI100" s="51"/>
      <c r="BJ100" s="51"/>
      <c r="BK100" s="51"/>
      <c r="BL100" s="51"/>
      <c r="BM100" s="51"/>
      <c r="BN100" s="51"/>
      <c r="BO100" s="51"/>
      <c r="BP100" s="51"/>
      <c r="BQ100" s="51"/>
      <c r="BR100" s="51"/>
      <c r="BS100" s="51"/>
      <c r="BT100" s="51"/>
      <c r="BU100" s="51"/>
      <c r="BV100" s="51"/>
      <c r="BW100" s="51"/>
      <c r="BX100" s="53"/>
      <c r="BY100" s="49" t="str">
        <f>データ!EH10</f>
        <v>R04</v>
      </c>
      <c r="BZ100" s="51"/>
      <c r="CA100" s="51"/>
      <c r="CB100" s="51"/>
      <c r="CC100" s="51"/>
      <c r="CD100" s="51"/>
      <c r="CE100" s="51"/>
      <c r="CF100" s="51"/>
      <c r="CG100" s="51"/>
      <c r="CH100" s="51"/>
      <c r="CI100" s="51"/>
      <c r="CJ100" s="51"/>
      <c r="CK100" s="51"/>
      <c r="CL100" s="51"/>
      <c r="CM100" s="51"/>
      <c r="CN100" s="51"/>
      <c r="CO100" s="51"/>
      <c r="CP100" s="51"/>
      <c r="CQ100" s="53"/>
      <c r="CR100" s="49" t="str">
        <f>データ!EI10</f>
        <v>R05</v>
      </c>
      <c r="CS100" s="51"/>
      <c r="CT100" s="51"/>
      <c r="CU100" s="51"/>
      <c r="CV100" s="51"/>
      <c r="CW100" s="51"/>
      <c r="CX100" s="51"/>
      <c r="CY100" s="51"/>
      <c r="CZ100" s="51"/>
      <c r="DA100" s="51"/>
      <c r="DB100" s="51"/>
      <c r="DC100" s="51"/>
      <c r="DD100" s="51"/>
      <c r="DE100" s="51"/>
      <c r="DF100" s="51"/>
      <c r="DG100" s="51"/>
      <c r="DH100" s="51"/>
      <c r="DI100" s="51"/>
      <c r="DJ100" s="53"/>
      <c r="DK100" s="2"/>
      <c r="DL100" s="2"/>
      <c r="DM100" s="2"/>
      <c r="DN100" s="2"/>
      <c r="DO100" s="2"/>
      <c r="DP100" s="2"/>
      <c r="DQ100" s="2"/>
      <c r="DR100" s="63"/>
      <c r="DS100" s="2"/>
      <c r="DT100" s="2"/>
      <c r="DU100" s="2"/>
      <c r="DV100" s="2"/>
      <c r="DW100" s="2"/>
      <c r="DX100" s="2"/>
      <c r="DY100" s="2"/>
      <c r="DZ100" s="2"/>
      <c r="EA100" s="2"/>
      <c r="EB100" s="2"/>
      <c r="EC100" s="2"/>
      <c r="ED100" s="2"/>
      <c r="EE100" s="2"/>
      <c r="EF100" s="2"/>
      <c r="EG100" s="2"/>
      <c r="EH100" s="2"/>
      <c r="EI100" s="2"/>
      <c r="EJ100" s="2"/>
      <c r="EK100" s="2"/>
      <c r="EL100" s="2"/>
      <c r="EM100" s="67" t="str">
        <f>データ!GD10</f>
        <v>R01</v>
      </c>
      <c r="EN100" s="67"/>
      <c r="EO100" s="67"/>
      <c r="EP100" s="67"/>
      <c r="EQ100" s="67"/>
      <c r="ER100" s="67"/>
      <c r="ES100" s="67"/>
      <c r="ET100" s="67"/>
      <c r="EU100" s="67"/>
      <c r="EV100" s="67"/>
      <c r="EW100" s="67"/>
      <c r="EX100" s="67"/>
      <c r="EY100" s="67"/>
      <c r="EZ100" s="67"/>
      <c r="FA100" s="67"/>
      <c r="FB100" s="67"/>
      <c r="FC100" s="67"/>
      <c r="FD100" s="67" t="str">
        <f>データ!GE10</f>
        <v>R02</v>
      </c>
      <c r="FE100" s="67"/>
      <c r="FF100" s="67"/>
      <c r="FG100" s="67"/>
      <c r="FH100" s="67"/>
      <c r="FI100" s="67"/>
      <c r="FJ100" s="67"/>
      <c r="FK100" s="67"/>
      <c r="FL100" s="67"/>
      <c r="FM100" s="67"/>
      <c r="FN100" s="67"/>
      <c r="FO100" s="67"/>
      <c r="FP100" s="67"/>
      <c r="FQ100" s="67"/>
      <c r="FR100" s="67"/>
      <c r="FS100" s="67"/>
      <c r="FT100" s="67"/>
      <c r="FU100" s="67" t="str">
        <f>データ!GF10</f>
        <v>R03</v>
      </c>
      <c r="FV100" s="67"/>
      <c r="FW100" s="67"/>
      <c r="FX100" s="67"/>
      <c r="FY100" s="67"/>
      <c r="FZ100" s="67"/>
      <c r="GA100" s="67"/>
      <c r="GB100" s="67"/>
      <c r="GC100" s="67"/>
      <c r="GD100" s="67"/>
      <c r="GE100" s="67"/>
      <c r="GF100" s="67"/>
      <c r="GG100" s="67"/>
      <c r="GH100" s="67"/>
      <c r="GI100" s="67"/>
      <c r="GJ100" s="67"/>
      <c r="GK100" s="67"/>
      <c r="GL100" s="67" t="str">
        <f>データ!GG10</f>
        <v>R04</v>
      </c>
      <c r="GM100" s="67"/>
      <c r="GN100" s="67"/>
      <c r="GO100" s="67"/>
      <c r="GP100" s="67"/>
      <c r="GQ100" s="67"/>
      <c r="GR100" s="67"/>
      <c r="GS100" s="67"/>
      <c r="GT100" s="67"/>
      <c r="GU100" s="67"/>
      <c r="GV100" s="67"/>
      <c r="GW100" s="67"/>
      <c r="GX100" s="67"/>
      <c r="GY100" s="67"/>
      <c r="GZ100" s="67"/>
      <c r="HA100" s="67"/>
      <c r="HB100" s="67"/>
      <c r="HC100" s="67" t="str">
        <f>データ!GH10</f>
        <v>R05</v>
      </c>
      <c r="HD100" s="67"/>
      <c r="HE100" s="67"/>
      <c r="HF100" s="67"/>
      <c r="HG100" s="67"/>
      <c r="HH100" s="67"/>
      <c r="HI100" s="67"/>
      <c r="HJ100" s="67"/>
      <c r="HK100" s="67"/>
      <c r="HL100" s="67"/>
      <c r="HM100" s="67"/>
      <c r="HN100" s="67"/>
      <c r="HO100" s="67"/>
      <c r="HP100" s="67"/>
      <c r="HQ100" s="67"/>
      <c r="HR100" s="67"/>
      <c r="HS100" s="67"/>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67" t="str">
        <f>データ!IC10</f>
        <v>R01</v>
      </c>
      <c r="IV100" s="67"/>
      <c r="IW100" s="67"/>
      <c r="IX100" s="67"/>
      <c r="IY100" s="67"/>
      <c r="IZ100" s="67"/>
      <c r="JA100" s="67"/>
      <c r="JB100" s="67"/>
      <c r="JC100" s="67"/>
      <c r="JD100" s="67"/>
      <c r="JE100" s="67"/>
      <c r="JF100" s="67"/>
      <c r="JG100" s="67"/>
      <c r="JH100" s="67"/>
      <c r="JI100" s="67"/>
      <c r="JJ100" s="67"/>
      <c r="JK100" s="67"/>
      <c r="JL100" s="67" t="str">
        <f>データ!ID10</f>
        <v>R02</v>
      </c>
      <c r="JM100" s="67"/>
      <c r="JN100" s="67"/>
      <c r="JO100" s="67"/>
      <c r="JP100" s="67"/>
      <c r="JQ100" s="67"/>
      <c r="JR100" s="67"/>
      <c r="JS100" s="67"/>
      <c r="JT100" s="67"/>
      <c r="JU100" s="67"/>
      <c r="JV100" s="67"/>
      <c r="JW100" s="67"/>
      <c r="JX100" s="67"/>
      <c r="JY100" s="67"/>
      <c r="JZ100" s="67"/>
      <c r="KA100" s="67"/>
      <c r="KB100" s="67"/>
      <c r="KC100" s="67" t="str">
        <f>データ!IE10</f>
        <v>R03</v>
      </c>
      <c r="KD100" s="67"/>
      <c r="KE100" s="67"/>
      <c r="KF100" s="67"/>
      <c r="KG100" s="67"/>
      <c r="KH100" s="67"/>
      <c r="KI100" s="67"/>
      <c r="KJ100" s="67"/>
      <c r="KK100" s="67"/>
      <c r="KL100" s="67"/>
      <c r="KM100" s="67"/>
      <c r="KN100" s="67"/>
      <c r="KO100" s="67"/>
      <c r="KP100" s="67"/>
      <c r="KQ100" s="67"/>
      <c r="KR100" s="67"/>
      <c r="KS100" s="67"/>
      <c r="KT100" s="67" t="str">
        <f>データ!IF10</f>
        <v>R04</v>
      </c>
      <c r="KU100" s="67"/>
      <c r="KV100" s="67"/>
      <c r="KW100" s="67"/>
      <c r="KX100" s="67"/>
      <c r="KY100" s="67"/>
      <c r="KZ100" s="67"/>
      <c r="LA100" s="67"/>
      <c r="LB100" s="67"/>
      <c r="LC100" s="67"/>
      <c r="LD100" s="67"/>
      <c r="LE100" s="67"/>
      <c r="LF100" s="67"/>
      <c r="LG100" s="67"/>
      <c r="LH100" s="67"/>
      <c r="LI100" s="67"/>
      <c r="LJ100" s="67"/>
      <c r="LK100" s="67" t="str">
        <f>データ!IG10</f>
        <v>R05</v>
      </c>
      <c r="LL100" s="67"/>
      <c r="LM100" s="67"/>
      <c r="LN100" s="67"/>
      <c r="LO100" s="67"/>
      <c r="LP100" s="67"/>
      <c r="LQ100" s="67"/>
      <c r="LR100" s="67"/>
      <c r="LS100" s="67"/>
      <c r="LT100" s="67"/>
      <c r="LU100" s="67"/>
      <c r="LV100" s="67"/>
      <c r="LW100" s="67"/>
      <c r="LX100" s="67"/>
      <c r="LY100" s="67"/>
      <c r="LZ100" s="67"/>
      <c r="MA100" s="67"/>
      <c r="MB100" s="2"/>
      <c r="MC100" s="2"/>
      <c r="MD100" s="2"/>
      <c r="ME100" s="2"/>
      <c r="MF100" s="2"/>
      <c r="MG100" s="2"/>
      <c r="MH100" s="2"/>
      <c r="MI100" s="2"/>
      <c r="MJ100" s="2"/>
      <c r="MK100" s="2"/>
      <c r="ML100" s="2"/>
      <c r="MM100" s="2"/>
      <c r="MN100" s="2"/>
      <c r="MO100" s="2"/>
      <c r="MP100" s="2"/>
      <c r="MQ100" s="2"/>
      <c r="MR100" s="2"/>
      <c r="MS100" s="2"/>
      <c r="MT100" s="2"/>
      <c r="MU100" s="2"/>
      <c r="MV100" s="2"/>
      <c r="MW100" s="2"/>
      <c r="MX100" s="2"/>
      <c r="MY100" s="2"/>
      <c r="MZ100" s="2"/>
      <c r="NA100" s="2"/>
      <c r="NB100" s="2"/>
      <c r="NC100" s="2"/>
      <c r="ND100" s="67" t="str">
        <f>データ!KB10</f>
        <v>R01</v>
      </c>
      <c r="NE100" s="67"/>
      <c r="NF100" s="67"/>
      <c r="NG100" s="67"/>
      <c r="NH100" s="67"/>
      <c r="NI100" s="67"/>
      <c r="NJ100" s="67"/>
      <c r="NK100" s="67"/>
      <c r="NL100" s="67"/>
      <c r="NM100" s="67"/>
      <c r="NN100" s="67"/>
      <c r="NO100" s="67"/>
      <c r="NP100" s="67"/>
      <c r="NQ100" s="67"/>
      <c r="NR100" s="67"/>
      <c r="NS100" s="67"/>
      <c r="NT100" s="67"/>
      <c r="NU100" s="67" t="str">
        <f>データ!KC10</f>
        <v>R02</v>
      </c>
      <c r="NV100" s="67"/>
      <c r="NW100" s="67"/>
      <c r="NX100" s="67"/>
      <c r="NY100" s="67"/>
      <c r="NZ100" s="67"/>
      <c r="OA100" s="67"/>
      <c r="OB100" s="67"/>
      <c r="OC100" s="67"/>
      <c r="OD100" s="67"/>
      <c r="OE100" s="67"/>
      <c r="OF100" s="67"/>
      <c r="OG100" s="67"/>
      <c r="OH100" s="67"/>
      <c r="OI100" s="67"/>
      <c r="OJ100" s="67"/>
      <c r="OK100" s="67"/>
      <c r="OL100" s="67" t="str">
        <f>データ!KD10</f>
        <v>R03</v>
      </c>
      <c r="OM100" s="67"/>
      <c r="ON100" s="67"/>
      <c r="OO100" s="67"/>
      <c r="OP100" s="67"/>
      <c r="OQ100" s="67"/>
      <c r="OR100" s="67"/>
      <c r="OS100" s="67"/>
      <c r="OT100" s="67"/>
      <c r="OU100" s="67"/>
      <c r="OV100" s="67"/>
      <c r="OW100" s="67"/>
      <c r="OX100" s="67"/>
      <c r="OY100" s="67"/>
      <c r="OZ100" s="67"/>
      <c r="PA100" s="67"/>
      <c r="PB100" s="67"/>
      <c r="PC100" s="67" t="str">
        <f>データ!KE10</f>
        <v>R04</v>
      </c>
      <c r="PD100" s="67"/>
      <c r="PE100" s="67"/>
      <c r="PF100" s="67"/>
      <c r="PG100" s="67"/>
      <c r="PH100" s="67"/>
      <c r="PI100" s="67"/>
      <c r="PJ100" s="67"/>
      <c r="PK100" s="67"/>
      <c r="PL100" s="67"/>
      <c r="PM100" s="67"/>
      <c r="PN100" s="67"/>
      <c r="PO100" s="67"/>
      <c r="PP100" s="67"/>
      <c r="PQ100" s="67"/>
      <c r="PR100" s="67"/>
      <c r="PS100" s="67"/>
      <c r="PT100" s="67" t="str">
        <f>データ!KF10</f>
        <v>R05</v>
      </c>
      <c r="PU100" s="67"/>
      <c r="PV100" s="67"/>
      <c r="PW100" s="67"/>
      <c r="PX100" s="67"/>
      <c r="PY100" s="67"/>
      <c r="PZ100" s="67"/>
      <c r="QA100" s="67"/>
      <c r="QB100" s="67"/>
      <c r="QC100" s="67"/>
      <c r="QD100" s="67"/>
      <c r="QE100" s="67"/>
      <c r="QF100" s="67"/>
      <c r="QG100" s="67"/>
      <c r="QH100" s="67"/>
      <c r="QI100" s="67"/>
      <c r="QJ100" s="67"/>
      <c r="QK100" s="2"/>
      <c r="QL100" s="2"/>
      <c r="QM100" s="2"/>
      <c r="QN100" s="2"/>
      <c r="QO100" s="2"/>
      <c r="QP100" s="2"/>
      <c r="QQ100" s="2"/>
      <c r="QR100" s="2"/>
      <c r="QS100" s="2"/>
      <c r="QT100" s="2"/>
      <c r="QU100" s="2"/>
      <c r="QV100" s="2"/>
      <c r="QW100" s="2"/>
      <c r="QX100" s="2"/>
      <c r="QY100" s="2"/>
      <c r="QZ100" s="2"/>
      <c r="RA100" s="2"/>
      <c r="RB100" s="2"/>
      <c r="RC100" s="2"/>
      <c r="RD100" s="2"/>
      <c r="RE100" s="2"/>
      <c r="RF100" s="2"/>
      <c r="RG100" s="2"/>
      <c r="RH100" s="2"/>
      <c r="RI100" s="2"/>
      <c r="RJ100" s="2"/>
      <c r="RK100" s="2"/>
      <c r="RL100" s="67" t="str">
        <f>データ!MA10</f>
        <v>R01</v>
      </c>
      <c r="RM100" s="67"/>
      <c r="RN100" s="67"/>
      <c r="RO100" s="67"/>
      <c r="RP100" s="67"/>
      <c r="RQ100" s="67"/>
      <c r="RR100" s="67"/>
      <c r="RS100" s="67"/>
      <c r="RT100" s="67"/>
      <c r="RU100" s="67"/>
      <c r="RV100" s="67"/>
      <c r="RW100" s="67"/>
      <c r="RX100" s="67"/>
      <c r="RY100" s="67"/>
      <c r="RZ100" s="67"/>
      <c r="SA100" s="67"/>
      <c r="SB100" s="67"/>
      <c r="SC100" s="67" t="str">
        <f>データ!MB10</f>
        <v>R02</v>
      </c>
      <c r="SD100" s="67"/>
      <c r="SE100" s="67"/>
      <c r="SF100" s="67"/>
      <c r="SG100" s="67"/>
      <c r="SH100" s="67"/>
      <c r="SI100" s="67"/>
      <c r="SJ100" s="67"/>
      <c r="SK100" s="67"/>
      <c r="SL100" s="67"/>
      <c r="SM100" s="67"/>
      <c r="SN100" s="67"/>
      <c r="SO100" s="67"/>
      <c r="SP100" s="67"/>
      <c r="SQ100" s="67"/>
      <c r="SR100" s="67"/>
      <c r="SS100" s="67"/>
      <c r="ST100" s="67" t="str">
        <f>データ!MC10</f>
        <v>R03</v>
      </c>
      <c r="SU100" s="67"/>
      <c r="SV100" s="67"/>
      <c r="SW100" s="67"/>
      <c r="SX100" s="67"/>
      <c r="SY100" s="67"/>
      <c r="SZ100" s="67"/>
      <c r="TA100" s="67"/>
      <c r="TB100" s="67"/>
      <c r="TC100" s="67"/>
      <c r="TD100" s="67"/>
      <c r="TE100" s="67"/>
      <c r="TF100" s="67"/>
      <c r="TG100" s="67"/>
      <c r="TH100" s="67"/>
      <c r="TI100" s="67"/>
      <c r="TJ100" s="67"/>
      <c r="TK100" s="67" t="str">
        <f>データ!MD10</f>
        <v>R04</v>
      </c>
      <c r="TL100" s="67"/>
      <c r="TM100" s="67"/>
      <c r="TN100" s="67"/>
      <c r="TO100" s="67"/>
      <c r="TP100" s="67"/>
      <c r="TQ100" s="67"/>
      <c r="TR100" s="67"/>
      <c r="TS100" s="67"/>
      <c r="TT100" s="67"/>
      <c r="TU100" s="67"/>
      <c r="TV100" s="67"/>
      <c r="TW100" s="67"/>
      <c r="TX100" s="67"/>
      <c r="TY100" s="67"/>
      <c r="TZ100" s="67"/>
      <c r="UA100" s="67"/>
      <c r="UB100" s="67" t="str">
        <f>データ!ME10</f>
        <v>R05</v>
      </c>
      <c r="UC100" s="67"/>
      <c r="UD100" s="67"/>
      <c r="UE100" s="67"/>
      <c r="UF100" s="67"/>
      <c r="UG100" s="67"/>
      <c r="UH100" s="67"/>
      <c r="UI100" s="67"/>
      <c r="UJ100" s="67"/>
      <c r="UK100" s="67"/>
      <c r="UL100" s="67"/>
      <c r="UM100" s="67"/>
      <c r="UN100" s="67"/>
      <c r="UO100" s="67"/>
      <c r="UP100" s="67"/>
      <c r="UQ100" s="67"/>
      <c r="UR100" s="67"/>
      <c r="US100" s="2"/>
      <c r="UT100" s="2"/>
      <c r="UU100" s="2"/>
      <c r="UV100" s="2"/>
      <c r="UW100" s="2"/>
      <c r="UX100" s="2"/>
      <c r="UY100" s="2"/>
      <c r="UZ100" s="2"/>
      <c r="VA100" s="101"/>
      <c r="VB100" s="2"/>
      <c r="VC100" s="2"/>
      <c r="VD100" s="104" t="s">
        <v>250</v>
      </c>
      <c r="VE100" s="111"/>
      <c r="VF100" s="111"/>
      <c r="VG100" s="111"/>
      <c r="VH100" s="111"/>
      <c r="VI100" s="111"/>
      <c r="VJ100" s="117"/>
    </row>
    <row r="101" spans="1:582" ht="13.5" customHeight="1">
      <c r="A101" s="2"/>
      <c r="B101" s="23"/>
      <c r="C101" s="2"/>
      <c r="D101" s="2"/>
      <c r="E101" s="2"/>
      <c r="F101" s="2"/>
      <c r="G101" s="2"/>
      <c r="H101" s="43" t="s">
        <v>11</v>
      </c>
      <c r="I101" s="44"/>
      <c r="J101" s="44"/>
      <c r="K101" s="44"/>
      <c r="L101" s="44"/>
      <c r="M101" s="44"/>
      <c r="N101" s="44"/>
      <c r="O101" s="44"/>
      <c r="P101" s="44"/>
      <c r="Q101" s="44"/>
      <c r="R101" s="44"/>
      <c r="S101" s="48"/>
      <c r="T101" s="50" t="str">
        <f>データ!EE11</f>
        <v>-</v>
      </c>
      <c r="U101" s="52"/>
      <c r="V101" s="52"/>
      <c r="W101" s="52"/>
      <c r="X101" s="52"/>
      <c r="Y101" s="52"/>
      <c r="Z101" s="52"/>
      <c r="AA101" s="52"/>
      <c r="AB101" s="52"/>
      <c r="AC101" s="52"/>
      <c r="AD101" s="52"/>
      <c r="AE101" s="52"/>
      <c r="AF101" s="52"/>
      <c r="AG101" s="52"/>
      <c r="AH101" s="52"/>
      <c r="AI101" s="52"/>
      <c r="AJ101" s="52"/>
      <c r="AK101" s="52"/>
      <c r="AL101" s="54"/>
      <c r="AM101" s="50" t="str">
        <f>データ!EF11</f>
        <v>-</v>
      </c>
      <c r="AN101" s="52"/>
      <c r="AO101" s="52"/>
      <c r="AP101" s="52"/>
      <c r="AQ101" s="52"/>
      <c r="AR101" s="52"/>
      <c r="AS101" s="52"/>
      <c r="AT101" s="52"/>
      <c r="AU101" s="52"/>
      <c r="AV101" s="52"/>
      <c r="AW101" s="52"/>
      <c r="AX101" s="52"/>
      <c r="AY101" s="52"/>
      <c r="AZ101" s="52"/>
      <c r="BA101" s="52"/>
      <c r="BB101" s="52"/>
      <c r="BC101" s="52"/>
      <c r="BD101" s="52"/>
      <c r="BE101" s="54"/>
      <c r="BF101" s="50" t="str">
        <f>データ!EG11</f>
        <v>-</v>
      </c>
      <c r="BG101" s="52"/>
      <c r="BH101" s="52"/>
      <c r="BI101" s="52"/>
      <c r="BJ101" s="52"/>
      <c r="BK101" s="52"/>
      <c r="BL101" s="52"/>
      <c r="BM101" s="52"/>
      <c r="BN101" s="52"/>
      <c r="BO101" s="52"/>
      <c r="BP101" s="52"/>
      <c r="BQ101" s="52"/>
      <c r="BR101" s="52"/>
      <c r="BS101" s="52"/>
      <c r="BT101" s="52"/>
      <c r="BU101" s="52"/>
      <c r="BV101" s="52"/>
      <c r="BW101" s="52"/>
      <c r="BX101" s="54"/>
      <c r="BY101" s="50" t="str">
        <f>データ!EH11</f>
        <v>-</v>
      </c>
      <c r="BZ101" s="52"/>
      <c r="CA101" s="52"/>
      <c r="CB101" s="52"/>
      <c r="CC101" s="52"/>
      <c r="CD101" s="52"/>
      <c r="CE101" s="52"/>
      <c r="CF101" s="52"/>
      <c r="CG101" s="52"/>
      <c r="CH101" s="52"/>
      <c r="CI101" s="52"/>
      <c r="CJ101" s="52"/>
      <c r="CK101" s="52"/>
      <c r="CL101" s="52"/>
      <c r="CM101" s="52"/>
      <c r="CN101" s="52"/>
      <c r="CO101" s="52"/>
      <c r="CP101" s="52"/>
      <c r="CQ101" s="54"/>
      <c r="CR101" s="50" t="str">
        <f>データ!EI11</f>
        <v>-</v>
      </c>
      <c r="CS101" s="52"/>
      <c r="CT101" s="52"/>
      <c r="CU101" s="52"/>
      <c r="CV101" s="52"/>
      <c r="CW101" s="52"/>
      <c r="CX101" s="52"/>
      <c r="CY101" s="52"/>
      <c r="CZ101" s="52"/>
      <c r="DA101" s="52"/>
      <c r="DB101" s="52"/>
      <c r="DC101" s="52"/>
      <c r="DD101" s="52"/>
      <c r="DE101" s="52"/>
      <c r="DF101" s="52"/>
      <c r="DG101" s="52"/>
      <c r="DH101" s="52"/>
      <c r="DI101" s="52"/>
      <c r="DJ101" s="54"/>
      <c r="DK101" s="2"/>
      <c r="DL101" s="2"/>
      <c r="DM101" s="2"/>
      <c r="DN101" s="2"/>
      <c r="DO101" s="2"/>
      <c r="DP101" s="2"/>
      <c r="DQ101" s="2"/>
      <c r="DR101" s="63"/>
      <c r="DS101" s="2"/>
      <c r="DT101" s="2"/>
      <c r="DU101" s="2"/>
      <c r="DV101" s="2"/>
      <c r="DW101" s="2"/>
      <c r="DX101" s="2"/>
      <c r="DY101" s="2"/>
      <c r="DZ101" s="2"/>
      <c r="EA101" s="43" t="s">
        <v>11</v>
      </c>
      <c r="EB101" s="44"/>
      <c r="EC101" s="44"/>
      <c r="ED101" s="44"/>
      <c r="EE101" s="44"/>
      <c r="EF101" s="44"/>
      <c r="EG101" s="44"/>
      <c r="EH101" s="44"/>
      <c r="EI101" s="44"/>
      <c r="EJ101" s="44"/>
      <c r="EK101" s="44"/>
      <c r="EL101" s="48"/>
      <c r="EM101" s="68" t="str">
        <f>データ!GD11</f>
        <v>-</v>
      </c>
      <c r="EN101" s="68"/>
      <c r="EO101" s="68"/>
      <c r="EP101" s="68"/>
      <c r="EQ101" s="68"/>
      <c r="ER101" s="68"/>
      <c r="ES101" s="68"/>
      <c r="ET101" s="68"/>
      <c r="EU101" s="68"/>
      <c r="EV101" s="68"/>
      <c r="EW101" s="68"/>
      <c r="EX101" s="68"/>
      <c r="EY101" s="68"/>
      <c r="EZ101" s="68"/>
      <c r="FA101" s="68"/>
      <c r="FB101" s="68"/>
      <c r="FC101" s="68"/>
      <c r="FD101" s="68" t="str">
        <f>データ!GE11</f>
        <v>-</v>
      </c>
      <c r="FE101" s="68"/>
      <c r="FF101" s="68"/>
      <c r="FG101" s="68"/>
      <c r="FH101" s="68"/>
      <c r="FI101" s="68"/>
      <c r="FJ101" s="68"/>
      <c r="FK101" s="68"/>
      <c r="FL101" s="68"/>
      <c r="FM101" s="68"/>
      <c r="FN101" s="68"/>
      <c r="FO101" s="68"/>
      <c r="FP101" s="68"/>
      <c r="FQ101" s="68"/>
      <c r="FR101" s="68"/>
      <c r="FS101" s="68"/>
      <c r="FT101" s="68"/>
      <c r="FU101" s="68" t="str">
        <f>データ!GF11</f>
        <v>-</v>
      </c>
      <c r="FV101" s="68"/>
      <c r="FW101" s="68"/>
      <c r="FX101" s="68"/>
      <c r="FY101" s="68"/>
      <c r="FZ101" s="68"/>
      <c r="GA101" s="68"/>
      <c r="GB101" s="68"/>
      <c r="GC101" s="68"/>
      <c r="GD101" s="68"/>
      <c r="GE101" s="68"/>
      <c r="GF101" s="68"/>
      <c r="GG101" s="68"/>
      <c r="GH101" s="68"/>
      <c r="GI101" s="68"/>
      <c r="GJ101" s="68"/>
      <c r="GK101" s="68"/>
      <c r="GL101" s="68" t="str">
        <f>データ!GG11</f>
        <v>-</v>
      </c>
      <c r="GM101" s="68"/>
      <c r="GN101" s="68"/>
      <c r="GO101" s="68"/>
      <c r="GP101" s="68"/>
      <c r="GQ101" s="68"/>
      <c r="GR101" s="68"/>
      <c r="GS101" s="68"/>
      <c r="GT101" s="68"/>
      <c r="GU101" s="68"/>
      <c r="GV101" s="68"/>
      <c r="GW101" s="68"/>
      <c r="GX101" s="68"/>
      <c r="GY101" s="68"/>
      <c r="GZ101" s="68"/>
      <c r="HA101" s="68"/>
      <c r="HB101" s="68"/>
      <c r="HC101" s="68" t="str">
        <f>データ!GH11</f>
        <v>-</v>
      </c>
      <c r="HD101" s="68"/>
      <c r="HE101" s="68"/>
      <c r="HF101" s="68"/>
      <c r="HG101" s="68"/>
      <c r="HH101" s="68"/>
      <c r="HI101" s="68"/>
      <c r="HJ101" s="68"/>
      <c r="HK101" s="68"/>
      <c r="HL101" s="68"/>
      <c r="HM101" s="68"/>
      <c r="HN101" s="68"/>
      <c r="HO101" s="68"/>
      <c r="HP101" s="68"/>
      <c r="HQ101" s="68"/>
      <c r="HR101" s="68"/>
      <c r="HS101" s="68"/>
      <c r="HT101" s="2"/>
      <c r="HU101" s="2"/>
      <c r="HV101" s="2"/>
      <c r="HW101" s="2"/>
      <c r="HX101" s="2"/>
      <c r="HY101" s="2"/>
      <c r="HZ101" s="2"/>
      <c r="IA101" s="2"/>
      <c r="IB101" s="2"/>
      <c r="IC101" s="2"/>
      <c r="ID101" s="2"/>
      <c r="IE101" s="2"/>
      <c r="IF101" s="2"/>
      <c r="IG101" s="2"/>
      <c r="IH101" s="2"/>
      <c r="II101" s="43" t="s">
        <v>11</v>
      </c>
      <c r="IJ101" s="44"/>
      <c r="IK101" s="44"/>
      <c r="IL101" s="44"/>
      <c r="IM101" s="44"/>
      <c r="IN101" s="44"/>
      <c r="IO101" s="44"/>
      <c r="IP101" s="44"/>
      <c r="IQ101" s="44"/>
      <c r="IR101" s="44"/>
      <c r="IS101" s="44"/>
      <c r="IT101" s="48"/>
      <c r="IU101" s="68" t="str">
        <f>データ!IC11</f>
        <v>-</v>
      </c>
      <c r="IV101" s="68"/>
      <c r="IW101" s="68"/>
      <c r="IX101" s="68"/>
      <c r="IY101" s="68"/>
      <c r="IZ101" s="68"/>
      <c r="JA101" s="68"/>
      <c r="JB101" s="68"/>
      <c r="JC101" s="68"/>
      <c r="JD101" s="68"/>
      <c r="JE101" s="68"/>
      <c r="JF101" s="68"/>
      <c r="JG101" s="68"/>
      <c r="JH101" s="68"/>
      <c r="JI101" s="68"/>
      <c r="JJ101" s="68"/>
      <c r="JK101" s="68"/>
      <c r="JL101" s="68" t="str">
        <f>データ!ID11</f>
        <v>-</v>
      </c>
      <c r="JM101" s="68"/>
      <c r="JN101" s="68"/>
      <c r="JO101" s="68"/>
      <c r="JP101" s="68"/>
      <c r="JQ101" s="68"/>
      <c r="JR101" s="68"/>
      <c r="JS101" s="68"/>
      <c r="JT101" s="68"/>
      <c r="JU101" s="68"/>
      <c r="JV101" s="68"/>
      <c r="JW101" s="68"/>
      <c r="JX101" s="68"/>
      <c r="JY101" s="68"/>
      <c r="JZ101" s="68"/>
      <c r="KA101" s="68"/>
      <c r="KB101" s="68"/>
      <c r="KC101" s="68" t="str">
        <f>データ!IE11</f>
        <v>-</v>
      </c>
      <c r="KD101" s="68"/>
      <c r="KE101" s="68"/>
      <c r="KF101" s="68"/>
      <c r="KG101" s="68"/>
      <c r="KH101" s="68"/>
      <c r="KI101" s="68"/>
      <c r="KJ101" s="68"/>
      <c r="KK101" s="68"/>
      <c r="KL101" s="68"/>
      <c r="KM101" s="68"/>
      <c r="KN101" s="68"/>
      <c r="KO101" s="68"/>
      <c r="KP101" s="68"/>
      <c r="KQ101" s="68"/>
      <c r="KR101" s="68"/>
      <c r="KS101" s="68"/>
      <c r="KT101" s="68" t="str">
        <f>データ!IF11</f>
        <v>-</v>
      </c>
      <c r="KU101" s="68"/>
      <c r="KV101" s="68"/>
      <c r="KW101" s="68"/>
      <c r="KX101" s="68"/>
      <c r="KY101" s="68"/>
      <c r="KZ101" s="68"/>
      <c r="LA101" s="68"/>
      <c r="LB101" s="68"/>
      <c r="LC101" s="68"/>
      <c r="LD101" s="68"/>
      <c r="LE101" s="68"/>
      <c r="LF101" s="68"/>
      <c r="LG101" s="68"/>
      <c r="LH101" s="68"/>
      <c r="LI101" s="68"/>
      <c r="LJ101" s="68"/>
      <c r="LK101" s="68" t="str">
        <f>データ!IG11</f>
        <v>-</v>
      </c>
      <c r="LL101" s="68"/>
      <c r="LM101" s="68"/>
      <c r="LN101" s="68"/>
      <c r="LO101" s="68"/>
      <c r="LP101" s="68"/>
      <c r="LQ101" s="68"/>
      <c r="LR101" s="68"/>
      <c r="LS101" s="68"/>
      <c r="LT101" s="68"/>
      <c r="LU101" s="68"/>
      <c r="LV101" s="68"/>
      <c r="LW101" s="68"/>
      <c r="LX101" s="68"/>
      <c r="LY101" s="68"/>
      <c r="LZ101" s="68"/>
      <c r="MA101" s="68"/>
      <c r="MB101" s="2"/>
      <c r="MC101" s="2"/>
      <c r="MD101" s="2"/>
      <c r="ME101" s="2"/>
      <c r="MF101" s="2"/>
      <c r="MG101" s="2"/>
      <c r="MH101" s="2"/>
      <c r="MI101" s="2"/>
      <c r="MJ101" s="2"/>
      <c r="MK101" s="2"/>
      <c r="ML101" s="2"/>
      <c r="MM101" s="2"/>
      <c r="MN101" s="2"/>
      <c r="MO101" s="2"/>
      <c r="MP101" s="2"/>
      <c r="MQ101" s="2"/>
      <c r="MR101" s="43" t="s">
        <v>11</v>
      </c>
      <c r="MS101" s="44"/>
      <c r="MT101" s="44"/>
      <c r="MU101" s="44"/>
      <c r="MV101" s="44"/>
      <c r="MW101" s="44"/>
      <c r="MX101" s="44"/>
      <c r="MY101" s="44"/>
      <c r="MZ101" s="44"/>
      <c r="NA101" s="44"/>
      <c r="NB101" s="44"/>
      <c r="NC101" s="48"/>
      <c r="ND101" s="68" t="str">
        <f>データ!KB11</f>
        <v>-</v>
      </c>
      <c r="NE101" s="68"/>
      <c r="NF101" s="68"/>
      <c r="NG101" s="68"/>
      <c r="NH101" s="68"/>
      <c r="NI101" s="68"/>
      <c r="NJ101" s="68"/>
      <c r="NK101" s="68"/>
      <c r="NL101" s="68"/>
      <c r="NM101" s="68"/>
      <c r="NN101" s="68"/>
      <c r="NO101" s="68"/>
      <c r="NP101" s="68"/>
      <c r="NQ101" s="68"/>
      <c r="NR101" s="68"/>
      <c r="NS101" s="68"/>
      <c r="NT101" s="68"/>
      <c r="NU101" s="68" t="str">
        <f>データ!KC11</f>
        <v>-</v>
      </c>
      <c r="NV101" s="68"/>
      <c r="NW101" s="68"/>
      <c r="NX101" s="68"/>
      <c r="NY101" s="68"/>
      <c r="NZ101" s="68"/>
      <c r="OA101" s="68"/>
      <c r="OB101" s="68"/>
      <c r="OC101" s="68"/>
      <c r="OD101" s="68"/>
      <c r="OE101" s="68"/>
      <c r="OF101" s="68"/>
      <c r="OG101" s="68"/>
      <c r="OH101" s="68"/>
      <c r="OI101" s="68"/>
      <c r="OJ101" s="68"/>
      <c r="OK101" s="68"/>
      <c r="OL101" s="68" t="str">
        <f>データ!KD11</f>
        <v>-</v>
      </c>
      <c r="OM101" s="68"/>
      <c r="ON101" s="68"/>
      <c r="OO101" s="68"/>
      <c r="OP101" s="68"/>
      <c r="OQ101" s="68"/>
      <c r="OR101" s="68"/>
      <c r="OS101" s="68"/>
      <c r="OT101" s="68"/>
      <c r="OU101" s="68"/>
      <c r="OV101" s="68"/>
      <c r="OW101" s="68"/>
      <c r="OX101" s="68"/>
      <c r="OY101" s="68"/>
      <c r="OZ101" s="68"/>
      <c r="PA101" s="68"/>
      <c r="PB101" s="68"/>
      <c r="PC101" s="68" t="str">
        <f>データ!KE11</f>
        <v>-</v>
      </c>
      <c r="PD101" s="68"/>
      <c r="PE101" s="68"/>
      <c r="PF101" s="68"/>
      <c r="PG101" s="68"/>
      <c r="PH101" s="68"/>
      <c r="PI101" s="68"/>
      <c r="PJ101" s="68"/>
      <c r="PK101" s="68"/>
      <c r="PL101" s="68"/>
      <c r="PM101" s="68"/>
      <c r="PN101" s="68"/>
      <c r="PO101" s="68"/>
      <c r="PP101" s="68"/>
      <c r="PQ101" s="68"/>
      <c r="PR101" s="68"/>
      <c r="PS101" s="68"/>
      <c r="PT101" s="68" t="str">
        <f>データ!KF11</f>
        <v>-</v>
      </c>
      <c r="PU101" s="68"/>
      <c r="PV101" s="68"/>
      <c r="PW101" s="68"/>
      <c r="PX101" s="68"/>
      <c r="PY101" s="68"/>
      <c r="PZ101" s="68"/>
      <c r="QA101" s="68"/>
      <c r="QB101" s="68"/>
      <c r="QC101" s="68"/>
      <c r="QD101" s="68"/>
      <c r="QE101" s="68"/>
      <c r="QF101" s="68"/>
      <c r="QG101" s="68"/>
      <c r="QH101" s="68"/>
      <c r="QI101" s="68"/>
      <c r="QJ101" s="68"/>
      <c r="QK101" s="2"/>
      <c r="QL101" s="2"/>
      <c r="QM101" s="2"/>
      <c r="QN101" s="2"/>
      <c r="QO101" s="2"/>
      <c r="QP101" s="2"/>
      <c r="QQ101" s="2"/>
      <c r="QR101" s="2"/>
      <c r="QS101" s="2"/>
      <c r="QT101" s="2"/>
      <c r="QU101" s="2"/>
      <c r="QV101" s="2"/>
      <c r="QW101" s="2"/>
      <c r="QX101" s="2"/>
      <c r="QY101" s="2"/>
      <c r="QZ101" s="43" t="s">
        <v>11</v>
      </c>
      <c r="RA101" s="44"/>
      <c r="RB101" s="44"/>
      <c r="RC101" s="44"/>
      <c r="RD101" s="44"/>
      <c r="RE101" s="44"/>
      <c r="RF101" s="44"/>
      <c r="RG101" s="44"/>
      <c r="RH101" s="44"/>
      <c r="RI101" s="44"/>
      <c r="RJ101" s="44"/>
      <c r="RK101" s="48"/>
      <c r="RL101" s="68" t="str">
        <f>データ!MA11</f>
        <v>-</v>
      </c>
      <c r="RM101" s="68"/>
      <c r="RN101" s="68"/>
      <c r="RO101" s="68"/>
      <c r="RP101" s="68"/>
      <c r="RQ101" s="68"/>
      <c r="RR101" s="68"/>
      <c r="RS101" s="68"/>
      <c r="RT101" s="68"/>
      <c r="RU101" s="68"/>
      <c r="RV101" s="68"/>
      <c r="RW101" s="68"/>
      <c r="RX101" s="68"/>
      <c r="RY101" s="68"/>
      <c r="RZ101" s="68"/>
      <c r="SA101" s="68"/>
      <c r="SB101" s="68"/>
      <c r="SC101" s="68" t="str">
        <f>データ!MB11</f>
        <v>-</v>
      </c>
      <c r="SD101" s="68"/>
      <c r="SE101" s="68"/>
      <c r="SF101" s="68"/>
      <c r="SG101" s="68"/>
      <c r="SH101" s="68"/>
      <c r="SI101" s="68"/>
      <c r="SJ101" s="68"/>
      <c r="SK101" s="68"/>
      <c r="SL101" s="68"/>
      <c r="SM101" s="68"/>
      <c r="SN101" s="68"/>
      <c r="SO101" s="68"/>
      <c r="SP101" s="68"/>
      <c r="SQ101" s="68"/>
      <c r="SR101" s="68"/>
      <c r="SS101" s="68"/>
      <c r="ST101" s="68" t="str">
        <f>データ!MC11</f>
        <v>-</v>
      </c>
      <c r="SU101" s="68"/>
      <c r="SV101" s="68"/>
      <c r="SW101" s="68"/>
      <c r="SX101" s="68"/>
      <c r="SY101" s="68"/>
      <c r="SZ101" s="68"/>
      <c r="TA101" s="68"/>
      <c r="TB101" s="68"/>
      <c r="TC101" s="68"/>
      <c r="TD101" s="68"/>
      <c r="TE101" s="68"/>
      <c r="TF101" s="68"/>
      <c r="TG101" s="68"/>
      <c r="TH101" s="68"/>
      <c r="TI101" s="68"/>
      <c r="TJ101" s="68"/>
      <c r="TK101" s="68" t="str">
        <f>データ!MD11</f>
        <v>-</v>
      </c>
      <c r="TL101" s="68"/>
      <c r="TM101" s="68"/>
      <c r="TN101" s="68"/>
      <c r="TO101" s="68"/>
      <c r="TP101" s="68"/>
      <c r="TQ101" s="68"/>
      <c r="TR101" s="68"/>
      <c r="TS101" s="68"/>
      <c r="TT101" s="68"/>
      <c r="TU101" s="68"/>
      <c r="TV101" s="68"/>
      <c r="TW101" s="68"/>
      <c r="TX101" s="68"/>
      <c r="TY101" s="68"/>
      <c r="TZ101" s="68"/>
      <c r="UA101" s="68"/>
      <c r="UB101" s="68" t="str">
        <f>データ!ME11</f>
        <v>-</v>
      </c>
      <c r="UC101" s="68"/>
      <c r="UD101" s="68"/>
      <c r="UE101" s="68"/>
      <c r="UF101" s="68"/>
      <c r="UG101" s="68"/>
      <c r="UH101" s="68"/>
      <c r="UI101" s="68"/>
      <c r="UJ101" s="68"/>
      <c r="UK101" s="68"/>
      <c r="UL101" s="68"/>
      <c r="UM101" s="68"/>
      <c r="UN101" s="68"/>
      <c r="UO101" s="68"/>
      <c r="UP101" s="68"/>
      <c r="UQ101" s="68"/>
      <c r="UR101" s="68"/>
      <c r="US101" s="2"/>
      <c r="UT101" s="2"/>
      <c r="UU101" s="2"/>
      <c r="UV101" s="2"/>
      <c r="UW101" s="2"/>
      <c r="UX101" s="2"/>
      <c r="UY101" s="2"/>
      <c r="UZ101" s="2"/>
      <c r="VA101" s="101"/>
      <c r="VB101" s="2"/>
      <c r="VC101" s="2"/>
      <c r="VD101" s="104"/>
      <c r="VE101" s="111"/>
      <c r="VF101" s="111"/>
      <c r="VG101" s="111"/>
      <c r="VH101" s="111"/>
      <c r="VI101" s="111"/>
      <c r="VJ101" s="117"/>
    </row>
    <row r="102" spans="1:582" ht="13.5" customHeight="1">
      <c r="A102" s="2"/>
      <c r="B102" s="23"/>
      <c r="C102" s="2"/>
      <c r="D102" s="2"/>
      <c r="E102" s="2"/>
      <c r="F102" s="2"/>
      <c r="G102" s="2"/>
      <c r="H102" s="43" t="s">
        <v>52</v>
      </c>
      <c r="I102" s="44"/>
      <c r="J102" s="44"/>
      <c r="K102" s="44"/>
      <c r="L102" s="44"/>
      <c r="M102" s="44"/>
      <c r="N102" s="44"/>
      <c r="O102" s="44"/>
      <c r="P102" s="44"/>
      <c r="Q102" s="44"/>
      <c r="R102" s="44"/>
      <c r="S102" s="48"/>
      <c r="T102" s="50" t="str">
        <f>データ!EE12</f>
        <v>-</v>
      </c>
      <c r="U102" s="52"/>
      <c r="V102" s="52"/>
      <c r="W102" s="52"/>
      <c r="X102" s="52"/>
      <c r="Y102" s="52"/>
      <c r="Z102" s="52"/>
      <c r="AA102" s="52"/>
      <c r="AB102" s="52"/>
      <c r="AC102" s="52"/>
      <c r="AD102" s="52"/>
      <c r="AE102" s="52"/>
      <c r="AF102" s="52"/>
      <c r="AG102" s="52"/>
      <c r="AH102" s="52"/>
      <c r="AI102" s="52"/>
      <c r="AJ102" s="52"/>
      <c r="AK102" s="52"/>
      <c r="AL102" s="54"/>
      <c r="AM102" s="50" t="str">
        <f>データ!EF12</f>
        <v>-</v>
      </c>
      <c r="AN102" s="52"/>
      <c r="AO102" s="52"/>
      <c r="AP102" s="52"/>
      <c r="AQ102" s="52"/>
      <c r="AR102" s="52"/>
      <c r="AS102" s="52"/>
      <c r="AT102" s="52"/>
      <c r="AU102" s="52"/>
      <c r="AV102" s="52"/>
      <c r="AW102" s="52"/>
      <c r="AX102" s="52"/>
      <c r="AY102" s="52"/>
      <c r="AZ102" s="52"/>
      <c r="BA102" s="52"/>
      <c r="BB102" s="52"/>
      <c r="BC102" s="52"/>
      <c r="BD102" s="52"/>
      <c r="BE102" s="54"/>
      <c r="BF102" s="50" t="str">
        <f>データ!EG12</f>
        <v>-</v>
      </c>
      <c r="BG102" s="52"/>
      <c r="BH102" s="52"/>
      <c r="BI102" s="52"/>
      <c r="BJ102" s="52"/>
      <c r="BK102" s="52"/>
      <c r="BL102" s="52"/>
      <c r="BM102" s="52"/>
      <c r="BN102" s="52"/>
      <c r="BO102" s="52"/>
      <c r="BP102" s="52"/>
      <c r="BQ102" s="52"/>
      <c r="BR102" s="52"/>
      <c r="BS102" s="52"/>
      <c r="BT102" s="52"/>
      <c r="BU102" s="52"/>
      <c r="BV102" s="52"/>
      <c r="BW102" s="52"/>
      <c r="BX102" s="54"/>
      <c r="BY102" s="50" t="str">
        <f>データ!EH12</f>
        <v>-</v>
      </c>
      <c r="BZ102" s="52"/>
      <c r="CA102" s="52"/>
      <c r="CB102" s="52"/>
      <c r="CC102" s="52"/>
      <c r="CD102" s="52"/>
      <c r="CE102" s="52"/>
      <c r="CF102" s="52"/>
      <c r="CG102" s="52"/>
      <c r="CH102" s="52"/>
      <c r="CI102" s="52"/>
      <c r="CJ102" s="52"/>
      <c r="CK102" s="52"/>
      <c r="CL102" s="52"/>
      <c r="CM102" s="52"/>
      <c r="CN102" s="52"/>
      <c r="CO102" s="52"/>
      <c r="CP102" s="52"/>
      <c r="CQ102" s="54"/>
      <c r="CR102" s="50" t="str">
        <f>データ!EI12</f>
        <v>-</v>
      </c>
      <c r="CS102" s="52"/>
      <c r="CT102" s="52"/>
      <c r="CU102" s="52"/>
      <c r="CV102" s="52"/>
      <c r="CW102" s="52"/>
      <c r="CX102" s="52"/>
      <c r="CY102" s="52"/>
      <c r="CZ102" s="52"/>
      <c r="DA102" s="52"/>
      <c r="DB102" s="52"/>
      <c r="DC102" s="52"/>
      <c r="DD102" s="52"/>
      <c r="DE102" s="52"/>
      <c r="DF102" s="52"/>
      <c r="DG102" s="52"/>
      <c r="DH102" s="52"/>
      <c r="DI102" s="52"/>
      <c r="DJ102" s="54"/>
      <c r="DK102" s="2"/>
      <c r="DL102" s="2"/>
      <c r="DM102" s="2"/>
      <c r="DN102" s="2"/>
      <c r="DO102" s="2"/>
      <c r="DP102" s="2"/>
      <c r="DQ102" s="2"/>
      <c r="DR102" s="63"/>
      <c r="DS102" s="2"/>
      <c r="DT102" s="2"/>
      <c r="DU102" s="2"/>
      <c r="DV102" s="2"/>
      <c r="DW102" s="2"/>
      <c r="DX102" s="2"/>
      <c r="DY102" s="2"/>
      <c r="DZ102" s="2"/>
      <c r="EA102" s="43" t="s">
        <v>52</v>
      </c>
      <c r="EB102" s="44"/>
      <c r="EC102" s="44"/>
      <c r="ED102" s="44"/>
      <c r="EE102" s="44"/>
      <c r="EF102" s="44"/>
      <c r="EG102" s="44"/>
      <c r="EH102" s="44"/>
      <c r="EI102" s="44"/>
      <c r="EJ102" s="44"/>
      <c r="EK102" s="44"/>
      <c r="EL102" s="48"/>
      <c r="EM102" s="68" t="str">
        <f>データ!GD12</f>
        <v>-</v>
      </c>
      <c r="EN102" s="68"/>
      <c r="EO102" s="68"/>
      <c r="EP102" s="68"/>
      <c r="EQ102" s="68"/>
      <c r="ER102" s="68"/>
      <c r="ES102" s="68"/>
      <c r="ET102" s="68"/>
      <c r="EU102" s="68"/>
      <c r="EV102" s="68"/>
      <c r="EW102" s="68"/>
      <c r="EX102" s="68"/>
      <c r="EY102" s="68"/>
      <c r="EZ102" s="68"/>
      <c r="FA102" s="68"/>
      <c r="FB102" s="68"/>
      <c r="FC102" s="68"/>
      <c r="FD102" s="68" t="str">
        <f>データ!GE12</f>
        <v>-</v>
      </c>
      <c r="FE102" s="68"/>
      <c r="FF102" s="68"/>
      <c r="FG102" s="68"/>
      <c r="FH102" s="68"/>
      <c r="FI102" s="68"/>
      <c r="FJ102" s="68"/>
      <c r="FK102" s="68"/>
      <c r="FL102" s="68"/>
      <c r="FM102" s="68"/>
      <c r="FN102" s="68"/>
      <c r="FO102" s="68"/>
      <c r="FP102" s="68"/>
      <c r="FQ102" s="68"/>
      <c r="FR102" s="68"/>
      <c r="FS102" s="68"/>
      <c r="FT102" s="68"/>
      <c r="FU102" s="68" t="str">
        <f>データ!GF12</f>
        <v>-</v>
      </c>
      <c r="FV102" s="68"/>
      <c r="FW102" s="68"/>
      <c r="FX102" s="68"/>
      <c r="FY102" s="68"/>
      <c r="FZ102" s="68"/>
      <c r="GA102" s="68"/>
      <c r="GB102" s="68"/>
      <c r="GC102" s="68"/>
      <c r="GD102" s="68"/>
      <c r="GE102" s="68"/>
      <c r="GF102" s="68"/>
      <c r="GG102" s="68"/>
      <c r="GH102" s="68"/>
      <c r="GI102" s="68"/>
      <c r="GJ102" s="68"/>
      <c r="GK102" s="68"/>
      <c r="GL102" s="68" t="str">
        <f>データ!GG12</f>
        <v>-</v>
      </c>
      <c r="GM102" s="68"/>
      <c r="GN102" s="68"/>
      <c r="GO102" s="68"/>
      <c r="GP102" s="68"/>
      <c r="GQ102" s="68"/>
      <c r="GR102" s="68"/>
      <c r="GS102" s="68"/>
      <c r="GT102" s="68"/>
      <c r="GU102" s="68"/>
      <c r="GV102" s="68"/>
      <c r="GW102" s="68"/>
      <c r="GX102" s="68"/>
      <c r="GY102" s="68"/>
      <c r="GZ102" s="68"/>
      <c r="HA102" s="68"/>
      <c r="HB102" s="68"/>
      <c r="HC102" s="68" t="str">
        <f>データ!GH12</f>
        <v>-</v>
      </c>
      <c r="HD102" s="68"/>
      <c r="HE102" s="68"/>
      <c r="HF102" s="68"/>
      <c r="HG102" s="68"/>
      <c r="HH102" s="68"/>
      <c r="HI102" s="68"/>
      <c r="HJ102" s="68"/>
      <c r="HK102" s="68"/>
      <c r="HL102" s="68"/>
      <c r="HM102" s="68"/>
      <c r="HN102" s="68"/>
      <c r="HO102" s="68"/>
      <c r="HP102" s="68"/>
      <c r="HQ102" s="68"/>
      <c r="HR102" s="68"/>
      <c r="HS102" s="68"/>
      <c r="HT102" s="2"/>
      <c r="HU102" s="2"/>
      <c r="HV102" s="2"/>
      <c r="HW102" s="2"/>
      <c r="HX102" s="2"/>
      <c r="HY102" s="2"/>
      <c r="HZ102" s="2"/>
      <c r="IA102" s="2"/>
      <c r="IB102" s="2"/>
      <c r="IC102" s="2"/>
      <c r="ID102" s="2"/>
      <c r="IE102" s="2"/>
      <c r="IF102" s="2"/>
      <c r="IG102" s="2"/>
      <c r="IH102" s="2"/>
      <c r="II102" s="43" t="s">
        <v>52</v>
      </c>
      <c r="IJ102" s="44"/>
      <c r="IK102" s="44"/>
      <c r="IL102" s="44"/>
      <c r="IM102" s="44"/>
      <c r="IN102" s="44"/>
      <c r="IO102" s="44"/>
      <c r="IP102" s="44"/>
      <c r="IQ102" s="44"/>
      <c r="IR102" s="44"/>
      <c r="IS102" s="44"/>
      <c r="IT102" s="48"/>
      <c r="IU102" s="68" t="str">
        <f>データ!IC12</f>
        <v>-</v>
      </c>
      <c r="IV102" s="68"/>
      <c r="IW102" s="68"/>
      <c r="IX102" s="68"/>
      <c r="IY102" s="68"/>
      <c r="IZ102" s="68"/>
      <c r="JA102" s="68"/>
      <c r="JB102" s="68"/>
      <c r="JC102" s="68"/>
      <c r="JD102" s="68"/>
      <c r="JE102" s="68"/>
      <c r="JF102" s="68"/>
      <c r="JG102" s="68"/>
      <c r="JH102" s="68"/>
      <c r="JI102" s="68"/>
      <c r="JJ102" s="68"/>
      <c r="JK102" s="68"/>
      <c r="JL102" s="68" t="str">
        <f>データ!ID12</f>
        <v>-</v>
      </c>
      <c r="JM102" s="68"/>
      <c r="JN102" s="68"/>
      <c r="JO102" s="68"/>
      <c r="JP102" s="68"/>
      <c r="JQ102" s="68"/>
      <c r="JR102" s="68"/>
      <c r="JS102" s="68"/>
      <c r="JT102" s="68"/>
      <c r="JU102" s="68"/>
      <c r="JV102" s="68"/>
      <c r="JW102" s="68"/>
      <c r="JX102" s="68"/>
      <c r="JY102" s="68"/>
      <c r="JZ102" s="68"/>
      <c r="KA102" s="68"/>
      <c r="KB102" s="68"/>
      <c r="KC102" s="68" t="str">
        <f>データ!IE12</f>
        <v>-</v>
      </c>
      <c r="KD102" s="68"/>
      <c r="KE102" s="68"/>
      <c r="KF102" s="68"/>
      <c r="KG102" s="68"/>
      <c r="KH102" s="68"/>
      <c r="KI102" s="68"/>
      <c r="KJ102" s="68"/>
      <c r="KK102" s="68"/>
      <c r="KL102" s="68"/>
      <c r="KM102" s="68"/>
      <c r="KN102" s="68"/>
      <c r="KO102" s="68"/>
      <c r="KP102" s="68"/>
      <c r="KQ102" s="68"/>
      <c r="KR102" s="68"/>
      <c r="KS102" s="68"/>
      <c r="KT102" s="68" t="str">
        <f>データ!IF12</f>
        <v>-</v>
      </c>
      <c r="KU102" s="68"/>
      <c r="KV102" s="68"/>
      <c r="KW102" s="68"/>
      <c r="KX102" s="68"/>
      <c r="KY102" s="68"/>
      <c r="KZ102" s="68"/>
      <c r="LA102" s="68"/>
      <c r="LB102" s="68"/>
      <c r="LC102" s="68"/>
      <c r="LD102" s="68"/>
      <c r="LE102" s="68"/>
      <c r="LF102" s="68"/>
      <c r="LG102" s="68"/>
      <c r="LH102" s="68"/>
      <c r="LI102" s="68"/>
      <c r="LJ102" s="68"/>
      <c r="LK102" s="68" t="str">
        <f>データ!IG12</f>
        <v>-</v>
      </c>
      <c r="LL102" s="68"/>
      <c r="LM102" s="68"/>
      <c r="LN102" s="68"/>
      <c r="LO102" s="68"/>
      <c r="LP102" s="68"/>
      <c r="LQ102" s="68"/>
      <c r="LR102" s="68"/>
      <c r="LS102" s="68"/>
      <c r="LT102" s="68"/>
      <c r="LU102" s="68"/>
      <c r="LV102" s="68"/>
      <c r="LW102" s="68"/>
      <c r="LX102" s="68"/>
      <c r="LY102" s="68"/>
      <c r="LZ102" s="68"/>
      <c r="MA102" s="68"/>
      <c r="MB102" s="2"/>
      <c r="MC102" s="2"/>
      <c r="MD102" s="2"/>
      <c r="ME102" s="2"/>
      <c r="MF102" s="2"/>
      <c r="MG102" s="2"/>
      <c r="MH102" s="2"/>
      <c r="MI102" s="2"/>
      <c r="MJ102" s="2"/>
      <c r="MK102" s="2"/>
      <c r="ML102" s="2"/>
      <c r="MM102" s="2"/>
      <c r="MN102" s="2"/>
      <c r="MO102" s="2"/>
      <c r="MP102" s="2"/>
      <c r="MQ102" s="2"/>
      <c r="MR102" s="43" t="s">
        <v>52</v>
      </c>
      <c r="MS102" s="44"/>
      <c r="MT102" s="44"/>
      <c r="MU102" s="44"/>
      <c r="MV102" s="44"/>
      <c r="MW102" s="44"/>
      <c r="MX102" s="44"/>
      <c r="MY102" s="44"/>
      <c r="MZ102" s="44"/>
      <c r="NA102" s="44"/>
      <c r="NB102" s="44"/>
      <c r="NC102" s="48"/>
      <c r="ND102" s="68" t="str">
        <f>データ!KB12</f>
        <v>-</v>
      </c>
      <c r="NE102" s="68"/>
      <c r="NF102" s="68"/>
      <c r="NG102" s="68"/>
      <c r="NH102" s="68"/>
      <c r="NI102" s="68"/>
      <c r="NJ102" s="68"/>
      <c r="NK102" s="68"/>
      <c r="NL102" s="68"/>
      <c r="NM102" s="68"/>
      <c r="NN102" s="68"/>
      <c r="NO102" s="68"/>
      <c r="NP102" s="68"/>
      <c r="NQ102" s="68"/>
      <c r="NR102" s="68"/>
      <c r="NS102" s="68"/>
      <c r="NT102" s="68"/>
      <c r="NU102" s="68" t="str">
        <f>データ!KC12</f>
        <v>-</v>
      </c>
      <c r="NV102" s="68"/>
      <c r="NW102" s="68"/>
      <c r="NX102" s="68"/>
      <c r="NY102" s="68"/>
      <c r="NZ102" s="68"/>
      <c r="OA102" s="68"/>
      <c r="OB102" s="68"/>
      <c r="OC102" s="68"/>
      <c r="OD102" s="68"/>
      <c r="OE102" s="68"/>
      <c r="OF102" s="68"/>
      <c r="OG102" s="68"/>
      <c r="OH102" s="68"/>
      <c r="OI102" s="68"/>
      <c r="OJ102" s="68"/>
      <c r="OK102" s="68"/>
      <c r="OL102" s="68" t="str">
        <f>データ!KD12</f>
        <v>-</v>
      </c>
      <c r="OM102" s="68"/>
      <c r="ON102" s="68"/>
      <c r="OO102" s="68"/>
      <c r="OP102" s="68"/>
      <c r="OQ102" s="68"/>
      <c r="OR102" s="68"/>
      <c r="OS102" s="68"/>
      <c r="OT102" s="68"/>
      <c r="OU102" s="68"/>
      <c r="OV102" s="68"/>
      <c r="OW102" s="68"/>
      <c r="OX102" s="68"/>
      <c r="OY102" s="68"/>
      <c r="OZ102" s="68"/>
      <c r="PA102" s="68"/>
      <c r="PB102" s="68"/>
      <c r="PC102" s="68" t="str">
        <f>データ!KE12</f>
        <v>-</v>
      </c>
      <c r="PD102" s="68"/>
      <c r="PE102" s="68"/>
      <c r="PF102" s="68"/>
      <c r="PG102" s="68"/>
      <c r="PH102" s="68"/>
      <c r="PI102" s="68"/>
      <c r="PJ102" s="68"/>
      <c r="PK102" s="68"/>
      <c r="PL102" s="68"/>
      <c r="PM102" s="68"/>
      <c r="PN102" s="68"/>
      <c r="PO102" s="68"/>
      <c r="PP102" s="68"/>
      <c r="PQ102" s="68"/>
      <c r="PR102" s="68"/>
      <c r="PS102" s="68"/>
      <c r="PT102" s="68" t="str">
        <f>データ!KF12</f>
        <v>-</v>
      </c>
      <c r="PU102" s="68"/>
      <c r="PV102" s="68"/>
      <c r="PW102" s="68"/>
      <c r="PX102" s="68"/>
      <c r="PY102" s="68"/>
      <c r="PZ102" s="68"/>
      <c r="QA102" s="68"/>
      <c r="QB102" s="68"/>
      <c r="QC102" s="68"/>
      <c r="QD102" s="68"/>
      <c r="QE102" s="68"/>
      <c r="QF102" s="68"/>
      <c r="QG102" s="68"/>
      <c r="QH102" s="68"/>
      <c r="QI102" s="68"/>
      <c r="QJ102" s="68"/>
      <c r="QK102" s="2"/>
      <c r="QL102" s="2"/>
      <c r="QM102" s="2"/>
      <c r="QN102" s="2"/>
      <c r="QO102" s="2"/>
      <c r="QP102" s="2"/>
      <c r="QQ102" s="2"/>
      <c r="QR102" s="2"/>
      <c r="QS102" s="2"/>
      <c r="QT102" s="2"/>
      <c r="QU102" s="2"/>
      <c r="QV102" s="2"/>
      <c r="QW102" s="2"/>
      <c r="QX102" s="2"/>
      <c r="QY102" s="2"/>
      <c r="QZ102" s="43" t="s">
        <v>52</v>
      </c>
      <c r="RA102" s="44"/>
      <c r="RB102" s="44"/>
      <c r="RC102" s="44"/>
      <c r="RD102" s="44"/>
      <c r="RE102" s="44"/>
      <c r="RF102" s="44"/>
      <c r="RG102" s="44"/>
      <c r="RH102" s="44"/>
      <c r="RI102" s="44"/>
      <c r="RJ102" s="44"/>
      <c r="RK102" s="48"/>
      <c r="RL102" s="68" t="str">
        <f>データ!MA12</f>
        <v>-</v>
      </c>
      <c r="RM102" s="68"/>
      <c r="RN102" s="68"/>
      <c r="RO102" s="68"/>
      <c r="RP102" s="68"/>
      <c r="RQ102" s="68"/>
      <c r="RR102" s="68"/>
      <c r="RS102" s="68"/>
      <c r="RT102" s="68"/>
      <c r="RU102" s="68"/>
      <c r="RV102" s="68"/>
      <c r="RW102" s="68"/>
      <c r="RX102" s="68"/>
      <c r="RY102" s="68"/>
      <c r="RZ102" s="68"/>
      <c r="SA102" s="68"/>
      <c r="SB102" s="68"/>
      <c r="SC102" s="68" t="str">
        <f>データ!MB12</f>
        <v>-</v>
      </c>
      <c r="SD102" s="68"/>
      <c r="SE102" s="68"/>
      <c r="SF102" s="68"/>
      <c r="SG102" s="68"/>
      <c r="SH102" s="68"/>
      <c r="SI102" s="68"/>
      <c r="SJ102" s="68"/>
      <c r="SK102" s="68"/>
      <c r="SL102" s="68"/>
      <c r="SM102" s="68"/>
      <c r="SN102" s="68"/>
      <c r="SO102" s="68"/>
      <c r="SP102" s="68"/>
      <c r="SQ102" s="68"/>
      <c r="SR102" s="68"/>
      <c r="SS102" s="68"/>
      <c r="ST102" s="68" t="str">
        <f>データ!MC12</f>
        <v>-</v>
      </c>
      <c r="SU102" s="68"/>
      <c r="SV102" s="68"/>
      <c r="SW102" s="68"/>
      <c r="SX102" s="68"/>
      <c r="SY102" s="68"/>
      <c r="SZ102" s="68"/>
      <c r="TA102" s="68"/>
      <c r="TB102" s="68"/>
      <c r="TC102" s="68"/>
      <c r="TD102" s="68"/>
      <c r="TE102" s="68"/>
      <c r="TF102" s="68"/>
      <c r="TG102" s="68"/>
      <c r="TH102" s="68"/>
      <c r="TI102" s="68"/>
      <c r="TJ102" s="68"/>
      <c r="TK102" s="68" t="str">
        <f>データ!MD12</f>
        <v>-</v>
      </c>
      <c r="TL102" s="68"/>
      <c r="TM102" s="68"/>
      <c r="TN102" s="68"/>
      <c r="TO102" s="68"/>
      <c r="TP102" s="68"/>
      <c r="TQ102" s="68"/>
      <c r="TR102" s="68"/>
      <c r="TS102" s="68"/>
      <c r="TT102" s="68"/>
      <c r="TU102" s="68"/>
      <c r="TV102" s="68"/>
      <c r="TW102" s="68"/>
      <c r="TX102" s="68"/>
      <c r="TY102" s="68"/>
      <c r="TZ102" s="68"/>
      <c r="UA102" s="68"/>
      <c r="UB102" s="68" t="str">
        <f>データ!ME12</f>
        <v>-</v>
      </c>
      <c r="UC102" s="68"/>
      <c r="UD102" s="68"/>
      <c r="UE102" s="68"/>
      <c r="UF102" s="68"/>
      <c r="UG102" s="68"/>
      <c r="UH102" s="68"/>
      <c r="UI102" s="68"/>
      <c r="UJ102" s="68"/>
      <c r="UK102" s="68"/>
      <c r="UL102" s="68"/>
      <c r="UM102" s="68"/>
      <c r="UN102" s="68"/>
      <c r="UO102" s="68"/>
      <c r="UP102" s="68"/>
      <c r="UQ102" s="68"/>
      <c r="UR102" s="68"/>
      <c r="US102" s="2"/>
      <c r="UT102" s="2"/>
      <c r="UU102" s="2"/>
      <c r="UV102" s="2"/>
      <c r="UW102" s="2"/>
      <c r="UX102" s="2"/>
      <c r="UY102" s="2"/>
      <c r="UZ102" s="2"/>
      <c r="VA102" s="101"/>
      <c r="VB102" s="2"/>
      <c r="VC102" s="2"/>
      <c r="VD102" s="104"/>
      <c r="VE102" s="111"/>
      <c r="VF102" s="111"/>
      <c r="VG102" s="111"/>
      <c r="VH102" s="111"/>
      <c r="VI102" s="111"/>
      <c r="VJ102" s="117"/>
    </row>
    <row r="103" spans="1:582" ht="16.350000000000001" customHeight="1">
      <c r="A103" s="2"/>
      <c r="B103" s="2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63"/>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c r="IX103" s="2"/>
      <c r="IY103" s="2"/>
      <c r="IZ103" s="2"/>
      <c r="JA103" s="2"/>
      <c r="JB103" s="2"/>
      <c r="JC103" s="2"/>
      <c r="JD103" s="2"/>
      <c r="JE103" s="2"/>
      <c r="JF103" s="2"/>
      <c r="JG103" s="2"/>
      <c r="JH103" s="2"/>
      <c r="JI103" s="2"/>
      <c r="JJ103" s="2"/>
      <c r="JK103" s="2"/>
      <c r="JL103" s="2"/>
      <c r="JM103" s="2"/>
      <c r="JN103" s="2"/>
      <c r="JO103" s="2"/>
      <c r="JP103" s="2"/>
      <c r="JQ103" s="2"/>
      <c r="JR103" s="2"/>
      <c r="JS103" s="2"/>
      <c r="JT103" s="2"/>
      <c r="JU103" s="2"/>
      <c r="JV103" s="2"/>
      <c r="JW103" s="2"/>
      <c r="JX103" s="2"/>
      <c r="JY103" s="2"/>
      <c r="JZ103" s="2"/>
      <c r="KA103" s="2"/>
      <c r="KB103" s="2"/>
      <c r="KC103" s="2"/>
      <c r="KD103" s="2"/>
      <c r="KE103" s="2"/>
      <c r="KF103" s="2"/>
      <c r="KG103" s="2"/>
      <c r="KH103" s="2"/>
      <c r="KI103" s="2"/>
      <c r="KJ103" s="2"/>
      <c r="KK103" s="2"/>
      <c r="KL103" s="2"/>
      <c r="KM103" s="2"/>
      <c r="KN103" s="2"/>
      <c r="KO103" s="2"/>
      <c r="KP103" s="2"/>
      <c r="KQ103" s="2"/>
      <c r="KR103" s="2"/>
      <c r="KS103" s="2"/>
      <c r="KT103" s="2"/>
      <c r="KU103" s="2"/>
      <c r="KV103" s="2"/>
      <c r="KW103" s="2"/>
      <c r="KX103" s="2"/>
      <c r="KY103" s="2"/>
      <c r="KZ103" s="2"/>
      <c r="LA103" s="2"/>
      <c r="LB103" s="2"/>
      <c r="LC103" s="2"/>
      <c r="LD103" s="2"/>
      <c r="LE103" s="2"/>
      <c r="LF103" s="2"/>
      <c r="LG103" s="2"/>
      <c r="LH103" s="2"/>
      <c r="LI103" s="2"/>
      <c r="LJ103" s="2"/>
      <c r="LK103" s="2"/>
      <c r="LL103" s="2"/>
      <c r="LM103" s="2"/>
      <c r="LN103" s="2"/>
      <c r="LO103" s="2"/>
      <c r="LP103" s="2"/>
      <c r="LQ103" s="2"/>
      <c r="LR103" s="2"/>
      <c r="LS103" s="2"/>
      <c r="LT103" s="2"/>
      <c r="LU103" s="2"/>
      <c r="LV103" s="2"/>
      <c r="LW103" s="2"/>
      <c r="LX103" s="2"/>
      <c r="LY103" s="2"/>
      <c r="LZ103" s="2"/>
      <c r="MA103" s="2"/>
      <c r="MB103" s="2"/>
      <c r="MC103" s="2"/>
      <c r="MD103" s="2"/>
      <c r="ME103" s="2"/>
      <c r="MF103" s="2"/>
      <c r="MG103" s="2"/>
      <c r="MH103" s="2"/>
      <c r="MI103" s="2"/>
      <c r="MJ103" s="2"/>
      <c r="MK103" s="2"/>
      <c r="ML103" s="2"/>
      <c r="MM103" s="2"/>
      <c r="MN103" s="2"/>
      <c r="MO103" s="2"/>
      <c r="MP103" s="2"/>
      <c r="MQ103" s="2"/>
      <c r="MR103" s="2"/>
      <c r="MS103" s="2"/>
      <c r="MT103" s="2"/>
      <c r="MU103" s="2"/>
      <c r="MV103" s="2"/>
      <c r="MW103" s="2"/>
      <c r="MX103" s="2"/>
      <c r="MY103" s="2"/>
      <c r="MZ103" s="2"/>
      <c r="NA103" s="2"/>
      <c r="NB103" s="2"/>
      <c r="NC103" s="2"/>
      <c r="ND103" s="2"/>
      <c r="NE103" s="2"/>
      <c r="NF103" s="2"/>
      <c r="NG103" s="2"/>
      <c r="NH103" s="2"/>
      <c r="NI103" s="2"/>
      <c r="NJ103" s="2"/>
      <c r="NK103" s="2"/>
      <c r="NL103" s="2"/>
      <c r="NM103" s="2"/>
      <c r="NN103" s="2"/>
      <c r="NO103" s="2"/>
      <c r="NP103" s="2"/>
      <c r="NQ103" s="2"/>
      <c r="NR103" s="2"/>
      <c r="NS103" s="2"/>
      <c r="NT103" s="2"/>
      <c r="NU103" s="2"/>
      <c r="NV103" s="2"/>
      <c r="NW103" s="2"/>
      <c r="NX103" s="2"/>
      <c r="NY103" s="2"/>
      <c r="NZ103" s="2"/>
      <c r="OA103" s="2"/>
      <c r="OB103" s="2"/>
      <c r="OC103" s="2"/>
      <c r="OD103" s="2"/>
      <c r="OE103" s="2"/>
      <c r="OF103" s="2"/>
      <c r="OG103" s="2"/>
      <c r="OH103" s="2"/>
      <c r="OI103" s="2"/>
      <c r="OJ103" s="2"/>
      <c r="OK103" s="2"/>
      <c r="OL103" s="2"/>
      <c r="OM103" s="2"/>
      <c r="ON103" s="2"/>
      <c r="OO103" s="2"/>
      <c r="OP103" s="2"/>
      <c r="OQ103" s="2"/>
      <c r="OR103" s="2"/>
      <c r="OS103" s="2"/>
      <c r="OT103" s="2"/>
      <c r="OU103" s="2"/>
      <c r="OV103" s="2"/>
      <c r="OW103" s="2"/>
      <c r="OX103" s="2"/>
      <c r="OY103" s="2"/>
      <c r="OZ103" s="2"/>
      <c r="PA103" s="2"/>
      <c r="PB103" s="2"/>
      <c r="PC103" s="2"/>
      <c r="PD103" s="2"/>
      <c r="PE103" s="2"/>
      <c r="PF103" s="2"/>
      <c r="PG103" s="2"/>
      <c r="PH103" s="2"/>
      <c r="PI103" s="2"/>
      <c r="PJ103" s="2"/>
      <c r="PK103" s="2"/>
      <c r="PL103" s="2"/>
      <c r="PM103" s="2"/>
      <c r="PN103" s="2"/>
      <c r="PO103" s="2"/>
      <c r="PP103" s="2"/>
      <c r="PQ103" s="2"/>
      <c r="PR103" s="2"/>
      <c r="PS103" s="2"/>
      <c r="PT103" s="2"/>
      <c r="PU103" s="2"/>
      <c r="PV103" s="2"/>
      <c r="PW103" s="2"/>
      <c r="PX103" s="2"/>
      <c r="PY103" s="2"/>
      <c r="PZ103" s="2"/>
      <c r="QA103" s="2"/>
      <c r="QB103" s="2"/>
      <c r="QC103" s="2"/>
      <c r="QD103" s="2"/>
      <c r="QE103" s="2"/>
      <c r="QF103" s="2"/>
      <c r="QG103" s="2"/>
      <c r="QH103" s="2"/>
      <c r="QI103" s="2"/>
      <c r="QJ103" s="2"/>
      <c r="QK103" s="2"/>
      <c r="QL103" s="2"/>
      <c r="QM103" s="2"/>
      <c r="QN103" s="2"/>
      <c r="QO103" s="2"/>
      <c r="QP103" s="2"/>
      <c r="QQ103" s="2"/>
      <c r="QR103" s="2"/>
      <c r="QS103" s="2"/>
      <c r="QT103" s="2"/>
      <c r="QU103" s="2"/>
      <c r="QV103" s="2"/>
      <c r="QW103" s="2"/>
      <c r="QX103" s="2"/>
      <c r="QY103" s="2"/>
      <c r="QZ103" s="2"/>
      <c r="RA103" s="2"/>
      <c r="RB103" s="2"/>
      <c r="RC103" s="2"/>
      <c r="RD103" s="2"/>
      <c r="RE103" s="2"/>
      <c r="RF103" s="2"/>
      <c r="RG103" s="2"/>
      <c r="RH103" s="2"/>
      <c r="RI103" s="2"/>
      <c r="RJ103" s="2"/>
      <c r="RK103" s="2"/>
      <c r="RL103" s="2"/>
      <c r="RM103" s="2"/>
      <c r="RN103" s="2"/>
      <c r="RO103" s="2"/>
      <c r="RP103" s="2"/>
      <c r="RQ103" s="2"/>
      <c r="RR103" s="2"/>
      <c r="RS103" s="2"/>
      <c r="RT103" s="2"/>
      <c r="RU103" s="2"/>
      <c r="RV103" s="2"/>
      <c r="RW103" s="2"/>
      <c r="RX103" s="2"/>
      <c r="RY103" s="2"/>
      <c r="RZ103" s="2"/>
      <c r="SA103" s="2"/>
      <c r="SB103" s="2"/>
      <c r="SC103" s="2"/>
      <c r="SD103" s="2"/>
      <c r="SE103" s="2"/>
      <c r="SF103" s="2"/>
      <c r="SG103" s="2"/>
      <c r="SH103" s="2"/>
      <c r="SI103" s="2"/>
      <c r="SJ103" s="2"/>
      <c r="SK103" s="2"/>
      <c r="SL103" s="2"/>
      <c r="SM103" s="2"/>
      <c r="SN103" s="2"/>
      <c r="SO103" s="2"/>
      <c r="SP103" s="2"/>
      <c r="SQ103" s="2"/>
      <c r="SR103" s="2"/>
      <c r="SS103" s="2"/>
      <c r="ST103" s="2"/>
      <c r="SU103" s="2"/>
      <c r="SV103" s="2"/>
      <c r="SW103" s="2"/>
      <c r="SX103" s="2"/>
      <c r="SY103" s="2"/>
      <c r="SZ103" s="2"/>
      <c r="TA103" s="2"/>
      <c r="TB103" s="2"/>
      <c r="TC103" s="2"/>
      <c r="TD103" s="2"/>
      <c r="TE103" s="2"/>
      <c r="TF103" s="2"/>
      <c r="TG103" s="2"/>
      <c r="TH103" s="2"/>
      <c r="TI103" s="2"/>
      <c r="TJ103" s="2"/>
      <c r="TK103" s="2"/>
      <c r="TL103" s="2"/>
      <c r="TM103" s="2"/>
      <c r="TN103" s="2"/>
      <c r="TO103" s="2"/>
      <c r="TP103" s="2"/>
      <c r="TQ103" s="2"/>
      <c r="TR103" s="2"/>
      <c r="TS103" s="2"/>
      <c r="TT103" s="2"/>
      <c r="TU103" s="2"/>
      <c r="TV103" s="2"/>
      <c r="TW103" s="2"/>
      <c r="TX103" s="2"/>
      <c r="TY103" s="2"/>
      <c r="TZ103" s="2"/>
      <c r="UA103" s="2"/>
      <c r="UB103" s="2"/>
      <c r="UC103" s="2"/>
      <c r="UD103" s="2"/>
      <c r="UE103" s="2"/>
      <c r="UF103" s="2"/>
      <c r="UG103" s="2"/>
      <c r="UH103" s="2"/>
      <c r="UI103" s="2"/>
      <c r="UJ103" s="2"/>
      <c r="UK103" s="2"/>
      <c r="UL103" s="2"/>
      <c r="UM103" s="2"/>
      <c r="UN103" s="2"/>
      <c r="UO103" s="2"/>
      <c r="UP103" s="2"/>
      <c r="UQ103" s="2"/>
      <c r="UR103" s="2"/>
      <c r="US103" s="2"/>
      <c r="UT103" s="2"/>
      <c r="UU103" s="2"/>
      <c r="UV103" s="2"/>
      <c r="UW103" s="2"/>
      <c r="UX103" s="2"/>
      <c r="UY103" s="2"/>
      <c r="UZ103" s="2"/>
      <c r="VA103" s="101"/>
      <c r="VB103" s="2"/>
      <c r="VC103" s="2"/>
      <c r="VD103" s="104"/>
      <c r="VE103" s="111"/>
      <c r="VF103" s="111"/>
      <c r="VG103" s="111"/>
      <c r="VH103" s="111"/>
      <c r="VI103" s="111"/>
      <c r="VJ103" s="117"/>
    </row>
    <row r="104" spans="1:582" ht="15.75" hidden="1" customHeight="1">
      <c r="A104" s="2"/>
      <c r="B104" s="2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63"/>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c r="IX104" s="2"/>
      <c r="IY104" s="2"/>
      <c r="IZ104" s="2"/>
      <c r="JA104" s="2"/>
      <c r="JB104" s="2"/>
      <c r="JC104" s="2"/>
      <c r="JD104" s="2"/>
      <c r="JE104" s="2"/>
      <c r="JF104" s="2"/>
      <c r="JG104" s="2"/>
      <c r="JH104" s="2"/>
      <c r="JI104" s="2"/>
      <c r="JJ104" s="2"/>
      <c r="JK104" s="2"/>
      <c r="JL104" s="2"/>
      <c r="JM104" s="2"/>
      <c r="JN104" s="2"/>
      <c r="JO104" s="2"/>
      <c r="JP104" s="2"/>
      <c r="JQ104" s="2"/>
      <c r="JR104" s="2"/>
      <c r="JS104" s="2"/>
      <c r="JT104" s="2"/>
      <c r="JU104" s="2"/>
      <c r="JV104" s="2"/>
      <c r="JW104" s="2"/>
      <c r="JX104" s="2"/>
      <c r="JY104" s="2"/>
      <c r="JZ104" s="2"/>
      <c r="KA104" s="2"/>
      <c r="KB104" s="2"/>
      <c r="KC104" s="2"/>
      <c r="KD104" s="2"/>
      <c r="KE104" s="2"/>
      <c r="KF104" s="2"/>
      <c r="KG104" s="2"/>
      <c r="KH104" s="2"/>
      <c r="KI104" s="2"/>
      <c r="KJ104" s="2"/>
      <c r="KK104" s="2"/>
      <c r="KL104" s="2"/>
      <c r="KM104" s="2"/>
      <c r="KN104" s="2"/>
      <c r="KO104" s="2"/>
      <c r="KP104" s="2"/>
      <c r="KQ104" s="2"/>
      <c r="KR104" s="2"/>
      <c r="KS104" s="2"/>
      <c r="KT104" s="2"/>
      <c r="KU104" s="2"/>
      <c r="KV104" s="2"/>
      <c r="KW104" s="2"/>
      <c r="KX104" s="2"/>
      <c r="KY104" s="2"/>
      <c r="KZ104" s="2"/>
      <c r="LA104" s="2"/>
      <c r="LB104" s="2"/>
      <c r="LC104" s="2"/>
      <c r="LD104" s="2"/>
      <c r="LE104" s="2"/>
      <c r="LF104" s="2"/>
      <c r="LG104" s="2"/>
      <c r="LH104" s="2"/>
      <c r="LI104" s="2"/>
      <c r="LJ104" s="2"/>
      <c r="LK104" s="2"/>
      <c r="LL104" s="2"/>
      <c r="LM104" s="2"/>
      <c r="LN104" s="2"/>
      <c r="LO104" s="2"/>
      <c r="LP104" s="2"/>
      <c r="LQ104" s="2"/>
      <c r="LR104" s="2"/>
      <c r="LS104" s="2"/>
      <c r="LT104" s="2"/>
      <c r="LU104" s="2"/>
      <c r="LV104" s="2"/>
      <c r="LW104" s="2"/>
      <c r="LX104" s="2"/>
      <c r="LY104" s="2"/>
      <c r="LZ104" s="2"/>
      <c r="MA104" s="2"/>
      <c r="MB104" s="2"/>
      <c r="MC104" s="2"/>
      <c r="MD104" s="2"/>
      <c r="ME104" s="2"/>
      <c r="MF104" s="2"/>
      <c r="MG104" s="2"/>
      <c r="MH104" s="2"/>
      <c r="MI104" s="2"/>
      <c r="MJ104" s="2"/>
      <c r="MK104" s="2"/>
      <c r="ML104" s="2"/>
      <c r="MM104" s="2"/>
      <c r="MN104" s="2"/>
      <c r="MO104" s="2"/>
      <c r="MP104" s="2"/>
      <c r="MQ104" s="2"/>
      <c r="MR104" s="2"/>
      <c r="MS104" s="2"/>
      <c r="MT104" s="2"/>
      <c r="MU104" s="2"/>
      <c r="MV104" s="2"/>
      <c r="MW104" s="2"/>
      <c r="MX104" s="2"/>
      <c r="MY104" s="2"/>
      <c r="MZ104" s="2"/>
      <c r="NA104" s="2"/>
      <c r="NB104" s="2"/>
      <c r="NC104" s="2"/>
      <c r="ND104" s="2"/>
      <c r="NE104" s="2"/>
      <c r="NF104" s="2"/>
      <c r="NG104" s="2"/>
      <c r="NH104" s="2"/>
      <c r="NI104" s="2"/>
      <c r="NJ104" s="2"/>
      <c r="NK104" s="2"/>
      <c r="NL104" s="2"/>
      <c r="NM104" s="2"/>
      <c r="NN104" s="2"/>
      <c r="NO104" s="2"/>
      <c r="NP104" s="2"/>
      <c r="NQ104" s="2"/>
      <c r="NR104" s="2"/>
      <c r="NS104" s="2"/>
      <c r="NT104" s="2"/>
      <c r="NU104" s="2"/>
      <c r="NV104" s="2"/>
      <c r="NW104" s="2"/>
      <c r="NX104" s="2"/>
      <c r="NY104" s="2"/>
      <c r="NZ104" s="2"/>
      <c r="OA104" s="2"/>
      <c r="OB104" s="2"/>
      <c r="OC104" s="2"/>
      <c r="OD104" s="2"/>
      <c r="OE104" s="2"/>
      <c r="OF104" s="2"/>
      <c r="OG104" s="2"/>
      <c r="OH104" s="2"/>
      <c r="OI104" s="2"/>
      <c r="OJ104" s="2"/>
      <c r="OK104" s="2"/>
      <c r="OL104" s="2"/>
      <c r="OM104" s="2"/>
      <c r="ON104" s="2"/>
      <c r="OO104" s="2"/>
      <c r="OP104" s="2"/>
      <c r="OQ104" s="2"/>
      <c r="OR104" s="2"/>
      <c r="OS104" s="2"/>
      <c r="OT104" s="2"/>
      <c r="OU104" s="2"/>
      <c r="OV104" s="2"/>
      <c r="OW104" s="2"/>
      <c r="OX104" s="2"/>
      <c r="OY104" s="2"/>
      <c r="OZ104" s="2"/>
      <c r="PA104" s="2"/>
      <c r="PB104" s="2"/>
      <c r="PC104" s="2"/>
      <c r="PD104" s="2"/>
      <c r="PE104" s="2"/>
      <c r="PF104" s="2"/>
      <c r="PG104" s="2"/>
      <c r="PH104" s="2"/>
      <c r="PI104" s="2"/>
      <c r="PJ104" s="2"/>
      <c r="PK104" s="2"/>
      <c r="PL104" s="2"/>
      <c r="PM104" s="2"/>
      <c r="PN104" s="2"/>
      <c r="PO104" s="2"/>
      <c r="PP104" s="2"/>
      <c r="PQ104" s="2"/>
      <c r="PR104" s="2"/>
      <c r="PS104" s="2"/>
      <c r="PT104" s="2"/>
      <c r="PU104" s="2"/>
      <c r="PV104" s="2"/>
      <c r="PW104" s="2"/>
      <c r="PX104" s="2"/>
      <c r="PY104" s="2"/>
      <c r="PZ104" s="2"/>
      <c r="QA104" s="2"/>
      <c r="QB104" s="2"/>
      <c r="QC104" s="2"/>
      <c r="QD104" s="2"/>
      <c r="QE104" s="2"/>
      <c r="QF104" s="2"/>
      <c r="QG104" s="2"/>
      <c r="QH104" s="2"/>
      <c r="QI104" s="2"/>
      <c r="QJ104" s="2"/>
      <c r="QK104" s="2"/>
      <c r="QL104" s="2"/>
      <c r="QM104" s="2"/>
      <c r="QN104" s="2"/>
      <c r="QO104" s="2"/>
      <c r="QP104" s="2"/>
      <c r="QQ104" s="2"/>
      <c r="QR104" s="2"/>
      <c r="QS104" s="2"/>
      <c r="QT104" s="2"/>
      <c r="QU104" s="2"/>
      <c r="QV104" s="2"/>
      <c r="QW104" s="2"/>
      <c r="QX104" s="2"/>
      <c r="QY104" s="2"/>
      <c r="QZ104" s="2"/>
      <c r="RA104" s="2"/>
      <c r="RB104" s="2"/>
      <c r="RC104" s="2"/>
      <c r="RD104" s="2"/>
      <c r="RE104" s="2"/>
      <c r="RF104" s="2"/>
      <c r="RG104" s="2"/>
      <c r="RH104" s="2"/>
      <c r="RI104" s="2"/>
      <c r="RJ104" s="2"/>
      <c r="RK104" s="2"/>
      <c r="RL104" s="2"/>
      <c r="RM104" s="2"/>
      <c r="RN104" s="2"/>
      <c r="RO104" s="2"/>
      <c r="RP104" s="2"/>
      <c r="RQ104" s="2"/>
      <c r="RR104" s="2"/>
      <c r="RS104" s="2"/>
      <c r="RT104" s="2"/>
      <c r="RU104" s="2"/>
      <c r="RV104" s="2"/>
      <c r="RW104" s="2"/>
      <c r="RX104" s="2"/>
      <c r="RY104" s="2"/>
      <c r="RZ104" s="2"/>
      <c r="SA104" s="2"/>
      <c r="SB104" s="2"/>
      <c r="SC104" s="2"/>
      <c r="SD104" s="2"/>
      <c r="SE104" s="2"/>
      <c r="SF104" s="2"/>
      <c r="SG104" s="2"/>
      <c r="SH104" s="2"/>
      <c r="SI104" s="2"/>
      <c r="SJ104" s="2"/>
      <c r="SK104" s="2"/>
      <c r="SL104" s="2"/>
      <c r="SM104" s="2"/>
      <c r="SN104" s="2"/>
      <c r="SO104" s="2"/>
      <c r="SP104" s="2"/>
      <c r="SQ104" s="2"/>
      <c r="SR104" s="2"/>
      <c r="SS104" s="2"/>
      <c r="ST104" s="2"/>
      <c r="SU104" s="2"/>
      <c r="SV104" s="2"/>
      <c r="SW104" s="2"/>
      <c r="SX104" s="2"/>
      <c r="SY104" s="2"/>
      <c r="SZ104" s="2"/>
      <c r="TA104" s="2"/>
      <c r="TB104" s="2"/>
      <c r="TC104" s="2"/>
      <c r="TD104" s="2"/>
      <c r="TE104" s="2"/>
      <c r="TF104" s="2"/>
      <c r="TG104" s="2"/>
      <c r="TH104" s="2"/>
      <c r="TI104" s="2"/>
      <c r="TJ104" s="2"/>
      <c r="TK104" s="2"/>
      <c r="TL104" s="2"/>
      <c r="TM104" s="2"/>
      <c r="TN104" s="2"/>
      <c r="TO104" s="2"/>
      <c r="TP104" s="2"/>
      <c r="TQ104" s="2"/>
      <c r="TR104" s="2"/>
      <c r="TS104" s="2"/>
      <c r="TT104" s="2"/>
      <c r="TU104" s="2"/>
      <c r="TV104" s="2"/>
      <c r="TW104" s="2"/>
      <c r="TX104" s="2"/>
      <c r="TY104" s="2"/>
      <c r="TZ104" s="2"/>
      <c r="UA104" s="2"/>
      <c r="UB104" s="2"/>
      <c r="UC104" s="2"/>
      <c r="UD104" s="2"/>
      <c r="UE104" s="2"/>
      <c r="UF104" s="2"/>
      <c r="UG104" s="2"/>
      <c r="UH104" s="2"/>
      <c r="UI104" s="2"/>
      <c r="UJ104" s="2"/>
      <c r="UK104" s="2"/>
      <c r="UL104" s="2"/>
      <c r="UM104" s="2"/>
      <c r="UN104" s="2"/>
      <c r="UO104" s="2"/>
      <c r="UP104" s="2"/>
      <c r="UQ104" s="2"/>
      <c r="UR104" s="2"/>
      <c r="US104" s="2"/>
      <c r="UT104" s="2"/>
      <c r="UU104" s="2"/>
      <c r="UV104" s="2"/>
      <c r="UW104" s="2"/>
      <c r="UX104" s="2"/>
      <c r="UY104" s="2"/>
      <c r="UZ104" s="2"/>
      <c r="VA104" s="101"/>
      <c r="VB104" s="2"/>
      <c r="VC104" s="2"/>
      <c r="VD104" s="104"/>
      <c r="VE104" s="111"/>
      <c r="VF104" s="111"/>
      <c r="VG104" s="111"/>
      <c r="VH104" s="111"/>
      <c r="VI104" s="111"/>
      <c r="VJ104" s="117"/>
    </row>
    <row r="105" spans="1:582" ht="16.350000000000001" customHeight="1">
      <c r="A105" s="2"/>
      <c r="B105" s="2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63"/>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c r="IY105" s="2"/>
      <c r="IZ105" s="2"/>
      <c r="JA105" s="2"/>
      <c r="JB105" s="2"/>
      <c r="JC105" s="2"/>
      <c r="JD105" s="2"/>
      <c r="JE105" s="2"/>
      <c r="JF105" s="2"/>
      <c r="JG105" s="2"/>
      <c r="JH105" s="2"/>
      <c r="JI105" s="2"/>
      <c r="JJ105" s="2"/>
      <c r="JK105" s="2"/>
      <c r="JL105" s="2"/>
      <c r="JM105" s="2"/>
      <c r="JN105" s="2"/>
      <c r="JO105" s="2"/>
      <c r="JP105" s="2"/>
      <c r="JQ105" s="2"/>
      <c r="JR105" s="2"/>
      <c r="JS105" s="2"/>
      <c r="JT105" s="2"/>
      <c r="JU105" s="2"/>
      <c r="JV105" s="2"/>
      <c r="JW105" s="2"/>
      <c r="JX105" s="2"/>
      <c r="JY105" s="2"/>
      <c r="JZ105" s="2"/>
      <c r="KA105" s="2"/>
      <c r="KB105" s="2"/>
      <c r="KC105" s="2"/>
      <c r="KD105" s="2"/>
      <c r="KE105" s="2"/>
      <c r="KF105" s="2"/>
      <c r="KG105" s="2"/>
      <c r="KH105" s="2"/>
      <c r="KI105" s="2"/>
      <c r="KJ105" s="2"/>
      <c r="KK105" s="2"/>
      <c r="KL105" s="2"/>
      <c r="KM105" s="2"/>
      <c r="KN105" s="2"/>
      <c r="KO105" s="2"/>
      <c r="KP105" s="2"/>
      <c r="KQ105" s="2"/>
      <c r="KR105" s="2"/>
      <c r="KS105" s="2"/>
      <c r="KT105" s="2"/>
      <c r="KU105" s="2"/>
      <c r="KV105" s="2"/>
      <c r="KW105" s="2"/>
      <c r="KX105" s="2"/>
      <c r="KY105" s="2"/>
      <c r="KZ105" s="2"/>
      <c r="LA105" s="2"/>
      <c r="LB105" s="2"/>
      <c r="LC105" s="2"/>
      <c r="LD105" s="2"/>
      <c r="LE105" s="2"/>
      <c r="LF105" s="2"/>
      <c r="LG105" s="2"/>
      <c r="LH105" s="2"/>
      <c r="LI105" s="2"/>
      <c r="LJ105" s="2"/>
      <c r="LK105" s="2"/>
      <c r="LL105" s="2"/>
      <c r="LM105" s="2"/>
      <c r="LN105" s="2"/>
      <c r="LO105" s="2"/>
      <c r="LP105" s="2"/>
      <c r="LQ105" s="2"/>
      <c r="LR105" s="2"/>
      <c r="LS105" s="2"/>
      <c r="LT105" s="2"/>
      <c r="LU105" s="2"/>
      <c r="LV105" s="2"/>
      <c r="LW105" s="2"/>
      <c r="LX105" s="2"/>
      <c r="LY105" s="2"/>
      <c r="LZ105" s="2"/>
      <c r="MA105" s="2"/>
      <c r="MB105" s="2"/>
      <c r="MC105" s="2"/>
      <c r="MD105" s="2"/>
      <c r="ME105" s="2"/>
      <c r="MF105" s="2"/>
      <c r="MG105" s="2"/>
      <c r="MH105" s="2"/>
      <c r="MI105" s="2"/>
      <c r="MJ105" s="2"/>
      <c r="MK105" s="2"/>
      <c r="ML105" s="2"/>
      <c r="MM105" s="2"/>
      <c r="MN105" s="2"/>
      <c r="MO105" s="2"/>
      <c r="MP105" s="2"/>
      <c r="MQ105" s="2"/>
      <c r="MR105" s="2"/>
      <c r="MS105" s="2"/>
      <c r="MT105" s="2"/>
      <c r="MU105" s="2"/>
      <c r="MV105" s="2"/>
      <c r="MW105" s="2"/>
      <c r="MX105" s="2"/>
      <c r="MY105" s="2"/>
      <c r="MZ105" s="2"/>
      <c r="NA105" s="2"/>
      <c r="NB105" s="2"/>
      <c r="NC105" s="2"/>
      <c r="ND105" s="2"/>
      <c r="NE105" s="2"/>
      <c r="NF105" s="2"/>
      <c r="NG105" s="2"/>
      <c r="NH105" s="2"/>
      <c r="NI105" s="2"/>
      <c r="NJ105" s="2"/>
      <c r="NK105" s="2"/>
      <c r="NL105" s="2"/>
      <c r="NM105" s="2"/>
      <c r="NN105" s="2"/>
      <c r="NO105" s="2"/>
      <c r="NP105" s="2"/>
      <c r="NQ105" s="2"/>
      <c r="NR105" s="2"/>
      <c r="NS105" s="2"/>
      <c r="NT105" s="2"/>
      <c r="NU105" s="2"/>
      <c r="NV105" s="2"/>
      <c r="NW105" s="2"/>
      <c r="NX105" s="2"/>
      <c r="NY105" s="2"/>
      <c r="NZ105" s="2"/>
      <c r="OA105" s="2"/>
      <c r="OB105" s="2"/>
      <c r="OC105" s="2"/>
      <c r="OD105" s="2"/>
      <c r="OE105" s="2"/>
      <c r="OF105" s="2"/>
      <c r="OG105" s="2"/>
      <c r="OH105" s="2"/>
      <c r="OI105" s="2"/>
      <c r="OJ105" s="2"/>
      <c r="OK105" s="2"/>
      <c r="OL105" s="2"/>
      <c r="OM105" s="2"/>
      <c r="ON105" s="2"/>
      <c r="OO105" s="2"/>
      <c r="OP105" s="2"/>
      <c r="OQ105" s="2"/>
      <c r="OR105" s="2"/>
      <c r="OS105" s="2"/>
      <c r="OT105" s="2"/>
      <c r="OU105" s="2"/>
      <c r="OV105" s="2"/>
      <c r="OW105" s="2"/>
      <c r="OX105" s="2"/>
      <c r="OY105" s="2"/>
      <c r="OZ105" s="2"/>
      <c r="PA105" s="2"/>
      <c r="PB105" s="2"/>
      <c r="PC105" s="2"/>
      <c r="PD105" s="2"/>
      <c r="PE105" s="2"/>
      <c r="PF105" s="2"/>
      <c r="PG105" s="2"/>
      <c r="PH105" s="2"/>
      <c r="PI105" s="2"/>
      <c r="PJ105" s="2"/>
      <c r="PK105" s="2"/>
      <c r="PL105" s="2"/>
      <c r="PM105" s="2"/>
      <c r="PN105" s="2"/>
      <c r="PO105" s="2"/>
      <c r="PP105" s="2"/>
      <c r="PQ105" s="2"/>
      <c r="PR105" s="2"/>
      <c r="PS105" s="2"/>
      <c r="PT105" s="2"/>
      <c r="PU105" s="2"/>
      <c r="PV105" s="2"/>
      <c r="PW105" s="2"/>
      <c r="PX105" s="2"/>
      <c r="PY105" s="2"/>
      <c r="PZ105" s="2"/>
      <c r="QA105" s="2"/>
      <c r="QB105" s="2"/>
      <c r="QC105" s="2"/>
      <c r="QD105" s="2"/>
      <c r="QE105" s="2"/>
      <c r="QF105" s="2"/>
      <c r="QG105" s="2"/>
      <c r="QH105" s="2"/>
      <c r="QI105" s="2"/>
      <c r="QJ105" s="2"/>
      <c r="QK105" s="2"/>
      <c r="QL105" s="2"/>
      <c r="QM105" s="2"/>
      <c r="QN105" s="2"/>
      <c r="QO105" s="2"/>
      <c r="QP105" s="2"/>
      <c r="QQ105" s="2"/>
      <c r="QR105" s="2"/>
      <c r="QS105" s="2"/>
      <c r="QT105" s="2"/>
      <c r="QU105" s="2"/>
      <c r="QV105" s="2"/>
      <c r="QW105" s="2"/>
      <c r="QX105" s="2"/>
      <c r="QY105" s="2"/>
      <c r="QZ105" s="2"/>
      <c r="RA105" s="2"/>
      <c r="RB105" s="2"/>
      <c r="RC105" s="2"/>
      <c r="RD105" s="2"/>
      <c r="RE105" s="2"/>
      <c r="RF105" s="2"/>
      <c r="RG105" s="2"/>
      <c r="RH105" s="2"/>
      <c r="RI105" s="2"/>
      <c r="RJ105" s="2"/>
      <c r="RK105" s="2"/>
      <c r="RL105" s="2"/>
      <c r="RM105" s="2"/>
      <c r="RN105" s="2"/>
      <c r="RO105" s="2"/>
      <c r="RP105" s="2"/>
      <c r="RQ105" s="2"/>
      <c r="RR105" s="2"/>
      <c r="RS105" s="2"/>
      <c r="RT105" s="2"/>
      <c r="RU105" s="2"/>
      <c r="RV105" s="2"/>
      <c r="RW105" s="2"/>
      <c r="RX105" s="2"/>
      <c r="RY105" s="2"/>
      <c r="RZ105" s="2"/>
      <c r="SA105" s="2"/>
      <c r="SB105" s="2"/>
      <c r="SC105" s="2"/>
      <c r="SD105" s="2"/>
      <c r="SE105" s="2"/>
      <c r="SF105" s="2"/>
      <c r="SG105" s="2"/>
      <c r="SH105" s="2"/>
      <c r="SI105" s="2"/>
      <c r="SJ105" s="2"/>
      <c r="SK105" s="2"/>
      <c r="SL105" s="2"/>
      <c r="SM105" s="2"/>
      <c r="SN105" s="2"/>
      <c r="SO105" s="2"/>
      <c r="SP105" s="2"/>
      <c r="SQ105" s="2"/>
      <c r="SR105" s="2"/>
      <c r="SS105" s="2"/>
      <c r="ST105" s="2"/>
      <c r="SU105" s="2"/>
      <c r="SV105" s="2"/>
      <c r="SW105" s="2"/>
      <c r="SX105" s="2"/>
      <c r="SY105" s="2"/>
      <c r="SZ105" s="2"/>
      <c r="TA105" s="2"/>
      <c r="TB105" s="2"/>
      <c r="TC105" s="2"/>
      <c r="TD105" s="2"/>
      <c r="TE105" s="2"/>
      <c r="TF105" s="2"/>
      <c r="TG105" s="2"/>
      <c r="TH105" s="2"/>
      <c r="TI105" s="2"/>
      <c r="TJ105" s="2"/>
      <c r="TK105" s="2"/>
      <c r="TL105" s="2"/>
      <c r="TM105" s="2"/>
      <c r="TN105" s="2"/>
      <c r="TO105" s="2"/>
      <c r="TP105" s="2"/>
      <c r="TQ105" s="2"/>
      <c r="TR105" s="2"/>
      <c r="TS105" s="2"/>
      <c r="TT105" s="2"/>
      <c r="TU105" s="2"/>
      <c r="TV105" s="2"/>
      <c r="TW105" s="2"/>
      <c r="TX105" s="2"/>
      <c r="TY105" s="2"/>
      <c r="TZ105" s="2"/>
      <c r="UA105" s="2"/>
      <c r="UB105" s="2"/>
      <c r="UC105" s="2"/>
      <c r="UD105" s="2"/>
      <c r="UE105" s="2"/>
      <c r="UF105" s="2"/>
      <c r="UG105" s="2"/>
      <c r="UH105" s="2"/>
      <c r="UI105" s="2"/>
      <c r="UJ105" s="2"/>
      <c r="UK105" s="2"/>
      <c r="UL105" s="2"/>
      <c r="UM105" s="2"/>
      <c r="UN105" s="2"/>
      <c r="UO105" s="2"/>
      <c r="UP105" s="2"/>
      <c r="UQ105" s="2"/>
      <c r="UR105" s="2"/>
      <c r="US105" s="2"/>
      <c r="UT105" s="2"/>
      <c r="UU105" s="2"/>
      <c r="UV105" s="2"/>
      <c r="UW105" s="2"/>
      <c r="UX105" s="2"/>
      <c r="UY105" s="2"/>
      <c r="UZ105" s="2"/>
      <c r="VA105" s="101"/>
      <c r="VB105" s="2"/>
      <c r="VC105" s="2"/>
      <c r="VD105" s="104"/>
      <c r="VE105" s="111"/>
      <c r="VF105" s="111"/>
      <c r="VG105" s="111"/>
      <c r="VH105" s="111"/>
      <c r="VI105" s="111"/>
      <c r="VJ105" s="117"/>
    </row>
    <row r="106" spans="1:582" ht="16.350000000000001" customHeight="1">
      <c r="A106" s="2"/>
      <c r="B106" s="2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63"/>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c r="IY106" s="2"/>
      <c r="IZ106" s="2"/>
      <c r="JA106" s="2"/>
      <c r="JB106" s="2"/>
      <c r="JC106" s="2"/>
      <c r="JD106" s="2"/>
      <c r="JE106" s="2"/>
      <c r="JF106" s="2"/>
      <c r="JG106" s="2"/>
      <c r="JH106" s="2"/>
      <c r="JI106" s="2"/>
      <c r="JJ106" s="2"/>
      <c r="JK106" s="2"/>
      <c r="JL106" s="2"/>
      <c r="JM106" s="2"/>
      <c r="JN106" s="2"/>
      <c r="JO106" s="2"/>
      <c r="JP106" s="2"/>
      <c r="JQ106" s="2"/>
      <c r="JR106" s="2"/>
      <c r="JS106" s="2"/>
      <c r="JT106" s="2"/>
      <c r="JU106" s="2"/>
      <c r="JV106" s="2"/>
      <c r="JW106" s="2"/>
      <c r="JX106" s="2"/>
      <c r="JY106" s="2"/>
      <c r="JZ106" s="2"/>
      <c r="KA106" s="2"/>
      <c r="KB106" s="2"/>
      <c r="KC106" s="2"/>
      <c r="KD106" s="2"/>
      <c r="KE106" s="2"/>
      <c r="KF106" s="2"/>
      <c r="KG106" s="2"/>
      <c r="KH106" s="2"/>
      <c r="KI106" s="2"/>
      <c r="KJ106" s="2"/>
      <c r="KK106" s="2"/>
      <c r="KL106" s="2"/>
      <c r="KM106" s="2"/>
      <c r="KN106" s="2"/>
      <c r="KO106" s="2"/>
      <c r="KP106" s="2"/>
      <c r="KQ106" s="2"/>
      <c r="KR106" s="2"/>
      <c r="KS106" s="2"/>
      <c r="KT106" s="2"/>
      <c r="KU106" s="2"/>
      <c r="KV106" s="2"/>
      <c r="KW106" s="2"/>
      <c r="KX106" s="2"/>
      <c r="KY106" s="2"/>
      <c r="KZ106" s="2"/>
      <c r="LA106" s="2"/>
      <c r="LB106" s="2"/>
      <c r="LC106" s="2"/>
      <c r="LD106" s="2"/>
      <c r="LE106" s="2"/>
      <c r="LF106" s="2"/>
      <c r="LG106" s="2"/>
      <c r="LH106" s="2"/>
      <c r="LI106" s="2"/>
      <c r="LJ106" s="2"/>
      <c r="LK106" s="2"/>
      <c r="LL106" s="2"/>
      <c r="LM106" s="2"/>
      <c r="LN106" s="2"/>
      <c r="LO106" s="2"/>
      <c r="LP106" s="2"/>
      <c r="LQ106" s="2"/>
      <c r="LR106" s="2"/>
      <c r="LS106" s="2"/>
      <c r="LT106" s="2"/>
      <c r="LU106" s="2"/>
      <c r="LV106" s="2"/>
      <c r="LW106" s="2"/>
      <c r="LX106" s="2"/>
      <c r="LY106" s="2"/>
      <c r="LZ106" s="2"/>
      <c r="MA106" s="2"/>
      <c r="MB106" s="2"/>
      <c r="MC106" s="2"/>
      <c r="MD106" s="2"/>
      <c r="ME106" s="2"/>
      <c r="MF106" s="2"/>
      <c r="MG106" s="2"/>
      <c r="MH106" s="2"/>
      <c r="MI106" s="2"/>
      <c r="MJ106" s="2"/>
      <c r="MK106" s="2"/>
      <c r="ML106" s="2"/>
      <c r="MM106" s="2"/>
      <c r="MN106" s="2"/>
      <c r="MO106" s="2"/>
      <c r="MP106" s="2"/>
      <c r="MQ106" s="2"/>
      <c r="MR106" s="2"/>
      <c r="MS106" s="2"/>
      <c r="MT106" s="2"/>
      <c r="MU106" s="2"/>
      <c r="MV106" s="2"/>
      <c r="MW106" s="2"/>
      <c r="MX106" s="2"/>
      <c r="MY106" s="2"/>
      <c r="MZ106" s="2"/>
      <c r="NA106" s="2"/>
      <c r="NB106" s="2"/>
      <c r="NC106" s="2"/>
      <c r="ND106" s="2"/>
      <c r="NE106" s="2"/>
      <c r="NF106" s="2"/>
      <c r="NG106" s="2"/>
      <c r="NH106" s="2"/>
      <c r="NI106" s="2"/>
      <c r="NJ106" s="2"/>
      <c r="NK106" s="2"/>
      <c r="NL106" s="2"/>
      <c r="NM106" s="2"/>
      <c r="NN106" s="2"/>
      <c r="NO106" s="2"/>
      <c r="NP106" s="2"/>
      <c r="NQ106" s="2"/>
      <c r="NR106" s="2"/>
      <c r="NS106" s="2"/>
      <c r="NT106" s="2"/>
      <c r="NU106" s="2"/>
      <c r="NV106" s="2"/>
      <c r="NW106" s="2"/>
      <c r="NX106" s="2"/>
      <c r="NY106" s="2"/>
      <c r="NZ106" s="2"/>
      <c r="OA106" s="2"/>
      <c r="OB106" s="2"/>
      <c r="OC106" s="2"/>
      <c r="OD106" s="2"/>
      <c r="OE106" s="2"/>
      <c r="OF106" s="2"/>
      <c r="OG106" s="2"/>
      <c r="OH106" s="2"/>
      <c r="OI106" s="2"/>
      <c r="OJ106" s="2"/>
      <c r="OK106" s="2"/>
      <c r="OL106" s="2"/>
      <c r="OM106" s="2"/>
      <c r="ON106" s="2"/>
      <c r="OO106" s="2"/>
      <c r="OP106" s="2"/>
      <c r="OQ106" s="2"/>
      <c r="OR106" s="2"/>
      <c r="OS106" s="2"/>
      <c r="OT106" s="2"/>
      <c r="OU106" s="2"/>
      <c r="OV106" s="2"/>
      <c r="OW106" s="2"/>
      <c r="OX106" s="2"/>
      <c r="OY106" s="2"/>
      <c r="OZ106" s="2"/>
      <c r="PA106" s="2"/>
      <c r="PB106" s="2"/>
      <c r="PC106" s="2"/>
      <c r="PD106" s="2"/>
      <c r="PE106" s="2"/>
      <c r="PF106" s="2"/>
      <c r="PG106" s="2"/>
      <c r="PH106" s="2"/>
      <c r="PI106" s="2"/>
      <c r="PJ106" s="2"/>
      <c r="PK106" s="2"/>
      <c r="PL106" s="2"/>
      <c r="PM106" s="2"/>
      <c r="PN106" s="2"/>
      <c r="PO106" s="2"/>
      <c r="PP106" s="2"/>
      <c r="PQ106" s="2"/>
      <c r="PR106" s="2"/>
      <c r="PS106" s="2"/>
      <c r="PT106" s="2"/>
      <c r="PU106" s="2"/>
      <c r="PV106" s="2"/>
      <c r="PW106" s="2"/>
      <c r="PX106" s="2"/>
      <c r="PY106" s="2"/>
      <c r="PZ106" s="2"/>
      <c r="QA106" s="2"/>
      <c r="QB106" s="2"/>
      <c r="QC106" s="2"/>
      <c r="QD106" s="2"/>
      <c r="QE106" s="2"/>
      <c r="QF106" s="2"/>
      <c r="QG106" s="2"/>
      <c r="QH106" s="2"/>
      <c r="QI106" s="2"/>
      <c r="QJ106" s="2"/>
      <c r="QK106" s="2"/>
      <c r="QL106" s="2"/>
      <c r="QM106" s="2"/>
      <c r="QN106" s="2"/>
      <c r="QO106" s="2"/>
      <c r="QP106" s="2"/>
      <c r="QQ106" s="2"/>
      <c r="QR106" s="2"/>
      <c r="QS106" s="2"/>
      <c r="QT106" s="2"/>
      <c r="QU106" s="2"/>
      <c r="QV106" s="2"/>
      <c r="QW106" s="2"/>
      <c r="QX106" s="2"/>
      <c r="QY106" s="2"/>
      <c r="QZ106" s="2"/>
      <c r="RA106" s="2"/>
      <c r="RB106" s="2"/>
      <c r="RC106" s="2"/>
      <c r="RD106" s="2"/>
      <c r="RE106" s="2"/>
      <c r="RF106" s="2"/>
      <c r="RG106" s="2"/>
      <c r="RH106" s="2"/>
      <c r="RI106" s="2"/>
      <c r="RJ106" s="2"/>
      <c r="RK106" s="2"/>
      <c r="RL106" s="2"/>
      <c r="RM106" s="2"/>
      <c r="RN106" s="2"/>
      <c r="RO106" s="2"/>
      <c r="RP106" s="2"/>
      <c r="RQ106" s="2"/>
      <c r="RR106" s="2"/>
      <c r="RS106" s="2"/>
      <c r="RT106" s="2"/>
      <c r="RU106" s="2"/>
      <c r="RV106" s="2"/>
      <c r="RW106" s="2"/>
      <c r="RX106" s="2"/>
      <c r="RY106" s="2"/>
      <c r="RZ106" s="2"/>
      <c r="SA106" s="2"/>
      <c r="SB106" s="2"/>
      <c r="SC106" s="2"/>
      <c r="SD106" s="2"/>
      <c r="SE106" s="2"/>
      <c r="SF106" s="2"/>
      <c r="SG106" s="2"/>
      <c r="SH106" s="2"/>
      <c r="SI106" s="2"/>
      <c r="SJ106" s="2"/>
      <c r="SK106" s="2"/>
      <c r="SL106" s="2"/>
      <c r="SM106" s="2"/>
      <c r="SN106" s="2"/>
      <c r="SO106" s="2"/>
      <c r="SP106" s="2"/>
      <c r="SQ106" s="2"/>
      <c r="SR106" s="2"/>
      <c r="SS106" s="2"/>
      <c r="ST106" s="2"/>
      <c r="SU106" s="2"/>
      <c r="SV106" s="2"/>
      <c r="SW106" s="2"/>
      <c r="SX106" s="2"/>
      <c r="SY106" s="2"/>
      <c r="SZ106" s="2"/>
      <c r="TA106" s="2"/>
      <c r="TB106" s="2"/>
      <c r="TC106" s="2"/>
      <c r="TD106" s="2"/>
      <c r="TE106" s="2"/>
      <c r="TF106" s="2"/>
      <c r="TG106" s="2"/>
      <c r="TH106" s="2"/>
      <c r="TI106" s="2"/>
      <c r="TJ106" s="2"/>
      <c r="TK106" s="2"/>
      <c r="TL106" s="2"/>
      <c r="TM106" s="2"/>
      <c r="TN106" s="2"/>
      <c r="TO106" s="2"/>
      <c r="TP106" s="2"/>
      <c r="TQ106" s="2"/>
      <c r="TR106" s="2"/>
      <c r="TS106" s="2"/>
      <c r="TT106" s="2"/>
      <c r="TU106" s="2"/>
      <c r="TV106" s="2"/>
      <c r="TW106" s="2"/>
      <c r="TX106" s="2"/>
      <c r="TY106" s="2"/>
      <c r="TZ106" s="2"/>
      <c r="UA106" s="2"/>
      <c r="UB106" s="2"/>
      <c r="UC106" s="2"/>
      <c r="UD106" s="2"/>
      <c r="UE106" s="2"/>
      <c r="UF106" s="2"/>
      <c r="UG106" s="2"/>
      <c r="UH106" s="2"/>
      <c r="UI106" s="2"/>
      <c r="UJ106" s="2"/>
      <c r="UK106" s="2"/>
      <c r="UL106" s="2"/>
      <c r="UM106" s="2"/>
      <c r="UN106" s="2"/>
      <c r="UO106" s="2"/>
      <c r="UP106" s="2"/>
      <c r="UQ106" s="2"/>
      <c r="UR106" s="2"/>
      <c r="US106" s="2"/>
      <c r="UT106" s="2"/>
      <c r="UU106" s="2"/>
      <c r="UV106" s="2"/>
      <c r="UW106" s="2"/>
      <c r="UX106" s="2"/>
      <c r="UY106" s="2"/>
      <c r="UZ106" s="2"/>
      <c r="VA106" s="101"/>
      <c r="VB106" s="2"/>
      <c r="VC106" s="2"/>
      <c r="VD106" s="104"/>
      <c r="VE106" s="111"/>
      <c r="VF106" s="111"/>
      <c r="VG106" s="111"/>
      <c r="VH106" s="111"/>
      <c r="VI106" s="111"/>
      <c r="VJ106" s="117"/>
    </row>
    <row r="107" spans="1:582" ht="16.350000000000001" customHeight="1">
      <c r="A107" s="2"/>
      <c r="B107" s="2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63"/>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c r="IY107" s="2"/>
      <c r="IZ107" s="2"/>
      <c r="JA107" s="2"/>
      <c r="JB107" s="2"/>
      <c r="JC107" s="2"/>
      <c r="JD107" s="2"/>
      <c r="JE107" s="2"/>
      <c r="JF107" s="2"/>
      <c r="JG107" s="2"/>
      <c r="JH107" s="2"/>
      <c r="JI107" s="2"/>
      <c r="JJ107" s="2"/>
      <c r="JK107" s="2"/>
      <c r="JL107" s="2"/>
      <c r="JM107" s="2"/>
      <c r="JN107" s="2"/>
      <c r="JO107" s="2"/>
      <c r="JP107" s="2"/>
      <c r="JQ107" s="2"/>
      <c r="JR107" s="2"/>
      <c r="JS107" s="2"/>
      <c r="JT107" s="2"/>
      <c r="JU107" s="2"/>
      <c r="JV107" s="2"/>
      <c r="JW107" s="2"/>
      <c r="JX107" s="2"/>
      <c r="JY107" s="2"/>
      <c r="JZ107" s="2"/>
      <c r="KA107" s="2"/>
      <c r="KB107" s="2"/>
      <c r="KC107" s="2"/>
      <c r="KD107" s="2"/>
      <c r="KE107" s="2"/>
      <c r="KF107" s="2"/>
      <c r="KG107" s="2"/>
      <c r="KH107" s="2"/>
      <c r="KI107" s="2"/>
      <c r="KJ107" s="2"/>
      <c r="KK107" s="2"/>
      <c r="KL107" s="2"/>
      <c r="KM107" s="2"/>
      <c r="KN107" s="2"/>
      <c r="KO107" s="2"/>
      <c r="KP107" s="2"/>
      <c r="KQ107" s="2"/>
      <c r="KR107" s="2"/>
      <c r="KS107" s="2"/>
      <c r="KT107" s="2"/>
      <c r="KU107" s="2"/>
      <c r="KV107" s="2"/>
      <c r="KW107" s="2"/>
      <c r="KX107" s="2"/>
      <c r="KY107" s="2"/>
      <c r="KZ107" s="2"/>
      <c r="LA107" s="2"/>
      <c r="LB107" s="2"/>
      <c r="LC107" s="2"/>
      <c r="LD107" s="2"/>
      <c r="LE107" s="2"/>
      <c r="LF107" s="2"/>
      <c r="LG107" s="2"/>
      <c r="LH107" s="2"/>
      <c r="LI107" s="2"/>
      <c r="LJ107" s="2"/>
      <c r="LK107" s="2"/>
      <c r="LL107" s="2"/>
      <c r="LM107" s="2"/>
      <c r="LN107" s="2"/>
      <c r="LO107" s="2"/>
      <c r="LP107" s="2"/>
      <c r="LQ107" s="2"/>
      <c r="LR107" s="2"/>
      <c r="LS107" s="2"/>
      <c r="LT107" s="2"/>
      <c r="LU107" s="2"/>
      <c r="LV107" s="2"/>
      <c r="LW107" s="2"/>
      <c r="LX107" s="2"/>
      <c r="LY107" s="2"/>
      <c r="LZ107" s="2"/>
      <c r="MA107" s="2"/>
      <c r="MB107" s="2"/>
      <c r="MC107" s="2"/>
      <c r="MD107" s="2"/>
      <c r="ME107" s="2"/>
      <c r="MF107" s="2"/>
      <c r="MG107" s="2"/>
      <c r="MH107" s="2"/>
      <c r="MI107" s="2"/>
      <c r="MJ107" s="2"/>
      <c r="MK107" s="2"/>
      <c r="ML107" s="2"/>
      <c r="MM107" s="2"/>
      <c r="MN107" s="2"/>
      <c r="MO107" s="2"/>
      <c r="MP107" s="2"/>
      <c r="MQ107" s="2"/>
      <c r="MR107" s="2"/>
      <c r="MS107" s="2"/>
      <c r="MT107" s="2"/>
      <c r="MU107" s="2"/>
      <c r="MV107" s="2"/>
      <c r="MW107" s="2"/>
      <c r="MX107" s="2"/>
      <c r="MY107" s="2"/>
      <c r="MZ107" s="2"/>
      <c r="NA107" s="2"/>
      <c r="NB107" s="2"/>
      <c r="NC107" s="2"/>
      <c r="ND107" s="2"/>
      <c r="NE107" s="2"/>
      <c r="NF107" s="2"/>
      <c r="NG107" s="2"/>
      <c r="NH107" s="2"/>
      <c r="NI107" s="2"/>
      <c r="NJ107" s="2"/>
      <c r="NK107" s="2"/>
      <c r="NL107" s="2"/>
      <c r="NM107" s="2"/>
      <c r="NN107" s="2"/>
      <c r="NO107" s="2"/>
      <c r="NP107" s="2"/>
      <c r="NQ107" s="2"/>
      <c r="NR107" s="2"/>
      <c r="NS107" s="2"/>
      <c r="NT107" s="2"/>
      <c r="NU107" s="2"/>
      <c r="NV107" s="2"/>
      <c r="NW107" s="2"/>
      <c r="NX107" s="2"/>
      <c r="NY107" s="2"/>
      <c r="NZ107" s="2"/>
      <c r="OA107" s="2"/>
      <c r="OB107" s="2"/>
      <c r="OC107" s="2"/>
      <c r="OD107" s="2"/>
      <c r="OE107" s="2"/>
      <c r="OF107" s="2"/>
      <c r="OG107" s="2"/>
      <c r="OH107" s="2"/>
      <c r="OI107" s="2"/>
      <c r="OJ107" s="2"/>
      <c r="OK107" s="2"/>
      <c r="OL107" s="2"/>
      <c r="OM107" s="2"/>
      <c r="ON107" s="2"/>
      <c r="OO107" s="2"/>
      <c r="OP107" s="2"/>
      <c r="OQ107" s="2"/>
      <c r="OR107" s="2"/>
      <c r="OS107" s="2"/>
      <c r="OT107" s="2"/>
      <c r="OU107" s="2"/>
      <c r="OV107" s="2"/>
      <c r="OW107" s="2"/>
      <c r="OX107" s="2"/>
      <c r="OY107" s="2"/>
      <c r="OZ107" s="2"/>
      <c r="PA107" s="2"/>
      <c r="PB107" s="2"/>
      <c r="PC107" s="2"/>
      <c r="PD107" s="2"/>
      <c r="PE107" s="2"/>
      <c r="PF107" s="2"/>
      <c r="PG107" s="2"/>
      <c r="PH107" s="2"/>
      <c r="PI107" s="2"/>
      <c r="PJ107" s="2"/>
      <c r="PK107" s="2"/>
      <c r="PL107" s="2"/>
      <c r="PM107" s="2"/>
      <c r="PN107" s="2"/>
      <c r="PO107" s="2"/>
      <c r="PP107" s="2"/>
      <c r="PQ107" s="2"/>
      <c r="PR107" s="2"/>
      <c r="PS107" s="2"/>
      <c r="PT107" s="2"/>
      <c r="PU107" s="2"/>
      <c r="PV107" s="2"/>
      <c r="PW107" s="2"/>
      <c r="PX107" s="2"/>
      <c r="PY107" s="2"/>
      <c r="PZ107" s="2"/>
      <c r="QA107" s="2"/>
      <c r="QB107" s="2"/>
      <c r="QC107" s="2"/>
      <c r="QD107" s="2"/>
      <c r="QE107" s="2"/>
      <c r="QF107" s="2"/>
      <c r="QG107" s="2"/>
      <c r="QH107" s="2"/>
      <c r="QI107" s="2"/>
      <c r="QJ107" s="2"/>
      <c r="QK107" s="2"/>
      <c r="QL107" s="2"/>
      <c r="QM107" s="2"/>
      <c r="QN107" s="2"/>
      <c r="QO107" s="2"/>
      <c r="QP107" s="2"/>
      <c r="QQ107" s="2"/>
      <c r="QR107" s="2"/>
      <c r="QS107" s="2"/>
      <c r="QT107" s="2"/>
      <c r="QU107" s="2"/>
      <c r="QV107" s="2"/>
      <c r="QW107" s="2"/>
      <c r="QX107" s="2"/>
      <c r="QY107" s="2"/>
      <c r="QZ107" s="2"/>
      <c r="RA107" s="2"/>
      <c r="RB107" s="2"/>
      <c r="RC107" s="2"/>
      <c r="RD107" s="2"/>
      <c r="RE107" s="2"/>
      <c r="RF107" s="2"/>
      <c r="RG107" s="2"/>
      <c r="RH107" s="2"/>
      <c r="RI107" s="2"/>
      <c r="RJ107" s="2"/>
      <c r="RK107" s="2"/>
      <c r="RL107" s="2"/>
      <c r="RM107" s="2"/>
      <c r="RN107" s="2"/>
      <c r="RO107" s="2"/>
      <c r="RP107" s="2"/>
      <c r="RQ107" s="2"/>
      <c r="RR107" s="2"/>
      <c r="RS107" s="2"/>
      <c r="RT107" s="2"/>
      <c r="RU107" s="2"/>
      <c r="RV107" s="2"/>
      <c r="RW107" s="2"/>
      <c r="RX107" s="2"/>
      <c r="RY107" s="2"/>
      <c r="RZ107" s="2"/>
      <c r="SA107" s="2"/>
      <c r="SB107" s="2"/>
      <c r="SC107" s="2"/>
      <c r="SD107" s="2"/>
      <c r="SE107" s="2"/>
      <c r="SF107" s="2"/>
      <c r="SG107" s="2"/>
      <c r="SH107" s="2"/>
      <c r="SI107" s="2"/>
      <c r="SJ107" s="2"/>
      <c r="SK107" s="2"/>
      <c r="SL107" s="2"/>
      <c r="SM107" s="2"/>
      <c r="SN107" s="2"/>
      <c r="SO107" s="2"/>
      <c r="SP107" s="2"/>
      <c r="SQ107" s="2"/>
      <c r="SR107" s="2"/>
      <c r="SS107" s="2"/>
      <c r="ST107" s="2"/>
      <c r="SU107" s="2"/>
      <c r="SV107" s="2"/>
      <c r="SW107" s="2"/>
      <c r="SX107" s="2"/>
      <c r="SY107" s="2"/>
      <c r="SZ107" s="2"/>
      <c r="TA107" s="2"/>
      <c r="TB107" s="2"/>
      <c r="TC107" s="2"/>
      <c r="TD107" s="2"/>
      <c r="TE107" s="2"/>
      <c r="TF107" s="2"/>
      <c r="TG107" s="2"/>
      <c r="TH107" s="2"/>
      <c r="TI107" s="2"/>
      <c r="TJ107" s="2"/>
      <c r="TK107" s="2"/>
      <c r="TL107" s="2"/>
      <c r="TM107" s="2"/>
      <c r="TN107" s="2"/>
      <c r="TO107" s="2"/>
      <c r="TP107" s="2"/>
      <c r="TQ107" s="2"/>
      <c r="TR107" s="2"/>
      <c r="TS107" s="2"/>
      <c r="TT107" s="2"/>
      <c r="TU107" s="2"/>
      <c r="TV107" s="2"/>
      <c r="TW107" s="2"/>
      <c r="TX107" s="2"/>
      <c r="TY107" s="2"/>
      <c r="TZ107" s="2"/>
      <c r="UA107" s="2"/>
      <c r="UB107" s="2"/>
      <c r="UC107" s="2"/>
      <c r="UD107" s="2"/>
      <c r="UE107" s="2"/>
      <c r="UF107" s="2"/>
      <c r="UG107" s="2"/>
      <c r="UH107" s="2"/>
      <c r="UI107" s="2"/>
      <c r="UJ107" s="2"/>
      <c r="UK107" s="2"/>
      <c r="UL107" s="2"/>
      <c r="UM107" s="2"/>
      <c r="UN107" s="2"/>
      <c r="UO107" s="2"/>
      <c r="UP107" s="2"/>
      <c r="UQ107" s="2"/>
      <c r="UR107" s="2"/>
      <c r="US107" s="2"/>
      <c r="UT107" s="2"/>
      <c r="UU107" s="2"/>
      <c r="UV107" s="2"/>
      <c r="UW107" s="2"/>
      <c r="UX107" s="2"/>
      <c r="UY107" s="2"/>
      <c r="UZ107" s="2"/>
      <c r="VA107" s="101"/>
      <c r="VB107" s="2"/>
      <c r="VC107" s="2"/>
      <c r="VD107" s="104"/>
      <c r="VE107" s="111"/>
      <c r="VF107" s="111"/>
      <c r="VG107" s="111"/>
      <c r="VH107" s="111"/>
      <c r="VI107" s="111"/>
      <c r="VJ107" s="117"/>
    </row>
    <row r="108" spans="1:582" ht="16.350000000000001" customHeight="1">
      <c r="A108" s="2"/>
      <c r="B108" s="2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63"/>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c r="IY108" s="2"/>
      <c r="IZ108" s="2"/>
      <c r="JA108" s="2"/>
      <c r="JB108" s="2"/>
      <c r="JC108" s="2"/>
      <c r="JD108" s="2"/>
      <c r="JE108" s="2"/>
      <c r="JF108" s="2"/>
      <c r="JG108" s="2"/>
      <c r="JH108" s="2"/>
      <c r="JI108" s="2"/>
      <c r="JJ108" s="2"/>
      <c r="JK108" s="2"/>
      <c r="JL108" s="2"/>
      <c r="JM108" s="2"/>
      <c r="JN108" s="2"/>
      <c r="JO108" s="2"/>
      <c r="JP108" s="2"/>
      <c r="JQ108" s="2"/>
      <c r="JR108" s="2"/>
      <c r="JS108" s="2"/>
      <c r="JT108" s="2"/>
      <c r="JU108" s="2"/>
      <c r="JV108" s="2"/>
      <c r="JW108" s="2"/>
      <c r="JX108" s="2"/>
      <c r="JY108" s="2"/>
      <c r="JZ108" s="2"/>
      <c r="KA108" s="2"/>
      <c r="KB108" s="2"/>
      <c r="KC108" s="2"/>
      <c r="KD108" s="2"/>
      <c r="KE108" s="2"/>
      <c r="KF108" s="2"/>
      <c r="KG108" s="2"/>
      <c r="KH108" s="2"/>
      <c r="KI108" s="2"/>
      <c r="KJ108" s="2"/>
      <c r="KK108" s="2"/>
      <c r="KL108" s="2"/>
      <c r="KM108" s="2"/>
      <c r="KN108" s="2"/>
      <c r="KO108" s="2"/>
      <c r="KP108" s="2"/>
      <c r="KQ108" s="2"/>
      <c r="KR108" s="2"/>
      <c r="KS108" s="2"/>
      <c r="KT108" s="2"/>
      <c r="KU108" s="2"/>
      <c r="KV108" s="2"/>
      <c r="KW108" s="2"/>
      <c r="KX108" s="2"/>
      <c r="KY108" s="2"/>
      <c r="KZ108" s="2"/>
      <c r="LA108" s="2"/>
      <c r="LB108" s="2"/>
      <c r="LC108" s="2"/>
      <c r="LD108" s="2"/>
      <c r="LE108" s="2"/>
      <c r="LF108" s="2"/>
      <c r="LG108" s="2"/>
      <c r="LH108" s="2"/>
      <c r="LI108" s="2"/>
      <c r="LJ108" s="2"/>
      <c r="LK108" s="2"/>
      <c r="LL108" s="2"/>
      <c r="LM108" s="2"/>
      <c r="LN108" s="2"/>
      <c r="LO108" s="2"/>
      <c r="LP108" s="2"/>
      <c r="LQ108" s="2"/>
      <c r="LR108" s="2"/>
      <c r="LS108" s="2"/>
      <c r="LT108" s="2"/>
      <c r="LU108" s="2"/>
      <c r="LV108" s="2"/>
      <c r="LW108" s="2"/>
      <c r="LX108" s="2"/>
      <c r="LY108" s="2"/>
      <c r="LZ108" s="2"/>
      <c r="MA108" s="2"/>
      <c r="MB108" s="2"/>
      <c r="MC108" s="2"/>
      <c r="MD108" s="2"/>
      <c r="ME108" s="2"/>
      <c r="MF108" s="2"/>
      <c r="MG108" s="2"/>
      <c r="MH108" s="2"/>
      <c r="MI108" s="2"/>
      <c r="MJ108" s="2"/>
      <c r="MK108" s="2"/>
      <c r="ML108" s="2"/>
      <c r="MM108" s="2"/>
      <c r="MN108" s="2"/>
      <c r="MO108" s="2"/>
      <c r="MP108" s="2"/>
      <c r="MQ108" s="2"/>
      <c r="MR108" s="2"/>
      <c r="MS108" s="2"/>
      <c r="MT108" s="2"/>
      <c r="MU108" s="2"/>
      <c r="MV108" s="2"/>
      <c r="MW108" s="2"/>
      <c r="MX108" s="2"/>
      <c r="MY108" s="2"/>
      <c r="MZ108" s="2"/>
      <c r="NA108" s="2"/>
      <c r="NB108" s="2"/>
      <c r="NC108" s="2"/>
      <c r="ND108" s="2"/>
      <c r="NE108" s="2"/>
      <c r="NF108" s="2"/>
      <c r="NG108" s="2"/>
      <c r="NH108" s="2"/>
      <c r="NI108" s="2"/>
      <c r="NJ108" s="2"/>
      <c r="NK108" s="2"/>
      <c r="NL108" s="2"/>
      <c r="NM108" s="2"/>
      <c r="NN108" s="2"/>
      <c r="NO108" s="2"/>
      <c r="NP108" s="2"/>
      <c r="NQ108" s="2"/>
      <c r="NR108" s="2"/>
      <c r="NS108" s="2"/>
      <c r="NT108" s="2"/>
      <c r="NU108" s="2"/>
      <c r="NV108" s="2"/>
      <c r="NW108" s="2"/>
      <c r="NX108" s="2"/>
      <c r="NY108" s="2"/>
      <c r="NZ108" s="2"/>
      <c r="OA108" s="2"/>
      <c r="OB108" s="2"/>
      <c r="OC108" s="2"/>
      <c r="OD108" s="2"/>
      <c r="OE108" s="2"/>
      <c r="OF108" s="2"/>
      <c r="OG108" s="2"/>
      <c r="OH108" s="2"/>
      <c r="OI108" s="2"/>
      <c r="OJ108" s="2"/>
      <c r="OK108" s="2"/>
      <c r="OL108" s="2"/>
      <c r="OM108" s="2"/>
      <c r="ON108" s="2"/>
      <c r="OO108" s="2"/>
      <c r="OP108" s="2"/>
      <c r="OQ108" s="2"/>
      <c r="OR108" s="2"/>
      <c r="OS108" s="2"/>
      <c r="OT108" s="2"/>
      <c r="OU108" s="2"/>
      <c r="OV108" s="2"/>
      <c r="OW108" s="2"/>
      <c r="OX108" s="2"/>
      <c r="OY108" s="2"/>
      <c r="OZ108" s="2"/>
      <c r="PA108" s="2"/>
      <c r="PB108" s="2"/>
      <c r="PC108" s="2"/>
      <c r="PD108" s="2"/>
      <c r="PE108" s="2"/>
      <c r="PF108" s="2"/>
      <c r="PG108" s="2"/>
      <c r="PH108" s="2"/>
      <c r="PI108" s="2"/>
      <c r="PJ108" s="2"/>
      <c r="PK108" s="2"/>
      <c r="PL108" s="2"/>
      <c r="PM108" s="2"/>
      <c r="PN108" s="2"/>
      <c r="PO108" s="2"/>
      <c r="PP108" s="2"/>
      <c r="PQ108" s="2"/>
      <c r="PR108" s="2"/>
      <c r="PS108" s="2"/>
      <c r="PT108" s="2"/>
      <c r="PU108" s="2"/>
      <c r="PV108" s="2"/>
      <c r="PW108" s="2"/>
      <c r="PX108" s="2"/>
      <c r="PY108" s="2"/>
      <c r="PZ108" s="2"/>
      <c r="QA108" s="2"/>
      <c r="QB108" s="2"/>
      <c r="QC108" s="2"/>
      <c r="QD108" s="2"/>
      <c r="QE108" s="2"/>
      <c r="QF108" s="2"/>
      <c r="QG108" s="2"/>
      <c r="QH108" s="2"/>
      <c r="QI108" s="2"/>
      <c r="QJ108" s="2"/>
      <c r="QK108" s="2"/>
      <c r="QL108" s="2"/>
      <c r="QM108" s="2"/>
      <c r="QN108" s="2"/>
      <c r="QO108" s="2"/>
      <c r="QP108" s="2"/>
      <c r="QQ108" s="2"/>
      <c r="QR108" s="2"/>
      <c r="QS108" s="2"/>
      <c r="QT108" s="2"/>
      <c r="QU108" s="2"/>
      <c r="QV108" s="2"/>
      <c r="QW108" s="2"/>
      <c r="QX108" s="2"/>
      <c r="QY108" s="2"/>
      <c r="QZ108" s="2"/>
      <c r="RA108" s="2"/>
      <c r="RB108" s="2"/>
      <c r="RC108" s="2"/>
      <c r="RD108" s="2"/>
      <c r="RE108" s="2"/>
      <c r="RF108" s="2"/>
      <c r="RG108" s="2"/>
      <c r="RH108" s="2"/>
      <c r="RI108" s="2"/>
      <c r="RJ108" s="2"/>
      <c r="RK108" s="2"/>
      <c r="RL108" s="2"/>
      <c r="RM108" s="2"/>
      <c r="RN108" s="2"/>
      <c r="RO108" s="2"/>
      <c r="RP108" s="2"/>
      <c r="RQ108" s="2"/>
      <c r="RR108" s="2"/>
      <c r="RS108" s="2"/>
      <c r="RT108" s="2"/>
      <c r="RU108" s="2"/>
      <c r="RV108" s="2"/>
      <c r="RW108" s="2"/>
      <c r="RX108" s="2"/>
      <c r="RY108" s="2"/>
      <c r="RZ108" s="2"/>
      <c r="SA108" s="2"/>
      <c r="SB108" s="2"/>
      <c r="SC108" s="2"/>
      <c r="SD108" s="2"/>
      <c r="SE108" s="2"/>
      <c r="SF108" s="2"/>
      <c r="SG108" s="2"/>
      <c r="SH108" s="2"/>
      <c r="SI108" s="2"/>
      <c r="SJ108" s="2"/>
      <c r="SK108" s="2"/>
      <c r="SL108" s="2"/>
      <c r="SM108" s="2"/>
      <c r="SN108" s="2"/>
      <c r="SO108" s="2"/>
      <c r="SP108" s="2"/>
      <c r="SQ108" s="2"/>
      <c r="SR108" s="2"/>
      <c r="SS108" s="2"/>
      <c r="ST108" s="2"/>
      <c r="SU108" s="2"/>
      <c r="SV108" s="2"/>
      <c r="SW108" s="2"/>
      <c r="SX108" s="2"/>
      <c r="SY108" s="2"/>
      <c r="SZ108" s="2"/>
      <c r="TA108" s="2"/>
      <c r="TB108" s="2"/>
      <c r="TC108" s="2"/>
      <c r="TD108" s="2"/>
      <c r="TE108" s="2"/>
      <c r="TF108" s="2"/>
      <c r="TG108" s="2"/>
      <c r="TH108" s="2"/>
      <c r="TI108" s="2"/>
      <c r="TJ108" s="2"/>
      <c r="TK108" s="2"/>
      <c r="TL108" s="2"/>
      <c r="TM108" s="2"/>
      <c r="TN108" s="2"/>
      <c r="TO108" s="2"/>
      <c r="TP108" s="2"/>
      <c r="TQ108" s="2"/>
      <c r="TR108" s="2"/>
      <c r="TS108" s="2"/>
      <c r="TT108" s="2"/>
      <c r="TU108" s="2"/>
      <c r="TV108" s="2"/>
      <c r="TW108" s="2"/>
      <c r="TX108" s="2"/>
      <c r="TY108" s="2"/>
      <c r="TZ108" s="2"/>
      <c r="UA108" s="2"/>
      <c r="UB108" s="2"/>
      <c r="UC108" s="2"/>
      <c r="UD108" s="2"/>
      <c r="UE108" s="2"/>
      <c r="UF108" s="2"/>
      <c r="UG108" s="2"/>
      <c r="UH108" s="2"/>
      <c r="UI108" s="2"/>
      <c r="UJ108" s="2"/>
      <c r="UK108" s="2"/>
      <c r="UL108" s="2"/>
      <c r="UM108" s="2"/>
      <c r="UN108" s="2"/>
      <c r="UO108" s="2"/>
      <c r="UP108" s="2"/>
      <c r="UQ108" s="2"/>
      <c r="UR108" s="2"/>
      <c r="US108" s="2"/>
      <c r="UT108" s="2"/>
      <c r="UU108" s="2"/>
      <c r="UV108" s="2"/>
      <c r="UW108" s="2"/>
      <c r="UX108" s="2"/>
      <c r="UY108" s="2"/>
      <c r="UZ108" s="2"/>
      <c r="VA108" s="101"/>
      <c r="VB108" s="2"/>
      <c r="VC108" s="2"/>
      <c r="VD108" s="104"/>
      <c r="VE108" s="111"/>
      <c r="VF108" s="111"/>
      <c r="VG108" s="111"/>
      <c r="VH108" s="111"/>
      <c r="VI108" s="111"/>
      <c r="VJ108" s="117"/>
    </row>
    <row r="109" spans="1:582" ht="16.350000000000001" customHeight="1">
      <c r="A109" s="2"/>
      <c r="B109" s="2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63"/>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c r="IX109" s="2"/>
      <c r="IY109" s="2"/>
      <c r="IZ109" s="2"/>
      <c r="JA109" s="2"/>
      <c r="JB109" s="2"/>
      <c r="JC109" s="2"/>
      <c r="JD109" s="2"/>
      <c r="JE109" s="2"/>
      <c r="JF109" s="2"/>
      <c r="JG109" s="2"/>
      <c r="JH109" s="2"/>
      <c r="JI109" s="2"/>
      <c r="JJ109" s="2"/>
      <c r="JK109" s="2"/>
      <c r="JL109" s="2"/>
      <c r="JM109" s="2"/>
      <c r="JN109" s="2"/>
      <c r="JO109" s="2"/>
      <c r="JP109" s="2"/>
      <c r="JQ109" s="2"/>
      <c r="JR109" s="2"/>
      <c r="JS109" s="2"/>
      <c r="JT109" s="2"/>
      <c r="JU109" s="2"/>
      <c r="JV109" s="2"/>
      <c r="JW109" s="2"/>
      <c r="JX109" s="2"/>
      <c r="JY109" s="2"/>
      <c r="JZ109" s="2"/>
      <c r="KA109" s="2"/>
      <c r="KB109" s="2"/>
      <c r="KC109" s="2"/>
      <c r="KD109" s="2"/>
      <c r="KE109" s="2"/>
      <c r="KF109" s="2"/>
      <c r="KG109" s="2"/>
      <c r="KH109" s="2"/>
      <c r="KI109" s="2"/>
      <c r="KJ109" s="2"/>
      <c r="KK109" s="2"/>
      <c r="KL109" s="2"/>
      <c r="KM109" s="2"/>
      <c r="KN109" s="2"/>
      <c r="KO109" s="2"/>
      <c r="KP109" s="2"/>
      <c r="KQ109" s="2"/>
      <c r="KR109" s="2"/>
      <c r="KS109" s="2"/>
      <c r="KT109" s="2"/>
      <c r="KU109" s="2"/>
      <c r="KV109" s="2"/>
      <c r="KW109" s="2"/>
      <c r="KX109" s="2"/>
      <c r="KY109" s="2"/>
      <c r="KZ109" s="2"/>
      <c r="LA109" s="2"/>
      <c r="LB109" s="2"/>
      <c r="LC109" s="2"/>
      <c r="LD109" s="2"/>
      <c r="LE109" s="2"/>
      <c r="LF109" s="2"/>
      <c r="LG109" s="2"/>
      <c r="LH109" s="2"/>
      <c r="LI109" s="2"/>
      <c r="LJ109" s="2"/>
      <c r="LK109" s="2"/>
      <c r="LL109" s="2"/>
      <c r="LM109" s="2"/>
      <c r="LN109" s="2"/>
      <c r="LO109" s="2"/>
      <c r="LP109" s="2"/>
      <c r="LQ109" s="2"/>
      <c r="LR109" s="2"/>
      <c r="LS109" s="2"/>
      <c r="LT109" s="2"/>
      <c r="LU109" s="2"/>
      <c r="LV109" s="2"/>
      <c r="LW109" s="2"/>
      <c r="LX109" s="2"/>
      <c r="LY109" s="2"/>
      <c r="LZ109" s="2"/>
      <c r="MA109" s="2"/>
      <c r="MB109" s="2"/>
      <c r="MC109" s="2"/>
      <c r="MD109" s="2"/>
      <c r="ME109" s="2"/>
      <c r="MF109" s="2"/>
      <c r="MG109" s="2"/>
      <c r="MH109" s="2"/>
      <c r="MI109" s="2"/>
      <c r="MJ109" s="2"/>
      <c r="MK109" s="2"/>
      <c r="ML109" s="2"/>
      <c r="MM109" s="2"/>
      <c r="MN109" s="2"/>
      <c r="MO109" s="2"/>
      <c r="MP109" s="2"/>
      <c r="MQ109" s="2"/>
      <c r="MR109" s="2"/>
      <c r="MS109" s="2"/>
      <c r="MT109" s="2"/>
      <c r="MU109" s="2"/>
      <c r="MV109" s="2"/>
      <c r="MW109" s="2"/>
      <c r="MX109" s="2"/>
      <c r="MY109" s="2"/>
      <c r="MZ109" s="2"/>
      <c r="NA109" s="2"/>
      <c r="NB109" s="2"/>
      <c r="NC109" s="2"/>
      <c r="ND109" s="2"/>
      <c r="NE109" s="2"/>
      <c r="NF109" s="2"/>
      <c r="NG109" s="2"/>
      <c r="NH109" s="2"/>
      <c r="NI109" s="2"/>
      <c r="NJ109" s="2"/>
      <c r="NK109" s="2"/>
      <c r="NL109" s="2"/>
      <c r="NM109" s="2"/>
      <c r="NN109" s="2"/>
      <c r="NO109" s="2"/>
      <c r="NP109" s="2"/>
      <c r="NQ109" s="2"/>
      <c r="NR109" s="2"/>
      <c r="NS109" s="2"/>
      <c r="NT109" s="2"/>
      <c r="NU109" s="2"/>
      <c r="NV109" s="2"/>
      <c r="NW109" s="2"/>
      <c r="NX109" s="2"/>
      <c r="NY109" s="2"/>
      <c r="NZ109" s="2"/>
      <c r="OA109" s="2"/>
      <c r="OB109" s="2"/>
      <c r="OC109" s="2"/>
      <c r="OD109" s="2"/>
      <c r="OE109" s="2"/>
      <c r="OF109" s="2"/>
      <c r="OG109" s="2"/>
      <c r="OH109" s="2"/>
      <c r="OI109" s="2"/>
      <c r="OJ109" s="2"/>
      <c r="OK109" s="2"/>
      <c r="OL109" s="2"/>
      <c r="OM109" s="2"/>
      <c r="ON109" s="2"/>
      <c r="OO109" s="2"/>
      <c r="OP109" s="2"/>
      <c r="OQ109" s="2"/>
      <c r="OR109" s="2"/>
      <c r="OS109" s="2"/>
      <c r="OT109" s="2"/>
      <c r="OU109" s="2"/>
      <c r="OV109" s="2"/>
      <c r="OW109" s="2"/>
      <c r="OX109" s="2"/>
      <c r="OY109" s="2"/>
      <c r="OZ109" s="2"/>
      <c r="PA109" s="2"/>
      <c r="PB109" s="2"/>
      <c r="PC109" s="2"/>
      <c r="PD109" s="2"/>
      <c r="PE109" s="2"/>
      <c r="PF109" s="2"/>
      <c r="PG109" s="2"/>
      <c r="PH109" s="2"/>
      <c r="PI109" s="2"/>
      <c r="PJ109" s="2"/>
      <c r="PK109" s="2"/>
      <c r="PL109" s="2"/>
      <c r="PM109" s="2"/>
      <c r="PN109" s="2"/>
      <c r="PO109" s="2"/>
      <c r="PP109" s="2"/>
      <c r="PQ109" s="2"/>
      <c r="PR109" s="2"/>
      <c r="PS109" s="2"/>
      <c r="PT109" s="2"/>
      <c r="PU109" s="2"/>
      <c r="PV109" s="2"/>
      <c r="PW109" s="2"/>
      <c r="PX109" s="2"/>
      <c r="PY109" s="2"/>
      <c r="PZ109" s="2"/>
      <c r="QA109" s="2"/>
      <c r="QB109" s="2"/>
      <c r="QC109" s="2"/>
      <c r="QD109" s="2"/>
      <c r="QE109" s="2"/>
      <c r="QF109" s="2"/>
      <c r="QG109" s="2"/>
      <c r="QH109" s="2"/>
      <c r="QI109" s="2"/>
      <c r="QJ109" s="2"/>
      <c r="QK109" s="2"/>
      <c r="QL109" s="2"/>
      <c r="QM109" s="2"/>
      <c r="QN109" s="2"/>
      <c r="QO109" s="2"/>
      <c r="QP109" s="2"/>
      <c r="QQ109" s="2"/>
      <c r="QR109" s="2"/>
      <c r="QS109" s="2"/>
      <c r="QT109" s="2"/>
      <c r="QU109" s="2"/>
      <c r="QV109" s="2"/>
      <c r="QW109" s="2"/>
      <c r="QX109" s="2"/>
      <c r="QY109" s="2"/>
      <c r="QZ109" s="2"/>
      <c r="RA109" s="2"/>
      <c r="RB109" s="2"/>
      <c r="RC109" s="2"/>
      <c r="RD109" s="2"/>
      <c r="RE109" s="2"/>
      <c r="RF109" s="2"/>
      <c r="RG109" s="2"/>
      <c r="RH109" s="2"/>
      <c r="RI109" s="2"/>
      <c r="RJ109" s="2"/>
      <c r="RK109" s="2"/>
      <c r="RL109" s="2"/>
      <c r="RM109" s="2"/>
      <c r="RN109" s="2"/>
      <c r="RO109" s="2"/>
      <c r="RP109" s="2"/>
      <c r="RQ109" s="2"/>
      <c r="RR109" s="2"/>
      <c r="RS109" s="2"/>
      <c r="RT109" s="2"/>
      <c r="RU109" s="2"/>
      <c r="RV109" s="2"/>
      <c r="RW109" s="2"/>
      <c r="RX109" s="2"/>
      <c r="RY109" s="2"/>
      <c r="RZ109" s="2"/>
      <c r="SA109" s="2"/>
      <c r="SB109" s="2"/>
      <c r="SC109" s="2"/>
      <c r="SD109" s="2"/>
      <c r="SE109" s="2"/>
      <c r="SF109" s="2"/>
      <c r="SG109" s="2"/>
      <c r="SH109" s="2"/>
      <c r="SI109" s="2"/>
      <c r="SJ109" s="2"/>
      <c r="SK109" s="2"/>
      <c r="SL109" s="2"/>
      <c r="SM109" s="2"/>
      <c r="SN109" s="2"/>
      <c r="SO109" s="2"/>
      <c r="SP109" s="2"/>
      <c r="SQ109" s="2"/>
      <c r="SR109" s="2"/>
      <c r="SS109" s="2"/>
      <c r="ST109" s="2"/>
      <c r="SU109" s="2"/>
      <c r="SV109" s="2"/>
      <c r="SW109" s="2"/>
      <c r="SX109" s="2"/>
      <c r="SY109" s="2"/>
      <c r="SZ109" s="2"/>
      <c r="TA109" s="2"/>
      <c r="TB109" s="2"/>
      <c r="TC109" s="2"/>
      <c r="TD109" s="2"/>
      <c r="TE109" s="2"/>
      <c r="TF109" s="2"/>
      <c r="TG109" s="2"/>
      <c r="TH109" s="2"/>
      <c r="TI109" s="2"/>
      <c r="TJ109" s="2"/>
      <c r="TK109" s="2"/>
      <c r="TL109" s="2"/>
      <c r="TM109" s="2"/>
      <c r="TN109" s="2"/>
      <c r="TO109" s="2"/>
      <c r="TP109" s="2"/>
      <c r="TQ109" s="2"/>
      <c r="TR109" s="2"/>
      <c r="TS109" s="2"/>
      <c r="TT109" s="2"/>
      <c r="TU109" s="2"/>
      <c r="TV109" s="2"/>
      <c r="TW109" s="2"/>
      <c r="TX109" s="2"/>
      <c r="TY109" s="2"/>
      <c r="TZ109" s="2"/>
      <c r="UA109" s="2"/>
      <c r="UB109" s="2"/>
      <c r="UC109" s="2"/>
      <c r="UD109" s="2"/>
      <c r="UE109" s="2"/>
      <c r="UF109" s="2"/>
      <c r="UG109" s="2"/>
      <c r="UH109" s="2"/>
      <c r="UI109" s="2"/>
      <c r="UJ109" s="2"/>
      <c r="UK109" s="2"/>
      <c r="UL109" s="2"/>
      <c r="UM109" s="2"/>
      <c r="UN109" s="2"/>
      <c r="UO109" s="2"/>
      <c r="UP109" s="2"/>
      <c r="UQ109" s="2"/>
      <c r="UR109" s="2"/>
      <c r="US109" s="2"/>
      <c r="UT109" s="2"/>
      <c r="UU109" s="2"/>
      <c r="UV109" s="2"/>
      <c r="UW109" s="2"/>
      <c r="UX109" s="2"/>
      <c r="UY109" s="2"/>
      <c r="UZ109" s="2"/>
      <c r="VA109" s="101"/>
      <c r="VB109" s="2"/>
      <c r="VC109" s="2"/>
      <c r="VD109" s="104"/>
      <c r="VE109" s="111"/>
      <c r="VF109" s="111"/>
      <c r="VG109" s="111"/>
      <c r="VH109" s="111"/>
      <c r="VI109" s="111"/>
      <c r="VJ109" s="117"/>
    </row>
    <row r="110" spans="1:582" ht="16.350000000000001" customHeight="1">
      <c r="A110" s="2"/>
      <c r="B110" s="2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63"/>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c r="IY110" s="2"/>
      <c r="IZ110" s="2"/>
      <c r="JA110" s="2"/>
      <c r="JB110" s="2"/>
      <c r="JC110" s="2"/>
      <c r="JD110" s="2"/>
      <c r="JE110" s="2"/>
      <c r="JF110" s="2"/>
      <c r="JG110" s="2"/>
      <c r="JH110" s="2"/>
      <c r="JI110" s="2"/>
      <c r="JJ110" s="2"/>
      <c r="JK110" s="2"/>
      <c r="JL110" s="2"/>
      <c r="JM110" s="2"/>
      <c r="JN110" s="2"/>
      <c r="JO110" s="2"/>
      <c r="JP110" s="2"/>
      <c r="JQ110" s="2"/>
      <c r="JR110" s="2"/>
      <c r="JS110" s="2"/>
      <c r="JT110" s="2"/>
      <c r="JU110" s="2"/>
      <c r="JV110" s="2"/>
      <c r="JW110" s="2"/>
      <c r="JX110" s="2"/>
      <c r="JY110" s="2"/>
      <c r="JZ110" s="2"/>
      <c r="KA110" s="2"/>
      <c r="KB110" s="2"/>
      <c r="KC110" s="2"/>
      <c r="KD110" s="2"/>
      <c r="KE110" s="2"/>
      <c r="KF110" s="2"/>
      <c r="KG110" s="2"/>
      <c r="KH110" s="2"/>
      <c r="KI110" s="2"/>
      <c r="KJ110" s="2"/>
      <c r="KK110" s="2"/>
      <c r="KL110" s="2"/>
      <c r="KM110" s="2"/>
      <c r="KN110" s="2"/>
      <c r="KO110" s="2"/>
      <c r="KP110" s="2"/>
      <c r="KQ110" s="2"/>
      <c r="KR110" s="2"/>
      <c r="KS110" s="2"/>
      <c r="KT110" s="2"/>
      <c r="KU110" s="2"/>
      <c r="KV110" s="2"/>
      <c r="KW110" s="2"/>
      <c r="KX110" s="2"/>
      <c r="KY110" s="2"/>
      <c r="KZ110" s="2"/>
      <c r="LA110" s="2"/>
      <c r="LB110" s="2"/>
      <c r="LC110" s="2"/>
      <c r="LD110" s="2"/>
      <c r="LE110" s="2"/>
      <c r="LF110" s="2"/>
      <c r="LG110" s="2"/>
      <c r="LH110" s="2"/>
      <c r="LI110" s="2"/>
      <c r="LJ110" s="2"/>
      <c r="LK110" s="2"/>
      <c r="LL110" s="2"/>
      <c r="LM110" s="2"/>
      <c r="LN110" s="2"/>
      <c r="LO110" s="2"/>
      <c r="LP110" s="2"/>
      <c r="LQ110" s="2"/>
      <c r="LR110" s="2"/>
      <c r="LS110" s="2"/>
      <c r="LT110" s="2"/>
      <c r="LU110" s="2"/>
      <c r="LV110" s="2"/>
      <c r="LW110" s="2"/>
      <c r="LX110" s="2"/>
      <c r="LY110" s="2"/>
      <c r="LZ110" s="2"/>
      <c r="MA110" s="2"/>
      <c r="MB110" s="2"/>
      <c r="MC110" s="2"/>
      <c r="MD110" s="2"/>
      <c r="ME110" s="2"/>
      <c r="MF110" s="2"/>
      <c r="MG110" s="2"/>
      <c r="MH110" s="2"/>
      <c r="MI110" s="2"/>
      <c r="MJ110" s="2"/>
      <c r="MK110" s="2"/>
      <c r="ML110" s="2"/>
      <c r="MM110" s="2"/>
      <c r="MN110" s="2"/>
      <c r="MO110" s="2"/>
      <c r="MP110" s="2"/>
      <c r="MQ110" s="2"/>
      <c r="MR110" s="2"/>
      <c r="MS110" s="2"/>
      <c r="MT110" s="2"/>
      <c r="MU110" s="2"/>
      <c r="MV110" s="2"/>
      <c r="MW110" s="2"/>
      <c r="MX110" s="2"/>
      <c r="MY110" s="2"/>
      <c r="MZ110" s="2"/>
      <c r="NA110" s="2"/>
      <c r="NB110" s="2"/>
      <c r="NC110" s="2"/>
      <c r="ND110" s="2"/>
      <c r="NE110" s="2"/>
      <c r="NF110" s="2"/>
      <c r="NG110" s="2"/>
      <c r="NH110" s="2"/>
      <c r="NI110" s="2"/>
      <c r="NJ110" s="2"/>
      <c r="NK110" s="2"/>
      <c r="NL110" s="2"/>
      <c r="NM110" s="2"/>
      <c r="NN110" s="2"/>
      <c r="NO110" s="2"/>
      <c r="NP110" s="2"/>
      <c r="NQ110" s="2"/>
      <c r="NR110" s="2"/>
      <c r="NS110" s="2"/>
      <c r="NT110" s="2"/>
      <c r="NU110" s="2"/>
      <c r="NV110" s="2"/>
      <c r="NW110" s="2"/>
      <c r="NX110" s="2"/>
      <c r="NY110" s="2"/>
      <c r="NZ110" s="2"/>
      <c r="OA110" s="2"/>
      <c r="OB110" s="2"/>
      <c r="OC110" s="2"/>
      <c r="OD110" s="2"/>
      <c r="OE110" s="2"/>
      <c r="OF110" s="2"/>
      <c r="OG110" s="2"/>
      <c r="OH110" s="2"/>
      <c r="OI110" s="2"/>
      <c r="OJ110" s="2"/>
      <c r="OK110" s="2"/>
      <c r="OL110" s="2"/>
      <c r="OM110" s="2"/>
      <c r="ON110" s="2"/>
      <c r="OO110" s="2"/>
      <c r="OP110" s="2"/>
      <c r="OQ110" s="2"/>
      <c r="OR110" s="2"/>
      <c r="OS110" s="2"/>
      <c r="OT110" s="2"/>
      <c r="OU110" s="2"/>
      <c r="OV110" s="2"/>
      <c r="OW110" s="2"/>
      <c r="OX110" s="2"/>
      <c r="OY110" s="2"/>
      <c r="OZ110" s="2"/>
      <c r="PA110" s="2"/>
      <c r="PB110" s="2"/>
      <c r="PC110" s="2"/>
      <c r="PD110" s="2"/>
      <c r="PE110" s="2"/>
      <c r="PF110" s="2"/>
      <c r="PG110" s="2"/>
      <c r="PH110" s="2"/>
      <c r="PI110" s="2"/>
      <c r="PJ110" s="2"/>
      <c r="PK110" s="2"/>
      <c r="PL110" s="2"/>
      <c r="PM110" s="2"/>
      <c r="PN110" s="2"/>
      <c r="PO110" s="2"/>
      <c r="PP110" s="2"/>
      <c r="PQ110" s="2"/>
      <c r="PR110" s="2"/>
      <c r="PS110" s="2"/>
      <c r="PT110" s="2"/>
      <c r="PU110" s="2"/>
      <c r="PV110" s="2"/>
      <c r="PW110" s="2"/>
      <c r="PX110" s="2"/>
      <c r="PY110" s="2"/>
      <c r="PZ110" s="2"/>
      <c r="QA110" s="2"/>
      <c r="QB110" s="2"/>
      <c r="QC110" s="2"/>
      <c r="QD110" s="2"/>
      <c r="QE110" s="2"/>
      <c r="QF110" s="2"/>
      <c r="QG110" s="2"/>
      <c r="QH110" s="2"/>
      <c r="QI110" s="2"/>
      <c r="QJ110" s="2"/>
      <c r="QK110" s="2"/>
      <c r="QL110" s="2"/>
      <c r="QM110" s="2"/>
      <c r="QN110" s="2"/>
      <c r="QO110" s="2"/>
      <c r="QP110" s="2"/>
      <c r="QQ110" s="2"/>
      <c r="QR110" s="2"/>
      <c r="QS110" s="2"/>
      <c r="QT110" s="2"/>
      <c r="QU110" s="2"/>
      <c r="QV110" s="2"/>
      <c r="QW110" s="2"/>
      <c r="QX110" s="2"/>
      <c r="QY110" s="2"/>
      <c r="QZ110" s="2"/>
      <c r="RA110" s="2"/>
      <c r="RB110" s="2"/>
      <c r="RC110" s="2"/>
      <c r="RD110" s="2"/>
      <c r="RE110" s="2"/>
      <c r="RF110" s="2"/>
      <c r="RG110" s="2"/>
      <c r="RH110" s="2"/>
      <c r="RI110" s="2"/>
      <c r="RJ110" s="2"/>
      <c r="RK110" s="2"/>
      <c r="RL110" s="2"/>
      <c r="RM110" s="2"/>
      <c r="RN110" s="2"/>
      <c r="RO110" s="2"/>
      <c r="RP110" s="2"/>
      <c r="RQ110" s="2"/>
      <c r="RR110" s="2"/>
      <c r="RS110" s="2"/>
      <c r="RT110" s="2"/>
      <c r="RU110" s="2"/>
      <c r="RV110" s="2"/>
      <c r="RW110" s="2"/>
      <c r="RX110" s="2"/>
      <c r="RY110" s="2"/>
      <c r="RZ110" s="2"/>
      <c r="SA110" s="2"/>
      <c r="SB110" s="2"/>
      <c r="SC110" s="2"/>
      <c r="SD110" s="2"/>
      <c r="SE110" s="2"/>
      <c r="SF110" s="2"/>
      <c r="SG110" s="2"/>
      <c r="SH110" s="2"/>
      <c r="SI110" s="2"/>
      <c r="SJ110" s="2"/>
      <c r="SK110" s="2"/>
      <c r="SL110" s="2"/>
      <c r="SM110" s="2"/>
      <c r="SN110" s="2"/>
      <c r="SO110" s="2"/>
      <c r="SP110" s="2"/>
      <c r="SQ110" s="2"/>
      <c r="SR110" s="2"/>
      <c r="SS110" s="2"/>
      <c r="ST110" s="2"/>
      <c r="SU110" s="2"/>
      <c r="SV110" s="2"/>
      <c r="SW110" s="2"/>
      <c r="SX110" s="2"/>
      <c r="SY110" s="2"/>
      <c r="SZ110" s="2"/>
      <c r="TA110" s="2"/>
      <c r="TB110" s="2"/>
      <c r="TC110" s="2"/>
      <c r="TD110" s="2"/>
      <c r="TE110" s="2"/>
      <c r="TF110" s="2"/>
      <c r="TG110" s="2"/>
      <c r="TH110" s="2"/>
      <c r="TI110" s="2"/>
      <c r="TJ110" s="2"/>
      <c r="TK110" s="2"/>
      <c r="TL110" s="2"/>
      <c r="TM110" s="2"/>
      <c r="TN110" s="2"/>
      <c r="TO110" s="2"/>
      <c r="TP110" s="2"/>
      <c r="TQ110" s="2"/>
      <c r="TR110" s="2"/>
      <c r="TS110" s="2"/>
      <c r="TT110" s="2"/>
      <c r="TU110" s="2"/>
      <c r="TV110" s="2"/>
      <c r="TW110" s="2"/>
      <c r="TX110" s="2"/>
      <c r="TY110" s="2"/>
      <c r="TZ110" s="2"/>
      <c r="UA110" s="2"/>
      <c r="UB110" s="2"/>
      <c r="UC110" s="2"/>
      <c r="UD110" s="2"/>
      <c r="UE110" s="2"/>
      <c r="UF110" s="2"/>
      <c r="UG110" s="2"/>
      <c r="UH110" s="2"/>
      <c r="UI110" s="2"/>
      <c r="UJ110" s="2"/>
      <c r="UK110" s="2"/>
      <c r="UL110" s="2"/>
      <c r="UM110" s="2"/>
      <c r="UN110" s="2"/>
      <c r="UO110" s="2"/>
      <c r="UP110" s="2"/>
      <c r="UQ110" s="2"/>
      <c r="UR110" s="2"/>
      <c r="US110" s="2"/>
      <c r="UT110" s="2"/>
      <c r="UU110" s="2"/>
      <c r="UV110" s="2"/>
      <c r="UW110" s="2"/>
      <c r="UX110" s="2"/>
      <c r="UY110" s="2"/>
      <c r="UZ110" s="2"/>
      <c r="VA110" s="101"/>
      <c r="VB110" s="2"/>
      <c r="VC110" s="2"/>
      <c r="VD110" s="104"/>
      <c r="VE110" s="111"/>
      <c r="VF110" s="111"/>
      <c r="VG110" s="111"/>
      <c r="VH110" s="111"/>
      <c r="VI110" s="111"/>
      <c r="VJ110" s="117"/>
    </row>
    <row r="111" spans="1:582" ht="16.350000000000001" customHeight="1">
      <c r="A111" s="2"/>
      <c r="B111" s="2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63"/>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c r="IY111" s="2"/>
      <c r="IZ111" s="2"/>
      <c r="JA111" s="2"/>
      <c r="JB111" s="2"/>
      <c r="JC111" s="2"/>
      <c r="JD111" s="2"/>
      <c r="JE111" s="2"/>
      <c r="JF111" s="2"/>
      <c r="JG111" s="2"/>
      <c r="JH111" s="2"/>
      <c r="JI111" s="2"/>
      <c r="JJ111" s="2"/>
      <c r="JK111" s="2"/>
      <c r="JL111" s="2"/>
      <c r="JM111" s="2"/>
      <c r="JN111" s="2"/>
      <c r="JO111" s="2"/>
      <c r="JP111" s="2"/>
      <c r="JQ111" s="2"/>
      <c r="JR111" s="2"/>
      <c r="JS111" s="2"/>
      <c r="JT111" s="2"/>
      <c r="JU111" s="2"/>
      <c r="JV111" s="2"/>
      <c r="JW111" s="2"/>
      <c r="JX111" s="2"/>
      <c r="JY111" s="2"/>
      <c r="JZ111" s="2"/>
      <c r="KA111" s="2"/>
      <c r="KB111" s="2"/>
      <c r="KC111" s="2"/>
      <c r="KD111" s="2"/>
      <c r="KE111" s="2"/>
      <c r="KF111" s="2"/>
      <c r="KG111" s="2"/>
      <c r="KH111" s="2"/>
      <c r="KI111" s="2"/>
      <c r="KJ111" s="2"/>
      <c r="KK111" s="2"/>
      <c r="KL111" s="2"/>
      <c r="KM111" s="2"/>
      <c r="KN111" s="2"/>
      <c r="KO111" s="2"/>
      <c r="KP111" s="2"/>
      <c r="KQ111" s="2"/>
      <c r="KR111" s="2"/>
      <c r="KS111" s="2"/>
      <c r="KT111" s="2"/>
      <c r="KU111" s="2"/>
      <c r="KV111" s="2"/>
      <c r="KW111" s="2"/>
      <c r="KX111" s="2"/>
      <c r="KY111" s="2"/>
      <c r="KZ111" s="2"/>
      <c r="LA111" s="2"/>
      <c r="LB111" s="2"/>
      <c r="LC111" s="2"/>
      <c r="LD111" s="2"/>
      <c r="LE111" s="2"/>
      <c r="LF111" s="2"/>
      <c r="LG111" s="2"/>
      <c r="LH111" s="2"/>
      <c r="LI111" s="2"/>
      <c r="LJ111" s="2"/>
      <c r="LK111" s="2"/>
      <c r="LL111" s="2"/>
      <c r="LM111" s="2"/>
      <c r="LN111" s="2"/>
      <c r="LO111" s="2"/>
      <c r="LP111" s="2"/>
      <c r="LQ111" s="2"/>
      <c r="LR111" s="2"/>
      <c r="LS111" s="2"/>
      <c r="LT111" s="2"/>
      <c r="LU111" s="2"/>
      <c r="LV111" s="2"/>
      <c r="LW111" s="2"/>
      <c r="LX111" s="2"/>
      <c r="LY111" s="2"/>
      <c r="LZ111" s="2"/>
      <c r="MA111" s="2"/>
      <c r="MB111" s="2"/>
      <c r="MC111" s="2"/>
      <c r="MD111" s="2"/>
      <c r="ME111" s="2"/>
      <c r="MF111" s="2"/>
      <c r="MG111" s="2"/>
      <c r="MH111" s="2"/>
      <c r="MI111" s="2"/>
      <c r="MJ111" s="2"/>
      <c r="MK111" s="2"/>
      <c r="ML111" s="2"/>
      <c r="MM111" s="2"/>
      <c r="MN111" s="2"/>
      <c r="MO111" s="2"/>
      <c r="MP111" s="2"/>
      <c r="MQ111" s="2"/>
      <c r="MR111" s="2"/>
      <c r="MS111" s="2"/>
      <c r="MT111" s="2"/>
      <c r="MU111" s="2"/>
      <c r="MV111" s="2"/>
      <c r="MW111" s="2"/>
      <c r="MX111" s="2"/>
      <c r="MY111" s="2"/>
      <c r="MZ111" s="2"/>
      <c r="NA111" s="2"/>
      <c r="NB111" s="2"/>
      <c r="NC111" s="2"/>
      <c r="ND111" s="2"/>
      <c r="NE111" s="2"/>
      <c r="NF111" s="2"/>
      <c r="NG111" s="2"/>
      <c r="NH111" s="2"/>
      <c r="NI111" s="2"/>
      <c r="NJ111" s="2"/>
      <c r="NK111" s="2"/>
      <c r="NL111" s="2"/>
      <c r="NM111" s="2"/>
      <c r="NN111" s="2"/>
      <c r="NO111" s="2"/>
      <c r="NP111" s="2"/>
      <c r="NQ111" s="2"/>
      <c r="NR111" s="2"/>
      <c r="NS111" s="2"/>
      <c r="NT111" s="2"/>
      <c r="NU111" s="2"/>
      <c r="NV111" s="2"/>
      <c r="NW111" s="2"/>
      <c r="NX111" s="2"/>
      <c r="NY111" s="2"/>
      <c r="NZ111" s="2"/>
      <c r="OA111" s="2"/>
      <c r="OB111" s="2"/>
      <c r="OC111" s="2"/>
      <c r="OD111" s="2"/>
      <c r="OE111" s="2"/>
      <c r="OF111" s="2"/>
      <c r="OG111" s="2"/>
      <c r="OH111" s="2"/>
      <c r="OI111" s="2"/>
      <c r="OJ111" s="2"/>
      <c r="OK111" s="2"/>
      <c r="OL111" s="2"/>
      <c r="OM111" s="2"/>
      <c r="ON111" s="2"/>
      <c r="OO111" s="2"/>
      <c r="OP111" s="2"/>
      <c r="OQ111" s="2"/>
      <c r="OR111" s="2"/>
      <c r="OS111" s="2"/>
      <c r="OT111" s="2"/>
      <c r="OU111" s="2"/>
      <c r="OV111" s="2"/>
      <c r="OW111" s="2"/>
      <c r="OX111" s="2"/>
      <c r="OY111" s="2"/>
      <c r="OZ111" s="2"/>
      <c r="PA111" s="2"/>
      <c r="PB111" s="2"/>
      <c r="PC111" s="2"/>
      <c r="PD111" s="2"/>
      <c r="PE111" s="2"/>
      <c r="PF111" s="2"/>
      <c r="PG111" s="2"/>
      <c r="PH111" s="2"/>
      <c r="PI111" s="2"/>
      <c r="PJ111" s="2"/>
      <c r="PK111" s="2"/>
      <c r="PL111" s="2"/>
      <c r="PM111" s="2"/>
      <c r="PN111" s="2"/>
      <c r="PO111" s="2"/>
      <c r="PP111" s="2"/>
      <c r="PQ111" s="2"/>
      <c r="PR111" s="2"/>
      <c r="PS111" s="2"/>
      <c r="PT111" s="2"/>
      <c r="PU111" s="2"/>
      <c r="PV111" s="2"/>
      <c r="PW111" s="2"/>
      <c r="PX111" s="2"/>
      <c r="PY111" s="2"/>
      <c r="PZ111" s="2"/>
      <c r="QA111" s="2"/>
      <c r="QB111" s="2"/>
      <c r="QC111" s="2"/>
      <c r="QD111" s="2"/>
      <c r="QE111" s="2"/>
      <c r="QF111" s="2"/>
      <c r="QG111" s="2"/>
      <c r="QH111" s="2"/>
      <c r="QI111" s="2"/>
      <c r="QJ111" s="2"/>
      <c r="QK111" s="2"/>
      <c r="QL111" s="2"/>
      <c r="QM111" s="2"/>
      <c r="QN111" s="2"/>
      <c r="QO111" s="2"/>
      <c r="QP111" s="2"/>
      <c r="QQ111" s="2"/>
      <c r="QR111" s="2"/>
      <c r="QS111" s="2"/>
      <c r="QT111" s="2"/>
      <c r="QU111" s="2"/>
      <c r="QV111" s="2"/>
      <c r="QW111" s="2"/>
      <c r="QX111" s="2"/>
      <c r="QY111" s="2"/>
      <c r="QZ111" s="2"/>
      <c r="RA111" s="2"/>
      <c r="RB111" s="2"/>
      <c r="RC111" s="2"/>
      <c r="RD111" s="2"/>
      <c r="RE111" s="2"/>
      <c r="RF111" s="2"/>
      <c r="RG111" s="2"/>
      <c r="RH111" s="2"/>
      <c r="RI111" s="2"/>
      <c r="RJ111" s="2"/>
      <c r="RK111" s="2"/>
      <c r="RL111" s="2"/>
      <c r="RM111" s="2"/>
      <c r="RN111" s="2"/>
      <c r="RO111" s="2"/>
      <c r="RP111" s="2"/>
      <c r="RQ111" s="2"/>
      <c r="RR111" s="2"/>
      <c r="RS111" s="2"/>
      <c r="RT111" s="2"/>
      <c r="RU111" s="2"/>
      <c r="RV111" s="2"/>
      <c r="RW111" s="2"/>
      <c r="RX111" s="2"/>
      <c r="RY111" s="2"/>
      <c r="RZ111" s="2"/>
      <c r="SA111" s="2"/>
      <c r="SB111" s="2"/>
      <c r="SC111" s="2"/>
      <c r="SD111" s="2"/>
      <c r="SE111" s="2"/>
      <c r="SF111" s="2"/>
      <c r="SG111" s="2"/>
      <c r="SH111" s="2"/>
      <c r="SI111" s="2"/>
      <c r="SJ111" s="2"/>
      <c r="SK111" s="2"/>
      <c r="SL111" s="2"/>
      <c r="SM111" s="2"/>
      <c r="SN111" s="2"/>
      <c r="SO111" s="2"/>
      <c r="SP111" s="2"/>
      <c r="SQ111" s="2"/>
      <c r="SR111" s="2"/>
      <c r="SS111" s="2"/>
      <c r="ST111" s="2"/>
      <c r="SU111" s="2"/>
      <c r="SV111" s="2"/>
      <c r="SW111" s="2"/>
      <c r="SX111" s="2"/>
      <c r="SY111" s="2"/>
      <c r="SZ111" s="2"/>
      <c r="TA111" s="2"/>
      <c r="TB111" s="2"/>
      <c r="TC111" s="2"/>
      <c r="TD111" s="2"/>
      <c r="TE111" s="2"/>
      <c r="TF111" s="2"/>
      <c r="TG111" s="2"/>
      <c r="TH111" s="2"/>
      <c r="TI111" s="2"/>
      <c r="TJ111" s="2"/>
      <c r="TK111" s="2"/>
      <c r="TL111" s="2"/>
      <c r="TM111" s="2"/>
      <c r="TN111" s="2"/>
      <c r="TO111" s="2"/>
      <c r="TP111" s="2"/>
      <c r="TQ111" s="2"/>
      <c r="TR111" s="2"/>
      <c r="TS111" s="2"/>
      <c r="TT111" s="2"/>
      <c r="TU111" s="2"/>
      <c r="TV111" s="2"/>
      <c r="TW111" s="2"/>
      <c r="TX111" s="2"/>
      <c r="TY111" s="2"/>
      <c r="TZ111" s="2"/>
      <c r="UA111" s="2"/>
      <c r="UB111" s="2"/>
      <c r="UC111" s="2"/>
      <c r="UD111" s="2"/>
      <c r="UE111" s="2"/>
      <c r="UF111" s="2"/>
      <c r="UG111" s="2"/>
      <c r="UH111" s="2"/>
      <c r="UI111" s="2"/>
      <c r="UJ111" s="2"/>
      <c r="UK111" s="2"/>
      <c r="UL111" s="2"/>
      <c r="UM111" s="2"/>
      <c r="UN111" s="2"/>
      <c r="UO111" s="2"/>
      <c r="UP111" s="2"/>
      <c r="UQ111" s="2"/>
      <c r="UR111" s="2"/>
      <c r="US111" s="2"/>
      <c r="UT111" s="2"/>
      <c r="UU111" s="2"/>
      <c r="UV111" s="2"/>
      <c r="UW111" s="2"/>
      <c r="UX111" s="2"/>
      <c r="UY111" s="2"/>
      <c r="UZ111" s="2"/>
      <c r="VA111" s="101"/>
      <c r="VB111" s="2"/>
      <c r="VC111" s="2"/>
      <c r="VD111" s="104"/>
      <c r="VE111" s="111"/>
      <c r="VF111" s="111"/>
      <c r="VG111" s="111"/>
      <c r="VH111" s="111"/>
      <c r="VI111" s="111"/>
      <c r="VJ111" s="117"/>
    </row>
    <row r="112" spans="1:582" ht="16.350000000000001" customHeight="1">
      <c r="A112" s="2"/>
      <c r="B112" s="2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63"/>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c r="IX112" s="2"/>
      <c r="IY112" s="2"/>
      <c r="IZ112" s="2"/>
      <c r="JA112" s="2"/>
      <c r="JB112" s="2"/>
      <c r="JC112" s="2"/>
      <c r="JD112" s="2"/>
      <c r="JE112" s="2"/>
      <c r="JF112" s="2"/>
      <c r="JG112" s="2"/>
      <c r="JH112" s="2"/>
      <c r="JI112" s="2"/>
      <c r="JJ112" s="2"/>
      <c r="JK112" s="2"/>
      <c r="JL112" s="2"/>
      <c r="JM112" s="2"/>
      <c r="JN112" s="2"/>
      <c r="JO112" s="2"/>
      <c r="JP112" s="2"/>
      <c r="JQ112" s="2"/>
      <c r="JR112" s="2"/>
      <c r="JS112" s="2"/>
      <c r="JT112" s="2"/>
      <c r="JU112" s="2"/>
      <c r="JV112" s="2"/>
      <c r="JW112" s="2"/>
      <c r="JX112" s="2"/>
      <c r="JY112" s="2"/>
      <c r="JZ112" s="2"/>
      <c r="KA112" s="2"/>
      <c r="KB112" s="2"/>
      <c r="KC112" s="2"/>
      <c r="KD112" s="2"/>
      <c r="KE112" s="2"/>
      <c r="KF112" s="2"/>
      <c r="KG112" s="2"/>
      <c r="KH112" s="2"/>
      <c r="KI112" s="2"/>
      <c r="KJ112" s="2"/>
      <c r="KK112" s="2"/>
      <c r="KL112" s="2"/>
      <c r="KM112" s="2"/>
      <c r="KN112" s="2"/>
      <c r="KO112" s="2"/>
      <c r="KP112" s="2"/>
      <c r="KQ112" s="2"/>
      <c r="KR112" s="2"/>
      <c r="KS112" s="2"/>
      <c r="KT112" s="2"/>
      <c r="KU112" s="2"/>
      <c r="KV112" s="2"/>
      <c r="KW112" s="2"/>
      <c r="KX112" s="2"/>
      <c r="KY112" s="2"/>
      <c r="KZ112" s="2"/>
      <c r="LA112" s="2"/>
      <c r="LB112" s="2"/>
      <c r="LC112" s="2"/>
      <c r="LD112" s="2"/>
      <c r="LE112" s="2"/>
      <c r="LF112" s="2"/>
      <c r="LG112" s="2"/>
      <c r="LH112" s="2"/>
      <c r="LI112" s="2"/>
      <c r="LJ112" s="2"/>
      <c r="LK112" s="2"/>
      <c r="LL112" s="2"/>
      <c r="LM112" s="2"/>
      <c r="LN112" s="2"/>
      <c r="LO112" s="2"/>
      <c r="LP112" s="2"/>
      <c r="LQ112" s="2"/>
      <c r="LR112" s="2"/>
      <c r="LS112" s="2"/>
      <c r="LT112" s="2"/>
      <c r="LU112" s="2"/>
      <c r="LV112" s="2"/>
      <c r="LW112" s="2"/>
      <c r="LX112" s="2"/>
      <c r="LY112" s="2"/>
      <c r="LZ112" s="2"/>
      <c r="MA112" s="2"/>
      <c r="MB112" s="2"/>
      <c r="MC112" s="2"/>
      <c r="MD112" s="2"/>
      <c r="ME112" s="2"/>
      <c r="MF112" s="2"/>
      <c r="MG112" s="2"/>
      <c r="MH112" s="2"/>
      <c r="MI112" s="2"/>
      <c r="MJ112" s="2"/>
      <c r="MK112" s="2"/>
      <c r="ML112" s="2"/>
      <c r="MM112" s="2"/>
      <c r="MN112" s="2"/>
      <c r="MO112" s="2"/>
      <c r="MP112" s="2"/>
      <c r="MQ112" s="2"/>
      <c r="MR112" s="2"/>
      <c r="MS112" s="2"/>
      <c r="MT112" s="2"/>
      <c r="MU112" s="2"/>
      <c r="MV112" s="2"/>
      <c r="MW112" s="2"/>
      <c r="MX112" s="2"/>
      <c r="MY112" s="2"/>
      <c r="MZ112" s="2"/>
      <c r="NA112" s="2"/>
      <c r="NB112" s="2"/>
      <c r="NC112" s="2"/>
      <c r="ND112" s="2"/>
      <c r="NE112" s="2"/>
      <c r="NF112" s="2"/>
      <c r="NG112" s="2"/>
      <c r="NH112" s="2"/>
      <c r="NI112" s="2"/>
      <c r="NJ112" s="2"/>
      <c r="NK112" s="2"/>
      <c r="NL112" s="2"/>
      <c r="NM112" s="2"/>
      <c r="NN112" s="2"/>
      <c r="NO112" s="2"/>
      <c r="NP112" s="2"/>
      <c r="NQ112" s="2"/>
      <c r="NR112" s="2"/>
      <c r="NS112" s="2"/>
      <c r="NT112" s="2"/>
      <c r="NU112" s="2"/>
      <c r="NV112" s="2"/>
      <c r="NW112" s="2"/>
      <c r="NX112" s="2"/>
      <c r="NY112" s="2"/>
      <c r="NZ112" s="2"/>
      <c r="OA112" s="2"/>
      <c r="OB112" s="2"/>
      <c r="OC112" s="2"/>
      <c r="OD112" s="2"/>
      <c r="OE112" s="2"/>
      <c r="OF112" s="2"/>
      <c r="OG112" s="2"/>
      <c r="OH112" s="2"/>
      <c r="OI112" s="2"/>
      <c r="OJ112" s="2"/>
      <c r="OK112" s="2"/>
      <c r="OL112" s="2"/>
      <c r="OM112" s="2"/>
      <c r="ON112" s="2"/>
      <c r="OO112" s="2"/>
      <c r="OP112" s="2"/>
      <c r="OQ112" s="2"/>
      <c r="OR112" s="2"/>
      <c r="OS112" s="2"/>
      <c r="OT112" s="2"/>
      <c r="OU112" s="2"/>
      <c r="OV112" s="2"/>
      <c r="OW112" s="2"/>
      <c r="OX112" s="2"/>
      <c r="OY112" s="2"/>
      <c r="OZ112" s="2"/>
      <c r="PA112" s="2"/>
      <c r="PB112" s="2"/>
      <c r="PC112" s="2"/>
      <c r="PD112" s="2"/>
      <c r="PE112" s="2"/>
      <c r="PF112" s="2"/>
      <c r="PG112" s="2"/>
      <c r="PH112" s="2"/>
      <c r="PI112" s="2"/>
      <c r="PJ112" s="2"/>
      <c r="PK112" s="2"/>
      <c r="PL112" s="2"/>
      <c r="PM112" s="2"/>
      <c r="PN112" s="2"/>
      <c r="PO112" s="2"/>
      <c r="PP112" s="2"/>
      <c r="PQ112" s="2"/>
      <c r="PR112" s="2"/>
      <c r="PS112" s="2"/>
      <c r="PT112" s="2"/>
      <c r="PU112" s="2"/>
      <c r="PV112" s="2"/>
      <c r="PW112" s="2"/>
      <c r="PX112" s="2"/>
      <c r="PY112" s="2"/>
      <c r="PZ112" s="2"/>
      <c r="QA112" s="2"/>
      <c r="QB112" s="2"/>
      <c r="QC112" s="2"/>
      <c r="QD112" s="2"/>
      <c r="QE112" s="2"/>
      <c r="QF112" s="2"/>
      <c r="QG112" s="2"/>
      <c r="QH112" s="2"/>
      <c r="QI112" s="2"/>
      <c r="QJ112" s="2"/>
      <c r="QK112" s="2"/>
      <c r="QL112" s="2"/>
      <c r="QM112" s="2"/>
      <c r="QN112" s="2"/>
      <c r="QO112" s="2"/>
      <c r="QP112" s="2"/>
      <c r="QQ112" s="2"/>
      <c r="QR112" s="2"/>
      <c r="QS112" s="2"/>
      <c r="QT112" s="2"/>
      <c r="QU112" s="2"/>
      <c r="QV112" s="2"/>
      <c r="QW112" s="2"/>
      <c r="QX112" s="2"/>
      <c r="QY112" s="2"/>
      <c r="QZ112" s="2"/>
      <c r="RA112" s="2"/>
      <c r="RB112" s="2"/>
      <c r="RC112" s="2"/>
      <c r="RD112" s="2"/>
      <c r="RE112" s="2"/>
      <c r="RF112" s="2"/>
      <c r="RG112" s="2"/>
      <c r="RH112" s="2"/>
      <c r="RI112" s="2"/>
      <c r="RJ112" s="2"/>
      <c r="RK112" s="2"/>
      <c r="RL112" s="2"/>
      <c r="RM112" s="2"/>
      <c r="RN112" s="2"/>
      <c r="RO112" s="2"/>
      <c r="RP112" s="2"/>
      <c r="RQ112" s="2"/>
      <c r="RR112" s="2"/>
      <c r="RS112" s="2"/>
      <c r="RT112" s="2"/>
      <c r="RU112" s="2"/>
      <c r="RV112" s="2"/>
      <c r="RW112" s="2"/>
      <c r="RX112" s="2"/>
      <c r="RY112" s="2"/>
      <c r="RZ112" s="2"/>
      <c r="SA112" s="2"/>
      <c r="SB112" s="2"/>
      <c r="SC112" s="2"/>
      <c r="SD112" s="2"/>
      <c r="SE112" s="2"/>
      <c r="SF112" s="2"/>
      <c r="SG112" s="2"/>
      <c r="SH112" s="2"/>
      <c r="SI112" s="2"/>
      <c r="SJ112" s="2"/>
      <c r="SK112" s="2"/>
      <c r="SL112" s="2"/>
      <c r="SM112" s="2"/>
      <c r="SN112" s="2"/>
      <c r="SO112" s="2"/>
      <c r="SP112" s="2"/>
      <c r="SQ112" s="2"/>
      <c r="SR112" s="2"/>
      <c r="SS112" s="2"/>
      <c r="ST112" s="2"/>
      <c r="SU112" s="2"/>
      <c r="SV112" s="2"/>
      <c r="SW112" s="2"/>
      <c r="SX112" s="2"/>
      <c r="SY112" s="2"/>
      <c r="SZ112" s="2"/>
      <c r="TA112" s="2"/>
      <c r="TB112" s="2"/>
      <c r="TC112" s="2"/>
      <c r="TD112" s="2"/>
      <c r="TE112" s="2"/>
      <c r="TF112" s="2"/>
      <c r="TG112" s="2"/>
      <c r="TH112" s="2"/>
      <c r="TI112" s="2"/>
      <c r="TJ112" s="2"/>
      <c r="TK112" s="2"/>
      <c r="TL112" s="2"/>
      <c r="TM112" s="2"/>
      <c r="TN112" s="2"/>
      <c r="TO112" s="2"/>
      <c r="TP112" s="2"/>
      <c r="TQ112" s="2"/>
      <c r="TR112" s="2"/>
      <c r="TS112" s="2"/>
      <c r="TT112" s="2"/>
      <c r="TU112" s="2"/>
      <c r="TV112" s="2"/>
      <c r="TW112" s="2"/>
      <c r="TX112" s="2"/>
      <c r="TY112" s="2"/>
      <c r="TZ112" s="2"/>
      <c r="UA112" s="2"/>
      <c r="UB112" s="2"/>
      <c r="UC112" s="2"/>
      <c r="UD112" s="2"/>
      <c r="UE112" s="2"/>
      <c r="UF112" s="2"/>
      <c r="UG112" s="2"/>
      <c r="UH112" s="2"/>
      <c r="UI112" s="2"/>
      <c r="UJ112" s="2"/>
      <c r="UK112" s="2"/>
      <c r="UL112" s="2"/>
      <c r="UM112" s="2"/>
      <c r="UN112" s="2"/>
      <c r="UO112" s="2"/>
      <c r="UP112" s="2"/>
      <c r="UQ112" s="2"/>
      <c r="UR112" s="2"/>
      <c r="US112" s="2"/>
      <c r="UT112" s="2"/>
      <c r="UU112" s="2"/>
      <c r="UV112" s="2"/>
      <c r="UW112" s="2"/>
      <c r="UX112" s="2"/>
      <c r="UY112" s="2"/>
      <c r="UZ112" s="2"/>
      <c r="VA112" s="101"/>
      <c r="VB112" s="2"/>
      <c r="VC112" s="2"/>
      <c r="VD112" s="104"/>
      <c r="VE112" s="111"/>
      <c r="VF112" s="111"/>
      <c r="VG112" s="111"/>
      <c r="VH112" s="111"/>
      <c r="VI112" s="111"/>
      <c r="VJ112" s="117"/>
    </row>
    <row r="113" spans="1:582" ht="16.350000000000001" customHeight="1">
      <c r="A113" s="2"/>
      <c r="B113" s="2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63"/>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c r="IY113" s="2"/>
      <c r="IZ113" s="2"/>
      <c r="JA113" s="2"/>
      <c r="JB113" s="2"/>
      <c r="JC113" s="2"/>
      <c r="JD113" s="2"/>
      <c r="JE113" s="2"/>
      <c r="JF113" s="2"/>
      <c r="JG113" s="2"/>
      <c r="JH113" s="2"/>
      <c r="JI113" s="2"/>
      <c r="JJ113" s="2"/>
      <c r="JK113" s="2"/>
      <c r="JL113" s="2"/>
      <c r="JM113" s="2"/>
      <c r="JN113" s="2"/>
      <c r="JO113" s="2"/>
      <c r="JP113" s="2"/>
      <c r="JQ113" s="2"/>
      <c r="JR113" s="2"/>
      <c r="JS113" s="2"/>
      <c r="JT113" s="2"/>
      <c r="JU113" s="2"/>
      <c r="JV113" s="2"/>
      <c r="JW113" s="2"/>
      <c r="JX113" s="2"/>
      <c r="JY113" s="2"/>
      <c r="JZ113" s="2"/>
      <c r="KA113" s="2"/>
      <c r="KB113" s="2"/>
      <c r="KC113" s="2"/>
      <c r="KD113" s="2"/>
      <c r="KE113" s="2"/>
      <c r="KF113" s="2"/>
      <c r="KG113" s="2"/>
      <c r="KH113" s="2"/>
      <c r="KI113" s="2"/>
      <c r="KJ113" s="2"/>
      <c r="KK113" s="2"/>
      <c r="KL113" s="2"/>
      <c r="KM113" s="2"/>
      <c r="KN113" s="2"/>
      <c r="KO113" s="2"/>
      <c r="KP113" s="2"/>
      <c r="KQ113" s="2"/>
      <c r="KR113" s="2"/>
      <c r="KS113" s="2"/>
      <c r="KT113" s="2"/>
      <c r="KU113" s="2"/>
      <c r="KV113" s="2"/>
      <c r="KW113" s="2"/>
      <c r="KX113" s="2"/>
      <c r="KY113" s="2"/>
      <c r="KZ113" s="2"/>
      <c r="LA113" s="2"/>
      <c r="LB113" s="2"/>
      <c r="LC113" s="2"/>
      <c r="LD113" s="2"/>
      <c r="LE113" s="2"/>
      <c r="LF113" s="2"/>
      <c r="LG113" s="2"/>
      <c r="LH113" s="2"/>
      <c r="LI113" s="2"/>
      <c r="LJ113" s="2"/>
      <c r="LK113" s="2"/>
      <c r="LL113" s="2"/>
      <c r="LM113" s="2"/>
      <c r="LN113" s="2"/>
      <c r="LO113" s="2"/>
      <c r="LP113" s="2"/>
      <c r="LQ113" s="2"/>
      <c r="LR113" s="2"/>
      <c r="LS113" s="2"/>
      <c r="LT113" s="2"/>
      <c r="LU113" s="2"/>
      <c r="LV113" s="2"/>
      <c r="LW113" s="2"/>
      <c r="LX113" s="2"/>
      <c r="LY113" s="2"/>
      <c r="LZ113" s="2"/>
      <c r="MA113" s="2"/>
      <c r="MB113" s="2"/>
      <c r="MC113" s="2"/>
      <c r="MD113" s="2"/>
      <c r="ME113" s="2"/>
      <c r="MF113" s="2"/>
      <c r="MG113" s="2"/>
      <c r="MH113" s="2"/>
      <c r="MI113" s="2"/>
      <c r="MJ113" s="2"/>
      <c r="MK113" s="2"/>
      <c r="ML113" s="2"/>
      <c r="MM113" s="2"/>
      <c r="MN113" s="2"/>
      <c r="MO113" s="2"/>
      <c r="MP113" s="2"/>
      <c r="MQ113" s="2"/>
      <c r="MR113" s="2"/>
      <c r="MS113" s="2"/>
      <c r="MT113" s="2"/>
      <c r="MU113" s="2"/>
      <c r="MV113" s="2"/>
      <c r="MW113" s="2"/>
      <c r="MX113" s="2"/>
      <c r="MY113" s="2"/>
      <c r="MZ113" s="2"/>
      <c r="NA113" s="2"/>
      <c r="NB113" s="2"/>
      <c r="NC113" s="2"/>
      <c r="ND113" s="2"/>
      <c r="NE113" s="2"/>
      <c r="NF113" s="2"/>
      <c r="NG113" s="2"/>
      <c r="NH113" s="2"/>
      <c r="NI113" s="2"/>
      <c r="NJ113" s="2"/>
      <c r="NK113" s="2"/>
      <c r="NL113" s="2"/>
      <c r="NM113" s="2"/>
      <c r="NN113" s="2"/>
      <c r="NO113" s="2"/>
      <c r="NP113" s="2"/>
      <c r="NQ113" s="2"/>
      <c r="NR113" s="2"/>
      <c r="NS113" s="2"/>
      <c r="NT113" s="2"/>
      <c r="NU113" s="2"/>
      <c r="NV113" s="2"/>
      <c r="NW113" s="2"/>
      <c r="NX113" s="2"/>
      <c r="NY113" s="2"/>
      <c r="NZ113" s="2"/>
      <c r="OA113" s="2"/>
      <c r="OB113" s="2"/>
      <c r="OC113" s="2"/>
      <c r="OD113" s="2"/>
      <c r="OE113" s="2"/>
      <c r="OF113" s="2"/>
      <c r="OG113" s="2"/>
      <c r="OH113" s="2"/>
      <c r="OI113" s="2"/>
      <c r="OJ113" s="2"/>
      <c r="OK113" s="2"/>
      <c r="OL113" s="2"/>
      <c r="OM113" s="2"/>
      <c r="ON113" s="2"/>
      <c r="OO113" s="2"/>
      <c r="OP113" s="2"/>
      <c r="OQ113" s="2"/>
      <c r="OR113" s="2"/>
      <c r="OS113" s="2"/>
      <c r="OT113" s="2"/>
      <c r="OU113" s="2"/>
      <c r="OV113" s="2"/>
      <c r="OW113" s="2"/>
      <c r="OX113" s="2"/>
      <c r="OY113" s="2"/>
      <c r="OZ113" s="2"/>
      <c r="PA113" s="2"/>
      <c r="PB113" s="2"/>
      <c r="PC113" s="2"/>
      <c r="PD113" s="2"/>
      <c r="PE113" s="2"/>
      <c r="PF113" s="2"/>
      <c r="PG113" s="2"/>
      <c r="PH113" s="2"/>
      <c r="PI113" s="2"/>
      <c r="PJ113" s="2"/>
      <c r="PK113" s="2"/>
      <c r="PL113" s="2"/>
      <c r="PM113" s="2"/>
      <c r="PN113" s="2"/>
      <c r="PO113" s="2"/>
      <c r="PP113" s="2"/>
      <c r="PQ113" s="2"/>
      <c r="PR113" s="2"/>
      <c r="PS113" s="2"/>
      <c r="PT113" s="2"/>
      <c r="PU113" s="2"/>
      <c r="PV113" s="2"/>
      <c r="PW113" s="2"/>
      <c r="PX113" s="2"/>
      <c r="PY113" s="2"/>
      <c r="PZ113" s="2"/>
      <c r="QA113" s="2"/>
      <c r="QB113" s="2"/>
      <c r="QC113" s="2"/>
      <c r="QD113" s="2"/>
      <c r="QE113" s="2"/>
      <c r="QF113" s="2"/>
      <c r="QG113" s="2"/>
      <c r="QH113" s="2"/>
      <c r="QI113" s="2"/>
      <c r="QJ113" s="2"/>
      <c r="QK113" s="2"/>
      <c r="QL113" s="2"/>
      <c r="QM113" s="2"/>
      <c r="QN113" s="2"/>
      <c r="QO113" s="2"/>
      <c r="QP113" s="2"/>
      <c r="QQ113" s="2"/>
      <c r="QR113" s="2"/>
      <c r="QS113" s="2"/>
      <c r="QT113" s="2"/>
      <c r="QU113" s="2"/>
      <c r="QV113" s="2"/>
      <c r="QW113" s="2"/>
      <c r="QX113" s="2"/>
      <c r="QY113" s="2"/>
      <c r="QZ113" s="2"/>
      <c r="RA113" s="2"/>
      <c r="RB113" s="2"/>
      <c r="RC113" s="2"/>
      <c r="RD113" s="2"/>
      <c r="RE113" s="2"/>
      <c r="RF113" s="2"/>
      <c r="RG113" s="2"/>
      <c r="RH113" s="2"/>
      <c r="RI113" s="2"/>
      <c r="RJ113" s="2"/>
      <c r="RK113" s="2"/>
      <c r="RL113" s="2"/>
      <c r="RM113" s="2"/>
      <c r="RN113" s="2"/>
      <c r="RO113" s="2"/>
      <c r="RP113" s="2"/>
      <c r="RQ113" s="2"/>
      <c r="RR113" s="2"/>
      <c r="RS113" s="2"/>
      <c r="RT113" s="2"/>
      <c r="RU113" s="2"/>
      <c r="RV113" s="2"/>
      <c r="RW113" s="2"/>
      <c r="RX113" s="2"/>
      <c r="RY113" s="2"/>
      <c r="RZ113" s="2"/>
      <c r="SA113" s="2"/>
      <c r="SB113" s="2"/>
      <c r="SC113" s="2"/>
      <c r="SD113" s="2"/>
      <c r="SE113" s="2"/>
      <c r="SF113" s="2"/>
      <c r="SG113" s="2"/>
      <c r="SH113" s="2"/>
      <c r="SI113" s="2"/>
      <c r="SJ113" s="2"/>
      <c r="SK113" s="2"/>
      <c r="SL113" s="2"/>
      <c r="SM113" s="2"/>
      <c r="SN113" s="2"/>
      <c r="SO113" s="2"/>
      <c r="SP113" s="2"/>
      <c r="SQ113" s="2"/>
      <c r="SR113" s="2"/>
      <c r="SS113" s="2"/>
      <c r="ST113" s="2"/>
      <c r="SU113" s="2"/>
      <c r="SV113" s="2"/>
      <c r="SW113" s="2"/>
      <c r="SX113" s="2"/>
      <c r="SY113" s="2"/>
      <c r="SZ113" s="2"/>
      <c r="TA113" s="2"/>
      <c r="TB113" s="2"/>
      <c r="TC113" s="2"/>
      <c r="TD113" s="2"/>
      <c r="TE113" s="2"/>
      <c r="TF113" s="2"/>
      <c r="TG113" s="2"/>
      <c r="TH113" s="2"/>
      <c r="TI113" s="2"/>
      <c r="TJ113" s="2"/>
      <c r="TK113" s="2"/>
      <c r="TL113" s="2"/>
      <c r="TM113" s="2"/>
      <c r="TN113" s="2"/>
      <c r="TO113" s="2"/>
      <c r="TP113" s="2"/>
      <c r="TQ113" s="2"/>
      <c r="TR113" s="2"/>
      <c r="TS113" s="2"/>
      <c r="TT113" s="2"/>
      <c r="TU113" s="2"/>
      <c r="TV113" s="2"/>
      <c r="TW113" s="2"/>
      <c r="TX113" s="2"/>
      <c r="TY113" s="2"/>
      <c r="TZ113" s="2"/>
      <c r="UA113" s="2"/>
      <c r="UB113" s="2"/>
      <c r="UC113" s="2"/>
      <c r="UD113" s="2"/>
      <c r="UE113" s="2"/>
      <c r="UF113" s="2"/>
      <c r="UG113" s="2"/>
      <c r="UH113" s="2"/>
      <c r="UI113" s="2"/>
      <c r="UJ113" s="2"/>
      <c r="UK113" s="2"/>
      <c r="UL113" s="2"/>
      <c r="UM113" s="2"/>
      <c r="UN113" s="2"/>
      <c r="UO113" s="2"/>
      <c r="UP113" s="2"/>
      <c r="UQ113" s="2"/>
      <c r="UR113" s="2"/>
      <c r="US113" s="2"/>
      <c r="UT113" s="2"/>
      <c r="UU113" s="2"/>
      <c r="UV113" s="2"/>
      <c r="UW113" s="2"/>
      <c r="UX113" s="2"/>
      <c r="UY113" s="2"/>
      <c r="UZ113" s="2"/>
      <c r="VA113" s="101"/>
      <c r="VB113" s="2"/>
      <c r="VC113" s="2"/>
      <c r="VD113" s="104"/>
      <c r="VE113" s="111"/>
      <c r="VF113" s="111"/>
      <c r="VG113" s="111"/>
      <c r="VH113" s="111"/>
      <c r="VI113" s="111"/>
      <c r="VJ113" s="117"/>
    </row>
    <row r="114" spans="1:582" ht="16.350000000000001" customHeight="1">
      <c r="A114" s="2"/>
      <c r="B114" s="2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63"/>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c r="IY114" s="2"/>
      <c r="IZ114" s="2"/>
      <c r="JA114" s="2"/>
      <c r="JB114" s="2"/>
      <c r="JC114" s="2"/>
      <c r="JD114" s="2"/>
      <c r="JE114" s="2"/>
      <c r="JF114" s="2"/>
      <c r="JG114" s="2"/>
      <c r="JH114" s="2"/>
      <c r="JI114" s="2"/>
      <c r="JJ114" s="2"/>
      <c r="JK114" s="2"/>
      <c r="JL114" s="2"/>
      <c r="JM114" s="2"/>
      <c r="JN114" s="2"/>
      <c r="JO114" s="2"/>
      <c r="JP114" s="2"/>
      <c r="JQ114" s="2"/>
      <c r="JR114" s="2"/>
      <c r="JS114" s="2"/>
      <c r="JT114" s="2"/>
      <c r="JU114" s="2"/>
      <c r="JV114" s="2"/>
      <c r="JW114" s="2"/>
      <c r="JX114" s="2"/>
      <c r="JY114" s="2"/>
      <c r="JZ114" s="2"/>
      <c r="KA114" s="2"/>
      <c r="KB114" s="2"/>
      <c r="KC114" s="2"/>
      <c r="KD114" s="2"/>
      <c r="KE114" s="2"/>
      <c r="KF114" s="2"/>
      <c r="KG114" s="2"/>
      <c r="KH114" s="2"/>
      <c r="KI114" s="2"/>
      <c r="KJ114" s="2"/>
      <c r="KK114" s="2"/>
      <c r="KL114" s="2"/>
      <c r="KM114" s="2"/>
      <c r="KN114" s="2"/>
      <c r="KO114" s="2"/>
      <c r="KP114" s="2"/>
      <c r="KQ114" s="2"/>
      <c r="KR114" s="2"/>
      <c r="KS114" s="2"/>
      <c r="KT114" s="2"/>
      <c r="KU114" s="2"/>
      <c r="KV114" s="2"/>
      <c r="KW114" s="2"/>
      <c r="KX114" s="2"/>
      <c r="KY114" s="2"/>
      <c r="KZ114" s="2"/>
      <c r="LA114" s="2"/>
      <c r="LB114" s="2"/>
      <c r="LC114" s="2"/>
      <c r="LD114" s="2"/>
      <c r="LE114" s="2"/>
      <c r="LF114" s="2"/>
      <c r="LG114" s="2"/>
      <c r="LH114" s="2"/>
      <c r="LI114" s="2"/>
      <c r="LJ114" s="2"/>
      <c r="LK114" s="2"/>
      <c r="LL114" s="2"/>
      <c r="LM114" s="2"/>
      <c r="LN114" s="2"/>
      <c r="LO114" s="2"/>
      <c r="LP114" s="2"/>
      <c r="LQ114" s="2"/>
      <c r="LR114" s="2"/>
      <c r="LS114" s="2"/>
      <c r="LT114" s="2"/>
      <c r="LU114" s="2"/>
      <c r="LV114" s="2"/>
      <c r="LW114" s="2"/>
      <c r="LX114" s="2"/>
      <c r="LY114" s="2"/>
      <c r="LZ114" s="2"/>
      <c r="MA114" s="2"/>
      <c r="MB114" s="2"/>
      <c r="MC114" s="2"/>
      <c r="MD114" s="2"/>
      <c r="ME114" s="2"/>
      <c r="MF114" s="2"/>
      <c r="MG114" s="2"/>
      <c r="MH114" s="2"/>
      <c r="MI114" s="2"/>
      <c r="MJ114" s="2"/>
      <c r="MK114" s="2"/>
      <c r="ML114" s="2"/>
      <c r="MM114" s="2"/>
      <c r="MN114" s="2"/>
      <c r="MO114" s="2"/>
      <c r="MP114" s="2"/>
      <c r="MQ114" s="2"/>
      <c r="MR114" s="2"/>
      <c r="MS114" s="2"/>
      <c r="MT114" s="2"/>
      <c r="MU114" s="2"/>
      <c r="MV114" s="2"/>
      <c r="MW114" s="2"/>
      <c r="MX114" s="2"/>
      <c r="MY114" s="2"/>
      <c r="MZ114" s="2"/>
      <c r="NA114" s="2"/>
      <c r="NB114" s="2"/>
      <c r="NC114" s="2"/>
      <c r="ND114" s="2"/>
      <c r="NE114" s="2"/>
      <c r="NF114" s="2"/>
      <c r="NG114" s="2"/>
      <c r="NH114" s="2"/>
      <c r="NI114" s="2"/>
      <c r="NJ114" s="2"/>
      <c r="NK114" s="2"/>
      <c r="NL114" s="2"/>
      <c r="NM114" s="2"/>
      <c r="NN114" s="2"/>
      <c r="NO114" s="2"/>
      <c r="NP114" s="2"/>
      <c r="NQ114" s="2"/>
      <c r="NR114" s="2"/>
      <c r="NS114" s="2"/>
      <c r="NT114" s="2"/>
      <c r="NU114" s="2"/>
      <c r="NV114" s="2"/>
      <c r="NW114" s="2"/>
      <c r="NX114" s="2"/>
      <c r="NY114" s="2"/>
      <c r="NZ114" s="2"/>
      <c r="OA114" s="2"/>
      <c r="OB114" s="2"/>
      <c r="OC114" s="2"/>
      <c r="OD114" s="2"/>
      <c r="OE114" s="2"/>
      <c r="OF114" s="2"/>
      <c r="OG114" s="2"/>
      <c r="OH114" s="2"/>
      <c r="OI114" s="2"/>
      <c r="OJ114" s="2"/>
      <c r="OK114" s="2"/>
      <c r="OL114" s="2"/>
      <c r="OM114" s="2"/>
      <c r="ON114" s="2"/>
      <c r="OO114" s="2"/>
      <c r="OP114" s="2"/>
      <c r="OQ114" s="2"/>
      <c r="OR114" s="2"/>
      <c r="OS114" s="2"/>
      <c r="OT114" s="2"/>
      <c r="OU114" s="2"/>
      <c r="OV114" s="2"/>
      <c r="OW114" s="2"/>
      <c r="OX114" s="2"/>
      <c r="OY114" s="2"/>
      <c r="OZ114" s="2"/>
      <c r="PA114" s="2"/>
      <c r="PB114" s="2"/>
      <c r="PC114" s="2"/>
      <c r="PD114" s="2"/>
      <c r="PE114" s="2"/>
      <c r="PF114" s="2"/>
      <c r="PG114" s="2"/>
      <c r="PH114" s="2"/>
      <c r="PI114" s="2"/>
      <c r="PJ114" s="2"/>
      <c r="PK114" s="2"/>
      <c r="PL114" s="2"/>
      <c r="PM114" s="2"/>
      <c r="PN114" s="2"/>
      <c r="PO114" s="2"/>
      <c r="PP114" s="2"/>
      <c r="PQ114" s="2"/>
      <c r="PR114" s="2"/>
      <c r="PS114" s="2"/>
      <c r="PT114" s="2"/>
      <c r="PU114" s="2"/>
      <c r="PV114" s="2"/>
      <c r="PW114" s="2"/>
      <c r="PX114" s="2"/>
      <c r="PY114" s="2"/>
      <c r="PZ114" s="2"/>
      <c r="QA114" s="2"/>
      <c r="QB114" s="2"/>
      <c r="QC114" s="2"/>
      <c r="QD114" s="2"/>
      <c r="QE114" s="2"/>
      <c r="QF114" s="2"/>
      <c r="QG114" s="2"/>
      <c r="QH114" s="2"/>
      <c r="QI114" s="2"/>
      <c r="QJ114" s="2"/>
      <c r="QK114" s="2"/>
      <c r="QL114" s="2"/>
      <c r="QM114" s="2"/>
      <c r="QN114" s="2"/>
      <c r="QO114" s="2"/>
      <c r="QP114" s="2"/>
      <c r="QQ114" s="2"/>
      <c r="QR114" s="2"/>
      <c r="QS114" s="2"/>
      <c r="QT114" s="2"/>
      <c r="QU114" s="2"/>
      <c r="QV114" s="2"/>
      <c r="QW114" s="2"/>
      <c r="QX114" s="2"/>
      <c r="QY114" s="2"/>
      <c r="QZ114" s="2"/>
      <c r="RA114" s="2"/>
      <c r="RB114" s="2"/>
      <c r="RC114" s="2"/>
      <c r="RD114" s="2"/>
      <c r="RE114" s="2"/>
      <c r="RF114" s="2"/>
      <c r="RG114" s="2"/>
      <c r="RH114" s="2"/>
      <c r="RI114" s="2"/>
      <c r="RJ114" s="2"/>
      <c r="RK114" s="2"/>
      <c r="RL114" s="2"/>
      <c r="RM114" s="2"/>
      <c r="RN114" s="2"/>
      <c r="RO114" s="2"/>
      <c r="RP114" s="2"/>
      <c r="RQ114" s="2"/>
      <c r="RR114" s="2"/>
      <c r="RS114" s="2"/>
      <c r="RT114" s="2"/>
      <c r="RU114" s="2"/>
      <c r="RV114" s="2"/>
      <c r="RW114" s="2"/>
      <c r="RX114" s="2"/>
      <c r="RY114" s="2"/>
      <c r="RZ114" s="2"/>
      <c r="SA114" s="2"/>
      <c r="SB114" s="2"/>
      <c r="SC114" s="2"/>
      <c r="SD114" s="2"/>
      <c r="SE114" s="2"/>
      <c r="SF114" s="2"/>
      <c r="SG114" s="2"/>
      <c r="SH114" s="2"/>
      <c r="SI114" s="2"/>
      <c r="SJ114" s="2"/>
      <c r="SK114" s="2"/>
      <c r="SL114" s="2"/>
      <c r="SM114" s="2"/>
      <c r="SN114" s="2"/>
      <c r="SO114" s="2"/>
      <c r="SP114" s="2"/>
      <c r="SQ114" s="2"/>
      <c r="SR114" s="2"/>
      <c r="SS114" s="2"/>
      <c r="ST114" s="2"/>
      <c r="SU114" s="2"/>
      <c r="SV114" s="2"/>
      <c r="SW114" s="2"/>
      <c r="SX114" s="2"/>
      <c r="SY114" s="2"/>
      <c r="SZ114" s="2"/>
      <c r="TA114" s="2"/>
      <c r="TB114" s="2"/>
      <c r="TC114" s="2"/>
      <c r="TD114" s="2"/>
      <c r="TE114" s="2"/>
      <c r="TF114" s="2"/>
      <c r="TG114" s="2"/>
      <c r="TH114" s="2"/>
      <c r="TI114" s="2"/>
      <c r="TJ114" s="2"/>
      <c r="TK114" s="2"/>
      <c r="TL114" s="2"/>
      <c r="TM114" s="2"/>
      <c r="TN114" s="2"/>
      <c r="TO114" s="2"/>
      <c r="TP114" s="2"/>
      <c r="TQ114" s="2"/>
      <c r="TR114" s="2"/>
      <c r="TS114" s="2"/>
      <c r="TT114" s="2"/>
      <c r="TU114" s="2"/>
      <c r="TV114" s="2"/>
      <c r="TW114" s="2"/>
      <c r="TX114" s="2"/>
      <c r="TY114" s="2"/>
      <c r="TZ114" s="2"/>
      <c r="UA114" s="2"/>
      <c r="UB114" s="2"/>
      <c r="UC114" s="2"/>
      <c r="UD114" s="2"/>
      <c r="UE114" s="2"/>
      <c r="UF114" s="2"/>
      <c r="UG114" s="2"/>
      <c r="UH114" s="2"/>
      <c r="UI114" s="2"/>
      <c r="UJ114" s="2"/>
      <c r="UK114" s="2"/>
      <c r="UL114" s="2"/>
      <c r="UM114" s="2"/>
      <c r="UN114" s="2"/>
      <c r="UO114" s="2"/>
      <c r="UP114" s="2"/>
      <c r="UQ114" s="2"/>
      <c r="UR114" s="2"/>
      <c r="US114" s="2"/>
      <c r="UT114" s="2"/>
      <c r="UU114" s="2"/>
      <c r="UV114" s="2"/>
      <c r="UW114" s="2"/>
      <c r="UX114" s="2"/>
      <c r="UY114" s="2"/>
      <c r="UZ114" s="2"/>
      <c r="VA114" s="101"/>
      <c r="VB114" s="2"/>
      <c r="VC114" s="2"/>
      <c r="VD114" s="104"/>
      <c r="VE114" s="111"/>
      <c r="VF114" s="111"/>
      <c r="VG114" s="111"/>
      <c r="VH114" s="111"/>
      <c r="VI114" s="111"/>
      <c r="VJ114" s="117"/>
    </row>
    <row r="115" spans="1:582" ht="16.350000000000001" customHeight="1">
      <c r="A115" s="2"/>
      <c r="B115" s="2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63"/>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c r="IY115" s="2"/>
      <c r="IZ115" s="2"/>
      <c r="JA115" s="2"/>
      <c r="JB115" s="2"/>
      <c r="JC115" s="2"/>
      <c r="JD115" s="2"/>
      <c r="JE115" s="2"/>
      <c r="JF115" s="2"/>
      <c r="JG115" s="2"/>
      <c r="JH115" s="2"/>
      <c r="JI115" s="2"/>
      <c r="JJ115" s="2"/>
      <c r="JK115" s="2"/>
      <c r="JL115" s="2"/>
      <c r="JM115" s="2"/>
      <c r="JN115" s="2"/>
      <c r="JO115" s="2"/>
      <c r="JP115" s="2"/>
      <c r="JQ115" s="2"/>
      <c r="JR115" s="2"/>
      <c r="JS115" s="2"/>
      <c r="JT115" s="2"/>
      <c r="JU115" s="2"/>
      <c r="JV115" s="2"/>
      <c r="JW115" s="2"/>
      <c r="JX115" s="2"/>
      <c r="JY115" s="2"/>
      <c r="JZ115" s="2"/>
      <c r="KA115" s="2"/>
      <c r="KB115" s="2"/>
      <c r="KC115" s="2"/>
      <c r="KD115" s="2"/>
      <c r="KE115" s="2"/>
      <c r="KF115" s="2"/>
      <c r="KG115" s="2"/>
      <c r="KH115" s="2"/>
      <c r="KI115" s="2"/>
      <c r="KJ115" s="2"/>
      <c r="KK115" s="2"/>
      <c r="KL115" s="2"/>
      <c r="KM115" s="2"/>
      <c r="KN115" s="2"/>
      <c r="KO115" s="2"/>
      <c r="KP115" s="2"/>
      <c r="KQ115" s="2"/>
      <c r="KR115" s="2"/>
      <c r="KS115" s="2"/>
      <c r="KT115" s="2"/>
      <c r="KU115" s="2"/>
      <c r="KV115" s="2"/>
      <c r="KW115" s="2"/>
      <c r="KX115" s="2"/>
      <c r="KY115" s="2"/>
      <c r="KZ115" s="2"/>
      <c r="LA115" s="2"/>
      <c r="LB115" s="2"/>
      <c r="LC115" s="2"/>
      <c r="LD115" s="2"/>
      <c r="LE115" s="2"/>
      <c r="LF115" s="2"/>
      <c r="LG115" s="2"/>
      <c r="LH115" s="2"/>
      <c r="LI115" s="2"/>
      <c r="LJ115" s="2"/>
      <c r="LK115" s="2"/>
      <c r="LL115" s="2"/>
      <c r="LM115" s="2"/>
      <c r="LN115" s="2"/>
      <c r="LO115" s="2"/>
      <c r="LP115" s="2"/>
      <c r="LQ115" s="2"/>
      <c r="LR115" s="2"/>
      <c r="LS115" s="2"/>
      <c r="LT115" s="2"/>
      <c r="LU115" s="2"/>
      <c r="LV115" s="2"/>
      <c r="LW115" s="2"/>
      <c r="LX115" s="2"/>
      <c r="LY115" s="2"/>
      <c r="LZ115" s="2"/>
      <c r="MA115" s="2"/>
      <c r="MB115" s="2"/>
      <c r="MC115" s="2"/>
      <c r="MD115" s="2"/>
      <c r="ME115" s="2"/>
      <c r="MF115" s="2"/>
      <c r="MG115" s="2"/>
      <c r="MH115" s="2"/>
      <c r="MI115" s="2"/>
      <c r="MJ115" s="2"/>
      <c r="MK115" s="2"/>
      <c r="ML115" s="2"/>
      <c r="MM115" s="2"/>
      <c r="MN115" s="2"/>
      <c r="MO115" s="2"/>
      <c r="MP115" s="2"/>
      <c r="MQ115" s="2"/>
      <c r="MR115" s="2"/>
      <c r="MS115" s="2"/>
      <c r="MT115" s="2"/>
      <c r="MU115" s="2"/>
      <c r="MV115" s="2"/>
      <c r="MW115" s="2"/>
      <c r="MX115" s="2"/>
      <c r="MY115" s="2"/>
      <c r="MZ115" s="2"/>
      <c r="NA115" s="2"/>
      <c r="NB115" s="2"/>
      <c r="NC115" s="2"/>
      <c r="ND115" s="2"/>
      <c r="NE115" s="2"/>
      <c r="NF115" s="2"/>
      <c r="NG115" s="2"/>
      <c r="NH115" s="2"/>
      <c r="NI115" s="2"/>
      <c r="NJ115" s="2"/>
      <c r="NK115" s="2"/>
      <c r="NL115" s="2"/>
      <c r="NM115" s="2"/>
      <c r="NN115" s="2"/>
      <c r="NO115" s="2"/>
      <c r="NP115" s="2"/>
      <c r="NQ115" s="2"/>
      <c r="NR115" s="2"/>
      <c r="NS115" s="2"/>
      <c r="NT115" s="2"/>
      <c r="NU115" s="2"/>
      <c r="NV115" s="2"/>
      <c r="NW115" s="2"/>
      <c r="NX115" s="2"/>
      <c r="NY115" s="2"/>
      <c r="NZ115" s="2"/>
      <c r="OA115" s="2"/>
      <c r="OB115" s="2"/>
      <c r="OC115" s="2"/>
      <c r="OD115" s="2"/>
      <c r="OE115" s="2"/>
      <c r="OF115" s="2"/>
      <c r="OG115" s="2"/>
      <c r="OH115" s="2"/>
      <c r="OI115" s="2"/>
      <c r="OJ115" s="2"/>
      <c r="OK115" s="2"/>
      <c r="OL115" s="2"/>
      <c r="OM115" s="2"/>
      <c r="ON115" s="2"/>
      <c r="OO115" s="2"/>
      <c r="OP115" s="2"/>
      <c r="OQ115" s="2"/>
      <c r="OR115" s="2"/>
      <c r="OS115" s="2"/>
      <c r="OT115" s="2"/>
      <c r="OU115" s="2"/>
      <c r="OV115" s="2"/>
      <c r="OW115" s="2"/>
      <c r="OX115" s="2"/>
      <c r="OY115" s="2"/>
      <c r="OZ115" s="2"/>
      <c r="PA115" s="2"/>
      <c r="PB115" s="2"/>
      <c r="PC115" s="2"/>
      <c r="PD115" s="2"/>
      <c r="PE115" s="2"/>
      <c r="PF115" s="2"/>
      <c r="PG115" s="2"/>
      <c r="PH115" s="2"/>
      <c r="PI115" s="2"/>
      <c r="PJ115" s="2"/>
      <c r="PK115" s="2"/>
      <c r="PL115" s="2"/>
      <c r="PM115" s="2"/>
      <c r="PN115" s="2"/>
      <c r="PO115" s="2"/>
      <c r="PP115" s="2"/>
      <c r="PQ115" s="2"/>
      <c r="PR115" s="2"/>
      <c r="PS115" s="2"/>
      <c r="PT115" s="2"/>
      <c r="PU115" s="2"/>
      <c r="PV115" s="2"/>
      <c r="PW115" s="2"/>
      <c r="PX115" s="2"/>
      <c r="PY115" s="2"/>
      <c r="PZ115" s="2"/>
      <c r="QA115" s="2"/>
      <c r="QB115" s="2"/>
      <c r="QC115" s="2"/>
      <c r="QD115" s="2"/>
      <c r="QE115" s="2"/>
      <c r="QF115" s="2"/>
      <c r="QG115" s="2"/>
      <c r="QH115" s="2"/>
      <c r="QI115" s="2"/>
      <c r="QJ115" s="2"/>
      <c r="QK115" s="2"/>
      <c r="QL115" s="2"/>
      <c r="QM115" s="2"/>
      <c r="QN115" s="2"/>
      <c r="QO115" s="2"/>
      <c r="QP115" s="2"/>
      <c r="QQ115" s="2"/>
      <c r="QR115" s="2"/>
      <c r="QS115" s="2"/>
      <c r="QT115" s="2"/>
      <c r="QU115" s="2"/>
      <c r="QV115" s="2"/>
      <c r="QW115" s="2"/>
      <c r="QX115" s="2"/>
      <c r="QY115" s="2"/>
      <c r="QZ115" s="2"/>
      <c r="RA115" s="2"/>
      <c r="RB115" s="2"/>
      <c r="RC115" s="2"/>
      <c r="RD115" s="2"/>
      <c r="RE115" s="2"/>
      <c r="RF115" s="2"/>
      <c r="RG115" s="2"/>
      <c r="RH115" s="2"/>
      <c r="RI115" s="2"/>
      <c r="RJ115" s="2"/>
      <c r="RK115" s="2"/>
      <c r="RL115" s="2"/>
      <c r="RM115" s="2"/>
      <c r="RN115" s="2"/>
      <c r="RO115" s="2"/>
      <c r="RP115" s="2"/>
      <c r="RQ115" s="2"/>
      <c r="RR115" s="2"/>
      <c r="RS115" s="2"/>
      <c r="RT115" s="2"/>
      <c r="RU115" s="2"/>
      <c r="RV115" s="2"/>
      <c r="RW115" s="2"/>
      <c r="RX115" s="2"/>
      <c r="RY115" s="2"/>
      <c r="RZ115" s="2"/>
      <c r="SA115" s="2"/>
      <c r="SB115" s="2"/>
      <c r="SC115" s="2"/>
      <c r="SD115" s="2"/>
      <c r="SE115" s="2"/>
      <c r="SF115" s="2"/>
      <c r="SG115" s="2"/>
      <c r="SH115" s="2"/>
      <c r="SI115" s="2"/>
      <c r="SJ115" s="2"/>
      <c r="SK115" s="2"/>
      <c r="SL115" s="2"/>
      <c r="SM115" s="2"/>
      <c r="SN115" s="2"/>
      <c r="SO115" s="2"/>
      <c r="SP115" s="2"/>
      <c r="SQ115" s="2"/>
      <c r="SR115" s="2"/>
      <c r="SS115" s="2"/>
      <c r="ST115" s="2"/>
      <c r="SU115" s="2"/>
      <c r="SV115" s="2"/>
      <c r="SW115" s="2"/>
      <c r="SX115" s="2"/>
      <c r="SY115" s="2"/>
      <c r="SZ115" s="2"/>
      <c r="TA115" s="2"/>
      <c r="TB115" s="2"/>
      <c r="TC115" s="2"/>
      <c r="TD115" s="2"/>
      <c r="TE115" s="2"/>
      <c r="TF115" s="2"/>
      <c r="TG115" s="2"/>
      <c r="TH115" s="2"/>
      <c r="TI115" s="2"/>
      <c r="TJ115" s="2"/>
      <c r="TK115" s="2"/>
      <c r="TL115" s="2"/>
      <c r="TM115" s="2"/>
      <c r="TN115" s="2"/>
      <c r="TO115" s="2"/>
      <c r="TP115" s="2"/>
      <c r="TQ115" s="2"/>
      <c r="TR115" s="2"/>
      <c r="TS115" s="2"/>
      <c r="TT115" s="2"/>
      <c r="TU115" s="2"/>
      <c r="TV115" s="2"/>
      <c r="TW115" s="2"/>
      <c r="TX115" s="2"/>
      <c r="TY115" s="2"/>
      <c r="TZ115" s="2"/>
      <c r="UA115" s="2"/>
      <c r="UB115" s="2"/>
      <c r="UC115" s="2"/>
      <c r="UD115" s="2"/>
      <c r="UE115" s="2"/>
      <c r="UF115" s="2"/>
      <c r="UG115" s="2"/>
      <c r="UH115" s="2"/>
      <c r="UI115" s="2"/>
      <c r="UJ115" s="2"/>
      <c r="UK115" s="2"/>
      <c r="UL115" s="2"/>
      <c r="UM115" s="2"/>
      <c r="UN115" s="2"/>
      <c r="UO115" s="2"/>
      <c r="UP115" s="2"/>
      <c r="UQ115" s="2"/>
      <c r="UR115" s="2"/>
      <c r="US115" s="2"/>
      <c r="UT115" s="2"/>
      <c r="UU115" s="2"/>
      <c r="UV115" s="2"/>
      <c r="UW115" s="2"/>
      <c r="UX115" s="2"/>
      <c r="UY115" s="2"/>
      <c r="UZ115" s="2"/>
      <c r="VA115" s="101"/>
      <c r="VB115" s="2"/>
      <c r="VC115" s="2"/>
      <c r="VD115" s="104"/>
      <c r="VE115" s="111"/>
      <c r="VF115" s="111"/>
      <c r="VG115" s="111"/>
      <c r="VH115" s="111"/>
      <c r="VI115" s="111"/>
      <c r="VJ115" s="117"/>
    </row>
    <row r="116" spans="1:582" ht="13.5" customHeight="1">
      <c r="A116" s="2"/>
      <c r="B116" s="23"/>
      <c r="C116" s="2"/>
      <c r="D116" s="2"/>
      <c r="E116" s="2"/>
      <c r="F116" s="2"/>
      <c r="G116" s="2"/>
      <c r="H116" s="36"/>
      <c r="I116" s="36"/>
      <c r="J116" s="36"/>
      <c r="K116" s="36"/>
      <c r="L116" s="36"/>
      <c r="M116" s="36"/>
      <c r="N116" s="36"/>
      <c r="O116" s="36"/>
      <c r="P116" s="36"/>
      <c r="Q116" s="36"/>
      <c r="R116" s="36"/>
      <c r="S116" s="36"/>
      <c r="T116" s="49" t="str">
        <f>データ!EO10</f>
        <v>R01</v>
      </c>
      <c r="U116" s="51"/>
      <c r="V116" s="51"/>
      <c r="W116" s="51"/>
      <c r="X116" s="51"/>
      <c r="Y116" s="51"/>
      <c r="Z116" s="51"/>
      <c r="AA116" s="51"/>
      <c r="AB116" s="51"/>
      <c r="AC116" s="51"/>
      <c r="AD116" s="51"/>
      <c r="AE116" s="51"/>
      <c r="AF116" s="51"/>
      <c r="AG116" s="51"/>
      <c r="AH116" s="51"/>
      <c r="AI116" s="51"/>
      <c r="AJ116" s="51"/>
      <c r="AK116" s="51"/>
      <c r="AL116" s="53"/>
      <c r="AM116" s="49" t="str">
        <f>データ!EP10</f>
        <v>R02</v>
      </c>
      <c r="AN116" s="51"/>
      <c r="AO116" s="51"/>
      <c r="AP116" s="51"/>
      <c r="AQ116" s="51"/>
      <c r="AR116" s="51"/>
      <c r="AS116" s="51"/>
      <c r="AT116" s="51"/>
      <c r="AU116" s="51"/>
      <c r="AV116" s="51"/>
      <c r="AW116" s="51"/>
      <c r="AX116" s="51"/>
      <c r="AY116" s="51"/>
      <c r="AZ116" s="51"/>
      <c r="BA116" s="51"/>
      <c r="BB116" s="51"/>
      <c r="BC116" s="51"/>
      <c r="BD116" s="51"/>
      <c r="BE116" s="53"/>
      <c r="BF116" s="49" t="str">
        <f>データ!EQ10</f>
        <v>R03</v>
      </c>
      <c r="BG116" s="51"/>
      <c r="BH116" s="51"/>
      <c r="BI116" s="51"/>
      <c r="BJ116" s="51"/>
      <c r="BK116" s="51"/>
      <c r="BL116" s="51"/>
      <c r="BM116" s="51"/>
      <c r="BN116" s="51"/>
      <c r="BO116" s="51"/>
      <c r="BP116" s="51"/>
      <c r="BQ116" s="51"/>
      <c r="BR116" s="51"/>
      <c r="BS116" s="51"/>
      <c r="BT116" s="51"/>
      <c r="BU116" s="51"/>
      <c r="BV116" s="51"/>
      <c r="BW116" s="51"/>
      <c r="BX116" s="53"/>
      <c r="BY116" s="49" t="str">
        <f>データ!ER10</f>
        <v>R04</v>
      </c>
      <c r="BZ116" s="51"/>
      <c r="CA116" s="51"/>
      <c r="CB116" s="51"/>
      <c r="CC116" s="51"/>
      <c r="CD116" s="51"/>
      <c r="CE116" s="51"/>
      <c r="CF116" s="51"/>
      <c r="CG116" s="51"/>
      <c r="CH116" s="51"/>
      <c r="CI116" s="51"/>
      <c r="CJ116" s="51"/>
      <c r="CK116" s="51"/>
      <c r="CL116" s="51"/>
      <c r="CM116" s="51"/>
      <c r="CN116" s="51"/>
      <c r="CO116" s="51"/>
      <c r="CP116" s="51"/>
      <c r="CQ116" s="53"/>
      <c r="CR116" s="49" t="str">
        <f>データ!ES10</f>
        <v>R05</v>
      </c>
      <c r="CS116" s="51"/>
      <c r="CT116" s="51"/>
      <c r="CU116" s="51"/>
      <c r="CV116" s="51"/>
      <c r="CW116" s="51"/>
      <c r="CX116" s="51"/>
      <c r="CY116" s="51"/>
      <c r="CZ116" s="51"/>
      <c r="DA116" s="51"/>
      <c r="DB116" s="51"/>
      <c r="DC116" s="51"/>
      <c r="DD116" s="51"/>
      <c r="DE116" s="51"/>
      <c r="DF116" s="51"/>
      <c r="DG116" s="51"/>
      <c r="DH116" s="51"/>
      <c r="DI116" s="51"/>
      <c r="DJ116" s="53"/>
      <c r="DK116" s="2"/>
      <c r="DL116" s="2"/>
      <c r="DM116" s="2"/>
      <c r="DN116" s="2"/>
      <c r="DO116" s="2"/>
      <c r="DP116" s="2"/>
      <c r="DQ116" s="2"/>
      <c r="DR116" s="63"/>
      <c r="DS116" s="2"/>
      <c r="DT116" s="2"/>
      <c r="DU116" s="2"/>
      <c r="DV116" s="2"/>
      <c r="DW116" s="2"/>
      <c r="DX116" s="2"/>
      <c r="DY116" s="2"/>
      <c r="DZ116" s="2"/>
      <c r="EA116" s="2"/>
      <c r="EB116" s="2"/>
      <c r="EC116" s="2"/>
      <c r="ED116" s="2"/>
      <c r="EE116" s="2"/>
      <c r="EF116" s="2"/>
      <c r="EG116" s="2"/>
      <c r="EH116" s="2"/>
      <c r="EI116" s="2"/>
      <c r="EJ116" s="2"/>
      <c r="EK116" s="2"/>
      <c r="EL116" s="2"/>
      <c r="EM116" s="67" t="str">
        <f>データ!GN10</f>
        <v>R01</v>
      </c>
      <c r="EN116" s="67"/>
      <c r="EO116" s="67"/>
      <c r="EP116" s="67"/>
      <c r="EQ116" s="67"/>
      <c r="ER116" s="67"/>
      <c r="ES116" s="67"/>
      <c r="ET116" s="67"/>
      <c r="EU116" s="67"/>
      <c r="EV116" s="67"/>
      <c r="EW116" s="67"/>
      <c r="EX116" s="67"/>
      <c r="EY116" s="67"/>
      <c r="EZ116" s="67"/>
      <c r="FA116" s="67"/>
      <c r="FB116" s="67"/>
      <c r="FC116" s="67"/>
      <c r="FD116" s="67" t="str">
        <f>データ!GO10</f>
        <v>R02</v>
      </c>
      <c r="FE116" s="67"/>
      <c r="FF116" s="67"/>
      <c r="FG116" s="67"/>
      <c r="FH116" s="67"/>
      <c r="FI116" s="67"/>
      <c r="FJ116" s="67"/>
      <c r="FK116" s="67"/>
      <c r="FL116" s="67"/>
      <c r="FM116" s="67"/>
      <c r="FN116" s="67"/>
      <c r="FO116" s="67"/>
      <c r="FP116" s="67"/>
      <c r="FQ116" s="67"/>
      <c r="FR116" s="67"/>
      <c r="FS116" s="67"/>
      <c r="FT116" s="67"/>
      <c r="FU116" s="67" t="str">
        <f>データ!GP10</f>
        <v>R03</v>
      </c>
      <c r="FV116" s="67"/>
      <c r="FW116" s="67"/>
      <c r="FX116" s="67"/>
      <c r="FY116" s="67"/>
      <c r="FZ116" s="67"/>
      <c r="GA116" s="67"/>
      <c r="GB116" s="67"/>
      <c r="GC116" s="67"/>
      <c r="GD116" s="67"/>
      <c r="GE116" s="67"/>
      <c r="GF116" s="67"/>
      <c r="GG116" s="67"/>
      <c r="GH116" s="67"/>
      <c r="GI116" s="67"/>
      <c r="GJ116" s="67"/>
      <c r="GK116" s="67"/>
      <c r="GL116" s="67" t="str">
        <f>データ!GQ10</f>
        <v>R04</v>
      </c>
      <c r="GM116" s="67"/>
      <c r="GN116" s="67"/>
      <c r="GO116" s="67"/>
      <c r="GP116" s="67"/>
      <c r="GQ116" s="67"/>
      <c r="GR116" s="67"/>
      <c r="GS116" s="67"/>
      <c r="GT116" s="67"/>
      <c r="GU116" s="67"/>
      <c r="GV116" s="67"/>
      <c r="GW116" s="67"/>
      <c r="GX116" s="67"/>
      <c r="GY116" s="67"/>
      <c r="GZ116" s="67"/>
      <c r="HA116" s="67"/>
      <c r="HB116" s="67"/>
      <c r="HC116" s="67" t="str">
        <f>データ!GR10</f>
        <v>R05</v>
      </c>
      <c r="HD116" s="67"/>
      <c r="HE116" s="67"/>
      <c r="HF116" s="67"/>
      <c r="HG116" s="67"/>
      <c r="HH116" s="67"/>
      <c r="HI116" s="67"/>
      <c r="HJ116" s="67"/>
      <c r="HK116" s="67"/>
      <c r="HL116" s="67"/>
      <c r="HM116" s="67"/>
      <c r="HN116" s="67"/>
      <c r="HO116" s="67"/>
      <c r="HP116" s="67"/>
      <c r="HQ116" s="67"/>
      <c r="HR116" s="67"/>
      <c r="HS116" s="67"/>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67" t="str">
        <f>データ!IM10</f>
        <v>R01</v>
      </c>
      <c r="IV116" s="67"/>
      <c r="IW116" s="67"/>
      <c r="IX116" s="67"/>
      <c r="IY116" s="67"/>
      <c r="IZ116" s="67"/>
      <c r="JA116" s="67"/>
      <c r="JB116" s="67"/>
      <c r="JC116" s="67"/>
      <c r="JD116" s="67"/>
      <c r="JE116" s="67"/>
      <c r="JF116" s="67"/>
      <c r="JG116" s="67"/>
      <c r="JH116" s="67"/>
      <c r="JI116" s="67"/>
      <c r="JJ116" s="67"/>
      <c r="JK116" s="67"/>
      <c r="JL116" s="67" t="str">
        <f>データ!IN10</f>
        <v>R02</v>
      </c>
      <c r="JM116" s="67"/>
      <c r="JN116" s="67"/>
      <c r="JO116" s="67"/>
      <c r="JP116" s="67"/>
      <c r="JQ116" s="67"/>
      <c r="JR116" s="67"/>
      <c r="JS116" s="67"/>
      <c r="JT116" s="67"/>
      <c r="JU116" s="67"/>
      <c r="JV116" s="67"/>
      <c r="JW116" s="67"/>
      <c r="JX116" s="67"/>
      <c r="JY116" s="67"/>
      <c r="JZ116" s="67"/>
      <c r="KA116" s="67"/>
      <c r="KB116" s="67"/>
      <c r="KC116" s="67" t="str">
        <f>データ!IO10</f>
        <v>R03</v>
      </c>
      <c r="KD116" s="67"/>
      <c r="KE116" s="67"/>
      <c r="KF116" s="67"/>
      <c r="KG116" s="67"/>
      <c r="KH116" s="67"/>
      <c r="KI116" s="67"/>
      <c r="KJ116" s="67"/>
      <c r="KK116" s="67"/>
      <c r="KL116" s="67"/>
      <c r="KM116" s="67"/>
      <c r="KN116" s="67"/>
      <c r="KO116" s="67"/>
      <c r="KP116" s="67"/>
      <c r="KQ116" s="67"/>
      <c r="KR116" s="67"/>
      <c r="KS116" s="67"/>
      <c r="KT116" s="67" t="str">
        <f>データ!IP10</f>
        <v>R04</v>
      </c>
      <c r="KU116" s="67"/>
      <c r="KV116" s="67"/>
      <c r="KW116" s="67"/>
      <c r="KX116" s="67"/>
      <c r="KY116" s="67"/>
      <c r="KZ116" s="67"/>
      <c r="LA116" s="67"/>
      <c r="LB116" s="67"/>
      <c r="LC116" s="67"/>
      <c r="LD116" s="67"/>
      <c r="LE116" s="67"/>
      <c r="LF116" s="67"/>
      <c r="LG116" s="67"/>
      <c r="LH116" s="67"/>
      <c r="LI116" s="67"/>
      <c r="LJ116" s="67"/>
      <c r="LK116" s="67" t="str">
        <f>データ!IQ10</f>
        <v>R05</v>
      </c>
      <c r="LL116" s="67"/>
      <c r="LM116" s="67"/>
      <c r="LN116" s="67"/>
      <c r="LO116" s="67"/>
      <c r="LP116" s="67"/>
      <c r="LQ116" s="67"/>
      <c r="LR116" s="67"/>
      <c r="LS116" s="67"/>
      <c r="LT116" s="67"/>
      <c r="LU116" s="67"/>
      <c r="LV116" s="67"/>
      <c r="LW116" s="67"/>
      <c r="LX116" s="67"/>
      <c r="LY116" s="67"/>
      <c r="LZ116" s="67"/>
      <c r="MA116" s="67"/>
      <c r="MB116" s="2"/>
      <c r="MC116" s="2"/>
      <c r="MD116" s="2"/>
      <c r="ME116" s="2"/>
      <c r="MF116" s="2"/>
      <c r="MG116" s="2"/>
      <c r="MH116" s="2"/>
      <c r="MI116" s="2"/>
      <c r="MJ116" s="2"/>
      <c r="MK116" s="2"/>
      <c r="ML116" s="2"/>
      <c r="MM116" s="2"/>
      <c r="MN116" s="2"/>
      <c r="MO116" s="2"/>
      <c r="MP116" s="2"/>
      <c r="MQ116" s="2"/>
      <c r="MR116" s="2"/>
      <c r="MS116" s="2"/>
      <c r="MT116" s="2"/>
      <c r="MU116" s="2"/>
      <c r="MV116" s="2"/>
      <c r="MW116" s="2"/>
      <c r="MX116" s="2"/>
      <c r="MY116" s="2"/>
      <c r="MZ116" s="2"/>
      <c r="NA116" s="2"/>
      <c r="NB116" s="2"/>
      <c r="NC116" s="2"/>
      <c r="ND116" s="67" t="str">
        <f>データ!KL10</f>
        <v>R01</v>
      </c>
      <c r="NE116" s="67"/>
      <c r="NF116" s="67"/>
      <c r="NG116" s="67"/>
      <c r="NH116" s="67"/>
      <c r="NI116" s="67"/>
      <c r="NJ116" s="67"/>
      <c r="NK116" s="67"/>
      <c r="NL116" s="67"/>
      <c r="NM116" s="67"/>
      <c r="NN116" s="67"/>
      <c r="NO116" s="67"/>
      <c r="NP116" s="67"/>
      <c r="NQ116" s="67"/>
      <c r="NR116" s="67"/>
      <c r="NS116" s="67"/>
      <c r="NT116" s="67"/>
      <c r="NU116" s="67" t="str">
        <f>データ!KM10</f>
        <v>R02</v>
      </c>
      <c r="NV116" s="67"/>
      <c r="NW116" s="67"/>
      <c r="NX116" s="67"/>
      <c r="NY116" s="67"/>
      <c r="NZ116" s="67"/>
      <c r="OA116" s="67"/>
      <c r="OB116" s="67"/>
      <c r="OC116" s="67"/>
      <c r="OD116" s="67"/>
      <c r="OE116" s="67"/>
      <c r="OF116" s="67"/>
      <c r="OG116" s="67"/>
      <c r="OH116" s="67"/>
      <c r="OI116" s="67"/>
      <c r="OJ116" s="67"/>
      <c r="OK116" s="67"/>
      <c r="OL116" s="67" t="str">
        <f>データ!KN10</f>
        <v>R03</v>
      </c>
      <c r="OM116" s="67"/>
      <c r="ON116" s="67"/>
      <c r="OO116" s="67"/>
      <c r="OP116" s="67"/>
      <c r="OQ116" s="67"/>
      <c r="OR116" s="67"/>
      <c r="OS116" s="67"/>
      <c r="OT116" s="67"/>
      <c r="OU116" s="67"/>
      <c r="OV116" s="67"/>
      <c r="OW116" s="67"/>
      <c r="OX116" s="67"/>
      <c r="OY116" s="67"/>
      <c r="OZ116" s="67"/>
      <c r="PA116" s="67"/>
      <c r="PB116" s="67"/>
      <c r="PC116" s="67" t="str">
        <f>データ!KO10</f>
        <v>R04</v>
      </c>
      <c r="PD116" s="67"/>
      <c r="PE116" s="67"/>
      <c r="PF116" s="67"/>
      <c r="PG116" s="67"/>
      <c r="PH116" s="67"/>
      <c r="PI116" s="67"/>
      <c r="PJ116" s="67"/>
      <c r="PK116" s="67"/>
      <c r="PL116" s="67"/>
      <c r="PM116" s="67"/>
      <c r="PN116" s="67"/>
      <c r="PO116" s="67"/>
      <c r="PP116" s="67"/>
      <c r="PQ116" s="67"/>
      <c r="PR116" s="67"/>
      <c r="PS116" s="67"/>
      <c r="PT116" s="67" t="str">
        <f>データ!KP10</f>
        <v>R05</v>
      </c>
      <c r="PU116" s="67"/>
      <c r="PV116" s="67"/>
      <c r="PW116" s="67"/>
      <c r="PX116" s="67"/>
      <c r="PY116" s="67"/>
      <c r="PZ116" s="67"/>
      <c r="QA116" s="67"/>
      <c r="QB116" s="67"/>
      <c r="QC116" s="67"/>
      <c r="QD116" s="67"/>
      <c r="QE116" s="67"/>
      <c r="QF116" s="67"/>
      <c r="QG116" s="67"/>
      <c r="QH116" s="67"/>
      <c r="QI116" s="67"/>
      <c r="QJ116" s="67"/>
      <c r="QK116" s="2"/>
      <c r="QL116" s="2"/>
      <c r="QM116" s="2"/>
      <c r="QN116" s="2"/>
      <c r="QO116" s="2"/>
      <c r="QP116" s="2"/>
      <c r="QQ116" s="2"/>
      <c r="QR116" s="2"/>
      <c r="QS116" s="2"/>
      <c r="QT116" s="2"/>
      <c r="QU116" s="2"/>
      <c r="QV116" s="2"/>
      <c r="QW116" s="2"/>
      <c r="QX116" s="2"/>
      <c r="QY116" s="2"/>
      <c r="QZ116" s="2"/>
      <c r="RA116" s="2"/>
      <c r="RB116" s="2"/>
      <c r="RC116" s="2"/>
      <c r="RD116" s="2"/>
      <c r="RE116" s="2"/>
      <c r="RF116" s="2"/>
      <c r="RG116" s="2"/>
      <c r="RH116" s="2"/>
      <c r="RI116" s="2"/>
      <c r="RJ116" s="2"/>
      <c r="RK116" s="2"/>
      <c r="RL116" s="67" t="str">
        <f>データ!MK10</f>
        <v>R01</v>
      </c>
      <c r="RM116" s="67"/>
      <c r="RN116" s="67"/>
      <c r="RO116" s="67"/>
      <c r="RP116" s="67"/>
      <c r="RQ116" s="67"/>
      <c r="RR116" s="67"/>
      <c r="RS116" s="67"/>
      <c r="RT116" s="67"/>
      <c r="RU116" s="67"/>
      <c r="RV116" s="67"/>
      <c r="RW116" s="67"/>
      <c r="RX116" s="67"/>
      <c r="RY116" s="67"/>
      <c r="RZ116" s="67"/>
      <c r="SA116" s="67"/>
      <c r="SB116" s="67"/>
      <c r="SC116" s="67" t="str">
        <f>データ!ML10</f>
        <v>R02</v>
      </c>
      <c r="SD116" s="67"/>
      <c r="SE116" s="67"/>
      <c r="SF116" s="67"/>
      <c r="SG116" s="67"/>
      <c r="SH116" s="67"/>
      <c r="SI116" s="67"/>
      <c r="SJ116" s="67"/>
      <c r="SK116" s="67"/>
      <c r="SL116" s="67"/>
      <c r="SM116" s="67"/>
      <c r="SN116" s="67"/>
      <c r="SO116" s="67"/>
      <c r="SP116" s="67"/>
      <c r="SQ116" s="67"/>
      <c r="SR116" s="67"/>
      <c r="SS116" s="67"/>
      <c r="ST116" s="67" t="str">
        <f>データ!MM10</f>
        <v>R03</v>
      </c>
      <c r="SU116" s="67"/>
      <c r="SV116" s="67"/>
      <c r="SW116" s="67"/>
      <c r="SX116" s="67"/>
      <c r="SY116" s="67"/>
      <c r="SZ116" s="67"/>
      <c r="TA116" s="67"/>
      <c r="TB116" s="67"/>
      <c r="TC116" s="67"/>
      <c r="TD116" s="67"/>
      <c r="TE116" s="67"/>
      <c r="TF116" s="67"/>
      <c r="TG116" s="67"/>
      <c r="TH116" s="67"/>
      <c r="TI116" s="67"/>
      <c r="TJ116" s="67"/>
      <c r="TK116" s="67" t="str">
        <f>データ!MN10</f>
        <v>R04</v>
      </c>
      <c r="TL116" s="67"/>
      <c r="TM116" s="67"/>
      <c r="TN116" s="67"/>
      <c r="TO116" s="67"/>
      <c r="TP116" s="67"/>
      <c r="TQ116" s="67"/>
      <c r="TR116" s="67"/>
      <c r="TS116" s="67"/>
      <c r="TT116" s="67"/>
      <c r="TU116" s="67"/>
      <c r="TV116" s="67"/>
      <c r="TW116" s="67"/>
      <c r="TX116" s="67"/>
      <c r="TY116" s="67"/>
      <c r="TZ116" s="67"/>
      <c r="UA116" s="67"/>
      <c r="UB116" s="67" t="str">
        <f>データ!MO10</f>
        <v>R05</v>
      </c>
      <c r="UC116" s="67"/>
      <c r="UD116" s="67"/>
      <c r="UE116" s="67"/>
      <c r="UF116" s="67"/>
      <c r="UG116" s="67"/>
      <c r="UH116" s="67"/>
      <c r="UI116" s="67"/>
      <c r="UJ116" s="67"/>
      <c r="UK116" s="67"/>
      <c r="UL116" s="67"/>
      <c r="UM116" s="67"/>
      <c r="UN116" s="67"/>
      <c r="UO116" s="67"/>
      <c r="UP116" s="67"/>
      <c r="UQ116" s="67"/>
      <c r="UR116" s="67"/>
      <c r="US116" s="2"/>
      <c r="UT116" s="2"/>
      <c r="UU116" s="2"/>
      <c r="UV116" s="2"/>
      <c r="UW116" s="2"/>
      <c r="UX116" s="2"/>
      <c r="UY116" s="2"/>
      <c r="UZ116" s="2"/>
      <c r="VA116" s="101"/>
      <c r="VB116" s="2"/>
      <c r="VC116" s="2"/>
      <c r="VD116" s="104"/>
      <c r="VE116" s="111"/>
      <c r="VF116" s="111"/>
      <c r="VG116" s="111"/>
      <c r="VH116" s="111"/>
      <c r="VI116" s="111"/>
      <c r="VJ116" s="117"/>
    </row>
    <row r="117" spans="1:582" ht="13.5" customHeight="1">
      <c r="A117" s="2"/>
      <c r="B117" s="23"/>
      <c r="C117" s="2"/>
      <c r="D117" s="2"/>
      <c r="E117" s="2"/>
      <c r="F117" s="2"/>
      <c r="G117" s="2"/>
      <c r="H117" s="43" t="s">
        <v>11</v>
      </c>
      <c r="I117" s="44"/>
      <c r="J117" s="44"/>
      <c r="K117" s="44"/>
      <c r="L117" s="44"/>
      <c r="M117" s="44"/>
      <c r="N117" s="44"/>
      <c r="O117" s="44"/>
      <c r="P117" s="44"/>
      <c r="Q117" s="44"/>
      <c r="R117" s="44"/>
      <c r="S117" s="48"/>
      <c r="T117" s="50">
        <f>データ!EO11</f>
        <v>90.8</v>
      </c>
      <c r="U117" s="52"/>
      <c r="V117" s="52"/>
      <c r="W117" s="52"/>
      <c r="X117" s="52"/>
      <c r="Y117" s="52"/>
      <c r="Z117" s="52"/>
      <c r="AA117" s="52"/>
      <c r="AB117" s="52"/>
      <c r="AC117" s="52"/>
      <c r="AD117" s="52"/>
      <c r="AE117" s="52"/>
      <c r="AF117" s="52"/>
      <c r="AG117" s="52"/>
      <c r="AH117" s="52"/>
      <c r="AI117" s="52"/>
      <c r="AJ117" s="52"/>
      <c r="AK117" s="52"/>
      <c r="AL117" s="54"/>
      <c r="AM117" s="50">
        <f>データ!EP11</f>
        <v>92.2</v>
      </c>
      <c r="AN117" s="52"/>
      <c r="AO117" s="52"/>
      <c r="AP117" s="52"/>
      <c r="AQ117" s="52"/>
      <c r="AR117" s="52"/>
      <c r="AS117" s="52"/>
      <c r="AT117" s="52"/>
      <c r="AU117" s="52"/>
      <c r="AV117" s="52"/>
      <c r="AW117" s="52"/>
      <c r="AX117" s="52"/>
      <c r="AY117" s="52"/>
      <c r="AZ117" s="52"/>
      <c r="BA117" s="52"/>
      <c r="BB117" s="52"/>
      <c r="BC117" s="52"/>
      <c r="BD117" s="52"/>
      <c r="BE117" s="54"/>
      <c r="BF117" s="50">
        <f>データ!EQ11</f>
        <v>91.9</v>
      </c>
      <c r="BG117" s="52"/>
      <c r="BH117" s="52"/>
      <c r="BI117" s="52"/>
      <c r="BJ117" s="52"/>
      <c r="BK117" s="52"/>
      <c r="BL117" s="52"/>
      <c r="BM117" s="52"/>
      <c r="BN117" s="52"/>
      <c r="BO117" s="52"/>
      <c r="BP117" s="52"/>
      <c r="BQ117" s="52"/>
      <c r="BR117" s="52"/>
      <c r="BS117" s="52"/>
      <c r="BT117" s="52"/>
      <c r="BU117" s="52"/>
      <c r="BV117" s="52"/>
      <c r="BW117" s="52"/>
      <c r="BX117" s="54"/>
      <c r="BY117" s="50">
        <f>データ!ER11</f>
        <v>91.9</v>
      </c>
      <c r="BZ117" s="52"/>
      <c r="CA117" s="52"/>
      <c r="CB117" s="52"/>
      <c r="CC117" s="52"/>
      <c r="CD117" s="52"/>
      <c r="CE117" s="52"/>
      <c r="CF117" s="52"/>
      <c r="CG117" s="52"/>
      <c r="CH117" s="52"/>
      <c r="CI117" s="52"/>
      <c r="CJ117" s="52"/>
      <c r="CK117" s="52"/>
      <c r="CL117" s="52"/>
      <c r="CM117" s="52"/>
      <c r="CN117" s="52"/>
      <c r="CO117" s="52"/>
      <c r="CP117" s="52"/>
      <c r="CQ117" s="54"/>
      <c r="CR117" s="50">
        <f>データ!ES11</f>
        <v>62</v>
      </c>
      <c r="CS117" s="52"/>
      <c r="CT117" s="52"/>
      <c r="CU117" s="52"/>
      <c r="CV117" s="52"/>
      <c r="CW117" s="52"/>
      <c r="CX117" s="52"/>
      <c r="CY117" s="52"/>
      <c r="CZ117" s="52"/>
      <c r="DA117" s="52"/>
      <c r="DB117" s="52"/>
      <c r="DC117" s="52"/>
      <c r="DD117" s="52"/>
      <c r="DE117" s="52"/>
      <c r="DF117" s="52"/>
      <c r="DG117" s="52"/>
      <c r="DH117" s="52"/>
      <c r="DI117" s="52"/>
      <c r="DJ117" s="54"/>
      <c r="DK117" s="2"/>
      <c r="DL117" s="2"/>
      <c r="DM117" s="2"/>
      <c r="DN117" s="2"/>
      <c r="DO117" s="2"/>
      <c r="DP117" s="2"/>
      <c r="DQ117" s="2"/>
      <c r="DR117" s="63"/>
      <c r="DS117" s="2"/>
      <c r="DT117" s="2"/>
      <c r="DU117" s="2"/>
      <c r="DV117" s="2"/>
      <c r="DW117" s="2"/>
      <c r="DX117" s="2"/>
      <c r="DY117" s="2"/>
      <c r="DZ117" s="2"/>
      <c r="EA117" s="43" t="s">
        <v>11</v>
      </c>
      <c r="EB117" s="44"/>
      <c r="EC117" s="44"/>
      <c r="ED117" s="44"/>
      <c r="EE117" s="44"/>
      <c r="EF117" s="44"/>
      <c r="EG117" s="44"/>
      <c r="EH117" s="44"/>
      <c r="EI117" s="44"/>
      <c r="EJ117" s="44"/>
      <c r="EK117" s="44"/>
      <c r="EL117" s="48"/>
      <c r="EM117" s="68">
        <f>データ!GN11</f>
        <v>90.8</v>
      </c>
      <c r="EN117" s="68"/>
      <c r="EO117" s="68"/>
      <c r="EP117" s="68"/>
      <c r="EQ117" s="68"/>
      <c r="ER117" s="68"/>
      <c r="ES117" s="68"/>
      <c r="ET117" s="68"/>
      <c r="EU117" s="68"/>
      <c r="EV117" s="68"/>
      <c r="EW117" s="68"/>
      <c r="EX117" s="68"/>
      <c r="EY117" s="68"/>
      <c r="EZ117" s="68"/>
      <c r="FA117" s="68"/>
      <c r="FB117" s="68"/>
      <c r="FC117" s="68"/>
      <c r="FD117" s="68">
        <f>データ!GO11</f>
        <v>92.2</v>
      </c>
      <c r="FE117" s="68"/>
      <c r="FF117" s="68"/>
      <c r="FG117" s="68"/>
      <c r="FH117" s="68"/>
      <c r="FI117" s="68"/>
      <c r="FJ117" s="68"/>
      <c r="FK117" s="68"/>
      <c r="FL117" s="68"/>
      <c r="FM117" s="68"/>
      <c r="FN117" s="68"/>
      <c r="FO117" s="68"/>
      <c r="FP117" s="68"/>
      <c r="FQ117" s="68"/>
      <c r="FR117" s="68"/>
      <c r="FS117" s="68"/>
      <c r="FT117" s="68"/>
      <c r="FU117" s="68">
        <f>データ!GP11</f>
        <v>91.9</v>
      </c>
      <c r="FV117" s="68"/>
      <c r="FW117" s="68"/>
      <c r="FX117" s="68"/>
      <c r="FY117" s="68"/>
      <c r="FZ117" s="68"/>
      <c r="GA117" s="68"/>
      <c r="GB117" s="68"/>
      <c r="GC117" s="68"/>
      <c r="GD117" s="68"/>
      <c r="GE117" s="68"/>
      <c r="GF117" s="68"/>
      <c r="GG117" s="68"/>
      <c r="GH117" s="68"/>
      <c r="GI117" s="68"/>
      <c r="GJ117" s="68"/>
      <c r="GK117" s="68"/>
      <c r="GL117" s="68">
        <f>データ!GQ11</f>
        <v>91.9</v>
      </c>
      <c r="GM117" s="68"/>
      <c r="GN117" s="68"/>
      <c r="GO117" s="68"/>
      <c r="GP117" s="68"/>
      <c r="GQ117" s="68"/>
      <c r="GR117" s="68"/>
      <c r="GS117" s="68"/>
      <c r="GT117" s="68"/>
      <c r="GU117" s="68"/>
      <c r="GV117" s="68"/>
      <c r="GW117" s="68"/>
      <c r="GX117" s="68"/>
      <c r="GY117" s="68"/>
      <c r="GZ117" s="68"/>
      <c r="HA117" s="68"/>
      <c r="HB117" s="68"/>
      <c r="HC117" s="68">
        <f>データ!GR11</f>
        <v>62</v>
      </c>
      <c r="HD117" s="68"/>
      <c r="HE117" s="68"/>
      <c r="HF117" s="68"/>
      <c r="HG117" s="68"/>
      <c r="HH117" s="68"/>
      <c r="HI117" s="68"/>
      <c r="HJ117" s="68"/>
      <c r="HK117" s="68"/>
      <c r="HL117" s="68"/>
      <c r="HM117" s="68"/>
      <c r="HN117" s="68"/>
      <c r="HO117" s="68"/>
      <c r="HP117" s="68"/>
      <c r="HQ117" s="68"/>
      <c r="HR117" s="68"/>
      <c r="HS117" s="68"/>
      <c r="HT117" s="2"/>
      <c r="HU117" s="2"/>
      <c r="HV117" s="2"/>
      <c r="HW117" s="2"/>
      <c r="HX117" s="2"/>
      <c r="HY117" s="2"/>
      <c r="HZ117" s="2"/>
      <c r="IA117" s="2"/>
      <c r="IB117" s="2"/>
      <c r="IC117" s="2"/>
      <c r="ID117" s="2"/>
      <c r="IE117" s="2"/>
      <c r="IF117" s="2"/>
      <c r="IG117" s="2"/>
      <c r="IH117" s="2"/>
      <c r="II117" s="43" t="s">
        <v>11</v>
      </c>
      <c r="IJ117" s="44"/>
      <c r="IK117" s="44"/>
      <c r="IL117" s="44"/>
      <c r="IM117" s="44"/>
      <c r="IN117" s="44"/>
      <c r="IO117" s="44"/>
      <c r="IP117" s="44"/>
      <c r="IQ117" s="44"/>
      <c r="IR117" s="44"/>
      <c r="IS117" s="44"/>
      <c r="IT117" s="48"/>
      <c r="IU117" s="68" t="str">
        <f>データ!IM11</f>
        <v>-</v>
      </c>
      <c r="IV117" s="68"/>
      <c r="IW117" s="68"/>
      <c r="IX117" s="68"/>
      <c r="IY117" s="68"/>
      <c r="IZ117" s="68"/>
      <c r="JA117" s="68"/>
      <c r="JB117" s="68"/>
      <c r="JC117" s="68"/>
      <c r="JD117" s="68"/>
      <c r="JE117" s="68"/>
      <c r="JF117" s="68"/>
      <c r="JG117" s="68"/>
      <c r="JH117" s="68"/>
      <c r="JI117" s="68"/>
      <c r="JJ117" s="68"/>
      <c r="JK117" s="68"/>
      <c r="JL117" s="68" t="str">
        <f>データ!IN11</f>
        <v>-</v>
      </c>
      <c r="JM117" s="68"/>
      <c r="JN117" s="68"/>
      <c r="JO117" s="68"/>
      <c r="JP117" s="68"/>
      <c r="JQ117" s="68"/>
      <c r="JR117" s="68"/>
      <c r="JS117" s="68"/>
      <c r="JT117" s="68"/>
      <c r="JU117" s="68"/>
      <c r="JV117" s="68"/>
      <c r="JW117" s="68"/>
      <c r="JX117" s="68"/>
      <c r="JY117" s="68"/>
      <c r="JZ117" s="68"/>
      <c r="KA117" s="68"/>
      <c r="KB117" s="68"/>
      <c r="KC117" s="68" t="str">
        <f>データ!IO11</f>
        <v>-</v>
      </c>
      <c r="KD117" s="68"/>
      <c r="KE117" s="68"/>
      <c r="KF117" s="68"/>
      <c r="KG117" s="68"/>
      <c r="KH117" s="68"/>
      <c r="KI117" s="68"/>
      <c r="KJ117" s="68"/>
      <c r="KK117" s="68"/>
      <c r="KL117" s="68"/>
      <c r="KM117" s="68"/>
      <c r="KN117" s="68"/>
      <c r="KO117" s="68"/>
      <c r="KP117" s="68"/>
      <c r="KQ117" s="68"/>
      <c r="KR117" s="68"/>
      <c r="KS117" s="68"/>
      <c r="KT117" s="68" t="str">
        <f>データ!IP11</f>
        <v>-</v>
      </c>
      <c r="KU117" s="68"/>
      <c r="KV117" s="68"/>
      <c r="KW117" s="68"/>
      <c r="KX117" s="68"/>
      <c r="KY117" s="68"/>
      <c r="KZ117" s="68"/>
      <c r="LA117" s="68"/>
      <c r="LB117" s="68"/>
      <c r="LC117" s="68"/>
      <c r="LD117" s="68"/>
      <c r="LE117" s="68"/>
      <c r="LF117" s="68"/>
      <c r="LG117" s="68"/>
      <c r="LH117" s="68"/>
      <c r="LI117" s="68"/>
      <c r="LJ117" s="68"/>
      <c r="LK117" s="68" t="str">
        <f>データ!IQ11</f>
        <v>-</v>
      </c>
      <c r="LL117" s="68"/>
      <c r="LM117" s="68"/>
      <c r="LN117" s="68"/>
      <c r="LO117" s="68"/>
      <c r="LP117" s="68"/>
      <c r="LQ117" s="68"/>
      <c r="LR117" s="68"/>
      <c r="LS117" s="68"/>
      <c r="LT117" s="68"/>
      <c r="LU117" s="68"/>
      <c r="LV117" s="68"/>
      <c r="LW117" s="68"/>
      <c r="LX117" s="68"/>
      <c r="LY117" s="68"/>
      <c r="LZ117" s="68"/>
      <c r="MA117" s="68"/>
      <c r="MB117" s="2"/>
      <c r="MC117" s="2"/>
      <c r="MD117" s="2"/>
      <c r="ME117" s="2"/>
      <c r="MF117" s="2"/>
      <c r="MG117" s="2"/>
      <c r="MH117" s="2"/>
      <c r="MI117" s="2"/>
      <c r="MJ117" s="2"/>
      <c r="MK117" s="2"/>
      <c r="ML117" s="2"/>
      <c r="MM117" s="2"/>
      <c r="MN117" s="2"/>
      <c r="MO117" s="2"/>
      <c r="MP117" s="2"/>
      <c r="MQ117" s="2"/>
      <c r="MR117" s="43" t="s">
        <v>11</v>
      </c>
      <c r="MS117" s="44"/>
      <c r="MT117" s="44"/>
      <c r="MU117" s="44"/>
      <c r="MV117" s="44"/>
      <c r="MW117" s="44"/>
      <c r="MX117" s="44"/>
      <c r="MY117" s="44"/>
      <c r="MZ117" s="44"/>
      <c r="NA117" s="44"/>
      <c r="NB117" s="44"/>
      <c r="NC117" s="48"/>
      <c r="ND117" s="68" t="str">
        <f>データ!KL11</f>
        <v>-</v>
      </c>
      <c r="NE117" s="68"/>
      <c r="NF117" s="68"/>
      <c r="NG117" s="68"/>
      <c r="NH117" s="68"/>
      <c r="NI117" s="68"/>
      <c r="NJ117" s="68"/>
      <c r="NK117" s="68"/>
      <c r="NL117" s="68"/>
      <c r="NM117" s="68"/>
      <c r="NN117" s="68"/>
      <c r="NO117" s="68"/>
      <c r="NP117" s="68"/>
      <c r="NQ117" s="68"/>
      <c r="NR117" s="68"/>
      <c r="NS117" s="68"/>
      <c r="NT117" s="68"/>
      <c r="NU117" s="68" t="str">
        <f>データ!KM11</f>
        <v>-</v>
      </c>
      <c r="NV117" s="68"/>
      <c r="NW117" s="68"/>
      <c r="NX117" s="68"/>
      <c r="NY117" s="68"/>
      <c r="NZ117" s="68"/>
      <c r="OA117" s="68"/>
      <c r="OB117" s="68"/>
      <c r="OC117" s="68"/>
      <c r="OD117" s="68"/>
      <c r="OE117" s="68"/>
      <c r="OF117" s="68"/>
      <c r="OG117" s="68"/>
      <c r="OH117" s="68"/>
      <c r="OI117" s="68"/>
      <c r="OJ117" s="68"/>
      <c r="OK117" s="68"/>
      <c r="OL117" s="68" t="str">
        <f>データ!KN11</f>
        <v>-</v>
      </c>
      <c r="OM117" s="68"/>
      <c r="ON117" s="68"/>
      <c r="OO117" s="68"/>
      <c r="OP117" s="68"/>
      <c r="OQ117" s="68"/>
      <c r="OR117" s="68"/>
      <c r="OS117" s="68"/>
      <c r="OT117" s="68"/>
      <c r="OU117" s="68"/>
      <c r="OV117" s="68"/>
      <c r="OW117" s="68"/>
      <c r="OX117" s="68"/>
      <c r="OY117" s="68"/>
      <c r="OZ117" s="68"/>
      <c r="PA117" s="68"/>
      <c r="PB117" s="68"/>
      <c r="PC117" s="68" t="str">
        <f>データ!KO11</f>
        <v>-</v>
      </c>
      <c r="PD117" s="68"/>
      <c r="PE117" s="68"/>
      <c r="PF117" s="68"/>
      <c r="PG117" s="68"/>
      <c r="PH117" s="68"/>
      <c r="PI117" s="68"/>
      <c r="PJ117" s="68"/>
      <c r="PK117" s="68"/>
      <c r="PL117" s="68"/>
      <c r="PM117" s="68"/>
      <c r="PN117" s="68"/>
      <c r="PO117" s="68"/>
      <c r="PP117" s="68"/>
      <c r="PQ117" s="68"/>
      <c r="PR117" s="68"/>
      <c r="PS117" s="68"/>
      <c r="PT117" s="68" t="str">
        <f>データ!KP11</f>
        <v>-</v>
      </c>
      <c r="PU117" s="68"/>
      <c r="PV117" s="68"/>
      <c r="PW117" s="68"/>
      <c r="PX117" s="68"/>
      <c r="PY117" s="68"/>
      <c r="PZ117" s="68"/>
      <c r="QA117" s="68"/>
      <c r="QB117" s="68"/>
      <c r="QC117" s="68"/>
      <c r="QD117" s="68"/>
      <c r="QE117" s="68"/>
      <c r="QF117" s="68"/>
      <c r="QG117" s="68"/>
      <c r="QH117" s="68"/>
      <c r="QI117" s="68"/>
      <c r="QJ117" s="68"/>
      <c r="QK117" s="2"/>
      <c r="QL117" s="2"/>
      <c r="QM117" s="2"/>
      <c r="QN117" s="2"/>
      <c r="QO117" s="2"/>
      <c r="QP117" s="2"/>
      <c r="QQ117" s="2"/>
      <c r="QR117" s="2"/>
      <c r="QS117" s="2"/>
      <c r="QT117" s="2"/>
      <c r="QU117" s="2"/>
      <c r="QV117" s="2"/>
      <c r="QW117" s="2"/>
      <c r="QX117" s="2"/>
      <c r="QY117" s="2"/>
      <c r="QZ117" s="43" t="s">
        <v>11</v>
      </c>
      <c r="RA117" s="44"/>
      <c r="RB117" s="44"/>
      <c r="RC117" s="44"/>
      <c r="RD117" s="44"/>
      <c r="RE117" s="44"/>
      <c r="RF117" s="44"/>
      <c r="RG117" s="44"/>
      <c r="RH117" s="44"/>
      <c r="RI117" s="44"/>
      <c r="RJ117" s="44"/>
      <c r="RK117" s="48"/>
      <c r="RL117" s="68" t="str">
        <f>データ!MK11</f>
        <v>-</v>
      </c>
      <c r="RM117" s="68"/>
      <c r="RN117" s="68"/>
      <c r="RO117" s="68"/>
      <c r="RP117" s="68"/>
      <c r="RQ117" s="68"/>
      <c r="RR117" s="68"/>
      <c r="RS117" s="68"/>
      <c r="RT117" s="68"/>
      <c r="RU117" s="68"/>
      <c r="RV117" s="68"/>
      <c r="RW117" s="68"/>
      <c r="RX117" s="68"/>
      <c r="RY117" s="68"/>
      <c r="RZ117" s="68"/>
      <c r="SA117" s="68"/>
      <c r="SB117" s="68"/>
      <c r="SC117" s="68" t="str">
        <f>データ!ML11</f>
        <v>-</v>
      </c>
      <c r="SD117" s="68"/>
      <c r="SE117" s="68"/>
      <c r="SF117" s="68"/>
      <c r="SG117" s="68"/>
      <c r="SH117" s="68"/>
      <c r="SI117" s="68"/>
      <c r="SJ117" s="68"/>
      <c r="SK117" s="68"/>
      <c r="SL117" s="68"/>
      <c r="SM117" s="68"/>
      <c r="SN117" s="68"/>
      <c r="SO117" s="68"/>
      <c r="SP117" s="68"/>
      <c r="SQ117" s="68"/>
      <c r="SR117" s="68"/>
      <c r="SS117" s="68"/>
      <c r="ST117" s="68" t="str">
        <f>データ!MM11</f>
        <v>-</v>
      </c>
      <c r="SU117" s="68"/>
      <c r="SV117" s="68"/>
      <c r="SW117" s="68"/>
      <c r="SX117" s="68"/>
      <c r="SY117" s="68"/>
      <c r="SZ117" s="68"/>
      <c r="TA117" s="68"/>
      <c r="TB117" s="68"/>
      <c r="TC117" s="68"/>
      <c r="TD117" s="68"/>
      <c r="TE117" s="68"/>
      <c r="TF117" s="68"/>
      <c r="TG117" s="68"/>
      <c r="TH117" s="68"/>
      <c r="TI117" s="68"/>
      <c r="TJ117" s="68"/>
      <c r="TK117" s="68" t="str">
        <f>データ!MN11</f>
        <v>-</v>
      </c>
      <c r="TL117" s="68"/>
      <c r="TM117" s="68"/>
      <c r="TN117" s="68"/>
      <c r="TO117" s="68"/>
      <c r="TP117" s="68"/>
      <c r="TQ117" s="68"/>
      <c r="TR117" s="68"/>
      <c r="TS117" s="68"/>
      <c r="TT117" s="68"/>
      <c r="TU117" s="68"/>
      <c r="TV117" s="68"/>
      <c r="TW117" s="68"/>
      <c r="TX117" s="68"/>
      <c r="TY117" s="68"/>
      <c r="TZ117" s="68"/>
      <c r="UA117" s="68"/>
      <c r="UB117" s="68" t="str">
        <f>データ!MO11</f>
        <v>-</v>
      </c>
      <c r="UC117" s="68"/>
      <c r="UD117" s="68"/>
      <c r="UE117" s="68"/>
      <c r="UF117" s="68"/>
      <c r="UG117" s="68"/>
      <c r="UH117" s="68"/>
      <c r="UI117" s="68"/>
      <c r="UJ117" s="68"/>
      <c r="UK117" s="68"/>
      <c r="UL117" s="68"/>
      <c r="UM117" s="68"/>
      <c r="UN117" s="68"/>
      <c r="UO117" s="68"/>
      <c r="UP117" s="68"/>
      <c r="UQ117" s="68"/>
      <c r="UR117" s="68"/>
      <c r="US117" s="2"/>
      <c r="UT117" s="2"/>
      <c r="UU117" s="2"/>
      <c r="UV117" s="2"/>
      <c r="UW117" s="2"/>
      <c r="UX117" s="2"/>
      <c r="UY117" s="2"/>
      <c r="UZ117" s="2"/>
      <c r="VA117" s="101"/>
      <c r="VB117" s="2"/>
      <c r="VC117" s="2"/>
      <c r="VD117" s="104"/>
      <c r="VE117" s="111"/>
      <c r="VF117" s="111"/>
      <c r="VG117" s="111"/>
      <c r="VH117" s="111"/>
      <c r="VI117" s="111"/>
      <c r="VJ117" s="117"/>
    </row>
    <row r="118" spans="1:582" ht="13.5" customHeight="1">
      <c r="A118" s="2"/>
      <c r="B118" s="23"/>
      <c r="C118" s="2"/>
      <c r="D118" s="2"/>
      <c r="E118" s="2"/>
      <c r="F118" s="2"/>
      <c r="G118" s="2"/>
      <c r="H118" s="43" t="s">
        <v>52</v>
      </c>
      <c r="I118" s="44"/>
      <c r="J118" s="44"/>
      <c r="K118" s="44"/>
      <c r="L118" s="44"/>
      <c r="M118" s="44"/>
      <c r="N118" s="44"/>
      <c r="O118" s="44"/>
      <c r="P118" s="44"/>
      <c r="Q118" s="44"/>
      <c r="R118" s="44"/>
      <c r="S118" s="48"/>
      <c r="T118" s="50">
        <f>データ!EO12</f>
        <v>86.6</v>
      </c>
      <c r="U118" s="52"/>
      <c r="V118" s="52"/>
      <c r="W118" s="52"/>
      <c r="X118" s="52"/>
      <c r="Y118" s="52"/>
      <c r="Z118" s="52"/>
      <c r="AA118" s="52"/>
      <c r="AB118" s="52"/>
      <c r="AC118" s="52"/>
      <c r="AD118" s="52"/>
      <c r="AE118" s="52"/>
      <c r="AF118" s="52"/>
      <c r="AG118" s="52"/>
      <c r="AH118" s="52"/>
      <c r="AI118" s="52"/>
      <c r="AJ118" s="52"/>
      <c r="AK118" s="52"/>
      <c r="AL118" s="54"/>
      <c r="AM118" s="50">
        <f>データ!EP12</f>
        <v>87.5</v>
      </c>
      <c r="AN118" s="52"/>
      <c r="AO118" s="52"/>
      <c r="AP118" s="52"/>
      <c r="AQ118" s="52"/>
      <c r="AR118" s="52"/>
      <c r="AS118" s="52"/>
      <c r="AT118" s="52"/>
      <c r="AU118" s="52"/>
      <c r="AV118" s="52"/>
      <c r="AW118" s="52"/>
      <c r="AX118" s="52"/>
      <c r="AY118" s="52"/>
      <c r="AZ118" s="52"/>
      <c r="BA118" s="52"/>
      <c r="BB118" s="52"/>
      <c r="BC118" s="52"/>
      <c r="BD118" s="52"/>
      <c r="BE118" s="54"/>
      <c r="BF118" s="50">
        <f>データ!EQ12</f>
        <v>90.7</v>
      </c>
      <c r="BG118" s="52"/>
      <c r="BH118" s="52"/>
      <c r="BI118" s="52"/>
      <c r="BJ118" s="52"/>
      <c r="BK118" s="52"/>
      <c r="BL118" s="52"/>
      <c r="BM118" s="52"/>
      <c r="BN118" s="52"/>
      <c r="BO118" s="52"/>
      <c r="BP118" s="52"/>
      <c r="BQ118" s="52"/>
      <c r="BR118" s="52"/>
      <c r="BS118" s="52"/>
      <c r="BT118" s="52"/>
      <c r="BU118" s="52"/>
      <c r="BV118" s="52"/>
      <c r="BW118" s="52"/>
      <c r="BX118" s="54"/>
      <c r="BY118" s="50">
        <f>データ!ER12</f>
        <v>85</v>
      </c>
      <c r="BZ118" s="52"/>
      <c r="CA118" s="52"/>
      <c r="CB118" s="52"/>
      <c r="CC118" s="52"/>
      <c r="CD118" s="52"/>
      <c r="CE118" s="52"/>
      <c r="CF118" s="52"/>
      <c r="CG118" s="52"/>
      <c r="CH118" s="52"/>
      <c r="CI118" s="52"/>
      <c r="CJ118" s="52"/>
      <c r="CK118" s="52"/>
      <c r="CL118" s="52"/>
      <c r="CM118" s="52"/>
      <c r="CN118" s="52"/>
      <c r="CO118" s="52"/>
      <c r="CP118" s="52"/>
      <c r="CQ118" s="54"/>
      <c r="CR118" s="50">
        <f>データ!ES12</f>
        <v>77.2</v>
      </c>
      <c r="CS118" s="52"/>
      <c r="CT118" s="52"/>
      <c r="CU118" s="52"/>
      <c r="CV118" s="52"/>
      <c r="CW118" s="52"/>
      <c r="CX118" s="52"/>
      <c r="CY118" s="52"/>
      <c r="CZ118" s="52"/>
      <c r="DA118" s="52"/>
      <c r="DB118" s="52"/>
      <c r="DC118" s="52"/>
      <c r="DD118" s="52"/>
      <c r="DE118" s="52"/>
      <c r="DF118" s="52"/>
      <c r="DG118" s="52"/>
      <c r="DH118" s="52"/>
      <c r="DI118" s="52"/>
      <c r="DJ118" s="54"/>
      <c r="DK118" s="2"/>
      <c r="DL118" s="2"/>
      <c r="DM118" s="2"/>
      <c r="DN118" s="2"/>
      <c r="DO118" s="2"/>
      <c r="DP118" s="2"/>
      <c r="DQ118" s="2"/>
      <c r="DR118" s="63"/>
      <c r="DS118" s="2"/>
      <c r="DT118" s="2"/>
      <c r="DU118" s="2"/>
      <c r="DV118" s="2"/>
      <c r="DW118" s="2"/>
      <c r="DX118" s="2"/>
      <c r="DY118" s="2"/>
      <c r="DZ118" s="2"/>
      <c r="EA118" s="43" t="s">
        <v>52</v>
      </c>
      <c r="EB118" s="44"/>
      <c r="EC118" s="44"/>
      <c r="ED118" s="44"/>
      <c r="EE118" s="44"/>
      <c r="EF118" s="44"/>
      <c r="EG118" s="44"/>
      <c r="EH118" s="44"/>
      <c r="EI118" s="44"/>
      <c r="EJ118" s="44"/>
      <c r="EK118" s="44"/>
      <c r="EL118" s="48"/>
      <c r="EM118" s="68">
        <f>データ!GN12</f>
        <v>96</v>
      </c>
      <c r="EN118" s="68"/>
      <c r="EO118" s="68"/>
      <c r="EP118" s="68"/>
      <c r="EQ118" s="68"/>
      <c r="ER118" s="68"/>
      <c r="ES118" s="68"/>
      <c r="ET118" s="68"/>
      <c r="EU118" s="68"/>
      <c r="EV118" s="68"/>
      <c r="EW118" s="68"/>
      <c r="EX118" s="68"/>
      <c r="EY118" s="68"/>
      <c r="EZ118" s="68"/>
      <c r="FA118" s="68"/>
      <c r="FB118" s="68"/>
      <c r="FC118" s="68"/>
      <c r="FD118" s="68">
        <f>データ!GO12</f>
        <v>97.1</v>
      </c>
      <c r="FE118" s="68"/>
      <c r="FF118" s="68"/>
      <c r="FG118" s="68"/>
      <c r="FH118" s="68"/>
      <c r="FI118" s="68"/>
      <c r="FJ118" s="68"/>
      <c r="FK118" s="68"/>
      <c r="FL118" s="68"/>
      <c r="FM118" s="68"/>
      <c r="FN118" s="68"/>
      <c r="FO118" s="68"/>
      <c r="FP118" s="68"/>
      <c r="FQ118" s="68"/>
      <c r="FR118" s="68"/>
      <c r="FS118" s="68"/>
      <c r="FT118" s="68"/>
      <c r="FU118" s="68">
        <f>データ!GP12</f>
        <v>98.9</v>
      </c>
      <c r="FV118" s="68"/>
      <c r="FW118" s="68"/>
      <c r="FX118" s="68"/>
      <c r="FY118" s="68"/>
      <c r="FZ118" s="68"/>
      <c r="GA118" s="68"/>
      <c r="GB118" s="68"/>
      <c r="GC118" s="68"/>
      <c r="GD118" s="68"/>
      <c r="GE118" s="68"/>
      <c r="GF118" s="68"/>
      <c r="GG118" s="68"/>
      <c r="GH118" s="68"/>
      <c r="GI118" s="68"/>
      <c r="GJ118" s="68"/>
      <c r="GK118" s="68"/>
      <c r="GL118" s="68">
        <f>データ!GQ12</f>
        <v>99.1</v>
      </c>
      <c r="GM118" s="68"/>
      <c r="GN118" s="68"/>
      <c r="GO118" s="68"/>
      <c r="GP118" s="68"/>
      <c r="GQ118" s="68"/>
      <c r="GR118" s="68"/>
      <c r="GS118" s="68"/>
      <c r="GT118" s="68"/>
      <c r="GU118" s="68"/>
      <c r="GV118" s="68"/>
      <c r="GW118" s="68"/>
      <c r="GX118" s="68"/>
      <c r="GY118" s="68"/>
      <c r="GZ118" s="68"/>
      <c r="HA118" s="68"/>
      <c r="HB118" s="68"/>
      <c r="HC118" s="68">
        <f>データ!GR12</f>
        <v>97.4</v>
      </c>
      <c r="HD118" s="68"/>
      <c r="HE118" s="68"/>
      <c r="HF118" s="68"/>
      <c r="HG118" s="68"/>
      <c r="HH118" s="68"/>
      <c r="HI118" s="68"/>
      <c r="HJ118" s="68"/>
      <c r="HK118" s="68"/>
      <c r="HL118" s="68"/>
      <c r="HM118" s="68"/>
      <c r="HN118" s="68"/>
      <c r="HO118" s="68"/>
      <c r="HP118" s="68"/>
      <c r="HQ118" s="68"/>
      <c r="HR118" s="68"/>
      <c r="HS118" s="68"/>
      <c r="HT118" s="2"/>
      <c r="HU118" s="2"/>
      <c r="HV118" s="2"/>
      <c r="HW118" s="2"/>
      <c r="HX118" s="2"/>
      <c r="HY118" s="2"/>
      <c r="HZ118" s="2"/>
      <c r="IA118" s="2"/>
      <c r="IB118" s="2"/>
      <c r="IC118" s="2"/>
      <c r="ID118" s="2"/>
      <c r="IE118" s="2"/>
      <c r="IF118" s="2"/>
      <c r="IG118" s="2"/>
      <c r="IH118" s="2"/>
      <c r="II118" s="43" t="s">
        <v>52</v>
      </c>
      <c r="IJ118" s="44"/>
      <c r="IK118" s="44"/>
      <c r="IL118" s="44"/>
      <c r="IM118" s="44"/>
      <c r="IN118" s="44"/>
      <c r="IO118" s="44"/>
      <c r="IP118" s="44"/>
      <c r="IQ118" s="44"/>
      <c r="IR118" s="44"/>
      <c r="IS118" s="44"/>
      <c r="IT118" s="48"/>
      <c r="IU118" s="68" t="str">
        <f>データ!IM12</f>
        <v>-</v>
      </c>
      <c r="IV118" s="68"/>
      <c r="IW118" s="68"/>
      <c r="IX118" s="68"/>
      <c r="IY118" s="68"/>
      <c r="IZ118" s="68"/>
      <c r="JA118" s="68"/>
      <c r="JB118" s="68"/>
      <c r="JC118" s="68"/>
      <c r="JD118" s="68"/>
      <c r="JE118" s="68"/>
      <c r="JF118" s="68"/>
      <c r="JG118" s="68"/>
      <c r="JH118" s="68"/>
      <c r="JI118" s="68"/>
      <c r="JJ118" s="68"/>
      <c r="JK118" s="68"/>
      <c r="JL118" s="68" t="str">
        <f>データ!IN12</f>
        <v>-</v>
      </c>
      <c r="JM118" s="68"/>
      <c r="JN118" s="68"/>
      <c r="JO118" s="68"/>
      <c r="JP118" s="68"/>
      <c r="JQ118" s="68"/>
      <c r="JR118" s="68"/>
      <c r="JS118" s="68"/>
      <c r="JT118" s="68"/>
      <c r="JU118" s="68"/>
      <c r="JV118" s="68"/>
      <c r="JW118" s="68"/>
      <c r="JX118" s="68"/>
      <c r="JY118" s="68"/>
      <c r="JZ118" s="68"/>
      <c r="KA118" s="68"/>
      <c r="KB118" s="68"/>
      <c r="KC118" s="68" t="str">
        <f>データ!IO12</f>
        <v>-</v>
      </c>
      <c r="KD118" s="68"/>
      <c r="KE118" s="68"/>
      <c r="KF118" s="68"/>
      <c r="KG118" s="68"/>
      <c r="KH118" s="68"/>
      <c r="KI118" s="68"/>
      <c r="KJ118" s="68"/>
      <c r="KK118" s="68"/>
      <c r="KL118" s="68"/>
      <c r="KM118" s="68"/>
      <c r="KN118" s="68"/>
      <c r="KO118" s="68"/>
      <c r="KP118" s="68"/>
      <c r="KQ118" s="68"/>
      <c r="KR118" s="68"/>
      <c r="KS118" s="68"/>
      <c r="KT118" s="68" t="str">
        <f>データ!IP12</f>
        <v>-</v>
      </c>
      <c r="KU118" s="68"/>
      <c r="KV118" s="68"/>
      <c r="KW118" s="68"/>
      <c r="KX118" s="68"/>
      <c r="KY118" s="68"/>
      <c r="KZ118" s="68"/>
      <c r="LA118" s="68"/>
      <c r="LB118" s="68"/>
      <c r="LC118" s="68"/>
      <c r="LD118" s="68"/>
      <c r="LE118" s="68"/>
      <c r="LF118" s="68"/>
      <c r="LG118" s="68"/>
      <c r="LH118" s="68"/>
      <c r="LI118" s="68"/>
      <c r="LJ118" s="68"/>
      <c r="LK118" s="68" t="str">
        <f>データ!IQ12</f>
        <v>-</v>
      </c>
      <c r="LL118" s="68"/>
      <c r="LM118" s="68"/>
      <c r="LN118" s="68"/>
      <c r="LO118" s="68"/>
      <c r="LP118" s="68"/>
      <c r="LQ118" s="68"/>
      <c r="LR118" s="68"/>
      <c r="LS118" s="68"/>
      <c r="LT118" s="68"/>
      <c r="LU118" s="68"/>
      <c r="LV118" s="68"/>
      <c r="LW118" s="68"/>
      <c r="LX118" s="68"/>
      <c r="LY118" s="68"/>
      <c r="LZ118" s="68"/>
      <c r="MA118" s="68"/>
      <c r="MB118" s="2"/>
      <c r="MC118" s="2"/>
      <c r="MD118" s="2"/>
      <c r="ME118" s="2"/>
      <c r="MF118" s="2"/>
      <c r="MG118" s="2"/>
      <c r="MH118" s="2"/>
      <c r="MI118" s="2"/>
      <c r="MJ118" s="2"/>
      <c r="MK118" s="2"/>
      <c r="ML118" s="2"/>
      <c r="MM118" s="2"/>
      <c r="MN118" s="2"/>
      <c r="MO118" s="2"/>
      <c r="MP118" s="2"/>
      <c r="MQ118" s="2"/>
      <c r="MR118" s="43" t="s">
        <v>52</v>
      </c>
      <c r="MS118" s="44"/>
      <c r="MT118" s="44"/>
      <c r="MU118" s="44"/>
      <c r="MV118" s="44"/>
      <c r="MW118" s="44"/>
      <c r="MX118" s="44"/>
      <c r="MY118" s="44"/>
      <c r="MZ118" s="44"/>
      <c r="NA118" s="44"/>
      <c r="NB118" s="44"/>
      <c r="NC118" s="48"/>
      <c r="ND118" s="68" t="str">
        <f>データ!KL12</f>
        <v>-</v>
      </c>
      <c r="NE118" s="68"/>
      <c r="NF118" s="68"/>
      <c r="NG118" s="68"/>
      <c r="NH118" s="68"/>
      <c r="NI118" s="68"/>
      <c r="NJ118" s="68"/>
      <c r="NK118" s="68"/>
      <c r="NL118" s="68"/>
      <c r="NM118" s="68"/>
      <c r="NN118" s="68"/>
      <c r="NO118" s="68"/>
      <c r="NP118" s="68"/>
      <c r="NQ118" s="68"/>
      <c r="NR118" s="68"/>
      <c r="NS118" s="68"/>
      <c r="NT118" s="68"/>
      <c r="NU118" s="68" t="str">
        <f>データ!KM12</f>
        <v>-</v>
      </c>
      <c r="NV118" s="68"/>
      <c r="NW118" s="68"/>
      <c r="NX118" s="68"/>
      <c r="NY118" s="68"/>
      <c r="NZ118" s="68"/>
      <c r="OA118" s="68"/>
      <c r="OB118" s="68"/>
      <c r="OC118" s="68"/>
      <c r="OD118" s="68"/>
      <c r="OE118" s="68"/>
      <c r="OF118" s="68"/>
      <c r="OG118" s="68"/>
      <c r="OH118" s="68"/>
      <c r="OI118" s="68"/>
      <c r="OJ118" s="68"/>
      <c r="OK118" s="68"/>
      <c r="OL118" s="68" t="str">
        <f>データ!KN12</f>
        <v>-</v>
      </c>
      <c r="OM118" s="68"/>
      <c r="ON118" s="68"/>
      <c r="OO118" s="68"/>
      <c r="OP118" s="68"/>
      <c r="OQ118" s="68"/>
      <c r="OR118" s="68"/>
      <c r="OS118" s="68"/>
      <c r="OT118" s="68"/>
      <c r="OU118" s="68"/>
      <c r="OV118" s="68"/>
      <c r="OW118" s="68"/>
      <c r="OX118" s="68"/>
      <c r="OY118" s="68"/>
      <c r="OZ118" s="68"/>
      <c r="PA118" s="68"/>
      <c r="PB118" s="68"/>
      <c r="PC118" s="68" t="str">
        <f>データ!KO12</f>
        <v>-</v>
      </c>
      <c r="PD118" s="68"/>
      <c r="PE118" s="68"/>
      <c r="PF118" s="68"/>
      <c r="PG118" s="68"/>
      <c r="PH118" s="68"/>
      <c r="PI118" s="68"/>
      <c r="PJ118" s="68"/>
      <c r="PK118" s="68"/>
      <c r="PL118" s="68"/>
      <c r="PM118" s="68"/>
      <c r="PN118" s="68"/>
      <c r="PO118" s="68"/>
      <c r="PP118" s="68"/>
      <c r="PQ118" s="68"/>
      <c r="PR118" s="68"/>
      <c r="PS118" s="68"/>
      <c r="PT118" s="68" t="str">
        <f>データ!KP12</f>
        <v>-</v>
      </c>
      <c r="PU118" s="68"/>
      <c r="PV118" s="68"/>
      <c r="PW118" s="68"/>
      <c r="PX118" s="68"/>
      <c r="PY118" s="68"/>
      <c r="PZ118" s="68"/>
      <c r="QA118" s="68"/>
      <c r="QB118" s="68"/>
      <c r="QC118" s="68"/>
      <c r="QD118" s="68"/>
      <c r="QE118" s="68"/>
      <c r="QF118" s="68"/>
      <c r="QG118" s="68"/>
      <c r="QH118" s="68"/>
      <c r="QI118" s="68"/>
      <c r="QJ118" s="68"/>
      <c r="QK118" s="2"/>
      <c r="QL118" s="2"/>
      <c r="QM118" s="2"/>
      <c r="QN118" s="2"/>
      <c r="QO118" s="2"/>
      <c r="QP118" s="2"/>
      <c r="QQ118" s="2"/>
      <c r="QR118" s="2"/>
      <c r="QS118" s="2"/>
      <c r="QT118" s="2"/>
      <c r="QU118" s="2"/>
      <c r="QV118" s="2"/>
      <c r="QW118" s="2"/>
      <c r="QX118" s="2"/>
      <c r="QY118" s="2"/>
      <c r="QZ118" s="43" t="s">
        <v>52</v>
      </c>
      <c r="RA118" s="44"/>
      <c r="RB118" s="44"/>
      <c r="RC118" s="44"/>
      <c r="RD118" s="44"/>
      <c r="RE118" s="44"/>
      <c r="RF118" s="44"/>
      <c r="RG118" s="44"/>
      <c r="RH118" s="44"/>
      <c r="RI118" s="44"/>
      <c r="RJ118" s="44"/>
      <c r="RK118" s="48"/>
      <c r="RL118" s="68" t="str">
        <f>データ!MK12</f>
        <v>-</v>
      </c>
      <c r="RM118" s="68"/>
      <c r="RN118" s="68"/>
      <c r="RO118" s="68"/>
      <c r="RP118" s="68"/>
      <c r="RQ118" s="68"/>
      <c r="RR118" s="68"/>
      <c r="RS118" s="68"/>
      <c r="RT118" s="68"/>
      <c r="RU118" s="68"/>
      <c r="RV118" s="68"/>
      <c r="RW118" s="68"/>
      <c r="RX118" s="68"/>
      <c r="RY118" s="68"/>
      <c r="RZ118" s="68"/>
      <c r="SA118" s="68"/>
      <c r="SB118" s="68"/>
      <c r="SC118" s="68" t="str">
        <f>データ!ML12</f>
        <v>-</v>
      </c>
      <c r="SD118" s="68"/>
      <c r="SE118" s="68"/>
      <c r="SF118" s="68"/>
      <c r="SG118" s="68"/>
      <c r="SH118" s="68"/>
      <c r="SI118" s="68"/>
      <c r="SJ118" s="68"/>
      <c r="SK118" s="68"/>
      <c r="SL118" s="68"/>
      <c r="SM118" s="68"/>
      <c r="SN118" s="68"/>
      <c r="SO118" s="68"/>
      <c r="SP118" s="68"/>
      <c r="SQ118" s="68"/>
      <c r="SR118" s="68"/>
      <c r="SS118" s="68"/>
      <c r="ST118" s="68" t="str">
        <f>データ!MM12</f>
        <v>-</v>
      </c>
      <c r="SU118" s="68"/>
      <c r="SV118" s="68"/>
      <c r="SW118" s="68"/>
      <c r="SX118" s="68"/>
      <c r="SY118" s="68"/>
      <c r="SZ118" s="68"/>
      <c r="TA118" s="68"/>
      <c r="TB118" s="68"/>
      <c r="TC118" s="68"/>
      <c r="TD118" s="68"/>
      <c r="TE118" s="68"/>
      <c r="TF118" s="68"/>
      <c r="TG118" s="68"/>
      <c r="TH118" s="68"/>
      <c r="TI118" s="68"/>
      <c r="TJ118" s="68"/>
      <c r="TK118" s="68" t="str">
        <f>データ!MN12</f>
        <v>-</v>
      </c>
      <c r="TL118" s="68"/>
      <c r="TM118" s="68"/>
      <c r="TN118" s="68"/>
      <c r="TO118" s="68"/>
      <c r="TP118" s="68"/>
      <c r="TQ118" s="68"/>
      <c r="TR118" s="68"/>
      <c r="TS118" s="68"/>
      <c r="TT118" s="68"/>
      <c r="TU118" s="68"/>
      <c r="TV118" s="68"/>
      <c r="TW118" s="68"/>
      <c r="TX118" s="68"/>
      <c r="TY118" s="68"/>
      <c r="TZ118" s="68"/>
      <c r="UA118" s="68"/>
      <c r="UB118" s="68" t="str">
        <f>データ!MO12</f>
        <v>-</v>
      </c>
      <c r="UC118" s="68"/>
      <c r="UD118" s="68"/>
      <c r="UE118" s="68"/>
      <c r="UF118" s="68"/>
      <c r="UG118" s="68"/>
      <c r="UH118" s="68"/>
      <c r="UI118" s="68"/>
      <c r="UJ118" s="68"/>
      <c r="UK118" s="68"/>
      <c r="UL118" s="68"/>
      <c r="UM118" s="68"/>
      <c r="UN118" s="68"/>
      <c r="UO118" s="68"/>
      <c r="UP118" s="68"/>
      <c r="UQ118" s="68"/>
      <c r="UR118" s="68"/>
      <c r="US118" s="2"/>
      <c r="UT118" s="2"/>
      <c r="UU118" s="2"/>
      <c r="UV118" s="2"/>
      <c r="UW118" s="2"/>
      <c r="UX118" s="2"/>
      <c r="UY118" s="2"/>
      <c r="UZ118" s="2"/>
      <c r="VA118" s="101"/>
      <c r="VB118" s="2"/>
      <c r="VC118" s="2"/>
      <c r="VD118" s="104"/>
      <c r="VE118" s="111"/>
      <c r="VF118" s="111"/>
      <c r="VG118" s="111"/>
      <c r="VH118" s="111"/>
      <c r="VI118" s="111"/>
      <c r="VJ118" s="117"/>
    </row>
    <row r="119" spans="1:582" ht="16.350000000000001" customHeight="1">
      <c r="A119" s="2"/>
      <c r="B119" s="2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63"/>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c r="IY119" s="2"/>
      <c r="IZ119" s="2"/>
      <c r="JA119" s="2"/>
      <c r="JB119" s="2"/>
      <c r="JC119" s="2"/>
      <c r="JD119" s="2"/>
      <c r="JE119" s="2"/>
      <c r="JF119" s="2"/>
      <c r="JG119" s="2"/>
      <c r="JH119" s="2"/>
      <c r="JI119" s="2"/>
      <c r="JJ119" s="2"/>
      <c r="JK119" s="2"/>
      <c r="JL119" s="2"/>
      <c r="JM119" s="2"/>
      <c r="JN119" s="2"/>
      <c r="JO119" s="2"/>
      <c r="JP119" s="2"/>
      <c r="JQ119" s="2"/>
      <c r="JR119" s="2"/>
      <c r="JS119" s="2"/>
      <c r="JT119" s="2"/>
      <c r="JU119" s="2"/>
      <c r="JV119" s="2"/>
      <c r="JW119" s="2"/>
      <c r="JX119" s="2"/>
      <c r="JY119" s="2"/>
      <c r="JZ119" s="2"/>
      <c r="KA119" s="2"/>
      <c r="KB119" s="2"/>
      <c r="KC119" s="2"/>
      <c r="KD119" s="2"/>
      <c r="KE119" s="2"/>
      <c r="KF119" s="2"/>
      <c r="KG119" s="2"/>
      <c r="KH119" s="2"/>
      <c r="KI119" s="2"/>
      <c r="KJ119" s="2"/>
      <c r="KK119" s="2"/>
      <c r="KL119" s="2"/>
      <c r="KM119" s="2"/>
      <c r="KN119" s="2"/>
      <c r="KO119" s="2"/>
      <c r="KP119" s="2"/>
      <c r="KQ119" s="2"/>
      <c r="KR119" s="2"/>
      <c r="KS119" s="2"/>
      <c r="KT119" s="2"/>
      <c r="KU119" s="2"/>
      <c r="KV119" s="2"/>
      <c r="KW119" s="2"/>
      <c r="KX119" s="2"/>
      <c r="KY119" s="2"/>
      <c r="KZ119" s="2"/>
      <c r="LA119" s="2"/>
      <c r="LB119" s="2"/>
      <c r="LC119" s="2"/>
      <c r="LD119" s="2"/>
      <c r="LE119" s="2"/>
      <c r="LF119" s="2"/>
      <c r="LG119" s="2"/>
      <c r="LH119" s="2"/>
      <c r="LI119" s="2"/>
      <c r="LJ119" s="2"/>
      <c r="LK119" s="2"/>
      <c r="LL119" s="2"/>
      <c r="LM119" s="2"/>
      <c r="LN119" s="2"/>
      <c r="LO119" s="2"/>
      <c r="LP119" s="2"/>
      <c r="LQ119" s="2"/>
      <c r="LR119" s="2"/>
      <c r="LS119" s="2"/>
      <c r="LT119" s="2"/>
      <c r="LU119" s="2"/>
      <c r="LV119" s="2"/>
      <c r="LW119" s="2"/>
      <c r="LX119" s="2"/>
      <c r="LY119" s="2"/>
      <c r="LZ119" s="2"/>
      <c r="MA119" s="2"/>
      <c r="MB119" s="2"/>
      <c r="MC119" s="2"/>
      <c r="MD119" s="2"/>
      <c r="ME119" s="2"/>
      <c r="MF119" s="2"/>
      <c r="MG119" s="2"/>
      <c r="MH119" s="2"/>
      <c r="MI119" s="2"/>
      <c r="MJ119" s="2"/>
      <c r="MK119" s="2"/>
      <c r="ML119" s="2"/>
      <c r="MM119" s="2"/>
      <c r="MN119" s="2"/>
      <c r="MO119" s="2"/>
      <c r="MP119" s="2"/>
      <c r="MQ119" s="2"/>
      <c r="MR119" s="2"/>
      <c r="MS119" s="2"/>
      <c r="MT119" s="2"/>
      <c r="MU119" s="2"/>
      <c r="MV119" s="2"/>
      <c r="MW119" s="2"/>
      <c r="MX119" s="2"/>
      <c r="MY119" s="2"/>
      <c r="MZ119" s="2"/>
      <c r="NA119" s="2"/>
      <c r="NB119" s="2"/>
      <c r="NC119" s="2"/>
      <c r="ND119" s="2"/>
      <c r="NE119" s="2"/>
      <c r="NF119" s="2"/>
      <c r="NG119" s="2"/>
      <c r="NH119" s="2"/>
      <c r="NI119" s="2"/>
      <c r="NJ119" s="2"/>
      <c r="NK119" s="2"/>
      <c r="NL119" s="2"/>
      <c r="NM119" s="2"/>
      <c r="NN119" s="2"/>
      <c r="NO119" s="2"/>
      <c r="NP119" s="2"/>
      <c r="NQ119" s="2"/>
      <c r="NR119" s="2"/>
      <c r="NS119" s="2"/>
      <c r="NT119" s="2"/>
      <c r="NU119" s="2"/>
      <c r="NV119" s="2"/>
      <c r="NW119" s="2"/>
      <c r="NX119" s="2"/>
      <c r="NY119" s="2"/>
      <c r="NZ119" s="2"/>
      <c r="OA119" s="2"/>
      <c r="OB119" s="2"/>
      <c r="OC119" s="2"/>
      <c r="OD119" s="2"/>
      <c r="OE119" s="2"/>
      <c r="OF119" s="2"/>
      <c r="OG119" s="2"/>
      <c r="OH119" s="2"/>
      <c r="OI119" s="2"/>
      <c r="OJ119" s="2"/>
      <c r="OK119" s="2"/>
      <c r="OL119" s="2"/>
      <c r="OM119" s="2"/>
      <c r="ON119" s="2"/>
      <c r="OO119" s="2"/>
      <c r="OP119" s="2"/>
      <c r="OQ119" s="2"/>
      <c r="OR119" s="2"/>
      <c r="OS119" s="2"/>
      <c r="OT119" s="2"/>
      <c r="OU119" s="2"/>
      <c r="OV119" s="2"/>
      <c r="OW119" s="2"/>
      <c r="OX119" s="2"/>
      <c r="OY119" s="2"/>
      <c r="OZ119" s="2"/>
      <c r="PA119" s="2"/>
      <c r="PB119" s="2"/>
      <c r="PC119" s="2"/>
      <c r="PD119" s="2"/>
      <c r="PE119" s="2"/>
      <c r="PF119" s="2"/>
      <c r="PG119" s="2"/>
      <c r="PH119" s="2"/>
      <c r="PI119" s="2"/>
      <c r="PJ119" s="2"/>
      <c r="PK119" s="2"/>
      <c r="PL119" s="2"/>
      <c r="PM119" s="2"/>
      <c r="PN119" s="2"/>
      <c r="PO119" s="2"/>
      <c r="PP119" s="2"/>
      <c r="PQ119" s="2"/>
      <c r="PR119" s="2"/>
      <c r="PS119" s="2"/>
      <c r="PT119" s="2"/>
      <c r="PU119" s="2"/>
      <c r="PV119" s="2"/>
      <c r="PW119" s="2"/>
      <c r="PX119" s="2"/>
      <c r="PY119" s="2"/>
      <c r="PZ119" s="2"/>
      <c r="QA119" s="2"/>
      <c r="QB119" s="2"/>
      <c r="QC119" s="2"/>
      <c r="QD119" s="2"/>
      <c r="QE119" s="2"/>
      <c r="QF119" s="2"/>
      <c r="QG119" s="2"/>
      <c r="QH119" s="2"/>
      <c r="QI119" s="2"/>
      <c r="QJ119" s="2"/>
      <c r="QK119" s="2"/>
      <c r="QL119" s="2"/>
      <c r="QM119" s="2"/>
      <c r="QN119" s="2"/>
      <c r="QO119" s="2"/>
      <c r="QP119" s="2"/>
      <c r="QQ119" s="2"/>
      <c r="QR119" s="2"/>
      <c r="QS119" s="2"/>
      <c r="QT119" s="2"/>
      <c r="QU119" s="2"/>
      <c r="QV119" s="2"/>
      <c r="QW119" s="2"/>
      <c r="QX119" s="2"/>
      <c r="QY119" s="2"/>
      <c r="QZ119" s="2"/>
      <c r="RA119" s="2"/>
      <c r="RB119" s="2"/>
      <c r="RC119" s="2"/>
      <c r="RD119" s="2"/>
      <c r="RE119" s="2"/>
      <c r="RF119" s="2"/>
      <c r="RG119" s="2"/>
      <c r="RH119" s="2"/>
      <c r="RI119" s="2"/>
      <c r="RJ119" s="2"/>
      <c r="RK119" s="2"/>
      <c r="RL119" s="2"/>
      <c r="RM119" s="2"/>
      <c r="RN119" s="2"/>
      <c r="RO119" s="2"/>
      <c r="RP119" s="2"/>
      <c r="RQ119" s="2"/>
      <c r="RR119" s="2"/>
      <c r="RS119" s="2"/>
      <c r="RT119" s="2"/>
      <c r="RU119" s="2"/>
      <c r="RV119" s="2"/>
      <c r="RW119" s="2"/>
      <c r="RX119" s="2"/>
      <c r="RY119" s="2"/>
      <c r="RZ119" s="2"/>
      <c r="SA119" s="2"/>
      <c r="SB119" s="2"/>
      <c r="SC119" s="2"/>
      <c r="SD119" s="2"/>
      <c r="SE119" s="2"/>
      <c r="SF119" s="2"/>
      <c r="SG119" s="2"/>
      <c r="SH119" s="2"/>
      <c r="SI119" s="2"/>
      <c r="SJ119" s="2"/>
      <c r="SK119" s="2"/>
      <c r="SL119" s="2"/>
      <c r="SM119" s="2"/>
      <c r="SN119" s="2"/>
      <c r="SO119" s="2"/>
      <c r="SP119" s="2"/>
      <c r="SQ119" s="2"/>
      <c r="SR119" s="2"/>
      <c r="SS119" s="2"/>
      <c r="ST119" s="2"/>
      <c r="SU119" s="2"/>
      <c r="SV119" s="2"/>
      <c r="SW119" s="2"/>
      <c r="SX119" s="2"/>
      <c r="SY119" s="2"/>
      <c r="SZ119" s="2"/>
      <c r="TA119" s="2"/>
      <c r="TB119" s="2"/>
      <c r="TC119" s="2"/>
      <c r="TD119" s="2"/>
      <c r="TE119" s="2"/>
      <c r="TF119" s="2"/>
      <c r="TG119" s="2"/>
      <c r="TH119" s="2"/>
      <c r="TI119" s="2"/>
      <c r="TJ119" s="2"/>
      <c r="TK119" s="2"/>
      <c r="TL119" s="2"/>
      <c r="TM119" s="2"/>
      <c r="TN119" s="2"/>
      <c r="TO119" s="2"/>
      <c r="TP119" s="2"/>
      <c r="TQ119" s="2"/>
      <c r="TR119" s="2"/>
      <c r="TS119" s="2"/>
      <c r="TT119" s="2"/>
      <c r="TU119" s="2"/>
      <c r="TV119" s="2"/>
      <c r="TW119" s="2"/>
      <c r="TX119" s="2"/>
      <c r="TY119" s="2"/>
      <c r="TZ119" s="2"/>
      <c r="UA119" s="2"/>
      <c r="UB119" s="2"/>
      <c r="UC119" s="2"/>
      <c r="UD119" s="2"/>
      <c r="UE119" s="2"/>
      <c r="UF119" s="2"/>
      <c r="UG119" s="2"/>
      <c r="UH119" s="2"/>
      <c r="UI119" s="2"/>
      <c r="UJ119" s="2"/>
      <c r="UK119" s="2"/>
      <c r="UL119" s="2"/>
      <c r="UM119" s="2"/>
      <c r="UN119" s="2"/>
      <c r="UO119" s="2"/>
      <c r="UP119" s="2"/>
      <c r="UQ119" s="2"/>
      <c r="UR119" s="2"/>
      <c r="US119" s="2"/>
      <c r="UT119" s="2"/>
      <c r="UU119" s="2"/>
      <c r="UV119" s="2"/>
      <c r="UW119" s="2"/>
      <c r="UX119" s="2"/>
      <c r="UY119" s="2"/>
      <c r="UZ119" s="2"/>
      <c r="VA119" s="101"/>
      <c r="VB119" s="2"/>
      <c r="VC119" s="2"/>
      <c r="VD119" s="104"/>
      <c r="VE119" s="111"/>
      <c r="VF119" s="111"/>
      <c r="VG119" s="111"/>
      <c r="VH119" s="111"/>
      <c r="VI119" s="111"/>
      <c r="VJ119" s="117"/>
    </row>
    <row r="120" spans="1:582" ht="13.5" customHeight="1">
      <c r="A120" s="2"/>
      <c r="B120" s="2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63"/>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c r="IY120" s="2"/>
      <c r="IZ120" s="2"/>
      <c r="JA120" s="2"/>
      <c r="JB120" s="2"/>
      <c r="JC120" s="2"/>
      <c r="JD120" s="2"/>
      <c r="JE120" s="2"/>
      <c r="JF120" s="2"/>
      <c r="JG120" s="2"/>
      <c r="JH120" s="2"/>
      <c r="JI120" s="2"/>
      <c r="JJ120" s="2"/>
      <c r="JK120" s="2"/>
      <c r="JL120" s="2"/>
      <c r="JM120" s="2"/>
      <c r="JN120" s="2"/>
      <c r="JO120" s="2"/>
      <c r="JP120" s="2"/>
      <c r="JQ120" s="2"/>
      <c r="JR120" s="2"/>
      <c r="JS120" s="2"/>
      <c r="JT120" s="2"/>
      <c r="JU120" s="2"/>
      <c r="JV120" s="2"/>
      <c r="JW120" s="2"/>
      <c r="JX120" s="2"/>
      <c r="JY120" s="2"/>
      <c r="JZ120" s="2"/>
      <c r="KA120" s="2"/>
      <c r="KB120" s="2"/>
      <c r="KC120" s="2"/>
      <c r="KD120" s="2"/>
      <c r="KE120" s="2"/>
      <c r="KF120" s="2"/>
      <c r="KG120" s="2"/>
      <c r="KH120" s="2"/>
      <c r="KI120" s="2"/>
      <c r="KJ120" s="2"/>
      <c r="KK120" s="2"/>
      <c r="KL120" s="2"/>
      <c r="KM120" s="2"/>
      <c r="KN120" s="2"/>
      <c r="KO120" s="2"/>
      <c r="KP120" s="2"/>
      <c r="KQ120" s="2"/>
      <c r="KR120" s="2"/>
      <c r="KS120" s="2"/>
      <c r="KT120" s="2"/>
      <c r="KU120" s="2"/>
      <c r="KV120" s="2"/>
      <c r="KW120" s="2"/>
      <c r="KX120" s="2"/>
      <c r="KY120" s="2"/>
      <c r="KZ120" s="2"/>
      <c r="LA120" s="2"/>
      <c r="LB120" s="2"/>
      <c r="LC120" s="2"/>
      <c r="LD120" s="2"/>
      <c r="LE120" s="2"/>
      <c r="LF120" s="2"/>
      <c r="LG120" s="2"/>
      <c r="LH120" s="2"/>
      <c r="LI120" s="2"/>
      <c r="LJ120" s="2"/>
      <c r="LK120" s="2"/>
      <c r="LL120" s="2"/>
      <c r="LM120" s="2"/>
      <c r="LN120" s="2"/>
      <c r="LO120" s="2"/>
      <c r="LP120" s="2"/>
      <c r="LQ120" s="2"/>
      <c r="LR120" s="2"/>
      <c r="LS120" s="2"/>
      <c r="LT120" s="2"/>
      <c r="LU120" s="2"/>
      <c r="LV120" s="2"/>
      <c r="LW120" s="2"/>
      <c r="LX120" s="2"/>
      <c r="LY120" s="2"/>
      <c r="LZ120" s="2"/>
      <c r="MA120" s="2"/>
      <c r="MB120" s="2"/>
      <c r="MC120" s="2"/>
      <c r="MD120" s="2"/>
      <c r="ME120" s="2"/>
      <c r="MF120" s="2"/>
      <c r="MG120" s="2"/>
      <c r="MH120" s="2"/>
      <c r="MI120" s="2"/>
      <c r="MJ120" s="2"/>
      <c r="MK120" s="2"/>
      <c r="ML120" s="2"/>
      <c r="MM120" s="2"/>
      <c r="MN120" s="2"/>
      <c r="MO120" s="2"/>
      <c r="MP120" s="2"/>
      <c r="MQ120" s="2"/>
      <c r="MR120" s="2"/>
      <c r="MS120" s="2"/>
      <c r="MT120" s="2"/>
      <c r="MU120" s="2"/>
      <c r="MV120" s="2"/>
      <c r="MW120" s="2"/>
      <c r="MX120" s="2"/>
      <c r="MY120" s="2"/>
      <c r="MZ120" s="2"/>
      <c r="NA120" s="2"/>
      <c r="NB120" s="2"/>
      <c r="NC120" s="2"/>
      <c r="ND120" s="2"/>
      <c r="NE120" s="2"/>
      <c r="NF120" s="2"/>
      <c r="NG120" s="2"/>
      <c r="NH120" s="2"/>
      <c r="NI120" s="2"/>
      <c r="NJ120" s="2"/>
      <c r="NK120" s="2"/>
      <c r="NL120" s="2"/>
      <c r="NM120" s="2"/>
      <c r="NN120" s="2"/>
      <c r="NO120" s="2"/>
      <c r="NP120" s="2"/>
      <c r="NQ120" s="2"/>
      <c r="NR120" s="2"/>
      <c r="NS120" s="2"/>
      <c r="NT120" s="2"/>
      <c r="NU120" s="2"/>
      <c r="NV120" s="2"/>
      <c r="NW120" s="2"/>
      <c r="NX120" s="2"/>
      <c r="NY120" s="2"/>
      <c r="NZ120" s="2"/>
      <c r="OA120" s="2"/>
      <c r="OB120" s="2"/>
      <c r="OC120" s="2"/>
      <c r="OD120" s="2"/>
      <c r="OE120" s="2"/>
      <c r="OF120" s="2"/>
      <c r="OG120" s="2"/>
      <c r="OH120" s="2"/>
      <c r="OI120" s="2"/>
      <c r="OJ120" s="2"/>
      <c r="OK120" s="2"/>
      <c r="OL120" s="2"/>
      <c r="OM120" s="2"/>
      <c r="ON120" s="2"/>
      <c r="OO120" s="2"/>
      <c r="OP120" s="2"/>
      <c r="OQ120" s="2"/>
      <c r="OR120" s="2"/>
      <c r="OS120" s="2"/>
      <c r="OT120" s="2"/>
      <c r="OU120" s="2"/>
      <c r="OV120" s="2"/>
      <c r="OW120" s="2"/>
      <c r="OX120" s="2"/>
      <c r="OY120" s="2"/>
      <c r="OZ120" s="2"/>
      <c r="PA120" s="2"/>
      <c r="PB120" s="2"/>
      <c r="PC120" s="2"/>
      <c r="PD120" s="2"/>
      <c r="PE120" s="2"/>
      <c r="PF120" s="2"/>
      <c r="PG120" s="2"/>
      <c r="PH120" s="2"/>
      <c r="PI120" s="2"/>
      <c r="PJ120" s="2"/>
      <c r="PK120" s="2"/>
      <c r="PL120" s="2"/>
      <c r="PM120" s="2"/>
      <c r="PN120" s="2"/>
      <c r="PO120" s="2"/>
      <c r="PP120" s="2"/>
      <c r="PQ120" s="2"/>
      <c r="PR120" s="2"/>
      <c r="PS120" s="2"/>
      <c r="PT120" s="2"/>
      <c r="PU120" s="2"/>
      <c r="PV120" s="2"/>
      <c r="PW120" s="2"/>
      <c r="PX120" s="2"/>
      <c r="PY120" s="2"/>
      <c r="PZ120" s="2"/>
      <c r="QA120" s="2"/>
      <c r="QB120" s="2"/>
      <c r="QC120" s="2"/>
      <c r="QD120" s="2"/>
      <c r="QE120" s="2"/>
      <c r="QF120" s="2"/>
      <c r="QG120" s="2"/>
      <c r="QH120" s="2"/>
      <c r="QI120" s="2"/>
      <c r="QJ120" s="2"/>
      <c r="QK120" s="2"/>
      <c r="QL120" s="2"/>
      <c r="QM120" s="2"/>
      <c r="QN120" s="2"/>
      <c r="QO120" s="2"/>
      <c r="QP120" s="2"/>
      <c r="QQ120" s="2"/>
      <c r="QR120" s="2"/>
      <c r="QS120" s="2"/>
      <c r="QT120" s="2"/>
      <c r="QU120" s="2"/>
      <c r="QV120" s="2"/>
      <c r="QW120" s="2"/>
      <c r="QX120" s="2"/>
      <c r="QY120" s="2"/>
      <c r="QZ120" s="2"/>
      <c r="RA120" s="2"/>
      <c r="RB120" s="2"/>
      <c r="RC120" s="2"/>
      <c r="RD120" s="2"/>
      <c r="RE120" s="2"/>
      <c r="RF120" s="2"/>
      <c r="RG120" s="2"/>
      <c r="RH120" s="2"/>
      <c r="RI120" s="2"/>
      <c r="RJ120" s="2"/>
      <c r="RK120" s="2"/>
      <c r="RL120" s="2"/>
      <c r="RM120" s="2"/>
      <c r="RN120" s="2"/>
      <c r="RO120" s="2"/>
      <c r="RP120" s="2"/>
      <c r="RQ120" s="2"/>
      <c r="RR120" s="2"/>
      <c r="RS120" s="2"/>
      <c r="RT120" s="2"/>
      <c r="RU120" s="2"/>
      <c r="RV120" s="2"/>
      <c r="RW120" s="2"/>
      <c r="RX120" s="2"/>
      <c r="RY120" s="2"/>
      <c r="RZ120" s="2"/>
      <c r="SA120" s="2"/>
      <c r="SB120" s="2"/>
      <c r="SC120" s="2"/>
      <c r="SD120" s="2"/>
      <c r="SE120" s="2"/>
      <c r="SF120" s="2"/>
      <c r="SG120" s="2"/>
      <c r="SH120" s="2"/>
      <c r="SI120" s="2"/>
      <c r="SJ120" s="2"/>
      <c r="SK120" s="2"/>
      <c r="SL120" s="2"/>
      <c r="SM120" s="2"/>
      <c r="SN120" s="2"/>
      <c r="SO120" s="2"/>
      <c r="SP120" s="2"/>
      <c r="SQ120" s="2"/>
      <c r="SR120" s="2"/>
      <c r="SS120" s="2"/>
      <c r="ST120" s="2"/>
      <c r="SU120" s="2"/>
      <c r="SV120" s="2"/>
      <c r="SW120" s="2"/>
      <c r="SX120" s="2"/>
      <c r="SY120" s="2"/>
      <c r="SZ120" s="2"/>
      <c r="TA120" s="2"/>
      <c r="TB120" s="2"/>
      <c r="TC120" s="2"/>
      <c r="TD120" s="2"/>
      <c r="TE120" s="2"/>
      <c r="TF120" s="2"/>
      <c r="TG120" s="2"/>
      <c r="TH120" s="2"/>
      <c r="TI120" s="2"/>
      <c r="TJ120" s="2"/>
      <c r="TK120" s="2"/>
      <c r="TL120" s="2"/>
      <c r="TM120" s="2"/>
      <c r="TN120" s="2"/>
      <c r="TO120" s="2"/>
      <c r="TP120" s="2"/>
      <c r="TQ120" s="2"/>
      <c r="TR120" s="2"/>
      <c r="TS120" s="2"/>
      <c r="TT120" s="2"/>
      <c r="TU120" s="2"/>
      <c r="TV120" s="2"/>
      <c r="TW120" s="2"/>
      <c r="TX120" s="2"/>
      <c r="TY120" s="2"/>
      <c r="TZ120" s="2"/>
      <c r="UA120" s="2"/>
      <c r="UB120" s="2"/>
      <c r="UC120" s="2"/>
      <c r="UD120" s="2"/>
      <c r="UE120" s="2"/>
      <c r="UF120" s="2"/>
      <c r="UG120" s="2"/>
      <c r="UH120" s="2"/>
      <c r="UI120" s="2"/>
      <c r="UJ120" s="2"/>
      <c r="UK120" s="2"/>
      <c r="UL120" s="2"/>
      <c r="UM120" s="2"/>
      <c r="UN120" s="2"/>
      <c r="UO120" s="2"/>
      <c r="UP120" s="2"/>
      <c r="UQ120" s="2"/>
      <c r="UR120" s="2"/>
      <c r="US120" s="2"/>
      <c r="UT120" s="2"/>
      <c r="UU120" s="2"/>
      <c r="UV120" s="2"/>
      <c r="UW120" s="2"/>
      <c r="UX120" s="2"/>
      <c r="UY120" s="2"/>
      <c r="UZ120" s="2"/>
      <c r="VA120" s="101"/>
      <c r="VB120" s="2"/>
      <c r="VC120" s="2"/>
      <c r="VD120" s="104"/>
      <c r="VE120" s="111"/>
      <c r="VF120" s="111"/>
      <c r="VG120" s="111"/>
      <c r="VH120" s="111"/>
      <c r="VI120" s="111"/>
      <c r="VJ120" s="117"/>
    </row>
    <row r="121" spans="1:582" ht="14.25" customHeight="1">
      <c r="A121" s="2"/>
      <c r="B121" s="18"/>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64"/>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c r="GF121" s="37"/>
      <c r="GG121" s="37"/>
      <c r="GH121" s="37"/>
      <c r="GI121" s="37"/>
      <c r="GJ121" s="37"/>
      <c r="GK121" s="37"/>
      <c r="GL121" s="37"/>
      <c r="GM121" s="37"/>
      <c r="GN121" s="37"/>
      <c r="GO121" s="37"/>
      <c r="GP121" s="37"/>
      <c r="GQ121" s="37"/>
      <c r="GR121" s="37"/>
      <c r="GS121" s="37"/>
      <c r="GT121" s="37"/>
      <c r="GU121" s="37"/>
      <c r="GV121" s="37"/>
      <c r="GW121" s="37"/>
      <c r="GX121" s="37"/>
      <c r="GY121" s="37"/>
      <c r="GZ121" s="37"/>
      <c r="HA121" s="37"/>
      <c r="HB121" s="37"/>
      <c r="HC121" s="37"/>
      <c r="HD121" s="37"/>
      <c r="HE121" s="37"/>
      <c r="HF121" s="37"/>
      <c r="HG121" s="37"/>
      <c r="HH121" s="37"/>
      <c r="HI121" s="37"/>
      <c r="HJ121" s="37"/>
      <c r="HK121" s="37"/>
      <c r="HL121" s="37"/>
      <c r="HM121" s="37"/>
      <c r="HN121" s="37"/>
      <c r="HO121" s="37"/>
      <c r="HP121" s="37"/>
      <c r="HQ121" s="37"/>
      <c r="HR121" s="37"/>
      <c r="HS121" s="37"/>
      <c r="HT121" s="37"/>
      <c r="HU121" s="37"/>
      <c r="HV121" s="37"/>
      <c r="HW121" s="37"/>
      <c r="HX121" s="37"/>
      <c r="HY121" s="37"/>
      <c r="HZ121" s="37"/>
      <c r="IA121" s="37"/>
      <c r="IB121" s="37"/>
      <c r="IC121" s="37"/>
      <c r="ID121" s="37"/>
      <c r="IE121" s="37"/>
      <c r="IF121" s="37"/>
      <c r="IG121" s="37"/>
      <c r="IH121" s="37"/>
      <c r="II121" s="37"/>
      <c r="IJ121" s="37"/>
      <c r="IK121" s="37"/>
      <c r="IL121" s="37"/>
      <c r="IM121" s="37"/>
      <c r="IN121" s="37"/>
      <c r="IO121" s="37"/>
      <c r="IP121" s="37"/>
      <c r="IQ121" s="37"/>
      <c r="IR121" s="37"/>
      <c r="IS121" s="37"/>
      <c r="IT121" s="37"/>
      <c r="IU121" s="37"/>
      <c r="IV121" s="37"/>
      <c r="IW121" s="37"/>
      <c r="IX121" s="37"/>
      <c r="IY121" s="37"/>
      <c r="IZ121" s="37"/>
      <c r="JA121" s="37"/>
      <c r="JB121" s="37"/>
      <c r="JC121" s="37"/>
      <c r="JD121" s="37"/>
      <c r="JE121" s="37"/>
      <c r="JF121" s="37"/>
      <c r="JG121" s="37"/>
      <c r="JH121" s="37"/>
      <c r="JI121" s="37"/>
      <c r="JJ121" s="37"/>
      <c r="JK121" s="37"/>
      <c r="JL121" s="37"/>
      <c r="JM121" s="37"/>
      <c r="JN121" s="37"/>
      <c r="JO121" s="37"/>
      <c r="JP121" s="37"/>
      <c r="JQ121" s="37"/>
      <c r="JR121" s="37"/>
      <c r="JS121" s="37"/>
      <c r="JT121" s="37"/>
      <c r="JU121" s="37"/>
      <c r="JV121" s="37"/>
      <c r="JW121" s="37"/>
      <c r="JX121" s="37"/>
      <c r="JY121" s="37"/>
      <c r="JZ121" s="37"/>
      <c r="KA121" s="37"/>
      <c r="KB121" s="37"/>
      <c r="KC121" s="37"/>
      <c r="KD121" s="37"/>
      <c r="KE121" s="37"/>
      <c r="KF121" s="37"/>
      <c r="KG121" s="37"/>
      <c r="KH121" s="37"/>
      <c r="KI121" s="37"/>
      <c r="KJ121" s="37"/>
      <c r="KK121" s="37"/>
      <c r="KL121" s="37"/>
      <c r="KM121" s="37"/>
      <c r="KN121" s="37"/>
      <c r="KO121" s="37"/>
      <c r="KP121" s="37"/>
      <c r="KQ121" s="37"/>
      <c r="KR121" s="37"/>
      <c r="KS121" s="37"/>
      <c r="KT121" s="37"/>
      <c r="KU121" s="37"/>
      <c r="KV121" s="37"/>
      <c r="KW121" s="37"/>
      <c r="KX121" s="37"/>
      <c r="KY121" s="37"/>
      <c r="KZ121" s="37"/>
      <c r="LA121" s="37"/>
      <c r="LB121" s="37"/>
      <c r="LC121" s="37"/>
      <c r="LD121" s="37"/>
      <c r="LE121" s="37"/>
      <c r="LF121" s="37"/>
      <c r="LG121" s="37"/>
      <c r="LH121" s="37"/>
      <c r="LI121" s="37"/>
      <c r="LJ121" s="37"/>
      <c r="LK121" s="37"/>
      <c r="LL121" s="37"/>
      <c r="LM121" s="37"/>
      <c r="LN121" s="37"/>
      <c r="LO121" s="37"/>
      <c r="LP121" s="37"/>
      <c r="LQ121" s="37"/>
      <c r="LR121" s="37"/>
      <c r="LS121" s="37"/>
      <c r="LT121" s="37"/>
      <c r="LU121" s="37"/>
      <c r="LV121" s="37"/>
      <c r="LW121" s="37"/>
      <c r="LX121" s="37"/>
      <c r="LY121" s="37"/>
      <c r="LZ121" s="37"/>
      <c r="MA121" s="37"/>
      <c r="MB121" s="37"/>
      <c r="MC121" s="37"/>
      <c r="MD121" s="37"/>
      <c r="ME121" s="37"/>
      <c r="MF121" s="37"/>
      <c r="MG121" s="37"/>
      <c r="MH121" s="37"/>
      <c r="MI121" s="37"/>
      <c r="MJ121" s="37"/>
      <c r="MK121" s="37"/>
      <c r="ML121" s="37"/>
      <c r="MM121" s="37"/>
      <c r="MN121" s="37"/>
      <c r="MO121" s="37"/>
      <c r="MP121" s="37"/>
      <c r="MQ121" s="37"/>
      <c r="MR121" s="37"/>
      <c r="MS121" s="37"/>
      <c r="MT121" s="37"/>
      <c r="MU121" s="37"/>
      <c r="MV121" s="37"/>
      <c r="MW121" s="37"/>
      <c r="MX121" s="37"/>
      <c r="MY121" s="37"/>
      <c r="MZ121" s="37"/>
      <c r="NA121" s="37"/>
      <c r="NB121" s="37"/>
      <c r="NC121" s="37"/>
      <c r="ND121" s="37"/>
      <c r="NE121" s="37"/>
      <c r="NF121" s="37"/>
      <c r="NG121" s="37"/>
      <c r="NH121" s="37"/>
      <c r="NI121" s="37"/>
      <c r="NJ121" s="37"/>
      <c r="NK121" s="37"/>
      <c r="NL121" s="37"/>
      <c r="NM121" s="37"/>
      <c r="NN121" s="37"/>
      <c r="NO121" s="37"/>
      <c r="NP121" s="37"/>
      <c r="NQ121" s="37"/>
      <c r="NR121" s="37"/>
      <c r="NS121" s="37"/>
      <c r="NT121" s="37"/>
      <c r="NU121" s="37"/>
      <c r="NV121" s="37"/>
      <c r="NW121" s="37"/>
      <c r="NX121" s="37"/>
      <c r="NY121" s="37"/>
      <c r="NZ121" s="37"/>
      <c r="OA121" s="37"/>
      <c r="OB121" s="37"/>
      <c r="OC121" s="37"/>
      <c r="OD121" s="37"/>
      <c r="OE121" s="37"/>
      <c r="OF121" s="37"/>
      <c r="OG121" s="37"/>
      <c r="OH121" s="37"/>
      <c r="OI121" s="37"/>
      <c r="OJ121" s="37"/>
      <c r="OK121" s="37"/>
      <c r="OL121" s="37"/>
      <c r="OM121" s="37"/>
      <c r="ON121" s="37"/>
      <c r="OO121" s="37"/>
      <c r="OP121" s="37"/>
      <c r="OQ121" s="37"/>
      <c r="OR121" s="37"/>
      <c r="OS121" s="37"/>
      <c r="OT121" s="37"/>
      <c r="OU121" s="37"/>
      <c r="OV121" s="37"/>
      <c r="OW121" s="37"/>
      <c r="OX121" s="37"/>
      <c r="OY121" s="37"/>
      <c r="OZ121" s="37"/>
      <c r="PA121" s="37"/>
      <c r="PB121" s="37"/>
      <c r="PC121" s="37"/>
      <c r="PD121" s="37"/>
      <c r="PE121" s="37"/>
      <c r="PF121" s="37"/>
      <c r="PG121" s="37"/>
      <c r="PH121" s="37"/>
      <c r="PI121" s="37"/>
      <c r="PJ121" s="37"/>
      <c r="PK121" s="37"/>
      <c r="PL121" s="37"/>
      <c r="PM121" s="37"/>
      <c r="PN121" s="37"/>
      <c r="PO121" s="37"/>
      <c r="PP121" s="37"/>
      <c r="PQ121" s="37"/>
      <c r="PR121" s="37"/>
      <c r="PS121" s="37"/>
      <c r="PT121" s="37"/>
      <c r="PU121" s="37"/>
      <c r="PV121" s="37"/>
      <c r="PW121" s="37"/>
      <c r="PX121" s="37"/>
      <c r="PY121" s="37"/>
      <c r="PZ121" s="37"/>
      <c r="QA121" s="37"/>
      <c r="QB121" s="37"/>
      <c r="QC121" s="37"/>
      <c r="QD121" s="37"/>
      <c r="QE121" s="37"/>
      <c r="QF121" s="37"/>
      <c r="QG121" s="37"/>
      <c r="QH121" s="37"/>
      <c r="QI121" s="37"/>
      <c r="QJ121" s="37"/>
      <c r="QK121" s="37"/>
      <c r="QL121" s="37"/>
      <c r="QM121" s="37"/>
      <c r="QN121" s="37"/>
      <c r="QO121" s="37"/>
      <c r="QP121" s="37"/>
      <c r="QQ121" s="37"/>
      <c r="QR121" s="37"/>
      <c r="QS121" s="37"/>
      <c r="QT121" s="37"/>
      <c r="QU121" s="37"/>
      <c r="QV121" s="37"/>
      <c r="QW121" s="37"/>
      <c r="QX121" s="37"/>
      <c r="QY121" s="37"/>
      <c r="QZ121" s="37"/>
      <c r="RA121" s="37"/>
      <c r="RB121" s="37"/>
      <c r="RC121" s="37"/>
      <c r="RD121" s="37"/>
      <c r="RE121" s="37"/>
      <c r="RF121" s="37"/>
      <c r="RG121" s="37"/>
      <c r="RH121" s="37"/>
      <c r="RI121" s="37"/>
      <c r="RJ121" s="37"/>
      <c r="RK121" s="37"/>
      <c r="RL121" s="37"/>
      <c r="RM121" s="37"/>
      <c r="RN121" s="37"/>
      <c r="RO121" s="37"/>
      <c r="RP121" s="37"/>
      <c r="RQ121" s="37"/>
      <c r="RR121" s="37"/>
      <c r="RS121" s="37"/>
      <c r="RT121" s="37"/>
      <c r="RU121" s="37"/>
      <c r="RV121" s="37"/>
      <c r="RW121" s="37"/>
      <c r="RX121" s="37"/>
      <c r="RY121" s="37"/>
      <c r="RZ121" s="37"/>
      <c r="SA121" s="37"/>
      <c r="SB121" s="37"/>
      <c r="SC121" s="37"/>
      <c r="SD121" s="37"/>
      <c r="SE121" s="37"/>
      <c r="SF121" s="37"/>
      <c r="SG121" s="37"/>
      <c r="SH121" s="37"/>
      <c r="SI121" s="37"/>
      <c r="SJ121" s="37"/>
      <c r="SK121" s="37"/>
      <c r="SL121" s="37"/>
      <c r="SM121" s="37"/>
      <c r="SN121" s="37"/>
      <c r="SO121" s="37"/>
      <c r="SP121" s="37"/>
      <c r="SQ121" s="37"/>
      <c r="SR121" s="37"/>
      <c r="SS121" s="37"/>
      <c r="ST121" s="37"/>
      <c r="SU121" s="37"/>
      <c r="SV121" s="37"/>
      <c r="SW121" s="37"/>
      <c r="SX121" s="37"/>
      <c r="SY121" s="37"/>
      <c r="SZ121" s="37"/>
      <c r="TA121" s="37"/>
      <c r="TB121" s="37"/>
      <c r="TC121" s="37"/>
      <c r="TD121" s="37"/>
      <c r="TE121" s="37"/>
      <c r="TF121" s="37"/>
      <c r="TG121" s="37"/>
      <c r="TH121" s="37"/>
      <c r="TI121" s="37"/>
      <c r="TJ121" s="37"/>
      <c r="TK121" s="37"/>
      <c r="TL121" s="37"/>
      <c r="TM121" s="37"/>
      <c r="TN121" s="37"/>
      <c r="TO121" s="37"/>
      <c r="TP121" s="37"/>
      <c r="TQ121" s="37"/>
      <c r="TR121" s="37"/>
      <c r="TS121" s="37"/>
      <c r="TT121" s="37"/>
      <c r="TU121" s="37"/>
      <c r="TV121" s="37"/>
      <c r="TW121" s="37"/>
      <c r="TX121" s="37"/>
      <c r="TY121" s="37"/>
      <c r="TZ121" s="37"/>
      <c r="UA121" s="37"/>
      <c r="UB121" s="37"/>
      <c r="UC121" s="37"/>
      <c r="UD121" s="37"/>
      <c r="UE121" s="37"/>
      <c r="UF121" s="37"/>
      <c r="UG121" s="37"/>
      <c r="UH121" s="37"/>
      <c r="UI121" s="37"/>
      <c r="UJ121" s="37"/>
      <c r="UK121" s="37"/>
      <c r="UL121" s="37"/>
      <c r="UM121" s="37"/>
      <c r="UN121" s="37"/>
      <c r="UO121" s="37"/>
      <c r="UP121" s="37"/>
      <c r="UQ121" s="37"/>
      <c r="UR121" s="37"/>
      <c r="US121" s="37"/>
      <c r="UT121" s="37"/>
      <c r="UU121" s="37"/>
      <c r="UV121" s="37"/>
      <c r="UW121" s="37"/>
      <c r="UX121" s="37"/>
      <c r="UY121" s="37"/>
      <c r="UZ121" s="37"/>
      <c r="VA121" s="97"/>
      <c r="VB121" s="2"/>
      <c r="VC121" s="2"/>
      <c r="VD121" s="108"/>
      <c r="VE121" s="115"/>
      <c r="VF121" s="115"/>
      <c r="VG121" s="115"/>
      <c r="VH121" s="115"/>
      <c r="VI121" s="115"/>
      <c r="VJ121" s="121"/>
    </row>
    <row r="122" spans="1:582" ht="21" customHeight="1">
      <c r="A122" s="2"/>
      <c r="B122" s="24" t="s">
        <v>60</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c r="IW122" s="24"/>
      <c r="IX122" s="24"/>
      <c r="IY122" s="24"/>
      <c r="IZ122" s="24"/>
      <c r="JA122" s="24"/>
      <c r="JB122" s="24"/>
      <c r="JC122" s="24"/>
      <c r="JD122" s="24"/>
      <c r="JE122" s="24"/>
      <c r="JF122" s="24"/>
      <c r="JG122" s="24"/>
      <c r="JH122" s="24"/>
      <c r="JI122" s="24"/>
      <c r="JJ122" s="24"/>
      <c r="JK122" s="24"/>
      <c r="JL122" s="24"/>
      <c r="JM122" s="24"/>
      <c r="JN122" s="24"/>
      <c r="JO122" s="24"/>
      <c r="JP122" s="24"/>
      <c r="JQ122" s="24"/>
      <c r="JR122" s="24"/>
      <c r="JS122" s="24"/>
      <c r="JT122" s="24"/>
      <c r="JU122" s="24"/>
      <c r="JV122" s="24"/>
      <c r="JW122" s="24"/>
      <c r="JX122" s="24"/>
      <c r="JY122" s="24"/>
      <c r="JZ122" s="24"/>
      <c r="KA122" s="24"/>
      <c r="KB122" s="24"/>
      <c r="KC122" s="24"/>
      <c r="KD122" s="24"/>
      <c r="KE122" s="24"/>
      <c r="KF122" s="24"/>
      <c r="KG122" s="24"/>
      <c r="KH122" s="24"/>
      <c r="KI122" s="24"/>
      <c r="KJ122" s="24"/>
      <c r="KK122" s="24"/>
      <c r="KL122" s="24"/>
      <c r="KM122" s="24"/>
      <c r="KN122" s="24"/>
      <c r="KO122" s="24"/>
      <c r="KP122" s="24"/>
      <c r="KQ122" s="24"/>
      <c r="KR122" s="24"/>
      <c r="KS122" s="24"/>
      <c r="KT122" s="24"/>
      <c r="KU122" s="24"/>
      <c r="KV122" s="24"/>
      <c r="KW122" s="24"/>
      <c r="KX122" s="24"/>
      <c r="KY122" s="24"/>
      <c r="KZ122" s="24"/>
      <c r="LA122" s="24"/>
      <c r="LB122" s="24"/>
      <c r="LC122" s="24"/>
      <c r="LD122" s="24"/>
      <c r="LE122" s="24"/>
      <c r="LF122" s="24"/>
      <c r="LG122" s="24"/>
      <c r="LH122" s="24"/>
      <c r="LI122" s="24"/>
      <c r="LJ122" s="24"/>
      <c r="LK122" s="24"/>
      <c r="LL122" s="24"/>
      <c r="LM122" s="24"/>
      <c r="LN122" s="24"/>
      <c r="LO122" s="24"/>
      <c r="LP122" s="24"/>
      <c r="LQ122" s="24"/>
      <c r="LR122" s="24"/>
      <c r="LS122" s="24"/>
      <c r="LT122" s="24"/>
      <c r="LU122" s="24"/>
      <c r="LV122" s="24"/>
      <c r="LW122" s="24"/>
      <c r="LX122" s="24"/>
      <c r="LY122" s="24"/>
      <c r="LZ122" s="24"/>
      <c r="MA122" s="24"/>
      <c r="MB122" s="24"/>
      <c r="MC122" s="24"/>
      <c r="MD122" s="24"/>
      <c r="ME122" s="24"/>
      <c r="MF122" s="24"/>
      <c r="MG122" s="24"/>
      <c r="MH122" s="24"/>
      <c r="MI122" s="24"/>
      <c r="MJ122" s="24"/>
      <c r="MK122" s="24"/>
      <c r="ML122" s="24"/>
      <c r="MM122" s="24"/>
      <c r="MN122" s="24"/>
      <c r="MO122" s="24"/>
      <c r="MP122" s="24"/>
      <c r="MQ122" s="24"/>
      <c r="MR122" s="24"/>
      <c r="MS122" s="24"/>
      <c r="MT122" s="24"/>
      <c r="MU122" s="24"/>
      <c r="MV122" s="24"/>
      <c r="MW122" s="24"/>
      <c r="MX122" s="24"/>
      <c r="MY122" s="24"/>
      <c r="MZ122" s="24"/>
      <c r="NA122" s="24"/>
      <c r="NB122" s="24"/>
      <c r="NC122" s="24"/>
      <c r="ND122" s="24"/>
      <c r="NE122" s="24"/>
      <c r="NF122" s="24"/>
      <c r="NG122" s="24"/>
      <c r="NH122" s="24"/>
      <c r="NI122" s="24"/>
      <c r="NJ122" s="24"/>
      <c r="NK122" s="24"/>
      <c r="NL122" s="24"/>
      <c r="NM122" s="24"/>
      <c r="NN122" s="24"/>
      <c r="NO122" s="24"/>
      <c r="NP122" s="24"/>
      <c r="NQ122" s="24"/>
      <c r="NR122" s="24"/>
      <c r="NS122" s="24"/>
      <c r="NT122" s="24"/>
      <c r="NU122" s="24"/>
      <c r="NV122" s="24"/>
      <c r="NW122" s="24"/>
      <c r="NX122" s="24"/>
      <c r="NY122" s="24"/>
      <c r="NZ122" s="24"/>
      <c r="OA122" s="24"/>
      <c r="OB122" s="24"/>
      <c r="OC122" s="24"/>
      <c r="OD122" s="24"/>
      <c r="OE122" s="24"/>
      <c r="OF122" s="24"/>
      <c r="OG122" s="24"/>
      <c r="OH122" s="24"/>
      <c r="OI122" s="24"/>
      <c r="OJ122" s="24"/>
      <c r="OK122" s="24"/>
      <c r="OL122" s="24"/>
      <c r="OM122" s="24"/>
      <c r="ON122" s="24"/>
      <c r="OO122" s="24"/>
      <c r="OP122" s="24"/>
      <c r="OQ122" s="24"/>
      <c r="OR122" s="24"/>
      <c r="OS122" s="24"/>
      <c r="OT122" s="24"/>
      <c r="OU122" s="24"/>
      <c r="OV122" s="24"/>
      <c r="OW122" s="24"/>
      <c r="OX122" s="24"/>
      <c r="OY122" s="24"/>
      <c r="OZ122" s="24"/>
      <c r="PA122" s="24"/>
      <c r="PB122" s="24"/>
      <c r="PC122" s="24"/>
      <c r="PD122" s="24"/>
      <c r="PE122" s="24"/>
      <c r="PF122" s="24"/>
      <c r="PG122" s="24"/>
      <c r="PH122" s="24"/>
      <c r="PI122" s="24"/>
      <c r="PJ122" s="24"/>
      <c r="PK122" s="24"/>
      <c r="PL122" s="24"/>
      <c r="PM122" s="24"/>
      <c r="PN122" s="24"/>
      <c r="PO122" s="24"/>
      <c r="PP122" s="24"/>
      <c r="PQ122" s="24"/>
      <c r="PR122" s="24"/>
      <c r="PS122" s="24"/>
      <c r="PT122" s="24"/>
      <c r="PU122" s="24"/>
      <c r="PV122" s="24"/>
      <c r="PW122" s="24"/>
      <c r="PX122" s="24"/>
      <c r="PY122" s="24"/>
      <c r="PZ122" s="24"/>
      <c r="QA122" s="24"/>
      <c r="QB122" s="24"/>
      <c r="QC122" s="24"/>
      <c r="QD122" s="24"/>
      <c r="QE122" s="24"/>
      <c r="QF122" s="24"/>
      <c r="QG122" s="24"/>
      <c r="QH122" s="24"/>
      <c r="QI122" s="24"/>
      <c r="QJ122" s="24"/>
      <c r="QK122" s="24"/>
      <c r="QL122" s="24"/>
      <c r="QM122" s="24"/>
      <c r="QN122" s="24"/>
      <c r="QO122" s="24"/>
      <c r="QP122" s="24"/>
      <c r="QQ122" s="24"/>
      <c r="QR122" s="24"/>
      <c r="QS122" s="24"/>
      <c r="QT122" s="24"/>
      <c r="QU122" s="24"/>
      <c r="QV122" s="24"/>
      <c r="QW122" s="24"/>
      <c r="QX122" s="24"/>
      <c r="QY122" s="24"/>
      <c r="QZ122" s="24"/>
      <c r="RA122" s="24"/>
      <c r="RB122" s="24"/>
      <c r="RC122" s="24"/>
      <c r="RD122" s="24"/>
      <c r="RE122" s="24"/>
      <c r="RF122" s="24"/>
      <c r="RG122" s="24"/>
      <c r="RH122" s="24"/>
      <c r="RI122" s="24"/>
      <c r="RJ122" s="24"/>
      <c r="RK122" s="24"/>
      <c r="RL122" s="24"/>
      <c r="RM122" s="24"/>
      <c r="RN122" s="24"/>
      <c r="RO122" s="24"/>
      <c r="RP122" s="24"/>
      <c r="RQ122" s="24"/>
      <c r="RR122" s="24"/>
      <c r="RS122" s="24"/>
      <c r="RT122" s="24"/>
      <c r="RU122" s="24"/>
      <c r="RV122" s="24"/>
      <c r="RW122" s="24"/>
      <c r="RX122" s="24"/>
      <c r="RY122" s="24"/>
      <c r="RZ122" s="24"/>
      <c r="SA122" s="24"/>
      <c r="SB122" s="24"/>
      <c r="SC122" s="24"/>
      <c r="SD122" s="24"/>
      <c r="SE122" s="24"/>
      <c r="SF122" s="24"/>
      <c r="SG122" s="24"/>
      <c r="SH122" s="24"/>
      <c r="SI122" s="24"/>
      <c r="SJ122" s="24"/>
      <c r="SK122" s="24"/>
      <c r="SL122" s="24"/>
      <c r="SM122" s="24"/>
      <c r="SN122" s="24"/>
      <c r="SO122" s="24"/>
      <c r="SP122" s="24"/>
      <c r="SQ122" s="24"/>
      <c r="SR122" s="24"/>
      <c r="SS122" s="24"/>
      <c r="ST122" s="24"/>
      <c r="SU122" s="24"/>
      <c r="SV122" s="24"/>
      <c r="SW122" s="24"/>
      <c r="SX122" s="24"/>
      <c r="SY122" s="24"/>
      <c r="SZ122" s="24"/>
      <c r="TA122" s="24"/>
      <c r="TB122" s="24"/>
      <c r="TC122" s="24"/>
      <c r="TD122" s="24"/>
      <c r="TE122" s="24"/>
      <c r="TF122" s="24"/>
      <c r="TG122" s="24"/>
      <c r="TH122" s="24"/>
      <c r="TI122" s="24"/>
      <c r="TJ122" s="24"/>
      <c r="TK122" s="24"/>
      <c r="TL122" s="24"/>
      <c r="TM122" s="24"/>
      <c r="TN122" s="24"/>
      <c r="TO122" s="24"/>
      <c r="TP122" s="24"/>
      <c r="TQ122" s="24"/>
      <c r="TR122" s="24"/>
      <c r="TS122" s="24"/>
      <c r="TT122" s="24"/>
      <c r="TU122" s="24"/>
      <c r="TV122" s="24"/>
      <c r="TW122" s="24"/>
      <c r="TX122" s="24"/>
      <c r="TY122" s="24"/>
      <c r="TZ122" s="24"/>
      <c r="UA122" s="24"/>
      <c r="UB122" s="24"/>
      <c r="UC122" s="24"/>
      <c r="UD122" s="24"/>
      <c r="UE122" s="24"/>
      <c r="UF122" s="24"/>
      <c r="UG122" s="24"/>
      <c r="UH122" s="24"/>
      <c r="UI122" s="24"/>
      <c r="UJ122" s="24"/>
      <c r="UK122" s="24"/>
      <c r="UL122" s="24"/>
      <c r="UM122" s="24"/>
      <c r="UN122" s="24"/>
      <c r="UO122" s="24"/>
      <c r="UP122" s="24"/>
      <c r="UQ122" s="24"/>
      <c r="UR122" s="24"/>
      <c r="US122" s="24"/>
      <c r="UT122" s="24"/>
      <c r="UU122" s="24"/>
      <c r="UV122" s="24"/>
      <c r="UW122" s="24"/>
      <c r="UX122" s="24"/>
      <c r="UY122" s="24"/>
      <c r="UZ122" s="24"/>
      <c r="VA122" s="24"/>
      <c r="VB122" s="2"/>
      <c r="VC122" s="2"/>
      <c r="VD122" s="2"/>
      <c r="VE122" s="2"/>
      <c r="VF122" s="2"/>
      <c r="VG122" s="2"/>
      <c r="VH122" s="2"/>
      <c r="VI122" s="2"/>
      <c r="VJ122" s="2"/>
    </row>
    <row r="125" spans="1:582" ht="13.5" hidden="1" customHeight="1">
      <c r="B125" s="1" t="s">
        <v>61</v>
      </c>
      <c r="C125" s="1" t="s">
        <v>63</v>
      </c>
      <c r="D125" s="1" t="s">
        <v>67</v>
      </c>
      <c r="E125" s="1" t="s">
        <v>68</v>
      </c>
      <c r="F125" s="1" t="s">
        <v>43</v>
      </c>
      <c r="G125" s="1" t="s">
        <v>66</v>
      </c>
    </row>
    <row r="126" spans="1:582" ht="13.5" hidden="1" customHeight="1">
      <c r="C126" s="1" t="str">
        <f>データ!CY9</f>
        <v>（最大出力合計720kW）</v>
      </c>
      <c r="D126" s="1" t="str">
        <f>データ!EX9</f>
        <v>（最大出力合計720kW）</v>
      </c>
      <c r="E126" s="1" t="str">
        <f>データ!GW9</f>
        <v>（最大出力合計-kW）</v>
      </c>
      <c r="F126" s="1" t="str">
        <f>データ!IV9</f>
        <v>（最大出力合計-kW）</v>
      </c>
      <c r="G126" s="1" t="str">
        <f>データ!KU9</f>
        <v>（最大出力合計-kW）</v>
      </c>
    </row>
  </sheetData>
  <sheetProtection algorithmName="SHA-512" hashValue="7Za/fbk4n2qy/vrauxqW+0NevrdE5zECcKoC/rjdDMAXTqeJiMlRO9AAyiMIyY9Y5Dr4cwWZ1oYdLXicMWrNSg==" saltValue="lB+1OhxIAtLnIKjmk0c/N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B4:BR4"/>
    <mergeCell ref="BS4:EI4"/>
    <mergeCell ref="EJ4:GZ4"/>
    <mergeCell ref="HA4:JQ4"/>
    <mergeCell ref="B5:BR5"/>
    <mergeCell ref="BS5:EI5"/>
    <mergeCell ref="EJ5:GZ5"/>
    <mergeCell ref="HA5:JQ5"/>
    <mergeCell ref="B6:BR6"/>
    <mergeCell ref="BS6:EI6"/>
    <mergeCell ref="EJ6:GZ6"/>
    <mergeCell ref="HA6:JQ6"/>
    <mergeCell ref="B7:BR7"/>
    <mergeCell ref="BS7:EI7"/>
    <mergeCell ref="EJ7:GZ7"/>
    <mergeCell ref="HA7:JQ7"/>
    <mergeCell ref="B8:BR8"/>
    <mergeCell ref="BS8:EI8"/>
    <mergeCell ref="EJ8:GZ8"/>
    <mergeCell ref="HA8:JQ8"/>
    <mergeCell ref="B9:BR9"/>
    <mergeCell ref="BS9:EI9"/>
    <mergeCell ref="EJ9:GZ9"/>
    <mergeCell ref="HA9:JQ9"/>
    <mergeCell ref="B10:JQ10"/>
    <mergeCell ref="B11:BR11"/>
    <mergeCell ref="BS11:DA11"/>
    <mergeCell ref="DB11:EJ11"/>
    <mergeCell ref="EK11:FS11"/>
    <mergeCell ref="FT11:HB11"/>
    <mergeCell ref="HC11:IK11"/>
    <mergeCell ref="B12:BR12"/>
    <mergeCell ref="BS12:DA12"/>
    <mergeCell ref="DB12:EJ12"/>
    <mergeCell ref="EK12:FS12"/>
    <mergeCell ref="FT12:HB12"/>
    <mergeCell ref="HC12:IK12"/>
    <mergeCell ref="B13:BR13"/>
    <mergeCell ref="BS13:DA13"/>
    <mergeCell ref="DB13:EJ13"/>
    <mergeCell ref="EK13:FS13"/>
    <mergeCell ref="FT13:HB13"/>
    <mergeCell ref="HC13:IK13"/>
    <mergeCell ref="B14:BR14"/>
    <mergeCell ref="BS14:DA14"/>
    <mergeCell ref="DB14:EJ14"/>
    <mergeCell ref="EK14:FS14"/>
    <mergeCell ref="FT14:HB14"/>
    <mergeCell ref="HC14:IK14"/>
    <mergeCell ref="B15:BR15"/>
    <mergeCell ref="BS15:DA15"/>
    <mergeCell ref="DB15:EJ15"/>
    <mergeCell ref="EK15:FS15"/>
    <mergeCell ref="FT15:HB15"/>
    <mergeCell ref="HC15:IK15"/>
    <mergeCell ref="B16:BR16"/>
    <mergeCell ref="BS16:DA16"/>
    <mergeCell ref="DB16:EJ16"/>
    <mergeCell ref="EK16:FS16"/>
    <mergeCell ref="FT16:HB16"/>
    <mergeCell ref="HC16:IK16"/>
    <mergeCell ref="B18:BR18"/>
    <mergeCell ref="BS18:DS18"/>
    <mergeCell ref="DT18:FT18"/>
    <mergeCell ref="FU18:IK18"/>
    <mergeCell ref="B19:BR19"/>
    <mergeCell ref="BS19:DS19"/>
    <mergeCell ref="DT19:FT19"/>
    <mergeCell ref="FU19:IK19"/>
    <mergeCell ref="B23:VA23"/>
    <mergeCell ref="R35:AJ35"/>
    <mergeCell ref="AK35:BC35"/>
    <mergeCell ref="BD35:BV35"/>
    <mergeCell ref="BW35:CO35"/>
    <mergeCell ref="CP35:DH35"/>
    <mergeCell ref="EB35:ET35"/>
    <mergeCell ref="EU35:FM35"/>
    <mergeCell ref="FN35:GF35"/>
    <mergeCell ref="GG35:GY35"/>
    <mergeCell ref="GZ35:HR35"/>
    <mergeCell ref="IL35:JD35"/>
    <mergeCell ref="JE35:JW35"/>
    <mergeCell ref="JX35:KP35"/>
    <mergeCell ref="KQ35:LI35"/>
    <mergeCell ref="LJ35:MB35"/>
    <mergeCell ref="MV35:NN35"/>
    <mergeCell ref="NO35:OG35"/>
    <mergeCell ref="OH35:OZ35"/>
    <mergeCell ref="PA35:PS35"/>
    <mergeCell ref="PT35:QL35"/>
    <mergeCell ref="RG35:RY35"/>
    <mergeCell ref="RZ35:SR35"/>
    <mergeCell ref="SS35:TK35"/>
    <mergeCell ref="TL35:UD35"/>
    <mergeCell ref="UE35:UW35"/>
    <mergeCell ref="F36:Q36"/>
    <mergeCell ref="R36:AJ36"/>
    <mergeCell ref="AK36:BC36"/>
    <mergeCell ref="BD36:BV36"/>
    <mergeCell ref="BW36:CO36"/>
    <mergeCell ref="CP36:DH36"/>
    <mergeCell ref="DP36:EA36"/>
    <mergeCell ref="EB36:ET36"/>
    <mergeCell ref="EU36:FM36"/>
    <mergeCell ref="FN36:GF36"/>
    <mergeCell ref="GG36:GY36"/>
    <mergeCell ref="GZ36:HR36"/>
    <mergeCell ref="HZ36:IK36"/>
    <mergeCell ref="IL36:JD36"/>
    <mergeCell ref="JE36:JW36"/>
    <mergeCell ref="JX36:KP36"/>
    <mergeCell ref="KQ36:LI36"/>
    <mergeCell ref="LJ36:MB36"/>
    <mergeCell ref="MJ36:MU36"/>
    <mergeCell ref="MV36:NN36"/>
    <mergeCell ref="NO36:OG36"/>
    <mergeCell ref="OH36:OZ36"/>
    <mergeCell ref="PA36:PS36"/>
    <mergeCell ref="PT36:QL36"/>
    <mergeCell ref="QU36:RF36"/>
    <mergeCell ref="RG36:RY36"/>
    <mergeCell ref="RZ36:SR36"/>
    <mergeCell ref="SS36:TK36"/>
    <mergeCell ref="TL36:UD36"/>
    <mergeCell ref="UE36:UW36"/>
    <mergeCell ref="F37:Q37"/>
    <mergeCell ref="R37:AJ37"/>
    <mergeCell ref="AK37:BC37"/>
    <mergeCell ref="BD37:BV37"/>
    <mergeCell ref="BW37:CO37"/>
    <mergeCell ref="CP37:DH37"/>
    <mergeCell ref="DP37:EA37"/>
    <mergeCell ref="EB37:ET37"/>
    <mergeCell ref="EU37:FM37"/>
    <mergeCell ref="FN37:GF37"/>
    <mergeCell ref="GG37:GY37"/>
    <mergeCell ref="GZ37:HR37"/>
    <mergeCell ref="HZ37:IK37"/>
    <mergeCell ref="IL37:JD37"/>
    <mergeCell ref="JE37:JW37"/>
    <mergeCell ref="JX37:KP37"/>
    <mergeCell ref="KQ37:LI37"/>
    <mergeCell ref="LJ37:MB37"/>
    <mergeCell ref="MJ37:MU37"/>
    <mergeCell ref="MV37:NN37"/>
    <mergeCell ref="NO37:OG37"/>
    <mergeCell ref="OH37:OZ37"/>
    <mergeCell ref="PA37:PS37"/>
    <mergeCell ref="PT37:QL37"/>
    <mergeCell ref="QU37:RF37"/>
    <mergeCell ref="RG37:RY37"/>
    <mergeCell ref="RZ37:SR37"/>
    <mergeCell ref="SS37:TK37"/>
    <mergeCell ref="TL37:UD37"/>
    <mergeCell ref="UE37:UW37"/>
    <mergeCell ref="B40:VA40"/>
    <mergeCell ref="VD40:VJ40"/>
    <mergeCell ref="B42:DR42"/>
    <mergeCell ref="DS42:VA42"/>
    <mergeCell ref="T55:AL55"/>
    <mergeCell ref="AM55:BE55"/>
    <mergeCell ref="BF55:BX55"/>
    <mergeCell ref="BY55:CQ55"/>
    <mergeCell ref="CR55:DJ55"/>
    <mergeCell ref="EM55:FC55"/>
    <mergeCell ref="FD55:FT55"/>
    <mergeCell ref="FU55:GK55"/>
    <mergeCell ref="GL55:HB55"/>
    <mergeCell ref="HC55:HS55"/>
    <mergeCell ref="IU55:JK55"/>
    <mergeCell ref="JL55:KB55"/>
    <mergeCell ref="KC55:KS55"/>
    <mergeCell ref="KT55:LJ55"/>
    <mergeCell ref="LK55:MA55"/>
    <mergeCell ref="ND55:NT55"/>
    <mergeCell ref="NU55:OK55"/>
    <mergeCell ref="OL55:PB55"/>
    <mergeCell ref="PC55:PS55"/>
    <mergeCell ref="PT55:QJ55"/>
    <mergeCell ref="RL55:SB55"/>
    <mergeCell ref="SC55:SS55"/>
    <mergeCell ref="ST55:TJ55"/>
    <mergeCell ref="TK55:UA55"/>
    <mergeCell ref="UB55:UR55"/>
    <mergeCell ref="H56:S56"/>
    <mergeCell ref="T56:AL56"/>
    <mergeCell ref="AM56:BE56"/>
    <mergeCell ref="BF56:BX56"/>
    <mergeCell ref="BY56:CQ56"/>
    <mergeCell ref="CR56:DJ56"/>
    <mergeCell ref="EA56:EL56"/>
    <mergeCell ref="EM56:FC56"/>
    <mergeCell ref="FD56:FT56"/>
    <mergeCell ref="FU56:GK56"/>
    <mergeCell ref="GL56:HB56"/>
    <mergeCell ref="HC56:HS56"/>
    <mergeCell ref="II56:IT56"/>
    <mergeCell ref="IU56:JK56"/>
    <mergeCell ref="JL56:KB56"/>
    <mergeCell ref="KC56:KS56"/>
    <mergeCell ref="KT56:LJ56"/>
    <mergeCell ref="LK56:MA56"/>
    <mergeCell ref="MR56:NC56"/>
    <mergeCell ref="ND56:NT56"/>
    <mergeCell ref="NU56:OK56"/>
    <mergeCell ref="OL56:PB56"/>
    <mergeCell ref="PC56:PS56"/>
    <mergeCell ref="PT56:QJ56"/>
    <mergeCell ref="QZ56:RK56"/>
    <mergeCell ref="RL56:SB56"/>
    <mergeCell ref="SC56:SS56"/>
    <mergeCell ref="ST56:TJ56"/>
    <mergeCell ref="TK56:UA56"/>
    <mergeCell ref="UB56:UR56"/>
    <mergeCell ref="H57:S57"/>
    <mergeCell ref="T57:AL57"/>
    <mergeCell ref="AM57:BE57"/>
    <mergeCell ref="BF57:BX57"/>
    <mergeCell ref="BY57:CQ57"/>
    <mergeCell ref="CR57:DJ57"/>
    <mergeCell ref="EA57:EL57"/>
    <mergeCell ref="EM57:FC57"/>
    <mergeCell ref="FD57:FT57"/>
    <mergeCell ref="FU57:GK57"/>
    <mergeCell ref="GL57:HB57"/>
    <mergeCell ref="HC57:HS57"/>
    <mergeCell ref="II57:IT57"/>
    <mergeCell ref="IU57:JK57"/>
    <mergeCell ref="JL57:KB57"/>
    <mergeCell ref="KC57:KS57"/>
    <mergeCell ref="KT57:LJ57"/>
    <mergeCell ref="LK57:MA57"/>
    <mergeCell ref="MR57:NC57"/>
    <mergeCell ref="ND57:NT57"/>
    <mergeCell ref="NU57:OK57"/>
    <mergeCell ref="OL57:PB57"/>
    <mergeCell ref="PC57:PS57"/>
    <mergeCell ref="PT57:QJ57"/>
    <mergeCell ref="QZ57:RK57"/>
    <mergeCell ref="RL57:SB57"/>
    <mergeCell ref="SC57:SS57"/>
    <mergeCell ref="ST57:TJ57"/>
    <mergeCell ref="TK57:UA57"/>
    <mergeCell ref="UB57:UR57"/>
    <mergeCell ref="T70:AL70"/>
    <mergeCell ref="AM70:BE70"/>
    <mergeCell ref="BF70:BX70"/>
    <mergeCell ref="BY70:CQ70"/>
    <mergeCell ref="CR70:DJ70"/>
    <mergeCell ref="EM70:FC70"/>
    <mergeCell ref="FD70:FT70"/>
    <mergeCell ref="FU70:GK70"/>
    <mergeCell ref="GL70:HB70"/>
    <mergeCell ref="HC70:HS70"/>
    <mergeCell ref="IU70:JK70"/>
    <mergeCell ref="JL70:KB70"/>
    <mergeCell ref="KC70:KS70"/>
    <mergeCell ref="KT70:LJ70"/>
    <mergeCell ref="LK70:MA70"/>
    <mergeCell ref="ND70:NT70"/>
    <mergeCell ref="NU70:OK70"/>
    <mergeCell ref="OL70:PB70"/>
    <mergeCell ref="PC70:PS70"/>
    <mergeCell ref="PT70:QJ70"/>
    <mergeCell ref="RL70:SB70"/>
    <mergeCell ref="SC70:SS70"/>
    <mergeCell ref="ST70:TJ70"/>
    <mergeCell ref="TK70:UA70"/>
    <mergeCell ref="UB70:UR70"/>
    <mergeCell ref="H71:S71"/>
    <mergeCell ref="T71:AL71"/>
    <mergeCell ref="AM71:BE71"/>
    <mergeCell ref="BF71:BX71"/>
    <mergeCell ref="BY71:CQ71"/>
    <mergeCell ref="CR71:DJ71"/>
    <mergeCell ref="EA71:EL71"/>
    <mergeCell ref="EM71:FC71"/>
    <mergeCell ref="FD71:FT71"/>
    <mergeCell ref="FU71:GK71"/>
    <mergeCell ref="GL71:HB71"/>
    <mergeCell ref="HC71:HS71"/>
    <mergeCell ref="II71:IT71"/>
    <mergeCell ref="IU71:JK71"/>
    <mergeCell ref="JL71:KB71"/>
    <mergeCell ref="KC71:KS71"/>
    <mergeCell ref="KT71:LJ71"/>
    <mergeCell ref="LK71:MA71"/>
    <mergeCell ref="MR71:NC71"/>
    <mergeCell ref="ND71:NT71"/>
    <mergeCell ref="NU71:OK71"/>
    <mergeCell ref="OL71:PB71"/>
    <mergeCell ref="PC71:PS71"/>
    <mergeCell ref="PT71:QJ71"/>
    <mergeCell ref="QZ71:RK71"/>
    <mergeCell ref="RL71:SB71"/>
    <mergeCell ref="SC71:SS71"/>
    <mergeCell ref="ST71:TJ71"/>
    <mergeCell ref="TK71:UA71"/>
    <mergeCell ref="UB71:UR71"/>
    <mergeCell ref="H72:S72"/>
    <mergeCell ref="T72:AL72"/>
    <mergeCell ref="AM72:BE72"/>
    <mergeCell ref="BF72:BX72"/>
    <mergeCell ref="BY72:CQ72"/>
    <mergeCell ref="CR72:DJ72"/>
    <mergeCell ref="EA72:EL72"/>
    <mergeCell ref="EM72:FC72"/>
    <mergeCell ref="FD72:FT72"/>
    <mergeCell ref="FU72:GK72"/>
    <mergeCell ref="GL72:HB72"/>
    <mergeCell ref="HC72:HS72"/>
    <mergeCell ref="II72:IT72"/>
    <mergeCell ref="IU72:JK72"/>
    <mergeCell ref="JL72:KB72"/>
    <mergeCell ref="KC72:KS72"/>
    <mergeCell ref="KT72:LJ72"/>
    <mergeCell ref="LK72:MA72"/>
    <mergeCell ref="MR72:NC72"/>
    <mergeCell ref="ND72:NT72"/>
    <mergeCell ref="NU72:OK72"/>
    <mergeCell ref="OL72:PB72"/>
    <mergeCell ref="PC72:PS72"/>
    <mergeCell ref="PT72:QJ72"/>
    <mergeCell ref="QZ72:RK72"/>
    <mergeCell ref="RL72:SB72"/>
    <mergeCell ref="SC72:SS72"/>
    <mergeCell ref="ST72:TJ72"/>
    <mergeCell ref="TK72:UA72"/>
    <mergeCell ref="UB72:UR72"/>
    <mergeCell ref="T85:AL85"/>
    <mergeCell ref="AM85:BE85"/>
    <mergeCell ref="BF85:BX85"/>
    <mergeCell ref="BY85:CQ85"/>
    <mergeCell ref="CR85:DJ85"/>
    <mergeCell ref="EM85:FC85"/>
    <mergeCell ref="FD85:FT85"/>
    <mergeCell ref="FU85:GK85"/>
    <mergeCell ref="GL85:HB85"/>
    <mergeCell ref="HC85:HS85"/>
    <mergeCell ref="IU85:JK85"/>
    <mergeCell ref="JL85:KB85"/>
    <mergeCell ref="KC85:KS85"/>
    <mergeCell ref="KT85:LJ85"/>
    <mergeCell ref="LK85:MA85"/>
    <mergeCell ref="ND85:NT85"/>
    <mergeCell ref="NU85:OK85"/>
    <mergeCell ref="OL85:PB85"/>
    <mergeCell ref="PC85:PS85"/>
    <mergeCell ref="PT85:QJ85"/>
    <mergeCell ref="RL85:SB85"/>
    <mergeCell ref="SC85:SS85"/>
    <mergeCell ref="ST85:TJ85"/>
    <mergeCell ref="TK85:UA85"/>
    <mergeCell ref="UB85:UR85"/>
    <mergeCell ref="H86:S86"/>
    <mergeCell ref="T86:AL86"/>
    <mergeCell ref="AM86:BE86"/>
    <mergeCell ref="BF86:BX86"/>
    <mergeCell ref="BY86:CQ86"/>
    <mergeCell ref="CR86:DJ86"/>
    <mergeCell ref="EA86:EL86"/>
    <mergeCell ref="EM86:FC86"/>
    <mergeCell ref="FD86:FT86"/>
    <mergeCell ref="FU86:GK86"/>
    <mergeCell ref="GL86:HB86"/>
    <mergeCell ref="HC86:HS86"/>
    <mergeCell ref="II86:IT86"/>
    <mergeCell ref="IU86:JK86"/>
    <mergeCell ref="JL86:KB86"/>
    <mergeCell ref="KC86:KS86"/>
    <mergeCell ref="KT86:LJ86"/>
    <mergeCell ref="LK86:MA86"/>
    <mergeCell ref="MR86:NC86"/>
    <mergeCell ref="ND86:NT86"/>
    <mergeCell ref="NU86:OK86"/>
    <mergeCell ref="OL86:PB86"/>
    <mergeCell ref="PC86:PS86"/>
    <mergeCell ref="PT86:QJ86"/>
    <mergeCell ref="QZ86:RK86"/>
    <mergeCell ref="RL86:SB86"/>
    <mergeCell ref="SC86:SS86"/>
    <mergeCell ref="ST86:TJ86"/>
    <mergeCell ref="TK86:UA86"/>
    <mergeCell ref="UB86:UR86"/>
    <mergeCell ref="H87:S87"/>
    <mergeCell ref="T87:AL87"/>
    <mergeCell ref="AM87:BE87"/>
    <mergeCell ref="BF87:BX87"/>
    <mergeCell ref="BY87:CQ87"/>
    <mergeCell ref="CR87:DJ87"/>
    <mergeCell ref="EA87:EL87"/>
    <mergeCell ref="EM87:FC87"/>
    <mergeCell ref="FD87:FT87"/>
    <mergeCell ref="FU87:GK87"/>
    <mergeCell ref="GL87:HB87"/>
    <mergeCell ref="HC87:HS87"/>
    <mergeCell ref="II87:IT87"/>
    <mergeCell ref="IU87:JK87"/>
    <mergeCell ref="JL87:KB87"/>
    <mergeCell ref="KC87:KS87"/>
    <mergeCell ref="KT87:LJ87"/>
    <mergeCell ref="LK87:MA87"/>
    <mergeCell ref="MR87:NC87"/>
    <mergeCell ref="ND87:NT87"/>
    <mergeCell ref="NU87:OK87"/>
    <mergeCell ref="OL87:PB87"/>
    <mergeCell ref="PC87:PS87"/>
    <mergeCell ref="PT87:QJ87"/>
    <mergeCell ref="QZ87:RK87"/>
    <mergeCell ref="RL87:SB87"/>
    <mergeCell ref="SC87:SS87"/>
    <mergeCell ref="ST87:TJ87"/>
    <mergeCell ref="TK87:UA87"/>
    <mergeCell ref="UB87:UR87"/>
    <mergeCell ref="T100:AL100"/>
    <mergeCell ref="AM100:BE100"/>
    <mergeCell ref="BF100:BX100"/>
    <mergeCell ref="BY100:CQ100"/>
    <mergeCell ref="CR100:DJ100"/>
    <mergeCell ref="EM100:FC100"/>
    <mergeCell ref="FD100:FT100"/>
    <mergeCell ref="FU100:GK100"/>
    <mergeCell ref="GL100:HB100"/>
    <mergeCell ref="HC100:HS100"/>
    <mergeCell ref="IU100:JK100"/>
    <mergeCell ref="JL100:KB100"/>
    <mergeCell ref="KC100:KS100"/>
    <mergeCell ref="KT100:LJ100"/>
    <mergeCell ref="LK100:MA100"/>
    <mergeCell ref="ND100:NT100"/>
    <mergeCell ref="NU100:OK100"/>
    <mergeCell ref="OL100:PB100"/>
    <mergeCell ref="PC100:PS100"/>
    <mergeCell ref="PT100:QJ100"/>
    <mergeCell ref="RL100:SB100"/>
    <mergeCell ref="SC100:SS100"/>
    <mergeCell ref="ST100:TJ100"/>
    <mergeCell ref="TK100:UA100"/>
    <mergeCell ref="UB100:UR100"/>
    <mergeCell ref="H101:S101"/>
    <mergeCell ref="T101:AL101"/>
    <mergeCell ref="AM101:BE101"/>
    <mergeCell ref="BF101:BX101"/>
    <mergeCell ref="BY101:CQ101"/>
    <mergeCell ref="CR101:DJ101"/>
    <mergeCell ref="EA101:EL101"/>
    <mergeCell ref="EM101:FC101"/>
    <mergeCell ref="FD101:FT101"/>
    <mergeCell ref="FU101:GK101"/>
    <mergeCell ref="GL101:HB101"/>
    <mergeCell ref="HC101:HS101"/>
    <mergeCell ref="II101:IT101"/>
    <mergeCell ref="IU101:JK101"/>
    <mergeCell ref="JL101:KB101"/>
    <mergeCell ref="KC101:KS101"/>
    <mergeCell ref="KT101:LJ101"/>
    <mergeCell ref="LK101:MA101"/>
    <mergeCell ref="MR101:NC101"/>
    <mergeCell ref="ND101:NT101"/>
    <mergeCell ref="NU101:OK101"/>
    <mergeCell ref="OL101:PB101"/>
    <mergeCell ref="PC101:PS101"/>
    <mergeCell ref="PT101:QJ101"/>
    <mergeCell ref="QZ101:RK101"/>
    <mergeCell ref="RL101:SB101"/>
    <mergeCell ref="SC101:SS101"/>
    <mergeCell ref="ST101:TJ101"/>
    <mergeCell ref="TK101:UA101"/>
    <mergeCell ref="UB101:UR101"/>
    <mergeCell ref="H102:S102"/>
    <mergeCell ref="T102:AL102"/>
    <mergeCell ref="AM102:BE102"/>
    <mergeCell ref="BF102:BX102"/>
    <mergeCell ref="BY102:CQ102"/>
    <mergeCell ref="CR102:DJ102"/>
    <mergeCell ref="EA102:EL102"/>
    <mergeCell ref="EM102:FC102"/>
    <mergeCell ref="FD102:FT102"/>
    <mergeCell ref="FU102:GK102"/>
    <mergeCell ref="GL102:HB102"/>
    <mergeCell ref="HC102:HS102"/>
    <mergeCell ref="II102:IT102"/>
    <mergeCell ref="IU102:JK102"/>
    <mergeCell ref="JL102:KB102"/>
    <mergeCell ref="KC102:KS102"/>
    <mergeCell ref="KT102:LJ102"/>
    <mergeCell ref="LK102:MA102"/>
    <mergeCell ref="MR102:NC102"/>
    <mergeCell ref="ND102:NT102"/>
    <mergeCell ref="NU102:OK102"/>
    <mergeCell ref="OL102:PB102"/>
    <mergeCell ref="PC102:PS102"/>
    <mergeCell ref="PT102:QJ102"/>
    <mergeCell ref="QZ102:RK102"/>
    <mergeCell ref="RL102:SB102"/>
    <mergeCell ref="SC102:SS102"/>
    <mergeCell ref="ST102:TJ102"/>
    <mergeCell ref="TK102:UA102"/>
    <mergeCell ref="UB102:UR102"/>
    <mergeCell ref="T116:AL116"/>
    <mergeCell ref="AM116:BE116"/>
    <mergeCell ref="BF116:BX116"/>
    <mergeCell ref="BY116:CQ116"/>
    <mergeCell ref="CR116:DJ116"/>
    <mergeCell ref="EM116:FC116"/>
    <mergeCell ref="FD116:FT116"/>
    <mergeCell ref="FU116:GK116"/>
    <mergeCell ref="GL116:HB116"/>
    <mergeCell ref="HC116:HS116"/>
    <mergeCell ref="IU116:JK116"/>
    <mergeCell ref="JL116:KB116"/>
    <mergeCell ref="KC116:KS116"/>
    <mergeCell ref="KT116:LJ116"/>
    <mergeCell ref="LK116:MA116"/>
    <mergeCell ref="ND116:NT116"/>
    <mergeCell ref="NU116:OK116"/>
    <mergeCell ref="OL116:PB116"/>
    <mergeCell ref="PC116:PS116"/>
    <mergeCell ref="PT116:QJ116"/>
    <mergeCell ref="RL116:SB116"/>
    <mergeCell ref="SC116:SS116"/>
    <mergeCell ref="ST116:TJ116"/>
    <mergeCell ref="TK116:UA116"/>
    <mergeCell ref="UB116:UR116"/>
    <mergeCell ref="H117:S117"/>
    <mergeCell ref="T117:AL117"/>
    <mergeCell ref="AM117:BE117"/>
    <mergeCell ref="BF117:BX117"/>
    <mergeCell ref="BY117:CQ117"/>
    <mergeCell ref="CR117:DJ117"/>
    <mergeCell ref="EA117:EL117"/>
    <mergeCell ref="EM117:FC117"/>
    <mergeCell ref="FD117:FT117"/>
    <mergeCell ref="FU117:GK117"/>
    <mergeCell ref="GL117:HB117"/>
    <mergeCell ref="HC117:HS117"/>
    <mergeCell ref="II117:IT117"/>
    <mergeCell ref="IU117:JK117"/>
    <mergeCell ref="JL117:KB117"/>
    <mergeCell ref="KC117:KS117"/>
    <mergeCell ref="KT117:LJ117"/>
    <mergeCell ref="LK117:MA117"/>
    <mergeCell ref="MR117:NC117"/>
    <mergeCell ref="ND117:NT117"/>
    <mergeCell ref="NU117:OK117"/>
    <mergeCell ref="OL117:PB117"/>
    <mergeCell ref="PC117:PS117"/>
    <mergeCell ref="PT117:QJ117"/>
    <mergeCell ref="QZ117:RK117"/>
    <mergeCell ref="RL117:SB117"/>
    <mergeCell ref="SC117:SS117"/>
    <mergeCell ref="ST117:TJ117"/>
    <mergeCell ref="TK117:UA117"/>
    <mergeCell ref="UB117:UR117"/>
    <mergeCell ref="H118:S118"/>
    <mergeCell ref="T118:AL118"/>
    <mergeCell ref="AM118:BE118"/>
    <mergeCell ref="BF118:BX118"/>
    <mergeCell ref="BY118:CQ118"/>
    <mergeCell ref="CR118:DJ118"/>
    <mergeCell ref="EA118:EL118"/>
    <mergeCell ref="EM118:FC118"/>
    <mergeCell ref="FD118:FT118"/>
    <mergeCell ref="FU118:GK118"/>
    <mergeCell ref="GL118:HB118"/>
    <mergeCell ref="HC118:HS118"/>
    <mergeCell ref="II118:IT118"/>
    <mergeCell ref="IU118:JK118"/>
    <mergeCell ref="JL118:KB118"/>
    <mergeCell ref="KC118:KS118"/>
    <mergeCell ref="KT118:LJ118"/>
    <mergeCell ref="LK118:MA118"/>
    <mergeCell ref="MR118:NC118"/>
    <mergeCell ref="ND118:NT118"/>
    <mergeCell ref="NU118:OK118"/>
    <mergeCell ref="OL118:PB118"/>
    <mergeCell ref="PC118:PS118"/>
    <mergeCell ref="PT118:QJ118"/>
    <mergeCell ref="QZ118:RK118"/>
    <mergeCell ref="RL118:SB118"/>
    <mergeCell ref="SC118:SS118"/>
    <mergeCell ref="ST118:TJ118"/>
    <mergeCell ref="TK118:UA118"/>
    <mergeCell ref="UB118:UR118"/>
    <mergeCell ref="B122:VA122"/>
    <mergeCell ref="VD98:VJ99"/>
    <mergeCell ref="KK3:VA19"/>
    <mergeCell ref="VD3:VJ39"/>
    <mergeCell ref="VD41:VJ97"/>
    <mergeCell ref="VD100:VJ121"/>
  </mergeCells>
  <phoneticPr fontId="2"/>
  <printOptions horizontalCentered="1" verticalCentered="1"/>
  <pageMargins left="0.19685039370078741" right="0.19685039370078741" top="0.19685039370078741" bottom="0.19685039370078741" header="0.31496062992125984" footer="0.31496062992125984"/>
  <pageSetup paperSize="8" scale="4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NJ85"/>
  <sheetViews>
    <sheetView showGridLines="0" workbookViewId="0"/>
  </sheetViews>
  <sheetFormatPr defaultRowHeight="13.2"/>
  <cols>
    <col min="2" max="6" width="11.88671875" customWidth="1"/>
    <col min="7" max="7" width="18.33203125" bestFit="1" customWidth="1"/>
    <col min="8" max="8" width="12.109375" customWidth="1"/>
    <col min="9" max="9" width="14.77734375" customWidth="1"/>
    <col min="10" max="16" width="12.109375"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c r="A1" s="2" t="s">
        <v>39</v>
      </c>
      <c r="B1" s="2"/>
      <c r="C1" s="2"/>
      <c r="D1" s="2"/>
      <c r="E1" s="138"/>
      <c r="F1" s="138"/>
      <c r="G1" s="138"/>
      <c r="H1" s="138"/>
      <c r="I1" s="138"/>
      <c r="J1" s="138"/>
      <c r="K1" s="138"/>
      <c r="L1" s="138"/>
      <c r="M1" s="138"/>
      <c r="N1" s="138"/>
      <c r="O1" s="138"/>
      <c r="P1" s="138"/>
      <c r="Q1" s="138"/>
      <c r="R1" s="138"/>
      <c r="S1" s="138"/>
      <c r="T1" s="138"/>
      <c r="U1" s="138"/>
      <c r="V1" s="138"/>
      <c r="W1" s="138"/>
      <c r="X1" s="138">
        <v>1</v>
      </c>
      <c r="Y1" s="138">
        <v>1</v>
      </c>
      <c r="Z1" s="138">
        <v>1</v>
      </c>
      <c r="AA1" s="138">
        <v>1</v>
      </c>
      <c r="AB1" s="138">
        <v>1</v>
      </c>
      <c r="AC1" s="138">
        <v>1</v>
      </c>
      <c r="AD1" s="138">
        <v>1</v>
      </c>
      <c r="AE1" s="138">
        <v>1</v>
      </c>
      <c r="AF1" s="138">
        <v>1</v>
      </c>
      <c r="AG1" s="138">
        <v>1</v>
      </c>
      <c r="AH1" s="138"/>
      <c r="AI1" s="138">
        <v>1</v>
      </c>
      <c r="AJ1" s="138">
        <v>1</v>
      </c>
      <c r="AK1" s="138">
        <v>1</v>
      </c>
      <c r="AL1" s="138">
        <v>1</v>
      </c>
      <c r="AM1" s="138">
        <v>1</v>
      </c>
      <c r="AN1" s="138">
        <v>1</v>
      </c>
      <c r="AO1" s="138">
        <v>1</v>
      </c>
      <c r="AP1" s="138">
        <v>1</v>
      </c>
      <c r="AQ1" s="138">
        <v>1</v>
      </c>
      <c r="AR1" s="138">
        <v>1</v>
      </c>
      <c r="AS1" s="138"/>
      <c r="AT1" s="138">
        <v>1</v>
      </c>
      <c r="AU1" s="138">
        <v>1</v>
      </c>
      <c r="AV1" s="138">
        <v>1</v>
      </c>
      <c r="AW1" s="138">
        <v>1</v>
      </c>
      <c r="AX1" s="138">
        <v>1</v>
      </c>
      <c r="AY1" s="138">
        <v>1</v>
      </c>
      <c r="AZ1" s="138">
        <v>1</v>
      </c>
      <c r="BA1" s="138">
        <v>1</v>
      </c>
      <c r="BB1" s="138">
        <v>1</v>
      </c>
      <c r="BC1" s="138">
        <v>1</v>
      </c>
      <c r="BD1" s="138"/>
      <c r="BE1" s="138">
        <v>1</v>
      </c>
      <c r="BF1" s="138">
        <v>1</v>
      </c>
      <c r="BG1" s="138">
        <v>1</v>
      </c>
      <c r="BH1" s="138">
        <v>1</v>
      </c>
      <c r="BI1" s="138">
        <v>1</v>
      </c>
      <c r="BJ1" s="138">
        <v>1</v>
      </c>
      <c r="BK1" s="138">
        <v>1</v>
      </c>
      <c r="BL1" s="138">
        <v>1</v>
      </c>
      <c r="BM1" s="138">
        <v>1</v>
      </c>
      <c r="BN1" s="138">
        <v>1</v>
      </c>
      <c r="BO1" s="138"/>
      <c r="BP1" s="138">
        <v>1</v>
      </c>
      <c r="BQ1" s="138">
        <v>1</v>
      </c>
      <c r="BR1" s="138">
        <v>1</v>
      </c>
      <c r="BS1" s="138">
        <v>1</v>
      </c>
      <c r="BT1" s="138">
        <v>1</v>
      </c>
      <c r="BU1" s="138">
        <v>1</v>
      </c>
      <c r="BV1" s="138">
        <v>1</v>
      </c>
      <c r="BW1" s="138">
        <v>1</v>
      </c>
      <c r="BX1" s="138">
        <v>1</v>
      </c>
      <c r="BY1" s="138">
        <v>1</v>
      </c>
      <c r="BZ1" s="138"/>
      <c r="CA1" s="138">
        <v>1</v>
      </c>
      <c r="CB1" s="138">
        <v>1</v>
      </c>
      <c r="CC1" s="138">
        <v>1</v>
      </c>
      <c r="CD1" s="138">
        <v>1</v>
      </c>
      <c r="CE1" s="138">
        <v>1</v>
      </c>
      <c r="CF1" s="138">
        <v>1</v>
      </c>
      <c r="CG1" s="138">
        <v>1</v>
      </c>
      <c r="CH1" s="138">
        <v>1</v>
      </c>
      <c r="CI1" s="138">
        <v>1</v>
      </c>
      <c r="CJ1" s="138">
        <v>1</v>
      </c>
      <c r="CK1" s="138"/>
      <c r="CL1" s="138">
        <v>1</v>
      </c>
      <c r="CM1" s="138">
        <v>1</v>
      </c>
      <c r="CN1" s="138">
        <v>1</v>
      </c>
      <c r="CO1" s="138">
        <v>1</v>
      </c>
      <c r="CP1" s="138">
        <v>1</v>
      </c>
      <c r="CQ1" s="138">
        <v>1</v>
      </c>
      <c r="CR1" s="138">
        <v>1</v>
      </c>
      <c r="CS1" s="138">
        <v>1</v>
      </c>
      <c r="CT1" s="138">
        <v>1</v>
      </c>
      <c r="CU1" s="138">
        <v>1</v>
      </c>
      <c r="CV1" s="138"/>
      <c r="CW1" s="138">
        <v>1</v>
      </c>
      <c r="CX1" s="138">
        <v>1</v>
      </c>
      <c r="CY1" s="138">
        <v>1</v>
      </c>
      <c r="CZ1" s="138">
        <v>1</v>
      </c>
      <c r="DA1" s="138">
        <v>1</v>
      </c>
      <c r="DB1" s="138">
        <v>1</v>
      </c>
      <c r="DC1" s="138">
        <v>1</v>
      </c>
      <c r="DD1" s="138">
        <v>1</v>
      </c>
      <c r="DE1" s="138">
        <v>1</v>
      </c>
      <c r="DF1" s="138">
        <v>1</v>
      </c>
      <c r="DG1" s="138"/>
      <c r="DH1" s="138">
        <v>1</v>
      </c>
      <c r="DI1" s="138">
        <v>1</v>
      </c>
      <c r="DJ1" s="138">
        <v>1</v>
      </c>
      <c r="DK1" s="138">
        <v>1</v>
      </c>
      <c r="DL1" s="138">
        <v>1</v>
      </c>
      <c r="DM1" s="138">
        <v>1</v>
      </c>
      <c r="DN1" s="138">
        <v>1</v>
      </c>
      <c r="DO1" s="138">
        <v>1</v>
      </c>
      <c r="DP1" s="138">
        <v>1</v>
      </c>
      <c r="DQ1" s="138">
        <v>1</v>
      </c>
      <c r="DR1" s="138"/>
      <c r="DS1" s="138">
        <v>1</v>
      </c>
      <c r="DT1" s="138">
        <v>1</v>
      </c>
      <c r="DU1" s="138">
        <v>1</v>
      </c>
      <c r="DV1" s="138">
        <v>1</v>
      </c>
      <c r="DW1" s="138">
        <v>1</v>
      </c>
      <c r="DX1" s="138">
        <v>1</v>
      </c>
      <c r="DY1" s="138">
        <v>1</v>
      </c>
      <c r="DZ1" s="138">
        <v>1</v>
      </c>
      <c r="EA1" s="138">
        <v>1</v>
      </c>
      <c r="EB1" s="138">
        <v>1</v>
      </c>
      <c r="EC1" s="138"/>
      <c r="ED1" s="138">
        <v>1</v>
      </c>
      <c r="EE1" s="138">
        <v>1</v>
      </c>
      <c r="EF1" s="138">
        <v>1</v>
      </c>
      <c r="EG1" s="138">
        <v>1</v>
      </c>
      <c r="EH1" s="138">
        <v>1</v>
      </c>
      <c r="EI1" s="138">
        <v>1</v>
      </c>
      <c r="EJ1" s="138">
        <v>1</v>
      </c>
      <c r="EK1" s="138">
        <v>1</v>
      </c>
      <c r="EL1" s="138">
        <v>1</v>
      </c>
      <c r="EM1" s="138">
        <v>1</v>
      </c>
      <c r="EN1" s="138">
        <v>1</v>
      </c>
      <c r="EO1" s="138">
        <v>1</v>
      </c>
      <c r="EP1" s="138">
        <v>1</v>
      </c>
      <c r="EQ1" s="138">
        <v>1</v>
      </c>
      <c r="ER1" s="138">
        <v>1</v>
      </c>
      <c r="ES1" s="138">
        <v>1</v>
      </c>
      <c r="ET1" s="138">
        <v>1</v>
      </c>
      <c r="EU1" s="138">
        <v>1</v>
      </c>
      <c r="EV1" s="138">
        <v>1</v>
      </c>
      <c r="EW1" s="138">
        <v>1</v>
      </c>
      <c r="EX1" s="138">
        <v>1</v>
      </c>
      <c r="EY1" s="138">
        <v>1</v>
      </c>
      <c r="EZ1" s="138">
        <v>1</v>
      </c>
      <c r="FA1" s="138">
        <v>1</v>
      </c>
      <c r="FB1" s="138">
        <v>1</v>
      </c>
      <c r="FC1" s="138">
        <v>1</v>
      </c>
      <c r="FD1" s="138">
        <v>1</v>
      </c>
      <c r="FE1" s="138">
        <v>1</v>
      </c>
      <c r="FF1" s="138">
        <v>1</v>
      </c>
      <c r="FG1" s="138">
        <v>1</v>
      </c>
      <c r="FH1" s="138">
        <v>1</v>
      </c>
      <c r="FI1" s="138">
        <v>1</v>
      </c>
      <c r="FJ1" s="138">
        <v>1</v>
      </c>
      <c r="FK1" s="138">
        <v>1</v>
      </c>
      <c r="FL1" s="138">
        <v>1</v>
      </c>
      <c r="FM1" s="138">
        <v>1</v>
      </c>
      <c r="FN1" s="138">
        <v>1</v>
      </c>
      <c r="FO1" s="138">
        <v>1</v>
      </c>
      <c r="FP1" s="138">
        <v>1</v>
      </c>
      <c r="FQ1" s="138">
        <v>1</v>
      </c>
      <c r="FR1" s="138">
        <v>1</v>
      </c>
      <c r="FS1" s="138">
        <v>1</v>
      </c>
      <c r="FT1" s="138">
        <v>1</v>
      </c>
      <c r="FU1" s="138">
        <v>1</v>
      </c>
      <c r="FV1" s="138">
        <v>1</v>
      </c>
      <c r="FW1" s="138">
        <v>1</v>
      </c>
      <c r="FX1" s="138">
        <v>1</v>
      </c>
      <c r="FY1" s="138">
        <v>1</v>
      </c>
      <c r="FZ1" s="138">
        <v>1</v>
      </c>
      <c r="GA1" s="138">
        <v>1</v>
      </c>
      <c r="GB1" s="138">
        <v>1</v>
      </c>
      <c r="GC1" s="138">
        <v>1</v>
      </c>
      <c r="GD1" s="138">
        <v>1</v>
      </c>
      <c r="GE1" s="138">
        <v>1</v>
      </c>
      <c r="GF1" s="138">
        <v>1</v>
      </c>
      <c r="GG1" s="138">
        <v>1</v>
      </c>
      <c r="GH1" s="138">
        <v>1</v>
      </c>
      <c r="GI1" s="138">
        <v>1</v>
      </c>
      <c r="GJ1" s="138">
        <v>1</v>
      </c>
      <c r="GK1" s="138">
        <v>1</v>
      </c>
      <c r="GL1" s="138">
        <v>1</v>
      </c>
      <c r="GM1" s="138">
        <v>1</v>
      </c>
      <c r="GN1" s="138">
        <v>1</v>
      </c>
      <c r="GO1" s="138">
        <v>1</v>
      </c>
      <c r="GP1" s="138">
        <v>1</v>
      </c>
      <c r="GQ1" s="138">
        <v>1</v>
      </c>
      <c r="GR1" s="138">
        <v>1</v>
      </c>
      <c r="GS1" s="138">
        <v>1</v>
      </c>
      <c r="GT1" s="138">
        <v>1</v>
      </c>
      <c r="GU1" s="138">
        <v>1</v>
      </c>
      <c r="GV1" s="138">
        <v>1</v>
      </c>
      <c r="GW1" s="138">
        <v>1</v>
      </c>
      <c r="GX1" s="138">
        <v>1</v>
      </c>
      <c r="GY1" s="138">
        <v>1</v>
      </c>
      <c r="GZ1" s="138">
        <v>1</v>
      </c>
      <c r="HA1" s="138">
        <v>1</v>
      </c>
      <c r="HB1" s="138">
        <v>1</v>
      </c>
      <c r="HC1" s="138">
        <v>1</v>
      </c>
      <c r="HD1" s="138">
        <v>1</v>
      </c>
      <c r="HE1" s="138">
        <v>1</v>
      </c>
      <c r="HF1" s="138">
        <v>1</v>
      </c>
      <c r="HG1" s="138">
        <v>1</v>
      </c>
      <c r="HH1" s="138">
        <v>1</v>
      </c>
      <c r="HI1" s="138">
        <v>1</v>
      </c>
      <c r="HJ1" s="138">
        <v>1</v>
      </c>
      <c r="HK1" s="138">
        <v>1</v>
      </c>
      <c r="HL1" s="138">
        <v>1</v>
      </c>
      <c r="HM1" s="138">
        <v>1</v>
      </c>
      <c r="HN1" s="138">
        <v>1</v>
      </c>
      <c r="HO1" s="138">
        <v>1</v>
      </c>
      <c r="HP1" s="138">
        <v>1</v>
      </c>
      <c r="HQ1" s="138">
        <v>1</v>
      </c>
      <c r="HR1" s="138">
        <v>1</v>
      </c>
      <c r="HS1" s="138">
        <v>1</v>
      </c>
      <c r="HT1" s="138">
        <v>1</v>
      </c>
      <c r="HU1" s="138">
        <v>1</v>
      </c>
      <c r="HV1" s="138">
        <v>1</v>
      </c>
      <c r="HW1" s="138">
        <v>1</v>
      </c>
      <c r="HX1" s="138">
        <v>1</v>
      </c>
      <c r="HY1" s="138">
        <v>1</v>
      </c>
      <c r="HZ1" s="138">
        <v>1</v>
      </c>
      <c r="IA1" s="138">
        <v>1</v>
      </c>
      <c r="IB1" s="138">
        <v>1</v>
      </c>
      <c r="IC1" s="138">
        <v>1</v>
      </c>
      <c r="ID1" s="138">
        <v>1</v>
      </c>
      <c r="IE1" s="138">
        <v>1</v>
      </c>
      <c r="IF1" s="138">
        <v>1</v>
      </c>
      <c r="IG1" s="138">
        <v>1</v>
      </c>
      <c r="IH1" s="138">
        <v>1</v>
      </c>
      <c r="II1" s="138">
        <v>1</v>
      </c>
      <c r="IJ1" s="138">
        <v>1</v>
      </c>
      <c r="IK1" s="138">
        <v>1</v>
      </c>
      <c r="IL1" s="138">
        <v>1</v>
      </c>
      <c r="IM1" s="138">
        <v>1</v>
      </c>
      <c r="IN1" s="138">
        <v>1</v>
      </c>
      <c r="IO1" s="138">
        <v>1</v>
      </c>
      <c r="IP1" s="138">
        <v>1</v>
      </c>
      <c r="IQ1" s="138">
        <v>1</v>
      </c>
      <c r="IR1" s="138">
        <v>1</v>
      </c>
      <c r="IS1" s="138">
        <v>1</v>
      </c>
      <c r="IT1" s="138">
        <v>1</v>
      </c>
      <c r="IU1" s="138">
        <v>1</v>
      </c>
      <c r="IV1" s="138">
        <v>1</v>
      </c>
      <c r="IW1" s="138">
        <v>1</v>
      </c>
      <c r="IX1" s="138">
        <v>1</v>
      </c>
      <c r="IY1" s="138">
        <v>1</v>
      </c>
      <c r="IZ1" s="138">
        <v>1</v>
      </c>
      <c r="JA1" s="138">
        <v>1</v>
      </c>
      <c r="JB1" s="138">
        <v>1</v>
      </c>
      <c r="JC1" s="138">
        <v>1</v>
      </c>
      <c r="JD1" s="138">
        <v>1</v>
      </c>
      <c r="JE1" s="138">
        <v>1</v>
      </c>
      <c r="JF1" s="138">
        <v>1</v>
      </c>
      <c r="JG1" s="138">
        <v>1</v>
      </c>
      <c r="JH1" s="138">
        <v>1</v>
      </c>
      <c r="JI1" s="138">
        <v>1</v>
      </c>
      <c r="JJ1" s="138">
        <v>1</v>
      </c>
      <c r="JK1" s="138">
        <v>1</v>
      </c>
      <c r="JL1" s="138">
        <v>1</v>
      </c>
      <c r="JM1" s="138">
        <v>1</v>
      </c>
      <c r="JN1" s="138">
        <v>1</v>
      </c>
      <c r="JO1" s="138">
        <v>1</v>
      </c>
      <c r="JP1" s="138">
        <v>1</v>
      </c>
      <c r="JQ1" s="138">
        <v>1</v>
      </c>
      <c r="JR1" s="138">
        <v>1</v>
      </c>
      <c r="JS1" s="138">
        <v>1</v>
      </c>
      <c r="JT1" s="138">
        <v>1</v>
      </c>
      <c r="JU1" s="138">
        <v>1</v>
      </c>
      <c r="JV1" s="138">
        <v>1</v>
      </c>
      <c r="JW1" s="138">
        <v>1</v>
      </c>
      <c r="JX1" s="138">
        <v>1</v>
      </c>
      <c r="JY1" s="138">
        <v>1</v>
      </c>
      <c r="JZ1" s="138">
        <v>1</v>
      </c>
      <c r="KA1" s="138">
        <v>1</v>
      </c>
      <c r="KB1" s="138">
        <v>1</v>
      </c>
      <c r="KC1" s="138">
        <v>1</v>
      </c>
      <c r="KD1" s="138">
        <v>1</v>
      </c>
      <c r="KE1" s="138">
        <v>1</v>
      </c>
      <c r="KF1" s="138">
        <v>1</v>
      </c>
      <c r="KG1" s="138">
        <v>1</v>
      </c>
      <c r="KH1" s="138">
        <v>1</v>
      </c>
      <c r="KI1" s="138">
        <v>1</v>
      </c>
      <c r="KJ1" s="138">
        <v>1</v>
      </c>
      <c r="KK1" s="138">
        <v>1</v>
      </c>
      <c r="KL1" s="138">
        <v>1</v>
      </c>
      <c r="KM1" s="138">
        <v>1</v>
      </c>
      <c r="KN1" s="138">
        <v>1</v>
      </c>
      <c r="KO1" s="138">
        <v>1</v>
      </c>
      <c r="KP1" s="138">
        <v>1</v>
      </c>
      <c r="KQ1" s="138">
        <v>1</v>
      </c>
      <c r="KR1" s="138">
        <v>1</v>
      </c>
      <c r="KS1" s="138">
        <v>1</v>
      </c>
      <c r="KT1" s="138">
        <v>1</v>
      </c>
      <c r="KU1" s="138">
        <v>1</v>
      </c>
      <c r="KV1" s="138">
        <v>1</v>
      </c>
      <c r="KW1" s="138">
        <v>1</v>
      </c>
      <c r="KX1" s="138">
        <v>1</v>
      </c>
      <c r="KY1" s="138">
        <v>1</v>
      </c>
      <c r="KZ1" s="138">
        <v>1</v>
      </c>
      <c r="LA1" s="138">
        <v>1</v>
      </c>
      <c r="LB1" s="138">
        <v>1</v>
      </c>
      <c r="LC1" s="138">
        <v>1</v>
      </c>
      <c r="LD1" s="138">
        <v>1</v>
      </c>
      <c r="LE1" s="138">
        <v>1</v>
      </c>
      <c r="LF1" s="138">
        <v>1</v>
      </c>
      <c r="LG1" s="138">
        <v>1</v>
      </c>
      <c r="LH1" s="138">
        <v>1</v>
      </c>
      <c r="LI1" s="138">
        <v>1</v>
      </c>
      <c r="LJ1" s="138">
        <v>1</v>
      </c>
      <c r="LK1" s="138">
        <v>1</v>
      </c>
      <c r="LL1" s="138">
        <v>1</v>
      </c>
      <c r="LM1" s="138">
        <v>1</v>
      </c>
      <c r="LN1" s="138">
        <v>1</v>
      </c>
      <c r="LO1" s="138">
        <v>1</v>
      </c>
      <c r="LP1" s="138">
        <v>1</v>
      </c>
      <c r="LQ1" s="138">
        <v>1</v>
      </c>
      <c r="LR1" s="138">
        <v>1</v>
      </c>
      <c r="LS1" s="138">
        <v>1</v>
      </c>
      <c r="LT1" s="138">
        <v>1</v>
      </c>
      <c r="LU1" s="138">
        <v>1</v>
      </c>
      <c r="LV1" s="138">
        <v>1</v>
      </c>
      <c r="LW1" s="138">
        <v>1</v>
      </c>
      <c r="LX1" s="138">
        <v>1</v>
      </c>
      <c r="LY1" s="138">
        <v>1</v>
      </c>
      <c r="LZ1" s="138">
        <v>1</v>
      </c>
      <c r="MA1" s="138">
        <v>1</v>
      </c>
      <c r="MB1" s="138">
        <v>1</v>
      </c>
      <c r="MC1" s="138">
        <v>1</v>
      </c>
      <c r="MD1" s="138">
        <v>1</v>
      </c>
      <c r="ME1" s="138">
        <v>1</v>
      </c>
      <c r="MF1" s="138">
        <v>1</v>
      </c>
      <c r="MG1" s="138">
        <v>1</v>
      </c>
      <c r="MH1" s="138">
        <v>1</v>
      </c>
      <c r="MI1" s="138">
        <v>1</v>
      </c>
      <c r="MJ1" s="138">
        <v>1</v>
      </c>
      <c r="MK1" s="138">
        <v>1</v>
      </c>
      <c r="ML1" s="138">
        <v>1</v>
      </c>
      <c r="MM1" s="138">
        <v>1</v>
      </c>
      <c r="MN1" s="138">
        <v>1</v>
      </c>
      <c r="MO1" s="138">
        <v>1</v>
      </c>
      <c r="MP1" s="138">
        <v>1</v>
      </c>
      <c r="MQ1" s="138">
        <v>1</v>
      </c>
      <c r="MR1" s="138">
        <v>1</v>
      </c>
      <c r="MS1" s="138">
        <v>1</v>
      </c>
      <c r="MT1" s="2"/>
      <c r="MU1" s="2"/>
      <c r="MV1" s="2"/>
      <c r="MW1" s="2"/>
      <c r="MX1" s="2"/>
      <c r="MY1" s="2"/>
      <c r="MZ1" s="2"/>
      <c r="NA1" s="2"/>
      <c r="NB1" s="2"/>
      <c r="NC1" s="2"/>
      <c r="ND1" s="2"/>
      <c r="NE1" s="2"/>
      <c r="NF1" s="2"/>
      <c r="NG1" s="2"/>
      <c r="NH1" s="2"/>
      <c r="NI1" s="2"/>
      <c r="NJ1" s="2"/>
    </row>
    <row r="2" spans="1:374">
      <c r="A2" s="123" t="s">
        <v>50</v>
      </c>
      <c r="B2" s="123">
        <f t="shared" ref="B2:NJ2" si="0">COLUMN()-1</f>
        <v>1</v>
      </c>
      <c r="C2" s="123">
        <f t="shared" si="0"/>
        <v>2</v>
      </c>
      <c r="D2" s="123">
        <f t="shared" si="0"/>
        <v>3</v>
      </c>
      <c r="E2" s="123">
        <f t="shared" si="0"/>
        <v>4</v>
      </c>
      <c r="F2" s="123">
        <f t="shared" si="0"/>
        <v>5</v>
      </c>
      <c r="G2" s="123">
        <f t="shared" si="0"/>
        <v>6</v>
      </c>
      <c r="H2" s="123">
        <f t="shared" si="0"/>
        <v>7</v>
      </c>
      <c r="I2" s="123">
        <f t="shared" si="0"/>
        <v>8</v>
      </c>
      <c r="J2" s="123">
        <f t="shared" si="0"/>
        <v>9</v>
      </c>
      <c r="K2" s="123">
        <f t="shared" si="0"/>
        <v>10</v>
      </c>
      <c r="L2" s="123">
        <f t="shared" si="0"/>
        <v>11</v>
      </c>
      <c r="M2" s="123">
        <f t="shared" si="0"/>
        <v>12</v>
      </c>
      <c r="N2" s="123">
        <f t="shared" si="0"/>
        <v>13</v>
      </c>
      <c r="O2" s="123">
        <f t="shared" si="0"/>
        <v>14</v>
      </c>
      <c r="P2" s="123">
        <f t="shared" si="0"/>
        <v>15</v>
      </c>
      <c r="Q2" s="123">
        <f t="shared" si="0"/>
        <v>16</v>
      </c>
      <c r="R2" s="123">
        <f t="shared" si="0"/>
        <v>17</v>
      </c>
      <c r="S2" s="123">
        <f t="shared" si="0"/>
        <v>18</v>
      </c>
      <c r="T2" s="123">
        <f t="shared" si="0"/>
        <v>19</v>
      </c>
      <c r="U2" s="123">
        <f t="shared" si="0"/>
        <v>20</v>
      </c>
      <c r="V2" s="123">
        <f t="shared" si="0"/>
        <v>21</v>
      </c>
      <c r="W2" s="123">
        <f t="shared" si="0"/>
        <v>22</v>
      </c>
      <c r="X2" s="123">
        <f t="shared" si="0"/>
        <v>23</v>
      </c>
      <c r="Y2" s="123">
        <f t="shared" si="0"/>
        <v>24</v>
      </c>
      <c r="Z2" s="123">
        <f t="shared" si="0"/>
        <v>25</v>
      </c>
      <c r="AA2" s="123">
        <f t="shared" si="0"/>
        <v>26</v>
      </c>
      <c r="AB2" s="123">
        <f t="shared" si="0"/>
        <v>27</v>
      </c>
      <c r="AC2" s="123">
        <f t="shared" si="0"/>
        <v>28</v>
      </c>
      <c r="AD2" s="123">
        <f t="shared" si="0"/>
        <v>29</v>
      </c>
      <c r="AE2" s="123">
        <f t="shared" si="0"/>
        <v>30</v>
      </c>
      <c r="AF2" s="123">
        <f t="shared" si="0"/>
        <v>31</v>
      </c>
      <c r="AG2" s="123">
        <f t="shared" si="0"/>
        <v>32</v>
      </c>
      <c r="AH2" s="123">
        <f t="shared" si="0"/>
        <v>33</v>
      </c>
      <c r="AI2" s="123">
        <f t="shared" si="0"/>
        <v>34</v>
      </c>
      <c r="AJ2" s="123">
        <f t="shared" si="0"/>
        <v>35</v>
      </c>
      <c r="AK2" s="123">
        <f t="shared" si="0"/>
        <v>36</v>
      </c>
      <c r="AL2" s="123">
        <f t="shared" si="0"/>
        <v>37</v>
      </c>
      <c r="AM2" s="123">
        <f t="shared" si="0"/>
        <v>38</v>
      </c>
      <c r="AN2" s="123">
        <f t="shared" si="0"/>
        <v>39</v>
      </c>
      <c r="AO2" s="123">
        <f t="shared" si="0"/>
        <v>40</v>
      </c>
      <c r="AP2" s="123">
        <f t="shared" si="0"/>
        <v>41</v>
      </c>
      <c r="AQ2" s="123">
        <f t="shared" si="0"/>
        <v>42</v>
      </c>
      <c r="AR2" s="123">
        <f t="shared" si="0"/>
        <v>43</v>
      </c>
      <c r="AS2" s="123">
        <f t="shared" si="0"/>
        <v>44</v>
      </c>
      <c r="AT2" s="123">
        <f t="shared" si="0"/>
        <v>45</v>
      </c>
      <c r="AU2" s="123">
        <f t="shared" si="0"/>
        <v>46</v>
      </c>
      <c r="AV2" s="123">
        <f t="shared" si="0"/>
        <v>47</v>
      </c>
      <c r="AW2" s="123">
        <f t="shared" si="0"/>
        <v>48</v>
      </c>
      <c r="AX2" s="123">
        <f t="shared" si="0"/>
        <v>49</v>
      </c>
      <c r="AY2" s="123">
        <f t="shared" si="0"/>
        <v>50</v>
      </c>
      <c r="AZ2" s="123">
        <f t="shared" si="0"/>
        <v>51</v>
      </c>
      <c r="BA2" s="123">
        <f t="shared" si="0"/>
        <v>52</v>
      </c>
      <c r="BB2" s="123">
        <f t="shared" si="0"/>
        <v>53</v>
      </c>
      <c r="BC2" s="123">
        <f t="shared" si="0"/>
        <v>54</v>
      </c>
      <c r="BD2" s="123">
        <f t="shared" si="0"/>
        <v>55</v>
      </c>
      <c r="BE2" s="123">
        <f t="shared" si="0"/>
        <v>56</v>
      </c>
      <c r="BF2" s="123">
        <f t="shared" si="0"/>
        <v>57</v>
      </c>
      <c r="BG2" s="123">
        <f t="shared" si="0"/>
        <v>58</v>
      </c>
      <c r="BH2" s="123">
        <f t="shared" si="0"/>
        <v>59</v>
      </c>
      <c r="BI2" s="123">
        <f t="shared" si="0"/>
        <v>60</v>
      </c>
      <c r="BJ2" s="123">
        <f t="shared" si="0"/>
        <v>61</v>
      </c>
      <c r="BK2" s="123">
        <f t="shared" si="0"/>
        <v>62</v>
      </c>
      <c r="BL2" s="123">
        <f t="shared" si="0"/>
        <v>63</v>
      </c>
      <c r="BM2" s="123">
        <f t="shared" si="0"/>
        <v>64</v>
      </c>
      <c r="BN2" s="123">
        <f t="shared" si="0"/>
        <v>65</v>
      </c>
      <c r="BO2" s="123">
        <f t="shared" si="0"/>
        <v>66</v>
      </c>
      <c r="BP2" s="123">
        <f t="shared" si="0"/>
        <v>67</v>
      </c>
      <c r="BQ2" s="123">
        <f t="shared" si="0"/>
        <v>68</v>
      </c>
      <c r="BR2" s="123">
        <f t="shared" si="0"/>
        <v>69</v>
      </c>
      <c r="BS2" s="123">
        <f t="shared" si="0"/>
        <v>70</v>
      </c>
      <c r="BT2" s="123">
        <f t="shared" si="0"/>
        <v>71</v>
      </c>
      <c r="BU2" s="123">
        <f t="shared" si="0"/>
        <v>72</v>
      </c>
      <c r="BV2" s="123">
        <f t="shared" si="0"/>
        <v>73</v>
      </c>
      <c r="BW2" s="123">
        <f t="shared" si="0"/>
        <v>74</v>
      </c>
      <c r="BX2" s="123">
        <f t="shared" si="0"/>
        <v>75</v>
      </c>
      <c r="BY2" s="123">
        <f t="shared" si="0"/>
        <v>76</v>
      </c>
      <c r="BZ2" s="123">
        <f t="shared" si="0"/>
        <v>77</v>
      </c>
      <c r="CA2" s="123">
        <f t="shared" si="0"/>
        <v>78</v>
      </c>
      <c r="CB2" s="123">
        <f t="shared" si="0"/>
        <v>79</v>
      </c>
      <c r="CC2" s="123">
        <f t="shared" si="0"/>
        <v>80</v>
      </c>
      <c r="CD2" s="123">
        <f t="shared" si="0"/>
        <v>81</v>
      </c>
      <c r="CE2" s="123">
        <f t="shared" si="0"/>
        <v>82</v>
      </c>
      <c r="CF2" s="123">
        <f t="shared" si="0"/>
        <v>83</v>
      </c>
      <c r="CG2" s="123">
        <f t="shared" si="0"/>
        <v>84</v>
      </c>
      <c r="CH2" s="123">
        <f t="shared" si="0"/>
        <v>85</v>
      </c>
      <c r="CI2" s="123">
        <f t="shared" si="0"/>
        <v>86</v>
      </c>
      <c r="CJ2" s="123">
        <f t="shared" si="0"/>
        <v>87</v>
      </c>
      <c r="CK2" s="123">
        <f t="shared" si="0"/>
        <v>88</v>
      </c>
      <c r="CL2" s="123">
        <f t="shared" si="0"/>
        <v>89</v>
      </c>
      <c r="CM2" s="123">
        <f t="shared" si="0"/>
        <v>90</v>
      </c>
      <c r="CN2" s="123">
        <f t="shared" si="0"/>
        <v>91</v>
      </c>
      <c r="CO2" s="123">
        <f t="shared" si="0"/>
        <v>92</v>
      </c>
      <c r="CP2" s="123">
        <f t="shared" si="0"/>
        <v>93</v>
      </c>
      <c r="CQ2" s="123">
        <f t="shared" si="0"/>
        <v>94</v>
      </c>
      <c r="CR2" s="123">
        <f t="shared" si="0"/>
        <v>95</v>
      </c>
      <c r="CS2" s="123">
        <f t="shared" si="0"/>
        <v>96</v>
      </c>
      <c r="CT2" s="123">
        <f t="shared" si="0"/>
        <v>97</v>
      </c>
      <c r="CU2" s="123">
        <f t="shared" si="0"/>
        <v>98</v>
      </c>
      <c r="CV2" s="123">
        <f t="shared" si="0"/>
        <v>99</v>
      </c>
      <c r="CW2" s="123">
        <f t="shared" si="0"/>
        <v>100</v>
      </c>
      <c r="CX2" s="123">
        <f t="shared" si="0"/>
        <v>101</v>
      </c>
      <c r="CY2" s="123">
        <f t="shared" si="0"/>
        <v>102</v>
      </c>
      <c r="CZ2" s="123">
        <f t="shared" si="0"/>
        <v>103</v>
      </c>
      <c r="DA2" s="123">
        <f t="shared" si="0"/>
        <v>104</v>
      </c>
      <c r="DB2" s="123">
        <f t="shared" si="0"/>
        <v>105</v>
      </c>
      <c r="DC2" s="123">
        <f t="shared" si="0"/>
        <v>106</v>
      </c>
      <c r="DD2" s="123">
        <f t="shared" si="0"/>
        <v>107</v>
      </c>
      <c r="DE2" s="123">
        <f t="shared" si="0"/>
        <v>108</v>
      </c>
      <c r="DF2" s="123">
        <f t="shared" si="0"/>
        <v>109</v>
      </c>
      <c r="DG2" s="123">
        <f t="shared" si="0"/>
        <v>110</v>
      </c>
      <c r="DH2" s="123">
        <f t="shared" si="0"/>
        <v>111</v>
      </c>
      <c r="DI2" s="123">
        <f t="shared" si="0"/>
        <v>112</v>
      </c>
      <c r="DJ2" s="123">
        <f t="shared" si="0"/>
        <v>113</v>
      </c>
      <c r="DK2" s="123">
        <f t="shared" si="0"/>
        <v>114</v>
      </c>
      <c r="DL2" s="123">
        <f t="shared" si="0"/>
        <v>115</v>
      </c>
      <c r="DM2" s="123">
        <f t="shared" si="0"/>
        <v>116</v>
      </c>
      <c r="DN2" s="123">
        <f t="shared" si="0"/>
        <v>117</v>
      </c>
      <c r="DO2" s="123">
        <f t="shared" si="0"/>
        <v>118</v>
      </c>
      <c r="DP2" s="123">
        <f t="shared" si="0"/>
        <v>119</v>
      </c>
      <c r="DQ2" s="123">
        <f t="shared" si="0"/>
        <v>120</v>
      </c>
      <c r="DR2" s="123">
        <f t="shared" si="0"/>
        <v>121</v>
      </c>
      <c r="DS2" s="123">
        <f t="shared" si="0"/>
        <v>122</v>
      </c>
      <c r="DT2" s="123">
        <f t="shared" si="0"/>
        <v>123</v>
      </c>
      <c r="DU2" s="123">
        <f t="shared" si="0"/>
        <v>124</v>
      </c>
      <c r="DV2" s="123">
        <f t="shared" si="0"/>
        <v>125</v>
      </c>
      <c r="DW2" s="123">
        <f t="shared" si="0"/>
        <v>126</v>
      </c>
      <c r="DX2" s="123">
        <f t="shared" si="0"/>
        <v>127</v>
      </c>
      <c r="DY2" s="123">
        <f t="shared" si="0"/>
        <v>128</v>
      </c>
      <c r="DZ2" s="123">
        <f t="shared" si="0"/>
        <v>129</v>
      </c>
      <c r="EA2" s="123">
        <f t="shared" si="0"/>
        <v>130</v>
      </c>
      <c r="EB2" s="123">
        <f t="shared" si="0"/>
        <v>131</v>
      </c>
      <c r="EC2" s="123">
        <f t="shared" si="0"/>
        <v>132</v>
      </c>
      <c r="ED2" s="123">
        <f t="shared" si="0"/>
        <v>133</v>
      </c>
      <c r="EE2" s="123">
        <f t="shared" si="0"/>
        <v>134</v>
      </c>
      <c r="EF2" s="123">
        <f t="shared" si="0"/>
        <v>135</v>
      </c>
      <c r="EG2" s="123">
        <f t="shared" si="0"/>
        <v>136</v>
      </c>
      <c r="EH2" s="123">
        <f t="shared" si="0"/>
        <v>137</v>
      </c>
      <c r="EI2" s="123">
        <f t="shared" si="0"/>
        <v>138</v>
      </c>
      <c r="EJ2" s="123">
        <f t="shared" si="0"/>
        <v>139</v>
      </c>
      <c r="EK2" s="123">
        <f t="shared" si="0"/>
        <v>140</v>
      </c>
      <c r="EL2" s="123">
        <f t="shared" si="0"/>
        <v>141</v>
      </c>
      <c r="EM2" s="123">
        <f t="shared" si="0"/>
        <v>142</v>
      </c>
      <c r="EN2" s="123">
        <f t="shared" si="0"/>
        <v>143</v>
      </c>
      <c r="EO2" s="123">
        <f t="shared" si="0"/>
        <v>144</v>
      </c>
      <c r="EP2" s="123">
        <f t="shared" si="0"/>
        <v>145</v>
      </c>
      <c r="EQ2" s="123">
        <f t="shared" si="0"/>
        <v>146</v>
      </c>
      <c r="ER2" s="123">
        <f t="shared" si="0"/>
        <v>147</v>
      </c>
      <c r="ES2" s="123">
        <f t="shared" si="0"/>
        <v>148</v>
      </c>
      <c r="ET2" s="123">
        <f t="shared" si="0"/>
        <v>149</v>
      </c>
      <c r="EU2" s="123">
        <f t="shared" si="0"/>
        <v>150</v>
      </c>
      <c r="EV2" s="123">
        <f t="shared" si="0"/>
        <v>151</v>
      </c>
      <c r="EW2" s="123">
        <f t="shared" si="0"/>
        <v>152</v>
      </c>
      <c r="EX2" s="123">
        <f t="shared" si="0"/>
        <v>153</v>
      </c>
      <c r="EY2" s="123">
        <f t="shared" si="0"/>
        <v>154</v>
      </c>
      <c r="EZ2" s="123">
        <f t="shared" si="0"/>
        <v>155</v>
      </c>
      <c r="FA2" s="123">
        <f t="shared" si="0"/>
        <v>156</v>
      </c>
      <c r="FB2" s="123">
        <f t="shared" si="0"/>
        <v>157</v>
      </c>
      <c r="FC2" s="123">
        <f t="shared" si="0"/>
        <v>158</v>
      </c>
      <c r="FD2" s="123">
        <f t="shared" si="0"/>
        <v>159</v>
      </c>
      <c r="FE2" s="123">
        <f t="shared" si="0"/>
        <v>160</v>
      </c>
      <c r="FF2" s="123">
        <f t="shared" si="0"/>
        <v>161</v>
      </c>
      <c r="FG2" s="123">
        <f t="shared" si="0"/>
        <v>162</v>
      </c>
      <c r="FH2" s="123">
        <f t="shared" si="0"/>
        <v>163</v>
      </c>
      <c r="FI2" s="123">
        <f t="shared" si="0"/>
        <v>164</v>
      </c>
      <c r="FJ2" s="123">
        <f t="shared" si="0"/>
        <v>165</v>
      </c>
      <c r="FK2" s="123">
        <f t="shared" si="0"/>
        <v>166</v>
      </c>
      <c r="FL2" s="123">
        <f t="shared" si="0"/>
        <v>167</v>
      </c>
      <c r="FM2" s="123">
        <f t="shared" si="0"/>
        <v>168</v>
      </c>
      <c r="FN2" s="123">
        <f t="shared" si="0"/>
        <v>169</v>
      </c>
      <c r="FO2" s="123">
        <f t="shared" si="0"/>
        <v>170</v>
      </c>
      <c r="FP2" s="123">
        <f t="shared" si="0"/>
        <v>171</v>
      </c>
      <c r="FQ2" s="123">
        <f t="shared" si="0"/>
        <v>172</v>
      </c>
      <c r="FR2" s="123">
        <f t="shared" si="0"/>
        <v>173</v>
      </c>
      <c r="FS2" s="123">
        <f t="shared" si="0"/>
        <v>174</v>
      </c>
      <c r="FT2" s="123">
        <f t="shared" si="0"/>
        <v>175</v>
      </c>
      <c r="FU2" s="123">
        <f t="shared" si="0"/>
        <v>176</v>
      </c>
      <c r="FV2" s="123">
        <f t="shared" si="0"/>
        <v>177</v>
      </c>
      <c r="FW2" s="123">
        <f t="shared" si="0"/>
        <v>178</v>
      </c>
      <c r="FX2" s="123">
        <f t="shared" si="0"/>
        <v>179</v>
      </c>
      <c r="FY2" s="123">
        <f t="shared" si="0"/>
        <v>180</v>
      </c>
      <c r="FZ2" s="123">
        <f t="shared" si="0"/>
        <v>181</v>
      </c>
      <c r="GA2" s="123">
        <f t="shared" si="0"/>
        <v>182</v>
      </c>
      <c r="GB2" s="123">
        <f t="shared" si="0"/>
        <v>183</v>
      </c>
      <c r="GC2" s="123">
        <f t="shared" si="0"/>
        <v>184</v>
      </c>
      <c r="GD2" s="123">
        <f t="shared" si="0"/>
        <v>185</v>
      </c>
      <c r="GE2" s="123">
        <f t="shared" si="0"/>
        <v>186</v>
      </c>
      <c r="GF2" s="123">
        <f t="shared" si="0"/>
        <v>187</v>
      </c>
      <c r="GG2" s="123">
        <f t="shared" si="0"/>
        <v>188</v>
      </c>
      <c r="GH2" s="123">
        <f t="shared" si="0"/>
        <v>189</v>
      </c>
      <c r="GI2" s="123">
        <f t="shared" si="0"/>
        <v>190</v>
      </c>
      <c r="GJ2" s="123">
        <f t="shared" si="0"/>
        <v>191</v>
      </c>
      <c r="GK2" s="123">
        <f t="shared" si="0"/>
        <v>192</v>
      </c>
      <c r="GL2" s="123">
        <f t="shared" si="0"/>
        <v>193</v>
      </c>
      <c r="GM2" s="123">
        <f t="shared" si="0"/>
        <v>194</v>
      </c>
      <c r="GN2" s="123">
        <f t="shared" si="0"/>
        <v>195</v>
      </c>
      <c r="GO2" s="123">
        <f t="shared" si="0"/>
        <v>196</v>
      </c>
      <c r="GP2" s="123">
        <f t="shared" si="0"/>
        <v>197</v>
      </c>
      <c r="GQ2" s="123">
        <f t="shared" si="0"/>
        <v>198</v>
      </c>
      <c r="GR2" s="123">
        <f t="shared" si="0"/>
        <v>199</v>
      </c>
      <c r="GS2" s="123">
        <f t="shared" si="0"/>
        <v>200</v>
      </c>
      <c r="GT2" s="123">
        <f t="shared" si="0"/>
        <v>201</v>
      </c>
      <c r="GU2" s="123">
        <f t="shared" si="0"/>
        <v>202</v>
      </c>
      <c r="GV2" s="123">
        <f t="shared" si="0"/>
        <v>203</v>
      </c>
      <c r="GW2" s="123">
        <f t="shared" si="0"/>
        <v>204</v>
      </c>
      <c r="GX2" s="123">
        <f t="shared" si="0"/>
        <v>205</v>
      </c>
      <c r="GY2" s="123">
        <f t="shared" si="0"/>
        <v>206</v>
      </c>
      <c r="GZ2" s="123">
        <f t="shared" si="0"/>
        <v>207</v>
      </c>
      <c r="HA2" s="123">
        <f t="shared" si="0"/>
        <v>208</v>
      </c>
      <c r="HB2" s="123">
        <f t="shared" si="0"/>
        <v>209</v>
      </c>
      <c r="HC2" s="123">
        <f t="shared" si="0"/>
        <v>210</v>
      </c>
      <c r="HD2" s="123">
        <f t="shared" si="0"/>
        <v>211</v>
      </c>
      <c r="HE2" s="123">
        <f t="shared" si="0"/>
        <v>212</v>
      </c>
      <c r="HF2" s="123">
        <f t="shared" si="0"/>
        <v>213</v>
      </c>
      <c r="HG2" s="123">
        <f t="shared" si="0"/>
        <v>214</v>
      </c>
      <c r="HH2" s="123">
        <f t="shared" si="0"/>
        <v>215</v>
      </c>
      <c r="HI2" s="123">
        <f t="shared" si="0"/>
        <v>216</v>
      </c>
      <c r="HJ2" s="123">
        <f t="shared" si="0"/>
        <v>217</v>
      </c>
      <c r="HK2" s="123">
        <f t="shared" si="0"/>
        <v>218</v>
      </c>
      <c r="HL2" s="123">
        <f t="shared" si="0"/>
        <v>219</v>
      </c>
      <c r="HM2" s="123">
        <f t="shared" si="0"/>
        <v>220</v>
      </c>
      <c r="HN2" s="123">
        <f t="shared" si="0"/>
        <v>221</v>
      </c>
      <c r="HO2" s="123">
        <f t="shared" si="0"/>
        <v>222</v>
      </c>
      <c r="HP2" s="123">
        <f t="shared" si="0"/>
        <v>223</v>
      </c>
      <c r="HQ2" s="123">
        <f t="shared" si="0"/>
        <v>224</v>
      </c>
      <c r="HR2" s="123">
        <f t="shared" si="0"/>
        <v>225</v>
      </c>
      <c r="HS2" s="123">
        <f t="shared" si="0"/>
        <v>226</v>
      </c>
      <c r="HT2" s="123">
        <f t="shared" si="0"/>
        <v>227</v>
      </c>
      <c r="HU2" s="123">
        <f t="shared" si="0"/>
        <v>228</v>
      </c>
      <c r="HV2" s="123">
        <f t="shared" si="0"/>
        <v>229</v>
      </c>
      <c r="HW2" s="123">
        <f t="shared" si="0"/>
        <v>230</v>
      </c>
      <c r="HX2" s="123">
        <f t="shared" si="0"/>
        <v>231</v>
      </c>
      <c r="HY2" s="123">
        <f t="shared" si="0"/>
        <v>232</v>
      </c>
      <c r="HZ2" s="123">
        <f t="shared" si="0"/>
        <v>233</v>
      </c>
      <c r="IA2" s="123">
        <f t="shared" si="0"/>
        <v>234</v>
      </c>
      <c r="IB2" s="123">
        <f t="shared" si="0"/>
        <v>235</v>
      </c>
      <c r="IC2" s="123">
        <f t="shared" si="0"/>
        <v>236</v>
      </c>
      <c r="ID2" s="123">
        <f t="shared" si="0"/>
        <v>237</v>
      </c>
      <c r="IE2" s="123">
        <f t="shared" si="0"/>
        <v>238</v>
      </c>
      <c r="IF2" s="123">
        <f t="shared" si="0"/>
        <v>239</v>
      </c>
      <c r="IG2" s="123">
        <f t="shared" si="0"/>
        <v>240</v>
      </c>
      <c r="IH2" s="123">
        <f t="shared" si="0"/>
        <v>241</v>
      </c>
      <c r="II2" s="123">
        <f t="shared" si="0"/>
        <v>242</v>
      </c>
      <c r="IJ2" s="123">
        <f t="shared" si="0"/>
        <v>243</v>
      </c>
      <c r="IK2" s="123">
        <f t="shared" si="0"/>
        <v>244</v>
      </c>
      <c r="IL2" s="123">
        <f t="shared" si="0"/>
        <v>245</v>
      </c>
      <c r="IM2" s="123">
        <f t="shared" si="0"/>
        <v>246</v>
      </c>
      <c r="IN2" s="123">
        <f t="shared" si="0"/>
        <v>247</v>
      </c>
      <c r="IO2" s="123">
        <f t="shared" si="0"/>
        <v>248</v>
      </c>
      <c r="IP2" s="123">
        <f t="shared" si="0"/>
        <v>249</v>
      </c>
      <c r="IQ2" s="123">
        <f t="shared" si="0"/>
        <v>250</v>
      </c>
      <c r="IR2" s="123">
        <f t="shared" si="0"/>
        <v>251</v>
      </c>
      <c r="IS2" s="123">
        <f t="shared" si="0"/>
        <v>252</v>
      </c>
      <c r="IT2" s="123">
        <f t="shared" si="0"/>
        <v>253</v>
      </c>
      <c r="IU2" s="123">
        <f t="shared" si="0"/>
        <v>254</v>
      </c>
      <c r="IV2" s="123">
        <f t="shared" si="0"/>
        <v>255</v>
      </c>
      <c r="IW2" s="123">
        <f t="shared" si="0"/>
        <v>256</v>
      </c>
      <c r="IX2" s="123">
        <f t="shared" si="0"/>
        <v>257</v>
      </c>
      <c r="IY2" s="123">
        <f t="shared" si="0"/>
        <v>258</v>
      </c>
      <c r="IZ2" s="123">
        <f t="shared" si="0"/>
        <v>259</v>
      </c>
      <c r="JA2" s="123">
        <f t="shared" si="0"/>
        <v>260</v>
      </c>
      <c r="JB2" s="123">
        <f t="shared" si="0"/>
        <v>261</v>
      </c>
      <c r="JC2" s="123">
        <f t="shared" si="0"/>
        <v>262</v>
      </c>
      <c r="JD2" s="123">
        <f t="shared" si="0"/>
        <v>263</v>
      </c>
      <c r="JE2" s="123">
        <f t="shared" si="0"/>
        <v>264</v>
      </c>
      <c r="JF2" s="123">
        <f t="shared" si="0"/>
        <v>265</v>
      </c>
      <c r="JG2" s="123">
        <f t="shared" si="0"/>
        <v>266</v>
      </c>
      <c r="JH2" s="123">
        <f t="shared" si="0"/>
        <v>267</v>
      </c>
      <c r="JI2" s="123">
        <f t="shared" si="0"/>
        <v>268</v>
      </c>
      <c r="JJ2" s="123">
        <f t="shared" si="0"/>
        <v>269</v>
      </c>
      <c r="JK2" s="123">
        <f t="shared" si="0"/>
        <v>270</v>
      </c>
      <c r="JL2" s="123">
        <f t="shared" si="0"/>
        <v>271</v>
      </c>
      <c r="JM2" s="123">
        <f t="shared" si="0"/>
        <v>272</v>
      </c>
      <c r="JN2" s="123">
        <f t="shared" si="0"/>
        <v>273</v>
      </c>
      <c r="JO2" s="123">
        <f t="shared" si="0"/>
        <v>274</v>
      </c>
      <c r="JP2" s="123">
        <f t="shared" si="0"/>
        <v>275</v>
      </c>
      <c r="JQ2" s="123">
        <f t="shared" si="0"/>
        <v>276</v>
      </c>
      <c r="JR2" s="123">
        <f t="shared" si="0"/>
        <v>277</v>
      </c>
      <c r="JS2" s="123">
        <f t="shared" si="0"/>
        <v>278</v>
      </c>
      <c r="JT2" s="123">
        <f t="shared" si="0"/>
        <v>279</v>
      </c>
      <c r="JU2" s="123">
        <f t="shared" si="0"/>
        <v>280</v>
      </c>
      <c r="JV2" s="123">
        <f t="shared" si="0"/>
        <v>281</v>
      </c>
      <c r="JW2" s="123">
        <f t="shared" si="0"/>
        <v>282</v>
      </c>
      <c r="JX2" s="123">
        <f t="shared" si="0"/>
        <v>283</v>
      </c>
      <c r="JY2" s="123">
        <f t="shared" si="0"/>
        <v>284</v>
      </c>
      <c r="JZ2" s="123">
        <f t="shared" si="0"/>
        <v>285</v>
      </c>
      <c r="KA2" s="123">
        <f t="shared" si="0"/>
        <v>286</v>
      </c>
      <c r="KB2" s="123">
        <f t="shared" si="0"/>
        <v>287</v>
      </c>
      <c r="KC2" s="123">
        <f t="shared" si="0"/>
        <v>288</v>
      </c>
      <c r="KD2" s="123">
        <f t="shared" si="0"/>
        <v>289</v>
      </c>
      <c r="KE2" s="123">
        <f t="shared" si="0"/>
        <v>290</v>
      </c>
      <c r="KF2" s="123">
        <f t="shared" si="0"/>
        <v>291</v>
      </c>
      <c r="KG2" s="123">
        <f t="shared" si="0"/>
        <v>292</v>
      </c>
      <c r="KH2" s="123">
        <f t="shared" si="0"/>
        <v>293</v>
      </c>
      <c r="KI2" s="123">
        <f t="shared" si="0"/>
        <v>294</v>
      </c>
      <c r="KJ2" s="123">
        <f t="shared" si="0"/>
        <v>295</v>
      </c>
      <c r="KK2" s="123">
        <f t="shared" si="0"/>
        <v>296</v>
      </c>
      <c r="KL2" s="123">
        <f t="shared" si="0"/>
        <v>297</v>
      </c>
      <c r="KM2" s="123">
        <f t="shared" si="0"/>
        <v>298</v>
      </c>
      <c r="KN2" s="123">
        <f t="shared" si="0"/>
        <v>299</v>
      </c>
      <c r="KO2" s="123">
        <f t="shared" si="0"/>
        <v>300</v>
      </c>
      <c r="KP2" s="123">
        <f t="shared" si="0"/>
        <v>301</v>
      </c>
      <c r="KQ2" s="123">
        <f t="shared" si="0"/>
        <v>302</v>
      </c>
      <c r="KR2" s="123">
        <f t="shared" si="0"/>
        <v>303</v>
      </c>
      <c r="KS2" s="123">
        <f t="shared" si="0"/>
        <v>304</v>
      </c>
      <c r="KT2" s="123">
        <f t="shared" si="0"/>
        <v>305</v>
      </c>
      <c r="KU2" s="123">
        <f t="shared" si="0"/>
        <v>306</v>
      </c>
      <c r="KV2" s="123">
        <f t="shared" si="0"/>
        <v>307</v>
      </c>
      <c r="KW2" s="123">
        <f t="shared" si="0"/>
        <v>308</v>
      </c>
      <c r="KX2" s="123">
        <f t="shared" si="0"/>
        <v>309</v>
      </c>
      <c r="KY2" s="123">
        <f t="shared" si="0"/>
        <v>310</v>
      </c>
      <c r="KZ2" s="123">
        <f t="shared" si="0"/>
        <v>311</v>
      </c>
      <c r="LA2" s="123">
        <f t="shared" si="0"/>
        <v>312</v>
      </c>
      <c r="LB2" s="123">
        <f t="shared" si="0"/>
        <v>313</v>
      </c>
      <c r="LC2" s="123">
        <f t="shared" si="0"/>
        <v>314</v>
      </c>
      <c r="LD2" s="123">
        <f t="shared" si="0"/>
        <v>315</v>
      </c>
      <c r="LE2" s="123">
        <f t="shared" si="0"/>
        <v>316</v>
      </c>
      <c r="LF2" s="123">
        <f t="shared" si="0"/>
        <v>317</v>
      </c>
      <c r="LG2" s="123">
        <f t="shared" si="0"/>
        <v>318</v>
      </c>
      <c r="LH2" s="123">
        <f t="shared" si="0"/>
        <v>319</v>
      </c>
      <c r="LI2" s="123">
        <f t="shared" si="0"/>
        <v>320</v>
      </c>
      <c r="LJ2" s="123">
        <f t="shared" si="0"/>
        <v>321</v>
      </c>
      <c r="LK2" s="123">
        <f t="shared" si="0"/>
        <v>322</v>
      </c>
      <c r="LL2" s="123">
        <f t="shared" si="0"/>
        <v>323</v>
      </c>
      <c r="LM2" s="123">
        <f t="shared" si="0"/>
        <v>324</v>
      </c>
      <c r="LN2" s="123">
        <f t="shared" si="0"/>
        <v>325</v>
      </c>
      <c r="LO2" s="123">
        <f t="shared" si="0"/>
        <v>326</v>
      </c>
      <c r="LP2" s="123">
        <f t="shared" si="0"/>
        <v>327</v>
      </c>
      <c r="LQ2" s="123">
        <f t="shared" si="0"/>
        <v>328</v>
      </c>
      <c r="LR2" s="123">
        <f t="shared" si="0"/>
        <v>329</v>
      </c>
      <c r="LS2" s="123">
        <f t="shared" si="0"/>
        <v>330</v>
      </c>
      <c r="LT2" s="123">
        <f t="shared" si="0"/>
        <v>331</v>
      </c>
      <c r="LU2" s="123">
        <f t="shared" si="0"/>
        <v>332</v>
      </c>
      <c r="LV2" s="123">
        <f t="shared" si="0"/>
        <v>333</v>
      </c>
      <c r="LW2" s="123">
        <f t="shared" si="0"/>
        <v>334</v>
      </c>
      <c r="LX2" s="123">
        <f t="shared" si="0"/>
        <v>335</v>
      </c>
      <c r="LY2" s="123">
        <f t="shared" si="0"/>
        <v>336</v>
      </c>
      <c r="LZ2" s="123">
        <f t="shared" si="0"/>
        <v>337</v>
      </c>
      <c r="MA2" s="123">
        <f t="shared" si="0"/>
        <v>338</v>
      </c>
      <c r="MB2" s="123">
        <f t="shared" si="0"/>
        <v>339</v>
      </c>
      <c r="MC2" s="123">
        <f t="shared" si="0"/>
        <v>340</v>
      </c>
      <c r="MD2" s="123">
        <f t="shared" si="0"/>
        <v>341</v>
      </c>
      <c r="ME2" s="123">
        <f t="shared" si="0"/>
        <v>342</v>
      </c>
      <c r="MF2" s="123">
        <f t="shared" si="0"/>
        <v>343</v>
      </c>
      <c r="MG2" s="123">
        <f t="shared" si="0"/>
        <v>344</v>
      </c>
      <c r="MH2" s="123">
        <f t="shared" si="0"/>
        <v>345</v>
      </c>
      <c r="MI2" s="123">
        <f t="shared" si="0"/>
        <v>346</v>
      </c>
      <c r="MJ2" s="123">
        <f t="shared" si="0"/>
        <v>347</v>
      </c>
      <c r="MK2" s="123">
        <f t="shared" si="0"/>
        <v>348</v>
      </c>
      <c r="ML2" s="123">
        <f t="shared" si="0"/>
        <v>349</v>
      </c>
      <c r="MM2" s="123">
        <f t="shared" si="0"/>
        <v>350</v>
      </c>
      <c r="MN2" s="123">
        <f t="shared" si="0"/>
        <v>351</v>
      </c>
      <c r="MO2" s="123">
        <f t="shared" si="0"/>
        <v>352</v>
      </c>
      <c r="MP2" s="123">
        <f t="shared" si="0"/>
        <v>353</v>
      </c>
      <c r="MQ2" s="123">
        <f t="shared" si="0"/>
        <v>354</v>
      </c>
      <c r="MR2" s="123">
        <f t="shared" si="0"/>
        <v>355</v>
      </c>
      <c r="MS2" s="123">
        <f t="shared" si="0"/>
        <v>356</v>
      </c>
      <c r="MT2" s="123">
        <f t="shared" si="0"/>
        <v>357</v>
      </c>
      <c r="MU2" s="123">
        <f t="shared" si="0"/>
        <v>358</v>
      </c>
      <c r="MV2" s="123">
        <f t="shared" si="0"/>
        <v>359</v>
      </c>
      <c r="MW2" s="123">
        <f t="shared" si="0"/>
        <v>360</v>
      </c>
      <c r="MX2" s="123">
        <f t="shared" si="0"/>
        <v>361</v>
      </c>
      <c r="MY2" s="123">
        <f t="shared" si="0"/>
        <v>362</v>
      </c>
      <c r="MZ2" s="123">
        <f t="shared" si="0"/>
        <v>363</v>
      </c>
      <c r="NA2" s="123">
        <f t="shared" si="0"/>
        <v>364</v>
      </c>
      <c r="NB2" s="123">
        <f t="shared" si="0"/>
        <v>365</v>
      </c>
      <c r="NC2" s="123">
        <f t="shared" si="0"/>
        <v>366</v>
      </c>
      <c r="ND2" s="123">
        <f t="shared" si="0"/>
        <v>367</v>
      </c>
      <c r="NE2" s="123">
        <f t="shared" si="0"/>
        <v>368</v>
      </c>
      <c r="NF2" s="123">
        <f t="shared" si="0"/>
        <v>369</v>
      </c>
      <c r="NG2" s="123">
        <f t="shared" si="0"/>
        <v>370</v>
      </c>
      <c r="NH2" s="123">
        <f t="shared" si="0"/>
        <v>371</v>
      </c>
      <c r="NI2" s="123">
        <f t="shared" si="0"/>
        <v>372</v>
      </c>
      <c r="NJ2" s="123">
        <f t="shared" si="0"/>
        <v>373</v>
      </c>
    </row>
    <row r="3" spans="1:374" ht="13.5" customHeight="1">
      <c r="A3" s="123" t="s">
        <v>27</v>
      </c>
      <c r="B3" s="126" t="s">
        <v>13</v>
      </c>
      <c r="C3" s="126" t="s">
        <v>70</v>
      </c>
      <c r="D3" s="126" t="s">
        <v>69</v>
      </c>
      <c r="E3" s="126" t="s">
        <v>71</v>
      </c>
      <c r="F3" s="126" t="s">
        <v>47</v>
      </c>
      <c r="G3" s="126" t="s">
        <v>74</v>
      </c>
      <c r="H3" s="146" t="s">
        <v>41</v>
      </c>
      <c r="I3" s="148"/>
      <c r="J3" s="148"/>
      <c r="K3" s="148"/>
      <c r="L3" s="148"/>
      <c r="M3" s="148"/>
      <c r="N3" s="148"/>
      <c r="O3" s="148"/>
      <c r="P3" s="148"/>
      <c r="Q3" s="148"/>
      <c r="R3" s="148"/>
      <c r="S3" s="148"/>
      <c r="T3" s="148"/>
      <c r="U3" s="148"/>
      <c r="V3" s="148"/>
      <c r="W3" s="161" t="s">
        <v>62</v>
      </c>
      <c r="X3" s="162"/>
      <c r="Y3" s="164"/>
      <c r="Z3" s="162"/>
      <c r="AA3" s="162"/>
      <c r="AB3" s="162"/>
      <c r="AC3" s="162"/>
      <c r="AD3" s="162"/>
      <c r="AE3" s="162"/>
      <c r="AF3" s="162"/>
      <c r="AG3" s="162"/>
      <c r="AH3" s="162"/>
      <c r="AI3" s="162"/>
      <c r="AJ3" s="162"/>
      <c r="AK3" s="162"/>
      <c r="AL3" s="162"/>
      <c r="AM3" s="162"/>
      <c r="AN3" s="162"/>
      <c r="AO3" s="162"/>
      <c r="AP3" s="162"/>
      <c r="AQ3" s="162"/>
      <c r="AR3" s="162"/>
      <c r="AS3" s="162"/>
      <c r="AT3" s="162"/>
      <c r="AU3" s="162"/>
      <c r="AV3" s="146" t="s">
        <v>59</v>
      </c>
      <c r="AW3" s="148"/>
      <c r="AX3" s="168"/>
      <c r="AY3" s="162" t="s">
        <v>72</v>
      </c>
      <c r="AZ3" s="162"/>
      <c r="BA3" s="162"/>
      <c r="BB3" s="162"/>
      <c r="BC3" s="162"/>
      <c r="BD3" s="162"/>
      <c r="BE3" s="162"/>
      <c r="BF3" s="162"/>
      <c r="BG3" s="162"/>
      <c r="BH3" s="162"/>
      <c r="BI3" s="162"/>
      <c r="BJ3" s="162"/>
      <c r="BK3" s="162"/>
      <c r="BL3" s="162"/>
      <c r="BM3" s="162"/>
      <c r="BN3" s="162"/>
      <c r="BO3" s="162"/>
      <c r="BP3" s="162"/>
      <c r="BQ3" s="162"/>
      <c r="BR3" s="162"/>
      <c r="BS3" s="162"/>
      <c r="BT3" s="162"/>
      <c r="BU3" s="162"/>
      <c r="BV3" s="162"/>
      <c r="BW3" s="162"/>
      <c r="BX3" s="162"/>
      <c r="BY3" s="162"/>
      <c r="BZ3" s="162"/>
      <c r="CA3" s="162"/>
      <c r="CB3" s="162"/>
      <c r="CC3" s="162"/>
      <c r="CD3" s="162"/>
      <c r="CE3" s="162"/>
      <c r="CF3" s="162"/>
      <c r="CG3" s="162"/>
      <c r="CH3" s="162"/>
      <c r="CI3" s="162"/>
      <c r="CJ3" s="162"/>
      <c r="CK3" s="162"/>
      <c r="CL3" s="162"/>
      <c r="CM3" s="162"/>
      <c r="CN3" s="162"/>
      <c r="CO3" s="162"/>
      <c r="CP3" s="162"/>
      <c r="CQ3" s="162"/>
      <c r="CR3" s="162"/>
      <c r="CS3" s="162"/>
      <c r="CT3" s="162"/>
      <c r="CU3" s="162"/>
      <c r="CV3" s="162"/>
      <c r="CW3" s="162"/>
      <c r="CX3" s="162"/>
      <c r="CY3" s="162"/>
      <c r="CZ3" s="146" t="s">
        <v>63</v>
      </c>
      <c r="DA3" s="162"/>
      <c r="DB3" s="162"/>
      <c r="DC3" s="162"/>
      <c r="DD3" s="162"/>
      <c r="DE3" s="162"/>
      <c r="DF3" s="162"/>
      <c r="DG3" s="162"/>
      <c r="DH3" s="162"/>
      <c r="DI3" s="162"/>
      <c r="DJ3" s="162"/>
      <c r="DK3" s="162" t="str">
        <f>CZ3</f>
        <v>施設全体</v>
      </c>
      <c r="DL3" s="162"/>
      <c r="DM3" s="162"/>
      <c r="DN3" s="162"/>
      <c r="DO3" s="162"/>
      <c r="DP3" s="162"/>
      <c r="DQ3" s="162"/>
      <c r="DR3" s="162"/>
      <c r="DS3" s="162"/>
      <c r="DT3" s="162"/>
      <c r="DU3" s="162" t="str">
        <f>CZ3</f>
        <v>施設全体</v>
      </c>
      <c r="DV3" s="162"/>
      <c r="DW3" s="162"/>
      <c r="DX3" s="162"/>
      <c r="DY3" s="162"/>
      <c r="DZ3" s="162"/>
      <c r="EA3" s="162"/>
      <c r="EB3" s="162"/>
      <c r="EC3" s="162"/>
      <c r="ED3" s="162"/>
      <c r="EE3" s="162" t="str">
        <f>CZ3</f>
        <v>施設全体</v>
      </c>
      <c r="EF3" s="162"/>
      <c r="EG3" s="162"/>
      <c r="EH3" s="162"/>
      <c r="EI3" s="162"/>
      <c r="EJ3" s="162"/>
      <c r="EK3" s="162"/>
      <c r="EL3" s="162"/>
      <c r="EM3" s="162"/>
      <c r="EN3" s="162"/>
      <c r="EO3" s="162" t="str">
        <f>DK3</f>
        <v>施設全体</v>
      </c>
      <c r="EP3" s="162"/>
      <c r="EQ3" s="162"/>
      <c r="ER3" s="162"/>
      <c r="ES3" s="162"/>
      <c r="ET3" s="162"/>
      <c r="EU3" s="162"/>
      <c r="EV3" s="162"/>
      <c r="EW3" s="162"/>
      <c r="EX3" s="165"/>
      <c r="EY3" s="146" t="s">
        <v>75</v>
      </c>
      <c r="EZ3" s="162"/>
      <c r="FA3" s="162"/>
      <c r="FB3" s="162"/>
      <c r="FC3" s="162"/>
      <c r="FD3" s="162"/>
      <c r="FE3" s="162"/>
      <c r="FF3" s="162"/>
      <c r="FG3" s="162"/>
      <c r="FH3" s="162"/>
      <c r="FI3" s="162"/>
      <c r="FJ3" s="162" t="str">
        <f>EY3</f>
        <v>水力発電</v>
      </c>
      <c r="FK3" s="162"/>
      <c r="FL3" s="162"/>
      <c r="FM3" s="162"/>
      <c r="FN3" s="162"/>
      <c r="FO3" s="162"/>
      <c r="FP3" s="162"/>
      <c r="FQ3" s="162"/>
      <c r="FR3" s="162"/>
      <c r="FS3" s="162"/>
      <c r="FT3" s="162" t="str">
        <f>EY3</f>
        <v>水力発電</v>
      </c>
      <c r="FU3" s="162"/>
      <c r="FV3" s="162"/>
      <c r="FW3" s="162"/>
      <c r="FX3" s="162"/>
      <c r="FY3" s="162"/>
      <c r="FZ3" s="162"/>
      <c r="GA3" s="162"/>
      <c r="GB3" s="162"/>
      <c r="GC3" s="162"/>
      <c r="GD3" s="162" t="str">
        <f>EY3</f>
        <v>水力発電</v>
      </c>
      <c r="GE3" s="162"/>
      <c r="GF3" s="162"/>
      <c r="GG3" s="162"/>
      <c r="GH3" s="162"/>
      <c r="GI3" s="162"/>
      <c r="GJ3" s="162"/>
      <c r="GK3" s="162"/>
      <c r="GL3" s="162"/>
      <c r="GM3" s="162"/>
      <c r="GN3" s="162" t="str">
        <f>FJ3</f>
        <v>水力発電</v>
      </c>
      <c r="GO3" s="162"/>
      <c r="GP3" s="162"/>
      <c r="GQ3" s="162"/>
      <c r="GR3" s="162"/>
      <c r="GS3" s="162"/>
      <c r="GT3" s="162"/>
      <c r="GU3" s="162"/>
      <c r="GV3" s="162"/>
      <c r="GW3" s="165"/>
      <c r="GX3" s="146" t="s">
        <v>76</v>
      </c>
      <c r="GY3" s="162"/>
      <c r="GZ3" s="162"/>
      <c r="HA3" s="162"/>
      <c r="HB3" s="162"/>
      <c r="HC3" s="162"/>
      <c r="HD3" s="162"/>
      <c r="HE3" s="162"/>
      <c r="HF3" s="162"/>
      <c r="HG3" s="162"/>
      <c r="HH3" s="162"/>
      <c r="HI3" s="162" t="str">
        <f>GX3</f>
        <v>ごみ発電</v>
      </c>
      <c r="HJ3" s="162"/>
      <c r="HK3" s="162"/>
      <c r="HL3" s="162"/>
      <c r="HM3" s="162"/>
      <c r="HN3" s="162"/>
      <c r="HO3" s="162"/>
      <c r="HP3" s="162"/>
      <c r="HQ3" s="162"/>
      <c r="HR3" s="162"/>
      <c r="HS3" s="162" t="str">
        <f>GX3</f>
        <v>ごみ発電</v>
      </c>
      <c r="HT3" s="162"/>
      <c r="HU3" s="162"/>
      <c r="HV3" s="162"/>
      <c r="HW3" s="162"/>
      <c r="HX3" s="162"/>
      <c r="HY3" s="162"/>
      <c r="HZ3" s="162"/>
      <c r="IA3" s="162"/>
      <c r="IB3" s="162"/>
      <c r="IC3" s="162" t="str">
        <f>GX3</f>
        <v>ごみ発電</v>
      </c>
      <c r="ID3" s="162"/>
      <c r="IE3" s="162"/>
      <c r="IF3" s="162"/>
      <c r="IG3" s="162"/>
      <c r="IH3" s="162"/>
      <c r="II3" s="162"/>
      <c r="IJ3" s="162"/>
      <c r="IK3" s="162"/>
      <c r="IL3" s="162"/>
      <c r="IM3" s="162" t="str">
        <f>HI3</f>
        <v>ごみ発電</v>
      </c>
      <c r="IN3" s="162"/>
      <c r="IO3" s="162"/>
      <c r="IP3" s="162"/>
      <c r="IQ3" s="162"/>
      <c r="IR3" s="162"/>
      <c r="IS3" s="162"/>
      <c r="IT3" s="162"/>
      <c r="IU3" s="162"/>
      <c r="IV3" s="165"/>
      <c r="IW3" s="146" t="s">
        <v>20</v>
      </c>
      <c r="IX3" s="162"/>
      <c r="IY3" s="162"/>
      <c r="IZ3" s="162"/>
      <c r="JA3" s="162"/>
      <c r="JB3" s="162"/>
      <c r="JC3" s="162"/>
      <c r="JD3" s="162"/>
      <c r="JE3" s="162"/>
      <c r="JF3" s="162"/>
      <c r="JG3" s="162"/>
      <c r="JH3" s="162" t="str">
        <f>IW3</f>
        <v>風力発電</v>
      </c>
      <c r="JI3" s="162"/>
      <c r="JJ3" s="162"/>
      <c r="JK3" s="162"/>
      <c r="JL3" s="162"/>
      <c r="JM3" s="162"/>
      <c r="JN3" s="162"/>
      <c r="JO3" s="162"/>
      <c r="JP3" s="162"/>
      <c r="JQ3" s="162"/>
      <c r="JR3" s="162" t="str">
        <f>IW3</f>
        <v>風力発電</v>
      </c>
      <c r="JS3" s="162"/>
      <c r="JT3" s="162"/>
      <c r="JU3" s="162"/>
      <c r="JV3" s="162"/>
      <c r="JW3" s="162"/>
      <c r="JX3" s="162"/>
      <c r="JY3" s="162"/>
      <c r="JZ3" s="162"/>
      <c r="KA3" s="162"/>
      <c r="KB3" s="162" t="str">
        <f>IW3</f>
        <v>風力発電</v>
      </c>
      <c r="KC3" s="162"/>
      <c r="KD3" s="162"/>
      <c r="KE3" s="162"/>
      <c r="KF3" s="162"/>
      <c r="KG3" s="162"/>
      <c r="KH3" s="162"/>
      <c r="KI3" s="162"/>
      <c r="KJ3" s="162"/>
      <c r="KK3" s="162"/>
      <c r="KL3" s="162" t="str">
        <f>JH3</f>
        <v>風力発電</v>
      </c>
      <c r="KM3" s="162"/>
      <c r="KN3" s="162"/>
      <c r="KO3" s="162"/>
      <c r="KP3" s="162"/>
      <c r="KQ3" s="162"/>
      <c r="KR3" s="162"/>
      <c r="KS3" s="162"/>
      <c r="KT3" s="162"/>
      <c r="KU3" s="165"/>
      <c r="KV3" s="146" t="s">
        <v>77</v>
      </c>
      <c r="KW3" s="162"/>
      <c r="KX3" s="162"/>
      <c r="KY3" s="162"/>
      <c r="KZ3" s="162"/>
      <c r="LA3" s="162"/>
      <c r="LB3" s="162"/>
      <c r="LC3" s="162"/>
      <c r="LD3" s="162"/>
      <c r="LE3" s="162"/>
      <c r="LF3" s="162"/>
      <c r="LG3" s="162" t="str">
        <f>KV3</f>
        <v>太陽光発電</v>
      </c>
      <c r="LH3" s="162"/>
      <c r="LI3" s="162"/>
      <c r="LJ3" s="162"/>
      <c r="LK3" s="162"/>
      <c r="LL3" s="162"/>
      <c r="LM3" s="162"/>
      <c r="LN3" s="162"/>
      <c r="LO3" s="162"/>
      <c r="LP3" s="162"/>
      <c r="LQ3" s="162" t="str">
        <f>KV3</f>
        <v>太陽光発電</v>
      </c>
      <c r="LR3" s="162"/>
      <c r="LS3" s="162"/>
      <c r="LT3" s="162"/>
      <c r="LU3" s="162"/>
      <c r="LV3" s="162"/>
      <c r="LW3" s="162"/>
      <c r="LX3" s="162"/>
      <c r="LY3" s="162"/>
      <c r="LZ3" s="162"/>
      <c r="MA3" s="162" t="str">
        <f>KV3</f>
        <v>太陽光発電</v>
      </c>
      <c r="MB3" s="162"/>
      <c r="MC3" s="162"/>
      <c r="MD3" s="162"/>
      <c r="ME3" s="162"/>
      <c r="MF3" s="162"/>
      <c r="MG3" s="162"/>
      <c r="MH3" s="162"/>
      <c r="MI3" s="162"/>
      <c r="MJ3" s="162"/>
      <c r="MK3" s="162" t="str">
        <f>LG3</f>
        <v>太陽光発電</v>
      </c>
      <c r="ML3" s="162"/>
      <c r="MM3" s="162"/>
      <c r="MN3" s="162"/>
      <c r="MO3" s="162"/>
      <c r="MP3" s="162"/>
      <c r="MQ3" s="162"/>
      <c r="MR3" s="162"/>
      <c r="MS3" s="162"/>
      <c r="MT3" s="165"/>
      <c r="MU3" s="161" t="s">
        <v>64</v>
      </c>
      <c r="MV3" s="162"/>
      <c r="MW3" s="162"/>
      <c r="MX3" s="162"/>
      <c r="MY3" s="162"/>
      <c r="MZ3" s="162"/>
      <c r="NA3" s="162"/>
      <c r="NB3" s="162"/>
      <c r="NC3" s="162"/>
      <c r="ND3" s="162"/>
      <c r="NE3" s="162"/>
      <c r="NF3" s="162"/>
      <c r="NG3" s="162"/>
      <c r="NH3" s="162"/>
      <c r="NI3" s="162"/>
      <c r="NJ3" s="165"/>
    </row>
    <row r="4" spans="1:374">
      <c r="A4" s="123" t="s">
        <v>44</v>
      </c>
      <c r="B4" s="127"/>
      <c r="C4" s="127"/>
      <c r="D4" s="127"/>
      <c r="E4" s="127"/>
      <c r="F4" s="127"/>
      <c r="G4" s="127"/>
      <c r="H4" s="147"/>
      <c r="I4" s="149"/>
      <c r="J4" s="149"/>
      <c r="K4" s="149"/>
      <c r="L4" s="149"/>
      <c r="M4" s="149"/>
      <c r="N4" s="149"/>
      <c r="O4" s="149"/>
      <c r="P4" s="149"/>
      <c r="Q4" s="149"/>
      <c r="R4" s="149"/>
      <c r="S4" s="149"/>
      <c r="T4" s="149"/>
      <c r="U4" s="149"/>
      <c r="V4" s="149"/>
      <c r="W4" s="161" t="s">
        <v>79</v>
      </c>
      <c r="X4" s="162"/>
      <c r="Y4" s="162"/>
      <c r="Z4" s="162"/>
      <c r="AA4" s="162"/>
      <c r="AB4" s="161" t="s">
        <v>80</v>
      </c>
      <c r="AC4" s="162"/>
      <c r="AD4" s="162"/>
      <c r="AE4" s="162"/>
      <c r="AF4" s="165"/>
      <c r="AG4" s="161" t="s">
        <v>82</v>
      </c>
      <c r="AH4" s="162"/>
      <c r="AI4" s="162"/>
      <c r="AJ4" s="162"/>
      <c r="AK4" s="165"/>
      <c r="AL4" s="161" t="s">
        <v>22</v>
      </c>
      <c r="AM4" s="162"/>
      <c r="AN4" s="162"/>
      <c r="AO4" s="162"/>
      <c r="AP4" s="165"/>
      <c r="AQ4" s="161" t="s">
        <v>83</v>
      </c>
      <c r="AR4" s="162"/>
      <c r="AS4" s="162"/>
      <c r="AT4" s="162"/>
      <c r="AU4" s="162"/>
      <c r="AV4" s="147"/>
      <c r="AW4" s="149"/>
      <c r="AX4" s="169"/>
      <c r="AY4" s="161" t="s">
        <v>84</v>
      </c>
      <c r="AZ4" s="162"/>
      <c r="BA4" s="162"/>
      <c r="BB4" s="162"/>
      <c r="BC4" s="162"/>
      <c r="BD4" s="162"/>
      <c r="BE4" s="162"/>
      <c r="BF4" s="162"/>
      <c r="BG4" s="162"/>
      <c r="BH4" s="162"/>
      <c r="BI4" s="165"/>
      <c r="BJ4" s="161" t="s">
        <v>85</v>
      </c>
      <c r="BK4" s="162"/>
      <c r="BL4" s="162"/>
      <c r="BM4" s="162"/>
      <c r="BN4" s="162"/>
      <c r="BO4" s="162"/>
      <c r="BP4" s="162"/>
      <c r="BQ4" s="162"/>
      <c r="BR4" s="162"/>
      <c r="BS4" s="162"/>
      <c r="BT4" s="165"/>
      <c r="BU4" s="161" t="s">
        <v>87</v>
      </c>
      <c r="BV4" s="162"/>
      <c r="BW4" s="162"/>
      <c r="BX4" s="162"/>
      <c r="BY4" s="162"/>
      <c r="BZ4" s="162"/>
      <c r="CA4" s="162"/>
      <c r="CB4" s="162"/>
      <c r="CC4" s="162"/>
      <c r="CD4" s="162"/>
      <c r="CE4" s="165"/>
      <c r="CF4" s="161" t="s">
        <v>89</v>
      </c>
      <c r="CG4" s="162"/>
      <c r="CH4" s="162"/>
      <c r="CI4" s="162"/>
      <c r="CJ4" s="162"/>
      <c r="CK4" s="162"/>
      <c r="CL4" s="162"/>
      <c r="CM4" s="162"/>
      <c r="CN4" s="162"/>
      <c r="CO4" s="165"/>
      <c r="CP4" s="161" t="s">
        <v>90</v>
      </c>
      <c r="CQ4" s="162"/>
      <c r="CR4" s="162"/>
      <c r="CS4" s="162"/>
      <c r="CT4" s="162"/>
      <c r="CU4" s="162"/>
      <c r="CV4" s="162"/>
      <c r="CW4" s="162"/>
      <c r="CX4" s="162"/>
      <c r="CY4" s="165"/>
      <c r="CZ4" s="128"/>
      <c r="DA4" s="161" t="s">
        <v>73</v>
      </c>
      <c r="DB4" s="162"/>
      <c r="DC4" s="162"/>
      <c r="DD4" s="162"/>
      <c r="DE4" s="162"/>
      <c r="DF4" s="162"/>
      <c r="DG4" s="162"/>
      <c r="DH4" s="162"/>
      <c r="DI4" s="162"/>
      <c r="DJ4" s="165"/>
      <c r="DK4" s="161" t="s">
        <v>92</v>
      </c>
      <c r="DL4" s="162"/>
      <c r="DM4" s="162"/>
      <c r="DN4" s="162"/>
      <c r="DO4" s="162"/>
      <c r="DP4" s="162"/>
      <c r="DQ4" s="162"/>
      <c r="DR4" s="162"/>
      <c r="DS4" s="162"/>
      <c r="DT4" s="165"/>
      <c r="DU4" s="161" t="s">
        <v>93</v>
      </c>
      <c r="DV4" s="162"/>
      <c r="DW4" s="162"/>
      <c r="DX4" s="162"/>
      <c r="DY4" s="162"/>
      <c r="DZ4" s="162"/>
      <c r="EA4" s="162"/>
      <c r="EB4" s="162"/>
      <c r="EC4" s="162"/>
      <c r="ED4" s="165"/>
      <c r="EE4" s="161" t="s">
        <v>94</v>
      </c>
      <c r="EF4" s="162"/>
      <c r="EG4" s="162"/>
      <c r="EH4" s="162"/>
      <c r="EI4" s="162"/>
      <c r="EJ4" s="162"/>
      <c r="EK4" s="162"/>
      <c r="EL4" s="162"/>
      <c r="EM4" s="162"/>
      <c r="EN4" s="165"/>
      <c r="EO4" s="161" t="s">
        <v>95</v>
      </c>
      <c r="EP4" s="162"/>
      <c r="EQ4" s="162"/>
      <c r="ER4" s="162"/>
      <c r="ES4" s="162"/>
      <c r="ET4" s="162"/>
      <c r="EU4" s="162"/>
      <c r="EV4" s="162"/>
      <c r="EW4" s="162"/>
      <c r="EX4" s="165"/>
      <c r="EY4" s="128"/>
      <c r="EZ4" s="161" t="s">
        <v>73</v>
      </c>
      <c r="FA4" s="162"/>
      <c r="FB4" s="162"/>
      <c r="FC4" s="162"/>
      <c r="FD4" s="162"/>
      <c r="FE4" s="162"/>
      <c r="FF4" s="162"/>
      <c r="FG4" s="162"/>
      <c r="FH4" s="162"/>
      <c r="FI4" s="165"/>
      <c r="FJ4" s="161" t="s">
        <v>92</v>
      </c>
      <c r="FK4" s="162"/>
      <c r="FL4" s="162"/>
      <c r="FM4" s="162"/>
      <c r="FN4" s="162"/>
      <c r="FO4" s="162"/>
      <c r="FP4" s="162"/>
      <c r="FQ4" s="162"/>
      <c r="FR4" s="162"/>
      <c r="FS4" s="165"/>
      <c r="FT4" s="161" t="s">
        <v>93</v>
      </c>
      <c r="FU4" s="162"/>
      <c r="FV4" s="162"/>
      <c r="FW4" s="162"/>
      <c r="FX4" s="162"/>
      <c r="FY4" s="162"/>
      <c r="FZ4" s="162"/>
      <c r="GA4" s="162"/>
      <c r="GB4" s="162"/>
      <c r="GC4" s="165"/>
      <c r="GD4" s="161" t="s">
        <v>94</v>
      </c>
      <c r="GE4" s="162"/>
      <c r="GF4" s="162"/>
      <c r="GG4" s="162"/>
      <c r="GH4" s="162"/>
      <c r="GI4" s="162"/>
      <c r="GJ4" s="162"/>
      <c r="GK4" s="162"/>
      <c r="GL4" s="162"/>
      <c r="GM4" s="165"/>
      <c r="GN4" s="161" t="s">
        <v>95</v>
      </c>
      <c r="GO4" s="162"/>
      <c r="GP4" s="162"/>
      <c r="GQ4" s="162"/>
      <c r="GR4" s="162"/>
      <c r="GS4" s="162"/>
      <c r="GT4" s="162"/>
      <c r="GU4" s="162"/>
      <c r="GV4" s="162"/>
      <c r="GW4" s="165"/>
      <c r="GX4" s="128"/>
      <c r="GY4" s="161" t="s">
        <v>73</v>
      </c>
      <c r="GZ4" s="162"/>
      <c r="HA4" s="162"/>
      <c r="HB4" s="162"/>
      <c r="HC4" s="162"/>
      <c r="HD4" s="162"/>
      <c r="HE4" s="162"/>
      <c r="HF4" s="162"/>
      <c r="HG4" s="162"/>
      <c r="HH4" s="165"/>
      <c r="HI4" s="161" t="s">
        <v>92</v>
      </c>
      <c r="HJ4" s="162"/>
      <c r="HK4" s="162"/>
      <c r="HL4" s="162"/>
      <c r="HM4" s="162"/>
      <c r="HN4" s="162"/>
      <c r="HO4" s="162"/>
      <c r="HP4" s="162"/>
      <c r="HQ4" s="162"/>
      <c r="HR4" s="165"/>
      <c r="HS4" s="161" t="s">
        <v>93</v>
      </c>
      <c r="HT4" s="162"/>
      <c r="HU4" s="162"/>
      <c r="HV4" s="162"/>
      <c r="HW4" s="162"/>
      <c r="HX4" s="162"/>
      <c r="HY4" s="162"/>
      <c r="HZ4" s="162"/>
      <c r="IA4" s="162"/>
      <c r="IB4" s="165"/>
      <c r="IC4" s="161" t="s">
        <v>94</v>
      </c>
      <c r="ID4" s="162"/>
      <c r="IE4" s="162"/>
      <c r="IF4" s="162"/>
      <c r="IG4" s="162"/>
      <c r="IH4" s="162"/>
      <c r="II4" s="162"/>
      <c r="IJ4" s="162"/>
      <c r="IK4" s="162"/>
      <c r="IL4" s="165"/>
      <c r="IM4" s="161" t="s">
        <v>95</v>
      </c>
      <c r="IN4" s="162"/>
      <c r="IO4" s="162"/>
      <c r="IP4" s="162"/>
      <c r="IQ4" s="162"/>
      <c r="IR4" s="162"/>
      <c r="IS4" s="162"/>
      <c r="IT4" s="162"/>
      <c r="IU4" s="162"/>
      <c r="IV4" s="165"/>
      <c r="IW4" s="128"/>
      <c r="IX4" s="161" t="s">
        <v>73</v>
      </c>
      <c r="IY4" s="162"/>
      <c r="IZ4" s="162"/>
      <c r="JA4" s="162"/>
      <c r="JB4" s="162"/>
      <c r="JC4" s="162"/>
      <c r="JD4" s="162"/>
      <c r="JE4" s="162"/>
      <c r="JF4" s="162"/>
      <c r="JG4" s="165"/>
      <c r="JH4" s="161" t="s">
        <v>92</v>
      </c>
      <c r="JI4" s="162"/>
      <c r="JJ4" s="162"/>
      <c r="JK4" s="162"/>
      <c r="JL4" s="162"/>
      <c r="JM4" s="162"/>
      <c r="JN4" s="162"/>
      <c r="JO4" s="162"/>
      <c r="JP4" s="162"/>
      <c r="JQ4" s="165"/>
      <c r="JR4" s="161" t="s">
        <v>93</v>
      </c>
      <c r="JS4" s="162"/>
      <c r="JT4" s="162"/>
      <c r="JU4" s="162"/>
      <c r="JV4" s="162"/>
      <c r="JW4" s="162"/>
      <c r="JX4" s="162"/>
      <c r="JY4" s="162"/>
      <c r="JZ4" s="162"/>
      <c r="KA4" s="165"/>
      <c r="KB4" s="161" t="s">
        <v>94</v>
      </c>
      <c r="KC4" s="162"/>
      <c r="KD4" s="162"/>
      <c r="KE4" s="162"/>
      <c r="KF4" s="162"/>
      <c r="KG4" s="162"/>
      <c r="KH4" s="162"/>
      <c r="KI4" s="162"/>
      <c r="KJ4" s="162"/>
      <c r="KK4" s="165"/>
      <c r="KL4" s="161" t="s">
        <v>95</v>
      </c>
      <c r="KM4" s="162"/>
      <c r="KN4" s="162"/>
      <c r="KO4" s="162"/>
      <c r="KP4" s="162"/>
      <c r="KQ4" s="162"/>
      <c r="KR4" s="162"/>
      <c r="KS4" s="162"/>
      <c r="KT4" s="162"/>
      <c r="KU4" s="165"/>
      <c r="KV4" s="128"/>
      <c r="KW4" s="161" t="s">
        <v>73</v>
      </c>
      <c r="KX4" s="162"/>
      <c r="KY4" s="162"/>
      <c r="KZ4" s="162"/>
      <c r="LA4" s="162"/>
      <c r="LB4" s="162"/>
      <c r="LC4" s="162"/>
      <c r="LD4" s="162"/>
      <c r="LE4" s="162"/>
      <c r="LF4" s="165"/>
      <c r="LG4" s="161" t="s">
        <v>92</v>
      </c>
      <c r="LH4" s="162"/>
      <c r="LI4" s="162"/>
      <c r="LJ4" s="162"/>
      <c r="LK4" s="162"/>
      <c r="LL4" s="162"/>
      <c r="LM4" s="162"/>
      <c r="LN4" s="162"/>
      <c r="LO4" s="162"/>
      <c r="LP4" s="165"/>
      <c r="LQ4" s="161" t="s">
        <v>93</v>
      </c>
      <c r="LR4" s="162"/>
      <c r="LS4" s="162"/>
      <c r="LT4" s="162"/>
      <c r="LU4" s="162"/>
      <c r="LV4" s="162"/>
      <c r="LW4" s="162"/>
      <c r="LX4" s="162"/>
      <c r="LY4" s="162"/>
      <c r="LZ4" s="165"/>
      <c r="MA4" s="161" t="s">
        <v>94</v>
      </c>
      <c r="MB4" s="162"/>
      <c r="MC4" s="162"/>
      <c r="MD4" s="162"/>
      <c r="ME4" s="162"/>
      <c r="MF4" s="162"/>
      <c r="MG4" s="162"/>
      <c r="MH4" s="162"/>
      <c r="MI4" s="162"/>
      <c r="MJ4" s="165"/>
      <c r="MK4" s="161" t="s">
        <v>95</v>
      </c>
      <c r="ML4" s="162"/>
      <c r="MM4" s="162"/>
      <c r="MN4" s="162"/>
      <c r="MO4" s="162"/>
      <c r="MP4" s="162"/>
      <c r="MQ4" s="162"/>
      <c r="MR4" s="162"/>
      <c r="MS4" s="162"/>
      <c r="MT4" s="165"/>
      <c r="MU4" s="161" t="s">
        <v>96</v>
      </c>
      <c r="MV4" s="162"/>
      <c r="MW4" s="162"/>
      <c r="MX4" s="165"/>
      <c r="MY4" s="161" t="s">
        <v>68</v>
      </c>
      <c r="MZ4" s="162"/>
      <c r="NA4" s="162"/>
      <c r="NB4" s="165"/>
      <c r="NC4" s="161" t="s">
        <v>43</v>
      </c>
      <c r="ND4" s="162"/>
      <c r="NE4" s="162"/>
      <c r="NF4" s="165"/>
      <c r="NG4" s="161" t="s">
        <v>97</v>
      </c>
      <c r="NH4" s="162"/>
      <c r="NI4" s="162"/>
      <c r="NJ4" s="165"/>
    </row>
    <row r="5" spans="1:374">
      <c r="A5" s="123" t="s">
        <v>98</v>
      </c>
      <c r="B5" s="128"/>
      <c r="C5" s="128"/>
      <c r="D5" s="128"/>
      <c r="E5" s="128"/>
      <c r="F5" s="128"/>
      <c r="G5" s="128"/>
      <c r="H5" s="128" t="s">
        <v>55</v>
      </c>
      <c r="I5" s="150" t="s">
        <v>100</v>
      </c>
      <c r="J5" s="150" t="s">
        <v>101</v>
      </c>
      <c r="K5" s="150" t="s">
        <v>102</v>
      </c>
      <c r="L5" s="150" t="s">
        <v>104</v>
      </c>
      <c r="M5" s="150" t="s">
        <v>105</v>
      </c>
      <c r="N5" s="150" t="s">
        <v>106</v>
      </c>
      <c r="O5" s="150" t="s">
        <v>107</v>
      </c>
      <c r="P5" s="150" t="s">
        <v>108</v>
      </c>
      <c r="Q5" s="150" t="s">
        <v>111</v>
      </c>
      <c r="R5" s="150" t="s">
        <v>28</v>
      </c>
      <c r="S5" s="150" t="s">
        <v>29</v>
      </c>
      <c r="T5" s="150" t="s">
        <v>31</v>
      </c>
      <c r="U5" s="150" t="s">
        <v>109</v>
      </c>
      <c r="V5" s="150" t="s">
        <v>112</v>
      </c>
      <c r="W5" s="150" t="s">
        <v>114</v>
      </c>
      <c r="X5" s="150" t="s">
        <v>115</v>
      </c>
      <c r="Y5" s="150" t="s">
        <v>116</v>
      </c>
      <c r="Z5" s="150" t="s">
        <v>118</v>
      </c>
      <c r="AA5" s="150" t="s">
        <v>120</v>
      </c>
      <c r="AB5" s="150" t="s">
        <v>114</v>
      </c>
      <c r="AC5" s="150" t="s">
        <v>115</v>
      </c>
      <c r="AD5" s="150" t="s">
        <v>116</v>
      </c>
      <c r="AE5" s="150" t="s">
        <v>118</v>
      </c>
      <c r="AF5" s="150" t="s">
        <v>120</v>
      </c>
      <c r="AG5" s="150" t="s">
        <v>114</v>
      </c>
      <c r="AH5" s="150" t="s">
        <v>115</v>
      </c>
      <c r="AI5" s="150" t="s">
        <v>116</v>
      </c>
      <c r="AJ5" s="150" t="s">
        <v>118</v>
      </c>
      <c r="AK5" s="150" t="s">
        <v>120</v>
      </c>
      <c r="AL5" s="150" t="s">
        <v>114</v>
      </c>
      <c r="AM5" s="150" t="s">
        <v>115</v>
      </c>
      <c r="AN5" s="150" t="s">
        <v>116</v>
      </c>
      <c r="AO5" s="150" t="s">
        <v>118</v>
      </c>
      <c r="AP5" s="150" t="s">
        <v>120</v>
      </c>
      <c r="AQ5" s="150" t="s">
        <v>114</v>
      </c>
      <c r="AR5" s="150" t="s">
        <v>115</v>
      </c>
      <c r="AS5" s="150" t="s">
        <v>116</v>
      </c>
      <c r="AT5" s="150" t="s">
        <v>118</v>
      </c>
      <c r="AU5" s="150" t="s">
        <v>120</v>
      </c>
      <c r="AV5" s="150" t="s">
        <v>121</v>
      </c>
      <c r="AW5" s="150" t="s">
        <v>51</v>
      </c>
      <c r="AX5" s="150" t="s">
        <v>122</v>
      </c>
      <c r="AY5" s="150" t="s">
        <v>119</v>
      </c>
      <c r="AZ5" s="150" t="s">
        <v>65</v>
      </c>
      <c r="BA5" s="150" t="s">
        <v>123</v>
      </c>
      <c r="BB5" s="150" t="s">
        <v>126</v>
      </c>
      <c r="BC5" s="150" t="s">
        <v>127</v>
      </c>
      <c r="BD5" s="150" t="s">
        <v>129</v>
      </c>
      <c r="BE5" s="150" t="s">
        <v>130</v>
      </c>
      <c r="BF5" s="150" t="s">
        <v>132</v>
      </c>
      <c r="BG5" s="150" t="s">
        <v>133</v>
      </c>
      <c r="BH5" s="150" t="s">
        <v>135</v>
      </c>
      <c r="BI5" s="150" t="s">
        <v>137</v>
      </c>
      <c r="BJ5" s="150" t="s">
        <v>119</v>
      </c>
      <c r="BK5" s="150" t="s">
        <v>65</v>
      </c>
      <c r="BL5" s="150" t="s">
        <v>123</v>
      </c>
      <c r="BM5" s="150" t="s">
        <v>126</v>
      </c>
      <c r="BN5" s="150" t="s">
        <v>127</v>
      </c>
      <c r="BO5" s="150" t="s">
        <v>129</v>
      </c>
      <c r="BP5" s="150" t="s">
        <v>130</v>
      </c>
      <c r="BQ5" s="150" t="s">
        <v>132</v>
      </c>
      <c r="BR5" s="150" t="s">
        <v>133</v>
      </c>
      <c r="BS5" s="150" t="s">
        <v>135</v>
      </c>
      <c r="BT5" s="150" t="s">
        <v>137</v>
      </c>
      <c r="BU5" s="150" t="s">
        <v>119</v>
      </c>
      <c r="BV5" s="150" t="s">
        <v>65</v>
      </c>
      <c r="BW5" s="150" t="s">
        <v>123</v>
      </c>
      <c r="BX5" s="150" t="s">
        <v>126</v>
      </c>
      <c r="BY5" s="150" t="s">
        <v>127</v>
      </c>
      <c r="BZ5" s="150" t="s">
        <v>129</v>
      </c>
      <c r="CA5" s="150" t="s">
        <v>130</v>
      </c>
      <c r="CB5" s="150" t="s">
        <v>132</v>
      </c>
      <c r="CC5" s="150" t="s">
        <v>133</v>
      </c>
      <c r="CD5" s="150" t="s">
        <v>135</v>
      </c>
      <c r="CE5" s="150" t="s">
        <v>137</v>
      </c>
      <c r="CF5" s="150" t="s">
        <v>119</v>
      </c>
      <c r="CG5" s="150" t="s">
        <v>65</v>
      </c>
      <c r="CH5" s="150" t="s">
        <v>123</v>
      </c>
      <c r="CI5" s="150" t="s">
        <v>126</v>
      </c>
      <c r="CJ5" s="150" t="s">
        <v>127</v>
      </c>
      <c r="CK5" s="150" t="s">
        <v>129</v>
      </c>
      <c r="CL5" s="150" t="s">
        <v>130</v>
      </c>
      <c r="CM5" s="150" t="s">
        <v>132</v>
      </c>
      <c r="CN5" s="150" t="s">
        <v>133</v>
      </c>
      <c r="CO5" s="150" t="s">
        <v>135</v>
      </c>
      <c r="CP5" s="150" t="s">
        <v>119</v>
      </c>
      <c r="CQ5" s="150" t="s">
        <v>65</v>
      </c>
      <c r="CR5" s="150" t="s">
        <v>123</v>
      </c>
      <c r="CS5" s="150" t="s">
        <v>126</v>
      </c>
      <c r="CT5" s="150" t="s">
        <v>127</v>
      </c>
      <c r="CU5" s="150" t="s">
        <v>129</v>
      </c>
      <c r="CV5" s="150" t="s">
        <v>130</v>
      </c>
      <c r="CW5" s="150" t="s">
        <v>132</v>
      </c>
      <c r="CX5" s="150" t="s">
        <v>133</v>
      </c>
      <c r="CY5" s="150" t="s">
        <v>135</v>
      </c>
      <c r="CZ5" s="150" t="s">
        <v>138</v>
      </c>
      <c r="DA5" s="150" t="s">
        <v>119</v>
      </c>
      <c r="DB5" s="150" t="s">
        <v>65</v>
      </c>
      <c r="DC5" s="150" t="s">
        <v>123</v>
      </c>
      <c r="DD5" s="150" t="s">
        <v>126</v>
      </c>
      <c r="DE5" s="150" t="s">
        <v>127</v>
      </c>
      <c r="DF5" s="150" t="s">
        <v>129</v>
      </c>
      <c r="DG5" s="150" t="s">
        <v>130</v>
      </c>
      <c r="DH5" s="150" t="s">
        <v>132</v>
      </c>
      <c r="DI5" s="150" t="s">
        <v>133</v>
      </c>
      <c r="DJ5" s="150" t="s">
        <v>135</v>
      </c>
      <c r="DK5" s="150" t="s">
        <v>119</v>
      </c>
      <c r="DL5" s="150" t="s">
        <v>65</v>
      </c>
      <c r="DM5" s="150" t="s">
        <v>123</v>
      </c>
      <c r="DN5" s="150" t="s">
        <v>126</v>
      </c>
      <c r="DO5" s="150" t="s">
        <v>127</v>
      </c>
      <c r="DP5" s="150" t="s">
        <v>129</v>
      </c>
      <c r="DQ5" s="150" t="s">
        <v>130</v>
      </c>
      <c r="DR5" s="150" t="s">
        <v>132</v>
      </c>
      <c r="DS5" s="150" t="s">
        <v>133</v>
      </c>
      <c r="DT5" s="150" t="s">
        <v>135</v>
      </c>
      <c r="DU5" s="150" t="s">
        <v>119</v>
      </c>
      <c r="DV5" s="150" t="s">
        <v>65</v>
      </c>
      <c r="DW5" s="150" t="s">
        <v>123</v>
      </c>
      <c r="DX5" s="150" t="s">
        <v>126</v>
      </c>
      <c r="DY5" s="150" t="s">
        <v>127</v>
      </c>
      <c r="DZ5" s="150" t="s">
        <v>129</v>
      </c>
      <c r="EA5" s="150" t="s">
        <v>130</v>
      </c>
      <c r="EB5" s="150" t="s">
        <v>132</v>
      </c>
      <c r="EC5" s="150" t="s">
        <v>133</v>
      </c>
      <c r="ED5" s="150" t="s">
        <v>135</v>
      </c>
      <c r="EE5" s="150" t="s">
        <v>119</v>
      </c>
      <c r="EF5" s="150" t="s">
        <v>65</v>
      </c>
      <c r="EG5" s="150" t="s">
        <v>123</v>
      </c>
      <c r="EH5" s="150" t="s">
        <v>126</v>
      </c>
      <c r="EI5" s="150" t="s">
        <v>127</v>
      </c>
      <c r="EJ5" s="150" t="s">
        <v>129</v>
      </c>
      <c r="EK5" s="150" t="s">
        <v>130</v>
      </c>
      <c r="EL5" s="150" t="s">
        <v>132</v>
      </c>
      <c r="EM5" s="150" t="s">
        <v>133</v>
      </c>
      <c r="EN5" s="150" t="s">
        <v>135</v>
      </c>
      <c r="EO5" s="150" t="s">
        <v>119</v>
      </c>
      <c r="EP5" s="150" t="s">
        <v>65</v>
      </c>
      <c r="EQ5" s="150" t="s">
        <v>123</v>
      </c>
      <c r="ER5" s="150" t="s">
        <v>126</v>
      </c>
      <c r="ES5" s="150" t="s">
        <v>127</v>
      </c>
      <c r="ET5" s="150" t="s">
        <v>129</v>
      </c>
      <c r="EU5" s="150" t="s">
        <v>130</v>
      </c>
      <c r="EV5" s="150" t="s">
        <v>132</v>
      </c>
      <c r="EW5" s="150" t="s">
        <v>133</v>
      </c>
      <c r="EX5" s="150" t="s">
        <v>135</v>
      </c>
      <c r="EY5" s="150" t="s">
        <v>138</v>
      </c>
      <c r="EZ5" s="150" t="s">
        <v>119</v>
      </c>
      <c r="FA5" s="150" t="s">
        <v>65</v>
      </c>
      <c r="FB5" s="150" t="s">
        <v>123</v>
      </c>
      <c r="FC5" s="150" t="s">
        <v>126</v>
      </c>
      <c r="FD5" s="150" t="s">
        <v>127</v>
      </c>
      <c r="FE5" s="150" t="s">
        <v>129</v>
      </c>
      <c r="FF5" s="150" t="s">
        <v>130</v>
      </c>
      <c r="FG5" s="150" t="s">
        <v>132</v>
      </c>
      <c r="FH5" s="150" t="s">
        <v>133</v>
      </c>
      <c r="FI5" s="150" t="s">
        <v>135</v>
      </c>
      <c r="FJ5" s="150" t="s">
        <v>119</v>
      </c>
      <c r="FK5" s="150" t="s">
        <v>65</v>
      </c>
      <c r="FL5" s="150" t="s">
        <v>123</v>
      </c>
      <c r="FM5" s="150" t="s">
        <v>126</v>
      </c>
      <c r="FN5" s="150" t="s">
        <v>127</v>
      </c>
      <c r="FO5" s="150" t="s">
        <v>129</v>
      </c>
      <c r="FP5" s="150" t="s">
        <v>130</v>
      </c>
      <c r="FQ5" s="150" t="s">
        <v>132</v>
      </c>
      <c r="FR5" s="150" t="s">
        <v>133</v>
      </c>
      <c r="FS5" s="150" t="s">
        <v>135</v>
      </c>
      <c r="FT5" s="150" t="s">
        <v>119</v>
      </c>
      <c r="FU5" s="150" t="s">
        <v>65</v>
      </c>
      <c r="FV5" s="150" t="s">
        <v>123</v>
      </c>
      <c r="FW5" s="150" t="s">
        <v>126</v>
      </c>
      <c r="FX5" s="150" t="s">
        <v>127</v>
      </c>
      <c r="FY5" s="150" t="s">
        <v>129</v>
      </c>
      <c r="FZ5" s="150" t="s">
        <v>130</v>
      </c>
      <c r="GA5" s="150" t="s">
        <v>132</v>
      </c>
      <c r="GB5" s="150" t="s">
        <v>133</v>
      </c>
      <c r="GC5" s="150" t="s">
        <v>135</v>
      </c>
      <c r="GD5" s="150" t="s">
        <v>119</v>
      </c>
      <c r="GE5" s="150" t="s">
        <v>65</v>
      </c>
      <c r="GF5" s="150" t="s">
        <v>123</v>
      </c>
      <c r="GG5" s="150" t="s">
        <v>126</v>
      </c>
      <c r="GH5" s="150" t="s">
        <v>127</v>
      </c>
      <c r="GI5" s="150" t="s">
        <v>129</v>
      </c>
      <c r="GJ5" s="150" t="s">
        <v>130</v>
      </c>
      <c r="GK5" s="150" t="s">
        <v>132</v>
      </c>
      <c r="GL5" s="150" t="s">
        <v>133</v>
      </c>
      <c r="GM5" s="150" t="s">
        <v>135</v>
      </c>
      <c r="GN5" s="150" t="s">
        <v>119</v>
      </c>
      <c r="GO5" s="150" t="s">
        <v>65</v>
      </c>
      <c r="GP5" s="150" t="s">
        <v>123</v>
      </c>
      <c r="GQ5" s="150" t="s">
        <v>126</v>
      </c>
      <c r="GR5" s="150" t="s">
        <v>127</v>
      </c>
      <c r="GS5" s="150" t="s">
        <v>129</v>
      </c>
      <c r="GT5" s="150" t="s">
        <v>130</v>
      </c>
      <c r="GU5" s="150" t="s">
        <v>132</v>
      </c>
      <c r="GV5" s="150" t="s">
        <v>133</v>
      </c>
      <c r="GW5" s="150" t="s">
        <v>135</v>
      </c>
      <c r="GX5" s="150" t="s">
        <v>138</v>
      </c>
      <c r="GY5" s="150" t="s">
        <v>119</v>
      </c>
      <c r="GZ5" s="150" t="s">
        <v>65</v>
      </c>
      <c r="HA5" s="150" t="s">
        <v>123</v>
      </c>
      <c r="HB5" s="150" t="s">
        <v>126</v>
      </c>
      <c r="HC5" s="150" t="s">
        <v>127</v>
      </c>
      <c r="HD5" s="150" t="s">
        <v>129</v>
      </c>
      <c r="HE5" s="150" t="s">
        <v>130</v>
      </c>
      <c r="HF5" s="150" t="s">
        <v>132</v>
      </c>
      <c r="HG5" s="150" t="s">
        <v>133</v>
      </c>
      <c r="HH5" s="150" t="s">
        <v>135</v>
      </c>
      <c r="HI5" s="150" t="s">
        <v>119</v>
      </c>
      <c r="HJ5" s="150" t="s">
        <v>65</v>
      </c>
      <c r="HK5" s="150" t="s">
        <v>123</v>
      </c>
      <c r="HL5" s="150" t="s">
        <v>126</v>
      </c>
      <c r="HM5" s="150" t="s">
        <v>127</v>
      </c>
      <c r="HN5" s="150" t="s">
        <v>129</v>
      </c>
      <c r="HO5" s="150" t="s">
        <v>130</v>
      </c>
      <c r="HP5" s="150" t="s">
        <v>132</v>
      </c>
      <c r="HQ5" s="150" t="s">
        <v>133</v>
      </c>
      <c r="HR5" s="150" t="s">
        <v>135</v>
      </c>
      <c r="HS5" s="150" t="s">
        <v>119</v>
      </c>
      <c r="HT5" s="150" t="s">
        <v>65</v>
      </c>
      <c r="HU5" s="150" t="s">
        <v>123</v>
      </c>
      <c r="HV5" s="150" t="s">
        <v>126</v>
      </c>
      <c r="HW5" s="150" t="s">
        <v>127</v>
      </c>
      <c r="HX5" s="150" t="s">
        <v>129</v>
      </c>
      <c r="HY5" s="150" t="s">
        <v>130</v>
      </c>
      <c r="HZ5" s="150" t="s">
        <v>132</v>
      </c>
      <c r="IA5" s="150" t="s">
        <v>133</v>
      </c>
      <c r="IB5" s="150" t="s">
        <v>135</v>
      </c>
      <c r="IC5" s="150" t="s">
        <v>119</v>
      </c>
      <c r="ID5" s="150" t="s">
        <v>65</v>
      </c>
      <c r="IE5" s="150" t="s">
        <v>123</v>
      </c>
      <c r="IF5" s="150" t="s">
        <v>126</v>
      </c>
      <c r="IG5" s="150" t="s">
        <v>127</v>
      </c>
      <c r="IH5" s="150" t="s">
        <v>129</v>
      </c>
      <c r="II5" s="150" t="s">
        <v>130</v>
      </c>
      <c r="IJ5" s="150" t="s">
        <v>132</v>
      </c>
      <c r="IK5" s="150" t="s">
        <v>133</v>
      </c>
      <c r="IL5" s="150" t="s">
        <v>135</v>
      </c>
      <c r="IM5" s="150" t="s">
        <v>119</v>
      </c>
      <c r="IN5" s="150" t="s">
        <v>65</v>
      </c>
      <c r="IO5" s="150" t="s">
        <v>123</v>
      </c>
      <c r="IP5" s="150" t="s">
        <v>126</v>
      </c>
      <c r="IQ5" s="150" t="s">
        <v>127</v>
      </c>
      <c r="IR5" s="150" t="s">
        <v>129</v>
      </c>
      <c r="IS5" s="150" t="s">
        <v>130</v>
      </c>
      <c r="IT5" s="150" t="s">
        <v>132</v>
      </c>
      <c r="IU5" s="150" t="s">
        <v>133</v>
      </c>
      <c r="IV5" s="150" t="s">
        <v>135</v>
      </c>
      <c r="IW5" s="150" t="s">
        <v>138</v>
      </c>
      <c r="IX5" s="150" t="s">
        <v>119</v>
      </c>
      <c r="IY5" s="150" t="s">
        <v>65</v>
      </c>
      <c r="IZ5" s="150" t="s">
        <v>123</v>
      </c>
      <c r="JA5" s="150" t="s">
        <v>126</v>
      </c>
      <c r="JB5" s="150" t="s">
        <v>127</v>
      </c>
      <c r="JC5" s="150" t="s">
        <v>129</v>
      </c>
      <c r="JD5" s="150" t="s">
        <v>130</v>
      </c>
      <c r="JE5" s="150" t="s">
        <v>132</v>
      </c>
      <c r="JF5" s="150" t="s">
        <v>133</v>
      </c>
      <c r="JG5" s="150" t="s">
        <v>135</v>
      </c>
      <c r="JH5" s="150" t="s">
        <v>119</v>
      </c>
      <c r="JI5" s="150" t="s">
        <v>65</v>
      </c>
      <c r="JJ5" s="150" t="s">
        <v>123</v>
      </c>
      <c r="JK5" s="150" t="s">
        <v>126</v>
      </c>
      <c r="JL5" s="150" t="s">
        <v>127</v>
      </c>
      <c r="JM5" s="150" t="s">
        <v>129</v>
      </c>
      <c r="JN5" s="150" t="s">
        <v>130</v>
      </c>
      <c r="JO5" s="150" t="s">
        <v>132</v>
      </c>
      <c r="JP5" s="150" t="s">
        <v>133</v>
      </c>
      <c r="JQ5" s="150" t="s">
        <v>135</v>
      </c>
      <c r="JR5" s="150" t="s">
        <v>119</v>
      </c>
      <c r="JS5" s="150" t="s">
        <v>65</v>
      </c>
      <c r="JT5" s="150" t="s">
        <v>123</v>
      </c>
      <c r="JU5" s="150" t="s">
        <v>126</v>
      </c>
      <c r="JV5" s="150" t="s">
        <v>127</v>
      </c>
      <c r="JW5" s="150" t="s">
        <v>129</v>
      </c>
      <c r="JX5" s="150" t="s">
        <v>130</v>
      </c>
      <c r="JY5" s="150" t="s">
        <v>132</v>
      </c>
      <c r="JZ5" s="150" t="s">
        <v>133</v>
      </c>
      <c r="KA5" s="150" t="s">
        <v>135</v>
      </c>
      <c r="KB5" s="150" t="s">
        <v>119</v>
      </c>
      <c r="KC5" s="150" t="s">
        <v>65</v>
      </c>
      <c r="KD5" s="150" t="s">
        <v>123</v>
      </c>
      <c r="KE5" s="150" t="s">
        <v>126</v>
      </c>
      <c r="KF5" s="150" t="s">
        <v>127</v>
      </c>
      <c r="KG5" s="150" t="s">
        <v>129</v>
      </c>
      <c r="KH5" s="150" t="s">
        <v>130</v>
      </c>
      <c r="KI5" s="150" t="s">
        <v>132</v>
      </c>
      <c r="KJ5" s="150" t="s">
        <v>133</v>
      </c>
      <c r="KK5" s="150" t="s">
        <v>135</v>
      </c>
      <c r="KL5" s="150" t="s">
        <v>119</v>
      </c>
      <c r="KM5" s="150" t="s">
        <v>65</v>
      </c>
      <c r="KN5" s="150" t="s">
        <v>123</v>
      </c>
      <c r="KO5" s="150" t="s">
        <v>126</v>
      </c>
      <c r="KP5" s="150" t="s">
        <v>127</v>
      </c>
      <c r="KQ5" s="150" t="s">
        <v>129</v>
      </c>
      <c r="KR5" s="150" t="s">
        <v>130</v>
      </c>
      <c r="KS5" s="150" t="s">
        <v>132</v>
      </c>
      <c r="KT5" s="150" t="s">
        <v>133</v>
      </c>
      <c r="KU5" s="150" t="s">
        <v>135</v>
      </c>
      <c r="KV5" s="150" t="s">
        <v>138</v>
      </c>
      <c r="KW5" s="150" t="s">
        <v>119</v>
      </c>
      <c r="KX5" s="150" t="s">
        <v>65</v>
      </c>
      <c r="KY5" s="150" t="s">
        <v>123</v>
      </c>
      <c r="KZ5" s="150" t="s">
        <v>126</v>
      </c>
      <c r="LA5" s="150" t="s">
        <v>127</v>
      </c>
      <c r="LB5" s="150" t="s">
        <v>129</v>
      </c>
      <c r="LC5" s="150" t="s">
        <v>130</v>
      </c>
      <c r="LD5" s="150" t="s">
        <v>132</v>
      </c>
      <c r="LE5" s="150" t="s">
        <v>133</v>
      </c>
      <c r="LF5" s="150" t="s">
        <v>135</v>
      </c>
      <c r="LG5" s="150" t="s">
        <v>119</v>
      </c>
      <c r="LH5" s="150" t="s">
        <v>65</v>
      </c>
      <c r="LI5" s="150" t="s">
        <v>123</v>
      </c>
      <c r="LJ5" s="150" t="s">
        <v>126</v>
      </c>
      <c r="LK5" s="150" t="s">
        <v>127</v>
      </c>
      <c r="LL5" s="150" t="s">
        <v>129</v>
      </c>
      <c r="LM5" s="150" t="s">
        <v>130</v>
      </c>
      <c r="LN5" s="150" t="s">
        <v>132</v>
      </c>
      <c r="LO5" s="150" t="s">
        <v>133</v>
      </c>
      <c r="LP5" s="150" t="s">
        <v>135</v>
      </c>
      <c r="LQ5" s="150" t="s">
        <v>119</v>
      </c>
      <c r="LR5" s="150" t="s">
        <v>65</v>
      </c>
      <c r="LS5" s="150" t="s">
        <v>123</v>
      </c>
      <c r="LT5" s="150" t="s">
        <v>126</v>
      </c>
      <c r="LU5" s="150" t="s">
        <v>127</v>
      </c>
      <c r="LV5" s="150" t="s">
        <v>129</v>
      </c>
      <c r="LW5" s="150" t="s">
        <v>130</v>
      </c>
      <c r="LX5" s="150" t="s">
        <v>132</v>
      </c>
      <c r="LY5" s="150" t="s">
        <v>133</v>
      </c>
      <c r="LZ5" s="150" t="s">
        <v>135</v>
      </c>
      <c r="MA5" s="150" t="s">
        <v>119</v>
      </c>
      <c r="MB5" s="150" t="s">
        <v>65</v>
      </c>
      <c r="MC5" s="150" t="s">
        <v>123</v>
      </c>
      <c r="MD5" s="150" t="s">
        <v>126</v>
      </c>
      <c r="ME5" s="150" t="s">
        <v>127</v>
      </c>
      <c r="MF5" s="150" t="s">
        <v>129</v>
      </c>
      <c r="MG5" s="150" t="s">
        <v>130</v>
      </c>
      <c r="MH5" s="150" t="s">
        <v>132</v>
      </c>
      <c r="MI5" s="150" t="s">
        <v>133</v>
      </c>
      <c r="MJ5" s="150" t="s">
        <v>135</v>
      </c>
      <c r="MK5" s="150" t="s">
        <v>119</v>
      </c>
      <c r="ML5" s="150" t="s">
        <v>65</v>
      </c>
      <c r="MM5" s="150" t="s">
        <v>123</v>
      </c>
      <c r="MN5" s="150" t="s">
        <v>126</v>
      </c>
      <c r="MO5" s="150" t="s">
        <v>127</v>
      </c>
      <c r="MP5" s="150" t="s">
        <v>129</v>
      </c>
      <c r="MQ5" s="150" t="s">
        <v>130</v>
      </c>
      <c r="MR5" s="150" t="s">
        <v>132</v>
      </c>
      <c r="MS5" s="150" t="s">
        <v>133</v>
      </c>
      <c r="MT5" s="150" t="s">
        <v>135</v>
      </c>
      <c r="MU5" s="150" t="s">
        <v>139</v>
      </c>
      <c r="MV5" s="150" t="s">
        <v>140</v>
      </c>
      <c r="MW5" s="150" t="s">
        <v>143</v>
      </c>
      <c r="MX5" s="150" t="s">
        <v>144</v>
      </c>
      <c r="MY5" s="150" t="s">
        <v>139</v>
      </c>
      <c r="MZ5" s="150" t="s">
        <v>140</v>
      </c>
      <c r="NA5" s="150" t="s">
        <v>143</v>
      </c>
      <c r="NB5" s="150" t="s">
        <v>144</v>
      </c>
      <c r="NC5" s="150" t="s">
        <v>139</v>
      </c>
      <c r="ND5" s="150" t="s">
        <v>140</v>
      </c>
      <c r="NE5" s="150" t="s">
        <v>143</v>
      </c>
      <c r="NF5" s="150" t="s">
        <v>144</v>
      </c>
      <c r="NG5" s="150" t="s">
        <v>139</v>
      </c>
      <c r="NH5" s="150" t="s">
        <v>140</v>
      </c>
      <c r="NI5" s="150" t="s">
        <v>143</v>
      </c>
      <c r="NJ5" s="150" t="s">
        <v>144</v>
      </c>
    </row>
    <row r="6" spans="1:374" s="122" customFormat="1" ht="39.6">
      <c r="A6" s="123" t="s">
        <v>146</v>
      </c>
      <c r="B6" s="129" t="str">
        <f t="shared" ref="B6:AX6" si="1">B7</f>
        <v>2023</v>
      </c>
      <c r="C6" s="129" t="str">
        <f t="shared" si="1"/>
        <v>343692</v>
      </c>
      <c r="D6" s="129" t="str">
        <f t="shared" si="1"/>
        <v>47</v>
      </c>
      <c r="E6" s="129" t="str">
        <f t="shared" si="1"/>
        <v>04</v>
      </c>
      <c r="F6" s="129" t="str">
        <f t="shared" si="1"/>
        <v>0</v>
      </c>
      <c r="G6" s="129" t="str">
        <f t="shared" si="1"/>
        <v>000</v>
      </c>
      <c r="H6" s="129" t="str">
        <f t="shared" si="1"/>
        <v>広島県　北広島町</v>
      </c>
      <c r="I6" s="129" t="str">
        <f t="shared" si="1"/>
        <v>法非適用</v>
      </c>
      <c r="J6" s="129" t="str">
        <f t="shared" si="1"/>
        <v>電気事業</v>
      </c>
      <c r="K6" s="129" t="str">
        <f t="shared" si="1"/>
        <v>非設置</v>
      </c>
      <c r="L6" s="154" t="str">
        <f t="shared" si="1"/>
        <v>該当数値なし</v>
      </c>
      <c r="M6" s="156">
        <f t="shared" si="1"/>
        <v>1</v>
      </c>
      <c r="N6" s="156" t="str">
        <f t="shared" si="1"/>
        <v>-</v>
      </c>
      <c r="O6" s="156" t="str">
        <f t="shared" si="1"/>
        <v>-</v>
      </c>
      <c r="P6" s="156" t="str">
        <f t="shared" si="1"/>
        <v>-</v>
      </c>
      <c r="Q6" s="156" t="str">
        <f t="shared" si="1"/>
        <v>-</v>
      </c>
      <c r="R6" s="158" t="str">
        <f t="shared" si="1"/>
        <v>令和５年８月７日　川小田発電所</v>
      </c>
      <c r="S6" s="160" t="str">
        <f t="shared" si="1"/>
        <v>令和５年８月７日　川小田発電所</v>
      </c>
      <c r="T6" s="129" t="str">
        <f t="shared" si="1"/>
        <v>無</v>
      </c>
      <c r="U6" s="160" t="str">
        <f t="shared" si="1"/>
        <v>株式会社タクマエナジー</v>
      </c>
      <c r="V6" s="154">
        <f t="shared" si="1"/>
        <v>39.6</v>
      </c>
      <c r="W6" s="156">
        <f t="shared" si="1"/>
        <v>3337</v>
      </c>
      <c r="X6" s="156">
        <f t="shared" si="1"/>
        <v>3279</v>
      </c>
      <c r="Y6" s="156">
        <f t="shared" si="1"/>
        <v>3384</v>
      </c>
      <c r="Z6" s="156">
        <f t="shared" si="1"/>
        <v>2909</v>
      </c>
      <c r="AA6" s="156">
        <f t="shared" si="1"/>
        <v>3198</v>
      </c>
      <c r="AB6" s="156" t="str">
        <f t="shared" si="1"/>
        <v>-</v>
      </c>
      <c r="AC6" s="156" t="str">
        <f t="shared" si="1"/>
        <v>-</v>
      </c>
      <c r="AD6" s="156" t="str">
        <f t="shared" si="1"/>
        <v>-</v>
      </c>
      <c r="AE6" s="156" t="str">
        <f t="shared" si="1"/>
        <v>-</v>
      </c>
      <c r="AF6" s="156" t="str">
        <f t="shared" si="1"/>
        <v>-</v>
      </c>
      <c r="AG6" s="156" t="str">
        <f t="shared" si="1"/>
        <v>-</v>
      </c>
      <c r="AH6" s="156" t="str">
        <f t="shared" si="1"/>
        <v>-</v>
      </c>
      <c r="AI6" s="156" t="str">
        <f t="shared" si="1"/>
        <v>-</v>
      </c>
      <c r="AJ6" s="156" t="str">
        <f t="shared" si="1"/>
        <v>-</v>
      </c>
      <c r="AK6" s="156" t="str">
        <f t="shared" si="1"/>
        <v>-</v>
      </c>
      <c r="AL6" s="156" t="str">
        <f t="shared" si="1"/>
        <v>-</v>
      </c>
      <c r="AM6" s="156" t="str">
        <f t="shared" si="1"/>
        <v>-</v>
      </c>
      <c r="AN6" s="156" t="str">
        <f t="shared" si="1"/>
        <v>-</v>
      </c>
      <c r="AO6" s="156" t="str">
        <f t="shared" si="1"/>
        <v>-</v>
      </c>
      <c r="AP6" s="156" t="str">
        <f t="shared" si="1"/>
        <v>-</v>
      </c>
      <c r="AQ6" s="156">
        <f t="shared" si="1"/>
        <v>3337</v>
      </c>
      <c r="AR6" s="156">
        <f t="shared" si="1"/>
        <v>3279</v>
      </c>
      <c r="AS6" s="156">
        <f t="shared" si="1"/>
        <v>3384</v>
      </c>
      <c r="AT6" s="156">
        <f t="shared" si="1"/>
        <v>2909</v>
      </c>
      <c r="AU6" s="156">
        <f t="shared" si="1"/>
        <v>3198</v>
      </c>
      <c r="AV6" s="156">
        <f t="shared" si="1"/>
        <v>19330</v>
      </c>
      <c r="AW6" s="156">
        <f t="shared" si="1"/>
        <v>31489</v>
      </c>
      <c r="AX6" s="156">
        <f t="shared" si="1"/>
        <v>50819</v>
      </c>
      <c r="AY6" s="172"/>
      <c r="AZ6" s="177"/>
      <c r="BA6" s="177"/>
      <c r="BB6" s="177"/>
      <c r="BC6" s="177"/>
      <c r="BD6" s="177"/>
      <c r="BE6" s="177"/>
      <c r="BF6" s="177"/>
      <c r="BG6" s="177"/>
      <c r="BH6" s="177"/>
      <c r="BI6" s="177"/>
      <c r="BJ6" s="177"/>
      <c r="BK6" s="177"/>
      <c r="BL6" s="177"/>
      <c r="BM6" s="177"/>
      <c r="BN6" s="177"/>
      <c r="BO6" s="177"/>
      <c r="BP6" s="177"/>
      <c r="BQ6" s="177"/>
      <c r="BR6" s="177"/>
      <c r="BS6" s="177"/>
      <c r="BT6" s="177"/>
      <c r="BU6" s="177"/>
      <c r="BV6" s="177"/>
      <c r="BW6" s="177"/>
      <c r="BX6" s="177"/>
      <c r="BY6" s="177"/>
      <c r="BZ6" s="177"/>
      <c r="CA6" s="177"/>
      <c r="CB6" s="177"/>
      <c r="CC6" s="177"/>
      <c r="CD6" s="177"/>
      <c r="CE6" s="177"/>
      <c r="CF6" s="177"/>
      <c r="CG6" s="177"/>
      <c r="CH6" s="177"/>
      <c r="CI6" s="177"/>
      <c r="CJ6" s="177"/>
      <c r="CK6" s="177"/>
      <c r="CL6" s="177"/>
      <c r="CM6" s="177"/>
      <c r="CN6" s="177"/>
      <c r="CO6" s="177"/>
      <c r="CP6" s="179"/>
      <c r="CQ6" s="179"/>
      <c r="CR6" s="179"/>
      <c r="CS6" s="179"/>
      <c r="CT6" s="179"/>
      <c r="CU6" s="179"/>
      <c r="CV6" s="179"/>
      <c r="CW6" s="179"/>
      <c r="CX6" s="179"/>
      <c r="CY6" s="179"/>
      <c r="CZ6" s="177"/>
      <c r="DA6" s="177"/>
      <c r="DB6" s="177"/>
      <c r="DC6" s="177"/>
      <c r="DD6" s="177"/>
      <c r="DE6" s="177"/>
      <c r="DF6" s="177"/>
      <c r="DG6" s="177"/>
      <c r="DH6" s="177"/>
      <c r="DI6" s="177"/>
      <c r="DJ6" s="177"/>
      <c r="DK6" s="177"/>
      <c r="DL6" s="177"/>
      <c r="DM6" s="177"/>
      <c r="DN6" s="177"/>
      <c r="DO6" s="177"/>
      <c r="DP6" s="177"/>
      <c r="DQ6" s="177"/>
      <c r="DR6" s="177"/>
      <c r="DS6" s="177"/>
      <c r="DT6" s="177"/>
      <c r="DU6" s="177"/>
      <c r="DV6" s="177"/>
      <c r="DW6" s="177"/>
      <c r="DX6" s="177"/>
      <c r="DY6" s="177"/>
      <c r="DZ6" s="177"/>
      <c r="EA6" s="177"/>
      <c r="EB6" s="177"/>
      <c r="EC6" s="177"/>
      <c r="ED6" s="177"/>
      <c r="EE6" s="177"/>
      <c r="EF6" s="177"/>
      <c r="EG6" s="177"/>
      <c r="EH6" s="177"/>
      <c r="EI6" s="177"/>
      <c r="EJ6" s="177"/>
      <c r="EK6" s="177"/>
      <c r="EL6" s="177"/>
      <c r="EM6" s="177"/>
      <c r="EN6" s="177"/>
      <c r="EO6" s="177"/>
      <c r="EP6" s="177"/>
      <c r="EQ6" s="177"/>
      <c r="ER6" s="177"/>
      <c r="ES6" s="177"/>
      <c r="ET6" s="177"/>
      <c r="EU6" s="177"/>
      <c r="EV6" s="177"/>
      <c r="EW6" s="177"/>
      <c r="EX6" s="177"/>
      <c r="EY6" s="177"/>
      <c r="EZ6" s="177"/>
      <c r="FA6" s="177"/>
      <c r="FB6" s="177"/>
      <c r="FC6" s="177"/>
      <c r="FD6" s="177"/>
      <c r="FE6" s="177"/>
      <c r="FF6" s="177"/>
      <c r="FG6" s="177"/>
      <c r="FH6" s="177"/>
      <c r="FI6" s="177"/>
      <c r="FJ6" s="177"/>
      <c r="FK6" s="177"/>
      <c r="FL6" s="177"/>
      <c r="FM6" s="177"/>
      <c r="FN6" s="177"/>
      <c r="FO6" s="177"/>
      <c r="FP6" s="177"/>
      <c r="FQ6" s="177"/>
      <c r="FR6" s="177"/>
      <c r="FS6" s="177"/>
      <c r="FT6" s="177"/>
      <c r="FU6" s="177"/>
      <c r="FV6" s="177"/>
      <c r="FW6" s="177"/>
      <c r="FX6" s="177"/>
      <c r="FY6" s="177"/>
      <c r="FZ6" s="177"/>
      <c r="GA6" s="177"/>
      <c r="GB6" s="177"/>
      <c r="GC6" s="177"/>
      <c r="GD6" s="177"/>
      <c r="GE6" s="177"/>
      <c r="GF6" s="177"/>
      <c r="GG6" s="177"/>
      <c r="GH6" s="177"/>
      <c r="GI6" s="177"/>
      <c r="GJ6" s="177"/>
      <c r="GK6" s="177"/>
      <c r="GL6" s="177"/>
      <c r="GM6" s="177"/>
      <c r="GN6" s="177"/>
      <c r="GO6" s="177"/>
      <c r="GP6" s="177"/>
      <c r="GQ6" s="177"/>
      <c r="GR6" s="177"/>
      <c r="GS6" s="177"/>
      <c r="GT6" s="177"/>
      <c r="GU6" s="177"/>
      <c r="GV6" s="177"/>
      <c r="GW6" s="177"/>
      <c r="GX6" s="177"/>
      <c r="GY6" s="177"/>
      <c r="GZ6" s="177"/>
      <c r="HA6" s="177"/>
      <c r="HB6" s="177"/>
      <c r="HC6" s="177"/>
      <c r="HD6" s="177"/>
      <c r="HE6" s="177"/>
      <c r="HF6" s="177"/>
      <c r="HG6" s="177"/>
      <c r="HH6" s="177"/>
      <c r="HI6" s="177"/>
      <c r="HJ6" s="177"/>
      <c r="HK6" s="177"/>
      <c r="HL6" s="177"/>
      <c r="HM6" s="177"/>
      <c r="HN6" s="177"/>
      <c r="HO6" s="177"/>
      <c r="HP6" s="177"/>
      <c r="HQ6" s="177"/>
      <c r="HR6" s="177"/>
      <c r="HS6" s="177"/>
      <c r="HT6" s="177"/>
      <c r="HU6" s="177"/>
      <c r="HV6" s="177"/>
      <c r="HW6" s="177"/>
      <c r="HX6" s="177"/>
      <c r="HY6" s="177"/>
      <c r="HZ6" s="177"/>
      <c r="IA6" s="177"/>
      <c r="IB6" s="177"/>
      <c r="IC6" s="177"/>
      <c r="ID6" s="177"/>
      <c r="IE6" s="177"/>
      <c r="IF6" s="177"/>
      <c r="IG6" s="177"/>
      <c r="IH6" s="177"/>
      <c r="II6" s="177"/>
      <c r="IJ6" s="177"/>
      <c r="IK6" s="177"/>
      <c r="IL6" s="177"/>
      <c r="IM6" s="177"/>
      <c r="IN6" s="177"/>
      <c r="IO6" s="177"/>
      <c r="IP6" s="177"/>
      <c r="IQ6" s="177"/>
      <c r="IR6" s="177"/>
      <c r="IS6" s="177"/>
      <c r="IT6" s="177"/>
      <c r="IU6" s="177"/>
      <c r="IV6" s="177"/>
      <c r="IW6" s="177"/>
      <c r="IX6" s="177"/>
      <c r="IY6" s="177"/>
      <c r="IZ6" s="177"/>
      <c r="JA6" s="177"/>
      <c r="JB6" s="177"/>
      <c r="JC6" s="177"/>
      <c r="JD6" s="177"/>
      <c r="JE6" s="177"/>
      <c r="JF6" s="177"/>
      <c r="JG6" s="177"/>
      <c r="JH6" s="177"/>
      <c r="JI6" s="177"/>
      <c r="JJ6" s="177"/>
      <c r="JK6" s="177"/>
      <c r="JL6" s="177"/>
      <c r="JM6" s="177"/>
      <c r="JN6" s="177"/>
      <c r="JO6" s="177"/>
      <c r="JP6" s="177"/>
      <c r="JQ6" s="177"/>
      <c r="JR6" s="177"/>
      <c r="JS6" s="177"/>
      <c r="JT6" s="177"/>
      <c r="JU6" s="177"/>
      <c r="JV6" s="177"/>
      <c r="JW6" s="177"/>
      <c r="JX6" s="177"/>
      <c r="JY6" s="177"/>
      <c r="JZ6" s="177"/>
      <c r="KA6" s="177"/>
      <c r="KB6" s="177"/>
      <c r="KC6" s="177"/>
      <c r="KD6" s="177"/>
      <c r="KE6" s="177"/>
      <c r="KF6" s="177"/>
      <c r="KG6" s="177"/>
      <c r="KH6" s="177"/>
      <c r="KI6" s="177"/>
      <c r="KJ6" s="177"/>
      <c r="KK6" s="177"/>
      <c r="KL6" s="177"/>
      <c r="KM6" s="177"/>
      <c r="KN6" s="177"/>
      <c r="KO6" s="177"/>
      <c r="KP6" s="177"/>
      <c r="KQ6" s="177"/>
      <c r="KR6" s="177"/>
      <c r="KS6" s="177"/>
      <c r="KT6" s="177"/>
      <c r="KU6" s="177"/>
      <c r="KV6" s="177"/>
      <c r="KW6" s="177"/>
      <c r="KX6" s="177"/>
      <c r="KY6" s="177"/>
      <c r="KZ6" s="177"/>
      <c r="LA6" s="177"/>
      <c r="LB6" s="177"/>
      <c r="LC6" s="177"/>
      <c r="LD6" s="177"/>
      <c r="LE6" s="177"/>
      <c r="LF6" s="177"/>
      <c r="LG6" s="177"/>
      <c r="LH6" s="177"/>
      <c r="LI6" s="177"/>
      <c r="LJ6" s="177"/>
      <c r="LK6" s="177"/>
      <c r="LL6" s="177"/>
      <c r="LM6" s="177"/>
      <c r="LN6" s="177"/>
      <c r="LO6" s="177"/>
      <c r="LP6" s="177"/>
      <c r="LQ6" s="177"/>
      <c r="LR6" s="177"/>
      <c r="LS6" s="177"/>
      <c r="LT6" s="177"/>
      <c r="LU6" s="177"/>
      <c r="LV6" s="177"/>
      <c r="LW6" s="177"/>
      <c r="LX6" s="177"/>
      <c r="LY6" s="177"/>
      <c r="LZ6" s="177"/>
      <c r="MA6" s="177"/>
      <c r="MB6" s="177"/>
      <c r="MC6" s="177"/>
      <c r="MD6" s="177"/>
      <c r="ME6" s="177"/>
      <c r="MF6" s="177"/>
      <c r="MG6" s="177"/>
      <c r="MH6" s="177"/>
      <c r="MI6" s="177"/>
      <c r="MJ6" s="177"/>
      <c r="MK6" s="177"/>
      <c r="ML6" s="177"/>
      <c r="MM6" s="177"/>
      <c r="MN6" s="177"/>
      <c r="MO6" s="177"/>
      <c r="MP6" s="177"/>
      <c r="MQ6" s="177"/>
      <c r="MR6" s="177"/>
      <c r="MS6" s="177"/>
      <c r="MT6" s="183"/>
      <c r="MU6" s="183"/>
      <c r="MV6" s="183"/>
      <c r="MW6" s="183"/>
      <c r="MX6" s="183"/>
      <c r="MY6" s="183"/>
      <c r="MZ6" s="183"/>
      <c r="NA6" s="183"/>
      <c r="NB6" s="183"/>
      <c r="NC6" s="183"/>
      <c r="ND6" s="183"/>
      <c r="NE6" s="183"/>
      <c r="NF6" s="183"/>
      <c r="NG6" s="183"/>
      <c r="NH6" s="183"/>
      <c r="NI6" s="183"/>
      <c r="NJ6" s="183"/>
    </row>
    <row r="7" spans="1:374" s="122" customFormat="1" ht="39.6">
      <c r="A7" s="123"/>
      <c r="B7" s="130" t="s">
        <v>148</v>
      </c>
      <c r="C7" s="130" t="s">
        <v>150</v>
      </c>
      <c r="D7" s="130" t="s">
        <v>145</v>
      </c>
      <c r="E7" s="130" t="s">
        <v>151</v>
      </c>
      <c r="F7" s="130" t="s">
        <v>152</v>
      </c>
      <c r="G7" s="130" t="s">
        <v>154</v>
      </c>
      <c r="H7" s="130" t="s">
        <v>147</v>
      </c>
      <c r="I7" s="130" t="s">
        <v>155</v>
      </c>
      <c r="J7" s="130" t="s">
        <v>158</v>
      </c>
      <c r="K7" s="130" t="s">
        <v>159</v>
      </c>
      <c r="L7" s="155" t="s">
        <v>131</v>
      </c>
      <c r="M7" s="157">
        <v>1</v>
      </c>
      <c r="N7" s="157" t="s">
        <v>160</v>
      </c>
      <c r="O7" s="157" t="s">
        <v>160</v>
      </c>
      <c r="P7" s="157" t="s">
        <v>160</v>
      </c>
      <c r="Q7" s="157" t="s">
        <v>160</v>
      </c>
      <c r="R7" s="159" t="s">
        <v>40</v>
      </c>
      <c r="S7" s="159" t="s">
        <v>40</v>
      </c>
      <c r="T7" s="130" t="s">
        <v>161</v>
      </c>
      <c r="U7" s="159" t="s">
        <v>156</v>
      </c>
      <c r="V7" s="155">
        <v>39.6</v>
      </c>
      <c r="W7" s="157">
        <v>3337</v>
      </c>
      <c r="X7" s="157">
        <v>3279</v>
      </c>
      <c r="Y7" s="157">
        <v>3384</v>
      </c>
      <c r="Z7" s="157">
        <v>2909</v>
      </c>
      <c r="AA7" s="157">
        <v>3198</v>
      </c>
      <c r="AB7" s="157" t="s">
        <v>160</v>
      </c>
      <c r="AC7" s="157" t="s">
        <v>160</v>
      </c>
      <c r="AD7" s="157" t="s">
        <v>160</v>
      </c>
      <c r="AE7" s="157" t="s">
        <v>160</v>
      </c>
      <c r="AF7" s="157" t="s">
        <v>160</v>
      </c>
      <c r="AG7" s="157" t="s">
        <v>160</v>
      </c>
      <c r="AH7" s="157" t="s">
        <v>160</v>
      </c>
      <c r="AI7" s="157" t="s">
        <v>160</v>
      </c>
      <c r="AJ7" s="157" t="s">
        <v>160</v>
      </c>
      <c r="AK7" s="157" t="s">
        <v>160</v>
      </c>
      <c r="AL7" s="157" t="s">
        <v>160</v>
      </c>
      <c r="AM7" s="157" t="s">
        <v>160</v>
      </c>
      <c r="AN7" s="157" t="s">
        <v>160</v>
      </c>
      <c r="AO7" s="157" t="s">
        <v>160</v>
      </c>
      <c r="AP7" s="157" t="s">
        <v>160</v>
      </c>
      <c r="AQ7" s="157">
        <v>3337</v>
      </c>
      <c r="AR7" s="157">
        <v>3279</v>
      </c>
      <c r="AS7" s="157">
        <v>3384</v>
      </c>
      <c r="AT7" s="157">
        <v>2909</v>
      </c>
      <c r="AU7" s="157">
        <v>3198</v>
      </c>
      <c r="AV7" s="157">
        <v>19330</v>
      </c>
      <c r="AW7" s="157">
        <v>31489</v>
      </c>
      <c r="AX7" s="157">
        <v>50819</v>
      </c>
      <c r="AY7" s="155">
        <v>144.30000000000001</v>
      </c>
      <c r="AZ7" s="155">
        <v>142.1</v>
      </c>
      <c r="BA7" s="155">
        <v>177</v>
      </c>
      <c r="BB7" s="155">
        <v>117.4</v>
      </c>
      <c r="BC7" s="155">
        <v>97.3</v>
      </c>
      <c r="BD7" s="155">
        <v>134.69999999999999</v>
      </c>
      <c r="BE7" s="155">
        <v>141.80000000000001</v>
      </c>
      <c r="BF7" s="155">
        <v>138.19999999999999</v>
      </c>
      <c r="BG7" s="155">
        <v>135</v>
      </c>
      <c r="BH7" s="155">
        <v>136.6</v>
      </c>
      <c r="BI7" s="155">
        <v>100</v>
      </c>
      <c r="BJ7" s="155">
        <v>472.6</v>
      </c>
      <c r="BK7" s="155">
        <v>465.6</v>
      </c>
      <c r="BL7" s="155">
        <v>443.1</v>
      </c>
      <c r="BM7" s="155">
        <v>211</v>
      </c>
      <c r="BN7" s="155">
        <v>234.2</v>
      </c>
      <c r="BO7" s="155">
        <v>253.6</v>
      </c>
      <c r="BP7" s="155">
        <v>238</v>
      </c>
      <c r="BQ7" s="155">
        <v>227.5</v>
      </c>
      <c r="BR7" s="155">
        <v>238.5</v>
      </c>
      <c r="BS7" s="155">
        <v>235</v>
      </c>
      <c r="BT7" s="155">
        <v>100</v>
      </c>
      <c r="BU7" s="155" t="s">
        <v>160</v>
      </c>
      <c r="BV7" s="155" t="s">
        <v>160</v>
      </c>
      <c r="BW7" s="155" t="s">
        <v>160</v>
      </c>
      <c r="BX7" s="155" t="s">
        <v>160</v>
      </c>
      <c r="BY7" s="155" t="s">
        <v>160</v>
      </c>
      <c r="BZ7" s="155" t="s">
        <v>160</v>
      </c>
      <c r="CA7" s="155" t="s">
        <v>160</v>
      </c>
      <c r="CB7" s="155" t="s">
        <v>160</v>
      </c>
      <c r="CC7" s="155" t="s">
        <v>160</v>
      </c>
      <c r="CD7" s="155" t="s">
        <v>160</v>
      </c>
      <c r="CE7" s="155" t="s">
        <v>160</v>
      </c>
      <c r="CF7" s="155">
        <v>15495.9</v>
      </c>
      <c r="CG7" s="155">
        <v>15537.3</v>
      </c>
      <c r="CH7" s="155">
        <v>15542.4</v>
      </c>
      <c r="CI7" s="155">
        <v>23948.4</v>
      </c>
      <c r="CJ7" s="155">
        <v>17214.599999999999</v>
      </c>
      <c r="CK7" s="155">
        <v>19066.3</v>
      </c>
      <c r="CL7" s="155">
        <v>18998.7</v>
      </c>
      <c r="CM7" s="155">
        <v>17544.5</v>
      </c>
      <c r="CN7" s="155">
        <v>19886.599999999999</v>
      </c>
      <c r="CO7" s="155">
        <v>23723.7</v>
      </c>
      <c r="CP7" s="157">
        <v>60287</v>
      </c>
      <c r="CQ7" s="157">
        <v>58065</v>
      </c>
      <c r="CR7" s="157">
        <v>72098</v>
      </c>
      <c r="CS7" s="157">
        <v>42394</v>
      </c>
      <c r="CT7" s="157">
        <v>28849</v>
      </c>
      <c r="CU7" s="157">
        <v>33434</v>
      </c>
      <c r="CV7" s="157">
        <v>36820</v>
      </c>
      <c r="CW7" s="157">
        <v>35532</v>
      </c>
      <c r="CX7" s="157">
        <v>36111</v>
      </c>
      <c r="CY7" s="157">
        <v>39983</v>
      </c>
      <c r="CZ7" s="157">
        <v>720</v>
      </c>
      <c r="DA7" s="155">
        <v>52.8</v>
      </c>
      <c r="DB7" s="155">
        <v>52</v>
      </c>
      <c r="DC7" s="155">
        <v>53.7</v>
      </c>
      <c r="DD7" s="155">
        <v>46.1</v>
      </c>
      <c r="DE7" s="155">
        <v>50.6</v>
      </c>
      <c r="DF7" s="155">
        <v>28.7</v>
      </c>
      <c r="DG7" s="155">
        <v>29.1</v>
      </c>
      <c r="DH7" s="155">
        <v>29.4</v>
      </c>
      <c r="DI7" s="155">
        <v>28.9</v>
      </c>
      <c r="DJ7" s="155">
        <v>27.4</v>
      </c>
      <c r="DK7" s="155">
        <v>59.5</v>
      </c>
      <c r="DL7" s="155">
        <v>59.1</v>
      </c>
      <c r="DM7" s="155">
        <v>17.899999999999999</v>
      </c>
      <c r="DN7" s="155">
        <v>0.4</v>
      </c>
      <c r="DO7" s="155">
        <v>14.9</v>
      </c>
      <c r="DP7" s="155">
        <v>5.7</v>
      </c>
      <c r="DQ7" s="155">
        <v>6.8</v>
      </c>
      <c r="DR7" s="155">
        <v>5.2</v>
      </c>
      <c r="DS7" s="155">
        <v>4.2</v>
      </c>
      <c r="DT7" s="155">
        <v>12.1</v>
      </c>
      <c r="DU7" s="155">
        <v>216.7</v>
      </c>
      <c r="DV7" s="155">
        <v>196.9</v>
      </c>
      <c r="DW7" s="155">
        <v>163.30000000000001</v>
      </c>
      <c r="DX7" s="155">
        <v>159.19999999999999</v>
      </c>
      <c r="DY7" s="155">
        <v>179.2</v>
      </c>
      <c r="DZ7" s="155">
        <v>184.7</v>
      </c>
      <c r="EA7" s="155">
        <v>175.7</v>
      </c>
      <c r="EB7" s="155">
        <v>208.4</v>
      </c>
      <c r="EC7" s="155">
        <v>198.6</v>
      </c>
      <c r="ED7" s="155">
        <v>198</v>
      </c>
      <c r="EE7" s="155" t="s">
        <v>160</v>
      </c>
      <c r="EF7" s="155" t="s">
        <v>160</v>
      </c>
      <c r="EG7" s="155" t="s">
        <v>160</v>
      </c>
      <c r="EH7" s="155" t="s">
        <v>160</v>
      </c>
      <c r="EI7" s="155" t="s">
        <v>160</v>
      </c>
      <c r="EJ7" s="155" t="s">
        <v>160</v>
      </c>
      <c r="EK7" s="155" t="s">
        <v>160</v>
      </c>
      <c r="EL7" s="155" t="s">
        <v>160</v>
      </c>
      <c r="EM7" s="155" t="s">
        <v>160</v>
      </c>
      <c r="EN7" s="155" t="s">
        <v>160</v>
      </c>
      <c r="EO7" s="155">
        <v>90.8</v>
      </c>
      <c r="EP7" s="155">
        <v>92.2</v>
      </c>
      <c r="EQ7" s="155">
        <v>91.9</v>
      </c>
      <c r="ER7" s="155">
        <v>91.9</v>
      </c>
      <c r="ES7" s="155">
        <v>62</v>
      </c>
      <c r="ET7" s="155">
        <v>86.6</v>
      </c>
      <c r="EU7" s="155">
        <v>87.5</v>
      </c>
      <c r="EV7" s="155">
        <v>90.7</v>
      </c>
      <c r="EW7" s="155">
        <v>85</v>
      </c>
      <c r="EX7" s="155">
        <v>77.2</v>
      </c>
      <c r="EY7" s="157">
        <v>720</v>
      </c>
      <c r="EZ7" s="155">
        <v>52.8</v>
      </c>
      <c r="FA7" s="155">
        <v>52</v>
      </c>
      <c r="FB7" s="155">
        <v>53.7</v>
      </c>
      <c r="FC7" s="155">
        <v>46.1</v>
      </c>
      <c r="FD7" s="155">
        <v>50.6</v>
      </c>
      <c r="FE7" s="155">
        <v>60.4</v>
      </c>
      <c r="FF7" s="155">
        <v>54.1</v>
      </c>
      <c r="FG7" s="155">
        <v>58.1</v>
      </c>
      <c r="FH7" s="155">
        <v>55.4</v>
      </c>
      <c r="FI7" s="155">
        <v>46.1</v>
      </c>
      <c r="FJ7" s="155">
        <v>59.5</v>
      </c>
      <c r="FK7" s="155">
        <v>59.1</v>
      </c>
      <c r="FL7" s="155">
        <v>17.899999999999999</v>
      </c>
      <c r="FM7" s="155">
        <v>0.4</v>
      </c>
      <c r="FN7" s="155">
        <v>14.9</v>
      </c>
      <c r="FO7" s="155">
        <v>14.9</v>
      </c>
      <c r="FP7" s="155">
        <v>16.2</v>
      </c>
      <c r="FQ7" s="155">
        <v>5.6</v>
      </c>
      <c r="FR7" s="155">
        <v>7</v>
      </c>
      <c r="FS7" s="155">
        <v>35.700000000000003</v>
      </c>
      <c r="FT7" s="155">
        <v>216.7</v>
      </c>
      <c r="FU7" s="155">
        <v>196.9</v>
      </c>
      <c r="FV7" s="155">
        <v>163.30000000000001</v>
      </c>
      <c r="FW7" s="155">
        <v>159.19999999999999</v>
      </c>
      <c r="FX7" s="155">
        <v>179.2</v>
      </c>
      <c r="FY7" s="155">
        <v>314.5</v>
      </c>
      <c r="FZ7" s="155">
        <v>339.9</v>
      </c>
      <c r="GA7" s="155">
        <v>303.60000000000002</v>
      </c>
      <c r="GB7" s="155">
        <v>276.89999999999998</v>
      </c>
      <c r="GC7" s="155">
        <v>385.1</v>
      </c>
      <c r="GD7" s="155" t="s">
        <v>160</v>
      </c>
      <c r="GE7" s="155" t="s">
        <v>160</v>
      </c>
      <c r="GF7" s="155" t="s">
        <v>160</v>
      </c>
      <c r="GG7" s="155" t="s">
        <v>160</v>
      </c>
      <c r="GH7" s="155" t="s">
        <v>160</v>
      </c>
      <c r="GI7" s="155" t="s">
        <v>160</v>
      </c>
      <c r="GJ7" s="155" t="s">
        <v>160</v>
      </c>
      <c r="GK7" s="155" t="s">
        <v>160</v>
      </c>
      <c r="GL7" s="155" t="s">
        <v>160</v>
      </c>
      <c r="GM7" s="155" t="s">
        <v>160</v>
      </c>
      <c r="GN7" s="155">
        <v>90.8</v>
      </c>
      <c r="GO7" s="155">
        <v>92.2</v>
      </c>
      <c r="GP7" s="155">
        <v>91.9</v>
      </c>
      <c r="GQ7" s="155">
        <v>91.9</v>
      </c>
      <c r="GR7" s="155">
        <v>62</v>
      </c>
      <c r="GS7" s="155">
        <v>96</v>
      </c>
      <c r="GT7" s="155">
        <v>97.1</v>
      </c>
      <c r="GU7" s="155">
        <v>98.9</v>
      </c>
      <c r="GV7" s="155">
        <v>99.1</v>
      </c>
      <c r="GW7" s="155">
        <v>97.4</v>
      </c>
      <c r="GX7" s="157" t="s">
        <v>160</v>
      </c>
      <c r="GY7" s="155" t="s">
        <v>160</v>
      </c>
      <c r="GZ7" s="155" t="s">
        <v>160</v>
      </c>
      <c r="HA7" s="155" t="s">
        <v>160</v>
      </c>
      <c r="HB7" s="155" t="s">
        <v>160</v>
      </c>
      <c r="HC7" s="155" t="s">
        <v>160</v>
      </c>
      <c r="HD7" s="155">
        <v>71.8</v>
      </c>
      <c r="HE7" s="155">
        <v>70.400000000000006</v>
      </c>
      <c r="HF7" s="155">
        <v>70.8</v>
      </c>
      <c r="HG7" s="155">
        <v>71.7</v>
      </c>
      <c r="HH7" s="155">
        <v>68.2</v>
      </c>
      <c r="HI7" s="155" t="s">
        <v>160</v>
      </c>
      <c r="HJ7" s="155" t="s">
        <v>160</v>
      </c>
      <c r="HK7" s="155" t="s">
        <v>160</v>
      </c>
      <c r="HL7" s="155" t="s">
        <v>160</v>
      </c>
      <c r="HM7" s="155" t="s">
        <v>160</v>
      </c>
      <c r="HN7" s="155">
        <v>0</v>
      </c>
      <c r="HO7" s="155">
        <v>0</v>
      </c>
      <c r="HP7" s="155">
        <v>0.7</v>
      </c>
      <c r="HQ7" s="155">
        <v>0.8</v>
      </c>
      <c r="HR7" s="155">
        <v>0</v>
      </c>
      <c r="HS7" s="155" t="s">
        <v>160</v>
      </c>
      <c r="HT7" s="155" t="s">
        <v>160</v>
      </c>
      <c r="HU7" s="155" t="s">
        <v>160</v>
      </c>
      <c r="HV7" s="155" t="s">
        <v>160</v>
      </c>
      <c r="HW7" s="155" t="s">
        <v>160</v>
      </c>
      <c r="HX7" s="155">
        <v>55.3</v>
      </c>
      <c r="HY7" s="155">
        <v>54.4</v>
      </c>
      <c r="HZ7" s="155">
        <v>57.6</v>
      </c>
      <c r="IA7" s="155">
        <v>38</v>
      </c>
      <c r="IB7" s="155">
        <v>25.6</v>
      </c>
      <c r="IC7" s="155" t="s">
        <v>160</v>
      </c>
      <c r="ID7" s="155" t="s">
        <v>160</v>
      </c>
      <c r="IE7" s="155" t="s">
        <v>160</v>
      </c>
      <c r="IF7" s="155" t="s">
        <v>160</v>
      </c>
      <c r="IG7" s="155" t="s">
        <v>160</v>
      </c>
      <c r="IH7" s="155" t="s">
        <v>160</v>
      </c>
      <c r="II7" s="155" t="s">
        <v>160</v>
      </c>
      <c r="IJ7" s="155" t="s">
        <v>160</v>
      </c>
      <c r="IK7" s="155" t="s">
        <v>160</v>
      </c>
      <c r="IL7" s="155" t="s">
        <v>160</v>
      </c>
      <c r="IM7" s="155" t="s">
        <v>160</v>
      </c>
      <c r="IN7" s="155" t="s">
        <v>160</v>
      </c>
      <c r="IO7" s="155" t="s">
        <v>160</v>
      </c>
      <c r="IP7" s="155" t="s">
        <v>160</v>
      </c>
      <c r="IQ7" s="155" t="s">
        <v>160</v>
      </c>
      <c r="IR7" s="155">
        <v>31.2</v>
      </c>
      <c r="IS7" s="155">
        <v>31.7</v>
      </c>
      <c r="IT7" s="155">
        <v>37.9</v>
      </c>
      <c r="IU7" s="155">
        <v>17.3</v>
      </c>
      <c r="IV7" s="155">
        <v>5.6</v>
      </c>
      <c r="IW7" s="157" t="s">
        <v>160</v>
      </c>
      <c r="IX7" s="155" t="s">
        <v>160</v>
      </c>
      <c r="IY7" s="155" t="s">
        <v>160</v>
      </c>
      <c r="IZ7" s="155" t="s">
        <v>160</v>
      </c>
      <c r="JA7" s="155" t="s">
        <v>160</v>
      </c>
      <c r="JB7" s="155" t="s">
        <v>160</v>
      </c>
      <c r="JC7" s="155">
        <v>12.3</v>
      </c>
      <c r="JD7" s="155">
        <v>16.899999999999999</v>
      </c>
      <c r="JE7" s="155">
        <v>21.3</v>
      </c>
      <c r="JF7" s="155">
        <v>19.399999999999999</v>
      </c>
      <c r="JG7" s="155">
        <v>17.899999999999999</v>
      </c>
      <c r="JH7" s="155" t="s">
        <v>160</v>
      </c>
      <c r="JI7" s="155" t="s">
        <v>160</v>
      </c>
      <c r="JJ7" s="155" t="s">
        <v>160</v>
      </c>
      <c r="JK7" s="155" t="s">
        <v>160</v>
      </c>
      <c r="JL7" s="155" t="s">
        <v>160</v>
      </c>
      <c r="JM7" s="155">
        <v>29.8</v>
      </c>
      <c r="JN7" s="155">
        <v>24.4</v>
      </c>
      <c r="JO7" s="155">
        <v>16.600000000000001</v>
      </c>
      <c r="JP7" s="155">
        <v>8.6</v>
      </c>
      <c r="JQ7" s="155">
        <v>8.4</v>
      </c>
      <c r="JR7" s="155" t="s">
        <v>160</v>
      </c>
      <c r="JS7" s="155" t="s">
        <v>160</v>
      </c>
      <c r="JT7" s="155" t="s">
        <v>160</v>
      </c>
      <c r="JU7" s="155" t="s">
        <v>160</v>
      </c>
      <c r="JV7" s="155" t="s">
        <v>160</v>
      </c>
      <c r="JW7" s="155">
        <v>470.4</v>
      </c>
      <c r="JX7" s="155">
        <v>340.1</v>
      </c>
      <c r="JY7" s="155">
        <v>453.6</v>
      </c>
      <c r="JZ7" s="155">
        <v>506.5</v>
      </c>
      <c r="KA7" s="155">
        <v>558.29999999999995</v>
      </c>
      <c r="KB7" s="155" t="s">
        <v>160</v>
      </c>
      <c r="KC7" s="155" t="s">
        <v>160</v>
      </c>
      <c r="KD7" s="155" t="s">
        <v>160</v>
      </c>
      <c r="KE7" s="155" t="s">
        <v>160</v>
      </c>
      <c r="KF7" s="155" t="s">
        <v>160</v>
      </c>
      <c r="KG7" s="155" t="s">
        <v>160</v>
      </c>
      <c r="KH7" s="155" t="s">
        <v>160</v>
      </c>
      <c r="KI7" s="155" t="s">
        <v>160</v>
      </c>
      <c r="KJ7" s="155" t="s">
        <v>160</v>
      </c>
      <c r="KK7" s="155" t="s">
        <v>160</v>
      </c>
      <c r="KL7" s="155" t="s">
        <v>160</v>
      </c>
      <c r="KM7" s="155" t="s">
        <v>160</v>
      </c>
      <c r="KN7" s="155" t="s">
        <v>160</v>
      </c>
      <c r="KO7" s="155" t="s">
        <v>160</v>
      </c>
      <c r="KP7" s="155" t="s">
        <v>160</v>
      </c>
      <c r="KQ7" s="155">
        <v>95.3</v>
      </c>
      <c r="KR7" s="155">
        <v>95</v>
      </c>
      <c r="KS7" s="155">
        <v>96.5</v>
      </c>
      <c r="KT7" s="155">
        <v>98.5</v>
      </c>
      <c r="KU7" s="155">
        <v>97.7</v>
      </c>
      <c r="KV7" s="157" t="s">
        <v>160</v>
      </c>
      <c r="KW7" s="155" t="s">
        <v>160</v>
      </c>
      <c r="KX7" s="155" t="s">
        <v>160</v>
      </c>
      <c r="KY7" s="155" t="s">
        <v>160</v>
      </c>
      <c r="KZ7" s="155" t="s">
        <v>160</v>
      </c>
      <c r="LA7" s="155" t="s">
        <v>160</v>
      </c>
      <c r="LB7" s="155">
        <v>14.9</v>
      </c>
      <c r="LC7" s="155">
        <v>14.9</v>
      </c>
      <c r="LD7" s="155">
        <v>14.3</v>
      </c>
      <c r="LE7" s="155">
        <v>13.8</v>
      </c>
      <c r="LF7" s="155">
        <v>14.2</v>
      </c>
      <c r="LG7" s="155" t="s">
        <v>160</v>
      </c>
      <c r="LH7" s="155" t="s">
        <v>160</v>
      </c>
      <c r="LI7" s="155" t="s">
        <v>160</v>
      </c>
      <c r="LJ7" s="155" t="s">
        <v>160</v>
      </c>
      <c r="LK7" s="155" t="s">
        <v>160</v>
      </c>
      <c r="LL7" s="155">
        <v>0.4</v>
      </c>
      <c r="LM7" s="155">
        <v>1.8</v>
      </c>
      <c r="LN7" s="155">
        <v>1.8</v>
      </c>
      <c r="LO7" s="155">
        <v>2.7</v>
      </c>
      <c r="LP7" s="155">
        <v>9.6999999999999993</v>
      </c>
      <c r="LQ7" s="155" t="s">
        <v>160</v>
      </c>
      <c r="LR7" s="155" t="s">
        <v>160</v>
      </c>
      <c r="LS7" s="155" t="s">
        <v>160</v>
      </c>
      <c r="LT7" s="155" t="s">
        <v>160</v>
      </c>
      <c r="LU7" s="155" t="s">
        <v>160</v>
      </c>
      <c r="LV7" s="155">
        <v>138.1</v>
      </c>
      <c r="LW7" s="155">
        <v>125.8</v>
      </c>
      <c r="LX7" s="155">
        <v>119.4</v>
      </c>
      <c r="LY7" s="155">
        <v>113</v>
      </c>
      <c r="LZ7" s="155">
        <v>99.1</v>
      </c>
      <c r="MA7" s="155" t="s">
        <v>160</v>
      </c>
      <c r="MB7" s="155" t="s">
        <v>160</v>
      </c>
      <c r="MC7" s="155" t="s">
        <v>160</v>
      </c>
      <c r="MD7" s="155" t="s">
        <v>160</v>
      </c>
      <c r="ME7" s="155" t="s">
        <v>160</v>
      </c>
      <c r="MF7" s="155" t="s">
        <v>160</v>
      </c>
      <c r="MG7" s="155" t="s">
        <v>160</v>
      </c>
      <c r="MH7" s="155" t="s">
        <v>160</v>
      </c>
      <c r="MI7" s="155" t="s">
        <v>160</v>
      </c>
      <c r="MJ7" s="155" t="s">
        <v>160</v>
      </c>
      <c r="MK7" s="155" t="s">
        <v>160</v>
      </c>
      <c r="ML7" s="155" t="s">
        <v>160</v>
      </c>
      <c r="MM7" s="155" t="s">
        <v>160</v>
      </c>
      <c r="MN7" s="155" t="s">
        <v>160</v>
      </c>
      <c r="MO7" s="155" t="s">
        <v>160</v>
      </c>
      <c r="MP7" s="155">
        <v>98.8</v>
      </c>
      <c r="MQ7" s="155">
        <v>98.9</v>
      </c>
      <c r="MR7" s="155">
        <v>99.7</v>
      </c>
      <c r="MS7" s="155">
        <v>99.8</v>
      </c>
      <c r="MT7" s="155">
        <v>99.7</v>
      </c>
      <c r="MU7" s="155">
        <v>1</v>
      </c>
      <c r="MV7" s="155">
        <v>1</v>
      </c>
      <c r="MW7" s="155">
        <v>1</v>
      </c>
      <c r="MX7" s="155">
        <v>1</v>
      </c>
      <c r="MY7" s="155" t="s">
        <v>160</v>
      </c>
      <c r="MZ7" s="155" t="s">
        <v>160</v>
      </c>
      <c r="NA7" s="155" t="s">
        <v>160</v>
      </c>
      <c r="NB7" s="155" t="s">
        <v>160</v>
      </c>
      <c r="NC7" s="155" t="s">
        <v>160</v>
      </c>
      <c r="ND7" s="155" t="s">
        <v>160</v>
      </c>
      <c r="NE7" s="155" t="s">
        <v>160</v>
      </c>
      <c r="NF7" s="155" t="s">
        <v>160</v>
      </c>
      <c r="NG7" s="155" t="s">
        <v>160</v>
      </c>
      <c r="NH7" s="155" t="s">
        <v>160</v>
      </c>
      <c r="NI7" s="155" t="s">
        <v>160</v>
      </c>
      <c r="NJ7" s="155" t="s">
        <v>160</v>
      </c>
    </row>
    <row r="8" spans="1:374">
      <c r="A8" s="2"/>
      <c r="B8" s="131"/>
      <c r="C8" s="131"/>
      <c r="D8" s="131"/>
      <c r="E8" s="131"/>
      <c r="F8" s="131"/>
      <c r="G8" s="131"/>
      <c r="H8" s="131"/>
      <c r="I8" s="131"/>
      <c r="J8" s="131"/>
      <c r="K8" s="131"/>
      <c r="L8" s="131"/>
      <c r="M8" s="131"/>
      <c r="N8" s="131"/>
      <c r="O8" s="131"/>
      <c r="P8" s="131"/>
      <c r="Q8" s="131"/>
      <c r="R8" s="131"/>
      <c r="S8" s="131"/>
      <c r="T8" s="131"/>
      <c r="U8" s="131"/>
      <c r="V8" s="131"/>
      <c r="W8" s="131"/>
      <c r="X8" s="163"/>
      <c r="Y8" s="163"/>
      <c r="Z8" s="163"/>
      <c r="AA8" s="163"/>
      <c r="AB8" s="163"/>
      <c r="AC8" s="163"/>
      <c r="AD8" s="163"/>
      <c r="AE8" s="163"/>
      <c r="AF8" s="163"/>
      <c r="AG8" s="163"/>
      <c r="AH8" s="166"/>
      <c r="AI8" s="163"/>
      <c r="AJ8" s="163"/>
      <c r="AK8" s="163"/>
      <c r="AL8" s="163"/>
      <c r="AM8" s="163"/>
      <c r="AN8" s="163"/>
      <c r="AO8" s="163"/>
      <c r="AP8" s="163"/>
      <c r="AQ8" s="163"/>
      <c r="AR8" s="163"/>
      <c r="AS8" s="166"/>
      <c r="AT8" s="163"/>
      <c r="AU8" s="163"/>
      <c r="AV8" s="163"/>
      <c r="AW8" s="163"/>
      <c r="AX8" s="163" t="str">
        <f>AY4</f>
        <v>収益的収支比率（％）</v>
      </c>
      <c r="AY8" s="163"/>
      <c r="AZ8" s="178"/>
      <c r="BA8" s="163"/>
      <c r="BB8" s="163"/>
      <c r="BC8" s="163"/>
      <c r="BD8" s="166"/>
      <c r="BE8" s="163"/>
      <c r="BF8" s="163"/>
      <c r="BG8" s="163"/>
      <c r="BH8" s="163"/>
      <c r="BI8" s="163" t="str">
        <f>BJ4</f>
        <v>営業収支比率（％）</v>
      </c>
      <c r="BJ8" s="163"/>
      <c r="BK8" s="163"/>
      <c r="BL8" s="163"/>
      <c r="BM8" s="163"/>
      <c r="BN8" s="163"/>
      <c r="BO8" s="166"/>
      <c r="BP8" s="163"/>
      <c r="BQ8" s="163"/>
      <c r="BR8" s="163"/>
      <c r="BS8" s="163"/>
      <c r="BT8" s="163" t="str">
        <f>BU4</f>
        <v>流動比率（％）</v>
      </c>
      <c r="BU8" s="163"/>
      <c r="BV8" s="163"/>
      <c r="BW8" s="163"/>
      <c r="BX8" s="163"/>
      <c r="BY8" s="163"/>
      <c r="BZ8" s="166"/>
      <c r="CA8" s="163"/>
      <c r="CB8" s="163"/>
      <c r="CC8" s="163"/>
      <c r="CD8" s="163"/>
      <c r="CE8" s="163" t="str">
        <f>CF4</f>
        <v>供給原価（円）</v>
      </c>
      <c r="CF8" s="163"/>
      <c r="CG8" s="163"/>
      <c r="CH8" s="163"/>
      <c r="CI8" s="163"/>
      <c r="CJ8" s="163"/>
      <c r="CK8" s="166"/>
      <c r="CL8" s="163"/>
      <c r="CM8" s="163"/>
      <c r="CN8" s="163"/>
      <c r="CO8" s="163" t="str">
        <f>CP4</f>
        <v>EBITDA（千円）</v>
      </c>
      <c r="CP8" s="163"/>
      <c r="CQ8" s="163"/>
      <c r="CR8" s="163"/>
      <c r="CS8" s="163"/>
      <c r="CT8" s="163"/>
      <c r="CU8" s="163"/>
      <c r="CV8" s="166"/>
      <c r="CW8" s="163"/>
      <c r="CX8" s="163"/>
      <c r="CY8" s="163" t="str">
        <f>CZ5</f>
        <v>最大出力合計</v>
      </c>
      <c r="CZ8" s="163" t="str">
        <f>DA4</f>
        <v>設備利用率（％）</v>
      </c>
      <c r="DA8" s="163"/>
      <c r="DB8" s="163"/>
      <c r="DC8" s="163"/>
      <c r="DD8" s="163"/>
      <c r="DE8" s="163"/>
      <c r="DF8" s="163"/>
      <c r="DG8" s="166"/>
      <c r="DH8" s="163"/>
      <c r="DI8" s="163"/>
      <c r="DJ8" s="163" t="str">
        <f>DK4</f>
        <v>修繕費比率（％）</v>
      </c>
      <c r="DK8" s="163"/>
      <c r="DL8" s="163"/>
      <c r="DM8" s="163"/>
      <c r="DN8" s="163"/>
      <c r="DO8" s="163"/>
      <c r="DP8" s="163"/>
      <c r="DQ8" s="163"/>
      <c r="DR8" s="166"/>
      <c r="DS8" s="163"/>
      <c r="DT8" s="163" t="str">
        <f>DU4</f>
        <v>企業債残高対料金収入比率（％）</v>
      </c>
      <c r="DU8" s="163"/>
      <c r="DV8" s="163"/>
      <c r="DW8" s="163"/>
      <c r="DX8" s="163"/>
      <c r="DY8" s="163"/>
      <c r="DZ8" s="163"/>
      <c r="EA8" s="163"/>
      <c r="EB8" s="163"/>
      <c r="EC8" s="166"/>
      <c r="ED8" s="163" t="str">
        <f>EE4</f>
        <v>有形固定資産減価償却率（％）</v>
      </c>
      <c r="EE8" s="163"/>
      <c r="EF8" s="163"/>
      <c r="EG8" s="163"/>
      <c r="EH8" s="163"/>
      <c r="EI8" s="163"/>
      <c r="EJ8" s="163"/>
      <c r="EK8" s="163"/>
      <c r="EL8" s="163"/>
      <c r="EM8" s="163"/>
      <c r="EN8" s="163" t="str">
        <f>EO4</f>
        <v>FIT・FIP収入割合（％）</v>
      </c>
      <c r="EO8" s="163"/>
      <c r="EP8" s="163"/>
      <c r="EQ8" s="163"/>
      <c r="ER8" s="163"/>
      <c r="ES8" s="163"/>
      <c r="ET8" s="131"/>
      <c r="EU8" s="131"/>
      <c r="EV8" s="131"/>
      <c r="EW8" s="131"/>
      <c r="EX8" s="163" t="str">
        <f>EY5</f>
        <v>最大出力合計</v>
      </c>
      <c r="EY8" s="163" t="str">
        <f>EZ4</f>
        <v>設備利用率（％）</v>
      </c>
      <c r="EZ8" s="163" t="b">
        <f>IF(SUM($M$6,$MU$7:$MX$7)=0,FALSE,TRUE)</f>
        <v>1</v>
      </c>
      <c r="FA8" s="178" t="s">
        <v>162</v>
      </c>
      <c r="FB8" s="163"/>
      <c r="FC8" s="163"/>
      <c r="FD8" s="163"/>
      <c r="FE8" s="163"/>
      <c r="FF8" s="166"/>
      <c r="FG8" s="163"/>
      <c r="FH8" s="163"/>
      <c r="FI8" s="163" t="str">
        <f>FJ4</f>
        <v>修繕費比率（％）</v>
      </c>
      <c r="FJ8" s="163" t="b">
        <f>IF(SUM($M$6,$MU$7:$MX$7)=0,FALSE,TRUE)</f>
        <v>1</v>
      </c>
      <c r="FK8" s="178" t="s">
        <v>162</v>
      </c>
      <c r="FL8" s="163"/>
      <c r="FM8" s="163"/>
      <c r="FN8" s="163"/>
      <c r="FO8" s="163"/>
      <c r="FP8" s="163"/>
      <c r="FQ8" s="166"/>
      <c r="FR8" s="163"/>
      <c r="FS8" s="163" t="str">
        <f>FT4</f>
        <v>企業債残高対料金収入比率（％）</v>
      </c>
      <c r="FT8" s="163" t="b">
        <f>IF(SUM($M$6,$MU$7:$MX$7)=0,FALSE,TRUE)</f>
        <v>1</v>
      </c>
      <c r="FU8" s="178" t="s">
        <v>162</v>
      </c>
      <c r="FV8" s="163"/>
      <c r="FW8" s="163"/>
      <c r="FX8" s="163"/>
      <c r="FY8" s="163"/>
      <c r="FZ8" s="163"/>
      <c r="GA8" s="163"/>
      <c r="GB8" s="166"/>
      <c r="GC8" s="163" t="str">
        <f>GD4</f>
        <v>有形固定資産減価償却率（％）</v>
      </c>
      <c r="GD8" s="163" t="b">
        <f>IF(SUM($M$6,$MU$7:$MX$7)=0,FALSE,TRUE)</f>
        <v>1</v>
      </c>
      <c r="GE8" s="178" t="s">
        <v>162</v>
      </c>
      <c r="GF8" s="163"/>
      <c r="GG8" s="163"/>
      <c r="GH8" s="163"/>
      <c r="GI8" s="163"/>
      <c r="GJ8" s="163"/>
      <c r="GK8" s="163"/>
      <c r="GL8" s="163"/>
      <c r="GM8" s="163" t="str">
        <f>GN4</f>
        <v>FIT・FIP収入割合（％）</v>
      </c>
      <c r="GN8" s="163" t="b">
        <f>IF(SUM($M$6,$MU$7:$MX$7)=0,FALSE,TRUE)</f>
        <v>1</v>
      </c>
      <c r="GO8" s="178" t="s">
        <v>162</v>
      </c>
      <c r="GP8" s="163"/>
      <c r="GQ8" s="163"/>
      <c r="GR8" s="163"/>
      <c r="GS8" s="131"/>
      <c r="GT8" s="131"/>
      <c r="GU8" s="131"/>
      <c r="GV8" s="131"/>
      <c r="GW8" s="163" t="str">
        <f>GX5</f>
        <v>最大出力合計</v>
      </c>
      <c r="GX8" s="163" t="str">
        <f>GY4</f>
        <v>設備利用率（％）</v>
      </c>
      <c r="GY8" s="163" t="b">
        <f>IF(SUM($N$7,$MY$7:$NB$7)=0,FALSE,TRUE)</f>
        <v>0</v>
      </c>
      <c r="GZ8" s="178" t="s">
        <v>162</v>
      </c>
      <c r="HA8" s="163"/>
      <c r="HB8" s="163"/>
      <c r="HC8" s="163"/>
      <c r="HD8" s="163"/>
      <c r="HE8" s="166"/>
      <c r="HF8" s="163"/>
      <c r="HG8" s="163"/>
      <c r="HH8" s="163" t="str">
        <f>HI4</f>
        <v>修繕費比率（％）</v>
      </c>
      <c r="HI8" s="163" t="b">
        <f>IF(SUM($N$7,$MY$7:$NB$7)=0,FALSE,TRUE)</f>
        <v>0</v>
      </c>
      <c r="HJ8" s="178" t="s">
        <v>162</v>
      </c>
      <c r="HK8" s="163"/>
      <c r="HL8" s="163"/>
      <c r="HM8" s="163"/>
      <c r="HN8" s="163"/>
      <c r="HO8" s="163"/>
      <c r="HP8" s="166"/>
      <c r="HQ8" s="163"/>
      <c r="HR8" s="163" t="str">
        <f>HS4</f>
        <v>企業債残高対料金収入比率（％）</v>
      </c>
      <c r="HS8" s="163" t="b">
        <f>IF(SUM($N$7,$MY$7:$NB$7)=0,FALSE,TRUE)</f>
        <v>0</v>
      </c>
      <c r="HT8" s="178" t="s">
        <v>162</v>
      </c>
      <c r="HU8" s="163"/>
      <c r="HV8" s="163"/>
      <c r="HW8" s="163"/>
      <c r="HX8" s="163"/>
      <c r="HY8" s="163"/>
      <c r="HZ8" s="163"/>
      <c r="IA8" s="166"/>
      <c r="IB8" s="163" t="str">
        <f>IC4</f>
        <v>有形固定資産減価償却率（％）</v>
      </c>
      <c r="IC8" s="163" t="b">
        <f>IF(SUM($N$7,$MY$7:$NB$7)=0,FALSE,TRUE)</f>
        <v>0</v>
      </c>
      <c r="ID8" s="178" t="s">
        <v>162</v>
      </c>
      <c r="IE8" s="163"/>
      <c r="IF8" s="163"/>
      <c r="IG8" s="163"/>
      <c r="IH8" s="163"/>
      <c r="II8" s="163"/>
      <c r="IJ8" s="163"/>
      <c r="IK8" s="163"/>
      <c r="IL8" s="163" t="str">
        <f>IM4</f>
        <v>FIT・FIP収入割合（％）</v>
      </c>
      <c r="IM8" s="163" t="b">
        <f>IF(SUM($N$7,$MY$7:$NB$7)=0,FALSE,TRUE)</f>
        <v>0</v>
      </c>
      <c r="IN8" s="178" t="s">
        <v>162</v>
      </c>
      <c r="IO8" s="163"/>
      <c r="IP8" s="163"/>
      <c r="IQ8" s="163"/>
      <c r="IR8" s="131"/>
      <c r="IS8" s="131"/>
      <c r="IT8" s="131"/>
      <c r="IU8" s="131"/>
      <c r="IV8" s="163" t="str">
        <f>IW5</f>
        <v>最大出力合計</v>
      </c>
      <c r="IW8" s="163" t="str">
        <f>IX4</f>
        <v>設備利用率（％）</v>
      </c>
      <c r="IX8" s="163" t="b">
        <f>IF(SUM($O$7,$NC$7:$NF$7)=0,FALSE,TRUE)</f>
        <v>0</v>
      </c>
      <c r="IY8" s="178" t="s">
        <v>162</v>
      </c>
      <c r="IZ8" s="163"/>
      <c r="JA8" s="163"/>
      <c r="JB8" s="163"/>
      <c r="JC8" s="163"/>
      <c r="JD8" s="166"/>
      <c r="JE8" s="163"/>
      <c r="JF8" s="163"/>
      <c r="JG8" s="163" t="str">
        <f>JH4</f>
        <v>修繕費比率（％）</v>
      </c>
      <c r="JH8" s="163" t="b">
        <f>IF(SUM($O$7,$NC$7:$NF$7)=0,FALSE,TRUE)</f>
        <v>0</v>
      </c>
      <c r="JI8" s="178" t="s">
        <v>162</v>
      </c>
      <c r="JJ8" s="163"/>
      <c r="JK8" s="163"/>
      <c r="JL8" s="163"/>
      <c r="JM8" s="163"/>
      <c r="JN8" s="163"/>
      <c r="JO8" s="166"/>
      <c r="JP8" s="163"/>
      <c r="JQ8" s="163" t="str">
        <f>JR4</f>
        <v>企業債残高対料金収入比率（％）</v>
      </c>
      <c r="JR8" s="163" t="b">
        <f>IF(SUM($O$7,$NC$7:$NF$7)=0,FALSE,TRUE)</f>
        <v>0</v>
      </c>
      <c r="JS8" s="178" t="s">
        <v>162</v>
      </c>
      <c r="JT8" s="163"/>
      <c r="JU8" s="163"/>
      <c r="JV8" s="163"/>
      <c r="JW8" s="163"/>
      <c r="JX8" s="163"/>
      <c r="JY8" s="163"/>
      <c r="JZ8" s="166"/>
      <c r="KA8" s="163" t="str">
        <f>KB4</f>
        <v>有形固定資産減価償却率（％）</v>
      </c>
      <c r="KB8" s="163" t="b">
        <f>IF(SUM($O$7,$NC$7:$NF$7)=0,FALSE,TRUE)</f>
        <v>0</v>
      </c>
      <c r="KC8" s="178" t="s">
        <v>162</v>
      </c>
      <c r="KD8" s="163"/>
      <c r="KE8" s="163"/>
      <c r="KF8" s="163"/>
      <c r="KG8" s="163"/>
      <c r="KH8" s="163"/>
      <c r="KI8" s="163"/>
      <c r="KJ8" s="163"/>
      <c r="KK8" s="163" t="str">
        <f>KL4</f>
        <v>FIT・FIP収入割合（％）</v>
      </c>
      <c r="KL8" s="163" t="b">
        <f>IF(SUM($O$7,$NC$7:$NF$7)=0,FALSE,TRUE)</f>
        <v>0</v>
      </c>
      <c r="KM8" s="178" t="s">
        <v>162</v>
      </c>
      <c r="KN8" s="163"/>
      <c r="KO8" s="163"/>
      <c r="KP8" s="163"/>
      <c r="KQ8" s="131"/>
      <c r="KR8" s="131"/>
      <c r="KS8" s="131"/>
      <c r="KT8" s="131"/>
      <c r="KU8" s="163" t="str">
        <f>KV5</f>
        <v>最大出力合計</v>
      </c>
      <c r="KV8" s="163" t="str">
        <f>KW4</f>
        <v>設備利用率（％）</v>
      </c>
      <c r="KW8" s="163" t="b">
        <f>IF(SUM($P$7,$NG$7:$NJ$7)=0,FALSE,TRUE)</f>
        <v>0</v>
      </c>
      <c r="KX8" s="178" t="s">
        <v>162</v>
      </c>
      <c r="KY8" s="163"/>
      <c r="KZ8" s="163"/>
      <c r="LA8" s="163"/>
      <c r="LB8" s="163"/>
      <c r="LC8" s="166"/>
      <c r="LD8" s="163"/>
      <c r="LE8" s="163"/>
      <c r="LF8" s="163" t="str">
        <f>LG4</f>
        <v>修繕費比率（％）</v>
      </c>
      <c r="LG8" s="163" t="b">
        <f>IF(SUM($P$7,$NG$7:$NJ$7)=0,FALSE,TRUE)</f>
        <v>0</v>
      </c>
      <c r="LH8" s="178" t="s">
        <v>162</v>
      </c>
      <c r="LI8" s="163"/>
      <c r="LJ8" s="163"/>
      <c r="LK8" s="163"/>
      <c r="LL8" s="163"/>
      <c r="LM8" s="163"/>
      <c r="LN8" s="166"/>
      <c r="LO8" s="163"/>
      <c r="LP8" s="163" t="str">
        <f>LQ4</f>
        <v>企業債残高対料金収入比率（％）</v>
      </c>
      <c r="LQ8" s="163" t="b">
        <f>IF(SUM($P$7,$NG$7:$NJ$7)=0,FALSE,TRUE)</f>
        <v>0</v>
      </c>
      <c r="LR8" s="178" t="s">
        <v>162</v>
      </c>
      <c r="LS8" s="163"/>
      <c r="LT8" s="163"/>
      <c r="LU8" s="163"/>
      <c r="LV8" s="163"/>
      <c r="LW8" s="163"/>
      <c r="LX8" s="163"/>
      <c r="LY8" s="166"/>
      <c r="LZ8" s="163" t="str">
        <f>MA4</f>
        <v>有形固定資産減価償却率（％）</v>
      </c>
      <c r="MA8" s="163" t="b">
        <f>IF(SUM($P$7,$NG$7:$NJ$7)=0,FALSE,TRUE)</f>
        <v>0</v>
      </c>
      <c r="MB8" s="178" t="s">
        <v>162</v>
      </c>
      <c r="MC8" s="163"/>
      <c r="MD8" s="163"/>
      <c r="ME8" s="163"/>
      <c r="MF8" s="163"/>
      <c r="MG8" s="163"/>
      <c r="MH8" s="163"/>
      <c r="MI8" s="163"/>
      <c r="MJ8" s="163" t="str">
        <f>MK4</f>
        <v>FIT・FIP収入割合（％）</v>
      </c>
      <c r="MK8" s="163" t="b">
        <f>IF(SUM($P$7,$NG$7:$NJ$7)=0,FALSE,TRUE)</f>
        <v>0</v>
      </c>
      <c r="ML8" s="178" t="s">
        <v>162</v>
      </c>
      <c r="MM8" s="163"/>
      <c r="MN8" s="163"/>
      <c r="MO8" s="163"/>
      <c r="MP8" s="131"/>
      <c r="MQ8" s="131"/>
      <c r="MR8" s="131"/>
      <c r="MS8" s="131"/>
      <c r="MT8" s="131"/>
      <c r="MU8" s="131"/>
      <c r="MV8" s="131"/>
      <c r="MW8" s="131"/>
      <c r="MX8" s="131"/>
      <c r="MY8" s="131"/>
      <c r="MZ8" s="131"/>
      <c r="NA8" s="131"/>
      <c r="NB8" s="131"/>
      <c r="NC8" s="131"/>
      <c r="ND8" s="131"/>
      <c r="NE8" s="131"/>
      <c r="NF8" s="131"/>
      <c r="NG8" s="131"/>
      <c r="NH8" s="131"/>
      <c r="NI8" s="131"/>
      <c r="NJ8" s="131"/>
    </row>
    <row r="9" spans="1:374">
      <c r="A9" s="124"/>
      <c r="B9" s="132" t="s">
        <v>134</v>
      </c>
      <c r="C9" s="132" t="s">
        <v>163</v>
      </c>
      <c r="D9" s="132" t="s">
        <v>164</v>
      </c>
      <c r="E9" s="132" t="s">
        <v>141</v>
      </c>
      <c r="F9" s="132" t="s">
        <v>165</v>
      </c>
      <c r="G9" s="131"/>
      <c r="H9" s="131"/>
      <c r="I9" s="131"/>
      <c r="J9" s="131"/>
      <c r="K9" s="131"/>
      <c r="L9" s="131"/>
      <c r="M9" s="131"/>
      <c r="N9" s="131"/>
      <c r="O9" s="131"/>
      <c r="P9" s="131"/>
      <c r="Q9" s="131"/>
      <c r="R9" s="131"/>
      <c r="S9" s="131"/>
      <c r="T9" s="131"/>
      <c r="U9" s="131"/>
      <c r="V9" s="131"/>
      <c r="W9" s="131"/>
      <c r="X9" s="163"/>
      <c r="Y9" s="163"/>
      <c r="Z9" s="163"/>
      <c r="AA9" s="163"/>
      <c r="AB9" s="163"/>
      <c r="AC9" s="163"/>
      <c r="AD9" s="163"/>
      <c r="AE9" s="163"/>
      <c r="AF9" s="163"/>
      <c r="AG9" s="163"/>
      <c r="AH9" s="131"/>
      <c r="AI9" s="163"/>
      <c r="AJ9" s="163"/>
      <c r="AK9" s="163"/>
      <c r="AL9" s="163"/>
      <c r="AM9" s="163"/>
      <c r="AN9" s="163"/>
      <c r="AO9" s="163"/>
      <c r="AP9" s="163"/>
      <c r="AQ9" s="163"/>
      <c r="AR9" s="163"/>
      <c r="AS9" s="131"/>
      <c r="AT9" s="163"/>
      <c r="AU9" s="163"/>
      <c r="AV9" s="163"/>
      <c r="AW9" s="163"/>
      <c r="AX9" s="163" t="s">
        <v>149</v>
      </c>
      <c r="AY9" s="131"/>
      <c r="AZ9" s="131"/>
      <c r="BA9" s="131"/>
      <c r="BB9" s="131"/>
      <c r="BC9" s="131"/>
      <c r="BD9" s="131"/>
      <c r="BE9" s="163"/>
      <c r="BF9" s="163"/>
      <c r="BG9" s="163"/>
      <c r="BH9" s="163"/>
      <c r="BI9" s="163" t="s">
        <v>149</v>
      </c>
      <c r="BJ9" s="131"/>
      <c r="BK9" s="131"/>
      <c r="BL9" s="131"/>
      <c r="BM9" s="131"/>
      <c r="BN9" s="131"/>
      <c r="BO9" s="131"/>
      <c r="BP9" s="163"/>
      <c r="BQ9" s="163"/>
      <c r="BR9" s="163"/>
      <c r="BS9" s="163"/>
      <c r="BT9" s="163" t="s">
        <v>149</v>
      </c>
      <c r="BU9" s="131"/>
      <c r="BV9" s="131"/>
      <c r="BW9" s="131"/>
      <c r="BX9" s="131"/>
      <c r="BY9" s="131"/>
      <c r="BZ9" s="131"/>
      <c r="CA9" s="163"/>
      <c r="CB9" s="163"/>
      <c r="CC9" s="163"/>
      <c r="CD9" s="163"/>
      <c r="CE9" s="163" t="s">
        <v>149</v>
      </c>
      <c r="CF9" s="131"/>
      <c r="CG9" s="131"/>
      <c r="CH9" s="131"/>
      <c r="CI9" s="131"/>
      <c r="CJ9" s="131"/>
      <c r="CK9" s="131"/>
      <c r="CL9" s="163"/>
      <c r="CM9" s="163"/>
      <c r="CN9" s="163"/>
      <c r="CO9" s="163" t="s">
        <v>149</v>
      </c>
      <c r="CP9" s="131"/>
      <c r="CQ9" s="131"/>
      <c r="CR9" s="131"/>
      <c r="CS9" s="131"/>
      <c r="CT9" s="131"/>
      <c r="CU9" s="163"/>
      <c r="CV9" s="131"/>
      <c r="CW9" s="163"/>
      <c r="CX9" s="163"/>
      <c r="CY9" s="182" t="str">
        <f>"（最大出力合計"&amp;TEXT(CZ7,"#,##0")&amp;"kW）"</f>
        <v>（最大出力合計720kW）</v>
      </c>
      <c r="CZ9" s="163" t="s">
        <v>149</v>
      </c>
      <c r="DA9" s="131"/>
      <c r="DB9" s="131"/>
      <c r="DC9" s="131"/>
      <c r="DD9" s="131"/>
      <c r="DE9" s="131"/>
      <c r="DF9" s="163"/>
      <c r="DG9" s="131"/>
      <c r="DH9" s="163"/>
      <c r="DI9" s="163"/>
      <c r="DJ9" s="163" t="s">
        <v>149</v>
      </c>
      <c r="DK9" s="131"/>
      <c r="DL9" s="131"/>
      <c r="DM9" s="131"/>
      <c r="DN9" s="131"/>
      <c r="DO9" s="131"/>
      <c r="DP9" s="163"/>
      <c r="DQ9" s="163"/>
      <c r="DR9" s="131"/>
      <c r="DS9" s="163"/>
      <c r="DT9" s="163" t="s">
        <v>149</v>
      </c>
      <c r="DU9" s="131"/>
      <c r="DV9" s="131"/>
      <c r="DW9" s="131"/>
      <c r="DX9" s="131"/>
      <c r="DY9" s="131"/>
      <c r="DZ9" s="163"/>
      <c r="EA9" s="163"/>
      <c r="EB9" s="163"/>
      <c r="EC9" s="131"/>
      <c r="ED9" s="163" t="s">
        <v>149</v>
      </c>
      <c r="EE9" s="131"/>
      <c r="EF9" s="131"/>
      <c r="EG9" s="131"/>
      <c r="EH9" s="131"/>
      <c r="EI9" s="131"/>
      <c r="EJ9" s="163"/>
      <c r="EK9" s="163"/>
      <c r="EL9" s="163"/>
      <c r="EM9" s="163"/>
      <c r="EN9" s="163" t="s">
        <v>149</v>
      </c>
      <c r="EO9" s="131"/>
      <c r="EP9" s="131"/>
      <c r="EQ9" s="131"/>
      <c r="ER9" s="131"/>
      <c r="ES9" s="131"/>
      <c r="ET9" s="131"/>
      <c r="EU9" s="131"/>
      <c r="EV9" s="131"/>
      <c r="EW9" s="131"/>
      <c r="EX9" s="182" t="str">
        <f>"（最大出力合計"&amp;TEXT(EY7,"#,##0")&amp;"kW）"</f>
        <v>（最大出力合計720kW）</v>
      </c>
      <c r="EY9" s="163" t="s">
        <v>149</v>
      </c>
      <c r="EZ9" s="131"/>
      <c r="FA9" s="131"/>
      <c r="FB9" s="131"/>
      <c r="FC9" s="131"/>
      <c r="FD9" s="131"/>
      <c r="FE9" s="163"/>
      <c r="FF9" s="131"/>
      <c r="FG9" s="163"/>
      <c r="FH9" s="163"/>
      <c r="FI9" s="163" t="s">
        <v>149</v>
      </c>
      <c r="FJ9" s="131"/>
      <c r="FK9" s="131"/>
      <c r="FL9" s="131"/>
      <c r="FM9" s="131"/>
      <c r="FN9" s="131"/>
      <c r="FO9" s="163"/>
      <c r="FP9" s="163"/>
      <c r="FQ9" s="131"/>
      <c r="FR9" s="163"/>
      <c r="FS9" s="163" t="s">
        <v>149</v>
      </c>
      <c r="FT9" s="131"/>
      <c r="FU9" s="131"/>
      <c r="FV9" s="131"/>
      <c r="FW9" s="131"/>
      <c r="FX9" s="131"/>
      <c r="FY9" s="163"/>
      <c r="FZ9" s="163"/>
      <c r="GA9" s="163"/>
      <c r="GB9" s="131"/>
      <c r="GC9" s="163" t="s">
        <v>149</v>
      </c>
      <c r="GD9" s="131"/>
      <c r="GE9" s="131"/>
      <c r="GF9" s="131"/>
      <c r="GG9" s="131"/>
      <c r="GH9" s="131"/>
      <c r="GI9" s="163"/>
      <c r="GJ9" s="163"/>
      <c r="GK9" s="163"/>
      <c r="GL9" s="163"/>
      <c r="GM9" s="163" t="s">
        <v>149</v>
      </c>
      <c r="GN9" s="131"/>
      <c r="GO9" s="131"/>
      <c r="GP9" s="131"/>
      <c r="GQ9" s="131"/>
      <c r="GR9" s="131"/>
      <c r="GS9" s="131"/>
      <c r="GT9" s="131"/>
      <c r="GU9" s="131"/>
      <c r="GV9" s="131"/>
      <c r="GW9" s="182" t="str">
        <f>"（最大出力合計"&amp;TEXT(GX7,"#,##0")&amp;"kW）"</f>
        <v>（最大出力合計-kW）</v>
      </c>
      <c r="GX9" s="163" t="s">
        <v>149</v>
      </c>
      <c r="GY9" s="131"/>
      <c r="GZ9" s="131"/>
      <c r="HA9" s="131"/>
      <c r="HB9" s="131"/>
      <c r="HC9" s="131"/>
      <c r="HD9" s="163"/>
      <c r="HE9" s="131"/>
      <c r="HF9" s="163"/>
      <c r="HG9" s="163"/>
      <c r="HH9" s="163" t="s">
        <v>149</v>
      </c>
      <c r="HI9" s="131"/>
      <c r="HJ9" s="131"/>
      <c r="HK9" s="131"/>
      <c r="HL9" s="131"/>
      <c r="HM9" s="131"/>
      <c r="HN9" s="163"/>
      <c r="HO9" s="163"/>
      <c r="HP9" s="131"/>
      <c r="HQ9" s="163"/>
      <c r="HR9" s="163" t="s">
        <v>149</v>
      </c>
      <c r="HS9" s="131"/>
      <c r="HT9" s="131"/>
      <c r="HU9" s="131"/>
      <c r="HV9" s="131"/>
      <c r="HW9" s="131"/>
      <c r="HX9" s="163"/>
      <c r="HY9" s="163"/>
      <c r="HZ9" s="163"/>
      <c r="IA9" s="131"/>
      <c r="IB9" s="163" t="s">
        <v>149</v>
      </c>
      <c r="IC9" s="131"/>
      <c r="ID9" s="131"/>
      <c r="IE9" s="131"/>
      <c r="IF9" s="131"/>
      <c r="IG9" s="131"/>
      <c r="IH9" s="163"/>
      <c r="II9" s="163"/>
      <c r="IJ9" s="163"/>
      <c r="IK9" s="163"/>
      <c r="IL9" s="163" t="s">
        <v>149</v>
      </c>
      <c r="IM9" s="131"/>
      <c r="IN9" s="131"/>
      <c r="IO9" s="131"/>
      <c r="IP9" s="131"/>
      <c r="IQ9" s="131"/>
      <c r="IR9" s="131"/>
      <c r="IS9" s="131"/>
      <c r="IT9" s="131"/>
      <c r="IU9" s="131"/>
      <c r="IV9" s="182" t="str">
        <f>"（最大出力合計"&amp;TEXT(IW7,"#,##0")&amp;"kW）"</f>
        <v>（最大出力合計-kW）</v>
      </c>
      <c r="IW9" s="163" t="s">
        <v>149</v>
      </c>
      <c r="IX9" s="131"/>
      <c r="IY9" s="131"/>
      <c r="IZ9" s="131"/>
      <c r="JA9" s="131"/>
      <c r="JB9" s="131"/>
      <c r="JC9" s="163"/>
      <c r="JD9" s="131"/>
      <c r="JE9" s="163"/>
      <c r="JF9" s="163"/>
      <c r="JG9" s="163" t="s">
        <v>149</v>
      </c>
      <c r="JH9" s="131"/>
      <c r="JI9" s="131"/>
      <c r="JJ9" s="131"/>
      <c r="JK9" s="131"/>
      <c r="JL9" s="131"/>
      <c r="JM9" s="163"/>
      <c r="JN9" s="163"/>
      <c r="JO9" s="131"/>
      <c r="JP9" s="163"/>
      <c r="JQ9" s="163" t="s">
        <v>149</v>
      </c>
      <c r="JR9" s="131"/>
      <c r="JS9" s="131"/>
      <c r="JT9" s="131"/>
      <c r="JU9" s="131"/>
      <c r="JV9" s="131"/>
      <c r="JW9" s="163"/>
      <c r="JX9" s="163"/>
      <c r="JY9" s="163"/>
      <c r="JZ9" s="131"/>
      <c r="KA9" s="163" t="s">
        <v>149</v>
      </c>
      <c r="KB9" s="131"/>
      <c r="KC9" s="131"/>
      <c r="KD9" s="131"/>
      <c r="KE9" s="131"/>
      <c r="KF9" s="131"/>
      <c r="KG9" s="163"/>
      <c r="KH9" s="163"/>
      <c r="KI9" s="163"/>
      <c r="KJ9" s="163"/>
      <c r="KK9" s="163" t="s">
        <v>149</v>
      </c>
      <c r="KL9" s="131"/>
      <c r="KM9" s="131"/>
      <c r="KN9" s="131"/>
      <c r="KO9" s="131"/>
      <c r="KP9" s="131"/>
      <c r="KQ9" s="131"/>
      <c r="KR9" s="131"/>
      <c r="KS9" s="131"/>
      <c r="KT9" s="131"/>
      <c r="KU9" s="182" t="str">
        <f>"（最大出力合計"&amp;TEXT(KV7,"#,##0")&amp;"kW）"</f>
        <v>（最大出力合計-kW）</v>
      </c>
      <c r="KV9" s="163" t="s">
        <v>149</v>
      </c>
      <c r="KW9" s="131"/>
      <c r="KX9" s="131"/>
      <c r="KY9" s="131"/>
      <c r="KZ9" s="131"/>
      <c r="LA9" s="131"/>
      <c r="LB9" s="163"/>
      <c r="LC9" s="131"/>
      <c r="LD9" s="163"/>
      <c r="LE9" s="163"/>
      <c r="LF9" s="163" t="s">
        <v>149</v>
      </c>
      <c r="LG9" s="131"/>
      <c r="LH9" s="131"/>
      <c r="LI9" s="131"/>
      <c r="LJ9" s="131"/>
      <c r="LK9" s="131"/>
      <c r="LL9" s="163"/>
      <c r="LM9" s="163"/>
      <c r="LN9" s="131"/>
      <c r="LO9" s="163"/>
      <c r="LP9" s="163" t="s">
        <v>149</v>
      </c>
      <c r="LQ9" s="131"/>
      <c r="LR9" s="131"/>
      <c r="LS9" s="131"/>
      <c r="LT9" s="131"/>
      <c r="LU9" s="131"/>
      <c r="LV9" s="163"/>
      <c r="LW9" s="163"/>
      <c r="LX9" s="163"/>
      <c r="LY9" s="131"/>
      <c r="LZ9" s="163" t="s">
        <v>149</v>
      </c>
      <c r="MA9" s="131"/>
      <c r="MB9" s="131"/>
      <c r="MC9" s="131"/>
      <c r="MD9" s="131"/>
      <c r="ME9" s="131"/>
      <c r="MF9" s="163"/>
      <c r="MG9" s="163"/>
      <c r="MH9" s="163"/>
      <c r="MI9" s="163"/>
      <c r="MJ9" s="163" t="s">
        <v>149</v>
      </c>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row>
    <row r="10" spans="1:374">
      <c r="A10" s="124" t="s">
        <v>167</v>
      </c>
      <c r="B10" s="133" t="str">
        <f>IF(VALUE($B$6)=0,"0",IF(VALUE($B$6)&gt;2022,"R"&amp;TEXT(VALUE($B$6)-2022,"00"),"H"&amp;VALUE($B$6)-1992))</f>
        <v>R01</v>
      </c>
      <c r="C10" s="133" t="str">
        <f>IF(VALUE($B$6)=0,"0",IF(VALUE($B$6)&gt;2021,"R"&amp;TEXT(VALUE($B$6)-2021,"00"),"H"&amp;VALUE($B$6)-1991))</f>
        <v>R02</v>
      </c>
      <c r="D10" s="133" t="str">
        <f>IF(VALUE($B$6)=0,"0",IF(VALUE($B$6)&gt;2020,"R"&amp;TEXT(VALUE($B$6)-2020,"00"),"H"&amp;VALUE($B$6)-1990))</f>
        <v>R03</v>
      </c>
      <c r="E10" s="133" t="str">
        <f>IF(VALUE($B$6)=0,"0",IF(VALUE($B$6)&gt;2019,"R"&amp;TEXT(VALUE($B$6)-2019,"00"),"H"&amp;VALUE($B$6)-1989))</f>
        <v>R04</v>
      </c>
      <c r="F10" s="133" t="str">
        <f>IF(VALUE($B$6)=0,"0",IF(VALUE($B$6)&gt;2018,"R"&amp;TEXT(VALUE($B$6)-2018,"00"),"H"&amp;VALUE($B$6)-1988))</f>
        <v>R05</v>
      </c>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63"/>
      <c r="AX10" s="163"/>
      <c r="AY10" s="173" t="str">
        <f>$B$10</f>
        <v>R01</v>
      </c>
      <c r="AZ10" s="173" t="str">
        <f>$C$10</f>
        <v>R02</v>
      </c>
      <c r="BA10" s="173" t="str">
        <f>$D$10</f>
        <v>R03</v>
      </c>
      <c r="BB10" s="173" t="str">
        <f>$E$10</f>
        <v>R04</v>
      </c>
      <c r="BC10" s="173" t="str">
        <f>$F$10</f>
        <v>R05</v>
      </c>
      <c r="BD10" s="131"/>
      <c r="BE10" s="131"/>
      <c r="BF10" s="131"/>
      <c r="BG10" s="131"/>
      <c r="BH10" s="131"/>
      <c r="BI10" s="163"/>
      <c r="BJ10" s="173" t="str">
        <f>$B$10</f>
        <v>R01</v>
      </c>
      <c r="BK10" s="173" t="str">
        <f>$C$10</f>
        <v>R02</v>
      </c>
      <c r="BL10" s="173" t="str">
        <f>$D$10</f>
        <v>R03</v>
      </c>
      <c r="BM10" s="173" t="str">
        <f>$E$10</f>
        <v>R04</v>
      </c>
      <c r="BN10" s="173" t="str">
        <f>$F$10</f>
        <v>R05</v>
      </c>
      <c r="BO10" s="131"/>
      <c r="BP10" s="131"/>
      <c r="BQ10" s="131"/>
      <c r="BR10" s="131"/>
      <c r="BS10" s="131"/>
      <c r="BT10" s="163"/>
      <c r="BU10" s="173" t="str">
        <f>$B$10</f>
        <v>R01</v>
      </c>
      <c r="BV10" s="173" t="str">
        <f>$C$10</f>
        <v>R02</v>
      </c>
      <c r="BW10" s="173" t="str">
        <f>$D$10</f>
        <v>R03</v>
      </c>
      <c r="BX10" s="173" t="str">
        <f>$E$10</f>
        <v>R04</v>
      </c>
      <c r="BY10" s="173" t="str">
        <f>$F$10</f>
        <v>R05</v>
      </c>
      <c r="BZ10" s="131"/>
      <c r="CA10" s="131"/>
      <c r="CB10" s="131"/>
      <c r="CC10" s="131"/>
      <c r="CD10" s="131"/>
      <c r="CE10" s="163"/>
      <c r="CF10" s="173" t="str">
        <f>$B$10</f>
        <v>R01</v>
      </c>
      <c r="CG10" s="173" t="str">
        <f>$C$10</f>
        <v>R02</v>
      </c>
      <c r="CH10" s="173" t="str">
        <f>$D$10</f>
        <v>R03</v>
      </c>
      <c r="CI10" s="173" t="str">
        <f>$E$10</f>
        <v>R04</v>
      </c>
      <c r="CJ10" s="173" t="str">
        <f>$F$10</f>
        <v>R05</v>
      </c>
      <c r="CK10" s="131"/>
      <c r="CL10" s="131"/>
      <c r="CM10" s="131"/>
      <c r="CN10" s="131"/>
      <c r="CO10" s="163"/>
      <c r="CP10" s="173" t="str">
        <f>$B$10</f>
        <v>R01</v>
      </c>
      <c r="CQ10" s="173" t="str">
        <f>$C$10</f>
        <v>R02</v>
      </c>
      <c r="CR10" s="173" t="str">
        <f>$D$10</f>
        <v>R03</v>
      </c>
      <c r="CS10" s="173" t="str">
        <f>$E$10</f>
        <v>R04</v>
      </c>
      <c r="CT10" s="173" t="str">
        <f>$F$10</f>
        <v>R05</v>
      </c>
      <c r="CU10" s="131"/>
      <c r="CV10" s="131"/>
      <c r="CW10" s="131"/>
      <c r="CX10" s="131"/>
      <c r="CY10" s="131"/>
      <c r="CZ10" s="163"/>
      <c r="DA10" s="173" t="str">
        <f>$B$10</f>
        <v>R01</v>
      </c>
      <c r="DB10" s="173" t="str">
        <f>$C$10</f>
        <v>R02</v>
      </c>
      <c r="DC10" s="173" t="str">
        <f>$D$10</f>
        <v>R03</v>
      </c>
      <c r="DD10" s="173" t="str">
        <f>$E$10</f>
        <v>R04</v>
      </c>
      <c r="DE10" s="173" t="str">
        <f>$F$10</f>
        <v>R05</v>
      </c>
      <c r="DF10" s="131"/>
      <c r="DG10" s="131"/>
      <c r="DH10" s="131"/>
      <c r="DI10" s="131"/>
      <c r="DJ10" s="163"/>
      <c r="DK10" s="173" t="str">
        <f>$B$10</f>
        <v>R01</v>
      </c>
      <c r="DL10" s="173" t="str">
        <f>$C$10</f>
        <v>R02</v>
      </c>
      <c r="DM10" s="173" t="str">
        <f>$D$10</f>
        <v>R03</v>
      </c>
      <c r="DN10" s="173" t="str">
        <f>$E$10</f>
        <v>R04</v>
      </c>
      <c r="DO10" s="173" t="str">
        <f>$F$10</f>
        <v>R05</v>
      </c>
      <c r="DP10" s="131"/>
      <c r="DQ10" s="131"/>
      <c r="DR10" s="131"/>
      <c r="DS10" s="131"/>
      <c r="DT10" s="163"/>
      <c r="DU10" s="173" t="str">
        <f>$B$10</f>
        <v>R01</v>
      </c>
      <c r="DV10" s="173" t="str">
        <f>$C$10</f>
        <v>R02</v>
      </c>
      <c r="DW10" s="173" t="str">
        <f>$D$10</f>
        <v>R03</v>
      </c>
      <c r="DX10" s="173" t="str">
        <f>$E$10</f>
        <v>R04</v>
      </c>
      <c r="DY10" s="173" t="str">
        <f>$F$10</f>
        <v>R05</v>
      </c>
      <c r="DZ10" s="131"/>
      <c r="EA10" s="131"/>
      <c r="EB10" s="131"/>
      <c r="EC10" s="131"/>
      <c r="ED10" s="163"/>
      <c r="EE10" s="173" t="str">
        <f>$B$10</f>
        <v>R01</v>
      </c>
      <c r="EF10" s="173" t="str">
        <f>$C$10</f>
        <v>R02</v>
      </c>
      <c r="EG10" s="173" t="str">
        <f>$D$10</f>
        <v>R03</v>
      </c>
      <c r="EH10" s="173" t="str">
        <f>$E$10</f>
        <v>R04</v>
      </c>
      <c r="EI10" s="173" t="str">
        <f>$F$10</f>
        <v>R05</v>
      </c>
      <c r="EJ10" s="131"/>
      <c r="EK10" s="131"/>
      <c r="EL10" s="131"/>
      <c r="EM10" s="131"/>
      <c r="EN10" s="163"/>
      <c r="EO10" s="173" t="str">
        <f>$B$10</f>
        <v>R01</v>
      </c>
      <c r="EP10" s="173" t="str">
        <f>$C$10</f>
        <v>R02</v>
      </c>
      <c r="EQ10" s="173" t="str">
        <f>$D$10</f>
        <v>R03</v>
      </c>
      <c r="ER10" s="173" t="str">
        <f>$E$10</f>
        <v>R04</v>
      </c>
      <c r="ES10" s="173" t="str">
        <f>$F$10</f>
        <v>R05</v>
      </c>
      <c r="ET10" s="131"/>
      <c r="EU10" s="131"/>
      <c r="EV10" s="131"/>
      <c r="EW10" s="131"/>
      <c r="EX10" s="131"/>
      <c r="EY10" s="163"/>
      <c r="EZ10" s="173" t="str">
        <f>$B$10</f>
        <v>R01</v>
      </c>
      <c r="FA10" s="173" t="str">
        <f>$C$10</f>
        <v>R02</v>
      </c>
      <c r="FB10" s="173" t="str">
        <f>$D$10</f>
        <v>R03</v>
      </c>
      <c r="FC10" s="173" t="str">
        <f>$E$10</f>
        <v>R04</v>
      </c>
      <c r="FD10" s="173" t="str">
        <f>$F$10</f>
        <v>R05</v>
      </c>
      <c r="FE10" s="131"/>
      <c r="FF10" s="131"/>
      <c r="FG10" s="131"/>
      <c r="FH10" s="131"/>
      <c r="FI10" s="163"/>
      <c r="FJ10" s="173" t="str">
        <f>$B$10</f>
        <v>R01</v>
      </c>
      <c r="FK10" s="173" t="str">
        <f>$C$10</f>
        <v>R02</v>
      </c>
      <c r="FL10" s="173" t="str">
        <f>$D$10</f>
        <v>R03</v>
      </c>
      <c r="FM10" s="173" t="str">
        <f>$E$10</f>
        <v>R04</v>
      </c>
      <c r="FN10" s="173" t="str">
        <f>$F$10</f>
        <v>R05</v>
      </c>
      <c r="FO10" s="131"/>
      <c r="FP10" s="131"/>
      <c r="FQ10" s="131"/>
      <c r="FR10" s="131"/>
      <c r="FS10" s="163"/>
      <c r="FT10" s="173" t="str">
        <f>$B$10</f>
        <v>R01</v>
      </c>
      <c r="FU10" s="173" t="str">
        <f>$C$10</f>
        <v>R02</v>
      </c>
      <c r="FV10" s="173" t="str">
        <f>$D$10</f>
        <v>R03</v>
      </c>
      <c r="FW10" s="173" t="str">
        <f>$E$10</f>
        <v>R04</v>
      </c>
      <c r="FX10" s="173" t="str">
        <f>$F$10</f>
        <v>R05</v>
      </c>
      <c r="FY10" s="131"/>
      <c r="FZ10" s="131"/>
      <c r="GA10" s="131"/>
      <c r="GB10" s="131"/>
      <c r="GC10" s="163"/>
      <c r="GD10" s="173" t="str">
        <f>$B$10</f>
        <v>R01</v>
      </c>
      <c r="GE10" s="173" t="str">
        <f>$C$10</f>
        <v>R02</v>
      </c>
      <c r="GF10" s="173" t="str">
        <f>$D$10</f>
        <v>R03</v>
      </c>
      <c r="GG10" s="173" t="str">
        <f>$E$10</f>
        <v>R04</v>
      </c>
      <c r="GH10" s="173" t="str">
        <f>$F$10</f>
        <v>R05</v>
      </c>
      <c r="GI10" s="131"/>
      <c r="GJ10" s="131"/>
      <c r="GK10" s="131"/>
      <c r="GL10" s="131"/>
      <c r="GM10" s="163"/>
      <c r="GN10" s="173" t="str">
        <f>$B$10</f>
        <v>R01</v>
      </c>
      <c r="GO10" s="173" t="str">
        <f>$C$10</f>
        <v>R02</v>
      </c>
      <c r="GP10" s="173" t="str">
        <f>$D$10</f>
        <v>R03</v>
      </c>
      <c r="GQ10" s="173" t="str">
        <f>$E$10</f>
        <v>R04</v>
      </c>
      <c r="GR10" s="173" t="str">
        <f>$F$10</f>
        <v>R05</v>
      </c>
      <c r="GS10" s="131"/>
      <c r="GT10" s="131"/>
      <c r="GU10" s="131"/>
      <c r="GV10" s="131"/>
      <c r="GW10" s="131"/>
      <c r="GX10" s="163"/>
      <c r="GY10" s="173" t="str">
        <f>$B$10</f>
        <v>R01</v>
      </c>
      <c r="GZ10" s="173" t="str">
        <f>$C$10</f>
        <v>R02</v>
      </c>
      <c r="HA10" s="173" t="str">
        <f>$D$10</f>
        <v>R03</v>
      </c>
      <c r="HB10" s="173" t="str">
        <f>$E$10</f>
        <v>R04</v>
      </c>
      <c r="HC10" s="173" t="str">
        <f>$F$10</f>
        <v>R05</v>
      </c>
      <c r="HD10" s="131"/>
      <c r="HE10" s="131"/>
      <c r="HF10" s="131"/>
      <c r="HG10" s="131"/>
      <c r="HH10" s="163"/>
      <c r="HI10" s="173" t="str">
        <f>$B$10</f>
        <v>R01</v>
      </c>
      <c r="HJ10" s="173" t="str">
        <f>$C$10</f>
        <v>R02</v>
      </c>
      <c r="HK10" s="173" t="str">
        <f>$D$10</f>
        <v>R03</v>
      </c>
      <c r="HL10" s="173" t="str">
        <f>$E$10</f>
        <v>R04</v>
      </c>
      <c r="HM10" s="173" t="str">
        <f>$F$10</f>
        <v>R05</v>
      </c>
      <c r="HN10" s="131"/>
      <c r="HO10" s="131"/>
      <c r="HP10" s="131"/>
      <c r="HQ10" s="131"/>
      <c r="HR10" s="163"/>
      <c r="HS10" s="173" t="str">
        <f>$B$10</f>
        <v>R01</v>
      </c>
      <c r="HT10" s="173" t="str">
        <f>$C$10</f>
        <v>R02</v>
      </c>
      <c r="HU10" s="173" t="str">
        <f>$D$10</f>
        <v>R03</v>
      </c>
      <c r="HV10" s="173" t="str">
        <f>$E$10</f>
        <v>R04</v>
      </c>
      <c r="HW10" s="173" t="str">
        <f>$F$10</f>
        <v>R05</v>
      </c>
      <c r="HX10" s="131"/>
      <c r="HY10" s="131"/>
      <c r="HZ10" s="131"/>
      <c r="IA10" s="131"/>
      <c r="IB10" s="163"/>
      <c r="IC10" s="173" t="str">
        <f>$B$10</f>
        <v>R01</v>
      </c>
      <c r="ID10" s="173" t="str">
        <f>$C$10</f>
        <v>R02</v>
      </c>
      <c r="IE10" s="173" t="str">
        <f>$D$10</f>
        <v>R03</v>
      </c>
      <c r="IF10" s="173" t="str">
        <f>$E$10</f>
        <v>R04</v>
      </c>
      <c r="IG10" s="173" t="str">
        <f>$F$10</f>
        <v>R05</v>
      </c>
      <c r="IH10" s="131"/>
      <c r="II10" s="131"/>
      <c r="IJ10" s="131"/>
      <c r="IK10" s="131"/>
      <c r="IL10" s="163"/>
      <c r="IM10" s="173" t="str">
        <f>$B$10</f>
        <v>R01</v>
      </c>
      <c r="IN10" s="173" t="str">
        <f>$C$10</f>
        <v>R02</v>
      </c>
      <c r="IO10" s="173" t="str">
        <f>$D$10</f>
        <v>R03</v>
      </c>
      <c r="IP10" s="173" t="str">
        <f>$E$10</f>
        <v>R04</v>
      </c>
      <c r="IQ10" s="173" t="str">
        <f>$F$10</f>
        <v>R05</v>
      </c>
      <c r="IR10" s="131"/>
      <c r="IS10" s="131"/>
      <c r="IT10" s="131"/>
      <c r="IU10" s="131"/>
      <c r="IV10" s="131"/>
      <c r="IW10" s="163"/>
      <c r="IX10" s="173" t="str">
        <f>$B$10</f>
        <v>R01</v>
      </c>
      <c r="IY10" s="173" t="str">
        <f>$C$10</f>
        <v>R02</v>
      </c>
      <c r="IZ10" s="173" t="str">
        <f>$D$10</f>
        <v>R03</v>
      </c>
      <c r="JA10" s="173" t="str">
        <f>$E$10</f>
        <v>R04</v>
      </c>
      <c r="JB10" s="173" t="str">
        <f>$F$10</f>
        <v>R05</v>
      </c>
      <c r="JC10" s="131"/>
      <c r="JD10" s="131"/>
      <c r="JE10" s="131"/>
      <c r="JF10" s="131"/>
      <c r="JG10" s="163"/>
      <c r="JH10" s="173" t="str">
        <f>$B$10</f>
        <v>R01</v>
      </c>
      <c r="JI10" s="173" t="str">
        <f>$C$10</f>
        <v>R02</v>
      </c>
      <c r="JJ10" s="173" t="str">
        <f>$D$10</f>
        <v>R03</v>
      </c>
      <c r="JK10" s="173" t="str">
        <f>$E$10</f>
        <v>R04</v>
      </c>
      <c r="JL10" s="173" t="str">
        <f>$F$10</f>
        <v>R05</v>
      </c>
      <c r="JM10" s="131"/>
      <c r="JN10" s="131"/>
      <c r="JO10" s="131"/>
      <c r="JP10" s="131"/>
      <c r="JQ10" s="163"/>
      <c r="JR10" s="173" t="str">
        <f>$B$10</f>
        <v>R01</v>
      </c>
      <c r="JS10" s="173" t="str">
        <f>$C$10</f>
        <v>R02</v>
      </c>
      <c r="JT10" s="173" t="str">
        <f>$D$10</f>
        <v>R03</v>
      </c>
      <c r="JU10" s="173" t="str">
        <f>$E$10</f>
        <v>R04</v>
      </c>
      <c r="JV10" s="173" t="str">
        <f>$F$10</f>
        <v>R05</v>
      </c>
      <c r="JW10" s="131"/>
      <c r="JX10" s="131"/>
      <c r="JY10" s="131"/>
      <c r="JZ10" s="131"/>
      <c r="KA10" s="163"/>
      <c r="KB10" s="173" t="str">
        <f>$B$10</f>
        <v>R01</v>
      </c>
      <c r="KC10" s="173" t="str">
        <f>$C$10</f>
        <v>R02</v>
      </c>
      <c r="KD10" s="173" t="str">
        <f>$D$10</f>
        <v>R03</v>
      </c>
      <c r="KE10" s="173" t="str">
        <f>$E$10</f>
        <v>R04</v>
      </c>
      <c r="KF10" s="173" t="str">
        <f>$F$10</f>
        <v>R05</v>
      </c>
      <c r="KG10" s="131"/>
      <c r="KH10" s="131"/>
      <c r="KI10" s="131"/>
      <c r="KJ10" s="131"/>
      <c r="KK10" s="163"/>
      <c r="KL10" s="173" t="str">
        <f>$B$10</f>
        <v>R01</v>
      </c>
      <c r="KM10" s="173" t="str">
        <f>$C$10</f>
        <v>R02</v>
      </c>
      <c r="KN10" s="173" t="str">
        <f>$D$10</f>
        <v>R03</v>
      </c>
      <c r="KO10" s="173" t="str">
        <f>$E$10</f>
        <v>R04</v>
      </c>
      <c r="KP10" s="173" t="str">
        <f>$F$10</f>
        <v>R05</v>
      </c>
      <c r="KQ10" s="131"/>
      <c r="KR10" s="131"/>
      <c r="KS10" s="131"/>
      <c r="KT10" s="131"/>
      <c r="KU10" s="131"/>
      <c r="KV10" s="163"/>
      <c r="KW10" s="173" t="str">
        <f>$B$10</f>
        <v>R01</v>
      </c>
      <c r="KX10" s="173" t="str">
        <f>$C$10</f>
        <v>R02</v>
      </c>
      <c r="KY10" s="173" t="str">
        <f>$D$10</f>
        <v>R03</v>
      </c>
      <c r="KZ10" s="173" t="str">
        <f>$E$10</f>
        <v>R04</v>
      </c>
      <c r="LA10" s="173" t="str">
        <f>$F$10</f>
        <v>R05</v>
      </c>
      <c r="LB10" s="131"/>
      <c r="LC10" s="131"/>
      <c r="LD10" s="131"/>
      <c r="LE10" s="131"/>
      <c r="LF10" s="163"/>
      <c r="LG10" s="173" t="str">
        <f>$B$10</f>
        <v>R01</v>
      </c>
      <c r="LH10" s="173" t="str">
        <f>$C$10</f>
        <v>R02</v>
      </c>
      <c r="LI10" s="173" t="str">
        <f>$D$10</f>
        <v>R03</v>
      </c>
      <c r="LJ10" s="173" t="str">
        <f>$E$10</f>
        <v>R04</v>
      </c>
      <c r="LK10" s="173" t="str">
        <f>$F$10</f>
        <v>R05</v>
      </c>
      <c r="LL10" s="131"/>
      <c r="LM10" s="131"/>
      <c r="LN10" s="131"/>
      <c r="LO10" s="131"/>
      <c r="LP10" s="163"/>
      <c r="LQ10" s="173" t="str">
        <f>$B$10</f>
        <v>R01</v>
      </c>
      <c r="LR10" s="173" t="str">
        <f>$C$10</f>
        <v>R02</v>
      </c>
      <c r="LS10" s="173" t="str">
        <f>$D$10</f>
        <v>R03</v>
      </c>
      <c r="LT10" s="173" t="str">
        <f>$E$10</f>
        <v>R04</v>
      </c>
      <c r="LU10" s="173" t="str">
        <f>$F$10</f>
        <v>R05</v>
      </c>
      <c r="LV10" s="131"/>
      <c r="LW10" s="131"/>
      <c r="LX10" s="131"/>
      <c r="LY10" s="131"/>
      <c r="LZ10" s="163"/>
      <c r="MA10" s="173" t="str">
        <f>$B$10</f>
        <v>R01</v>
      </c>
      <c r="MB10" s="173" t="str">
        <f>$C$10</f>
        <v>R02</v>
      </c>
      <c r="MC10" s="173" t="str">
        <f>$D$10</f>
        <v>R03</v>
      </c>
      <c r="MD10" s="173" t="str">
        <f>$E$10</f>
        <v>R04</v>
      </c>
      <c r="ME10" s="173" t="str">
        <f>$F$10</f>
        <v>R05</v>
      </c>
      <c r="MF10" s="131"/>
      <c r="MG10" s="131"/>
      <c r="MH10" s="131"/>
      <c r="MI10" s="131"/>
      <c r="MJ10" s="163"/>
      <c r="MK10" s="173" t="str">
        <f>$B$10</f>
        <v>R01</v>
      </c>
      <c r="ML10" s="173" t="str">
        <f>$C$10</f>
        <v>R02</v>
      </c>
      <c r="MM10" s="173" t="str">
        <f>$D$10</f>
        <v>R03</v>
      </c>
      <c r="MN10" s="173" t="str">
        <f>$E$10</f>
        <v>R04</v>
      </c>
      <c r="MO10" s="173" t="str">
        <f>$F$10</f>
        <v>R05</v>
      </c>
      <c r="MP10" s="131"/>
      <c r="MQ10" s="131"/>
      <c r="MR10" s="131"/>
      <c r="MS10" s="131"/>
      <c r="MT10" s="131"/>
      <c r="MU10" s="131"/>
      <c r="MV10" s="131"/>
      <c r="MW10" s="131"/>
      <c r="MX10" s="131"/>
      <c r="MY10" s="131"/>
      <c r="MZ10" s="131"/>
      <c r="NA10" s="131"/>
      <c r="NB10" s="131"/>
      <c r="NC10" s="131"/>
      <c r="ND10" s="131"/>
      <c r="NE10" s="131"/>
      <c r="NF10" s="131"/>
      <c r="NG10" s="131"/>
      <c r="NH10" s="131"/>
      <c r="NI10" s="131"/>
      <c r="NJ10" s="131"/>
    </row>
    <row r="11" spans="1:374">
      <c r="A11" s="2"/>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63"/>
      <c r="AX11" s="170" t="s">
        <v>168</v>
      </c>
      <c r="AY11" s="174">
        <f>AY7</f>
        <v>144.30000000000001</v>
      </c>
      <c r="AZ11" s="174">
        <f>AZ7</f>
        <v>142.1</v>
      </c>
      <c r="BA11" s="174">
        <f>BA7</f>
        <v>177</v>
      </c>
      <c r="BB11" s="174">
        <f>BB7</f>
        <v>117.4</v>
      </c>
      <c r="BC11" s="174">
        <f>BC7</f>
        <v>97.3</v>
      </c>
      <c r="BD11" s="131"/>
      <c r="BE11" s="131"/>
      <c r="BF11" s="131"/>
      <c r="BG11" s="131"/>
      <c r="BH11" s="131"/>
      <c r="BI11" s="170" t="s">
        <v>168</v>
      </c>
      <c r="BJ11" s="174">
        <f>BJ7</f>
        <v>472.6</v>
      </c>
      <c r="BK11" s="174">
        <f>BK7</f>
        <v>465.6</v>
      </c>
      <c r="BL11" s="174">
        <f>BL7</f>
        <v>443.1</v>
      </c>
      <c r="BM11" s="174">
        <f>BM7</f>
        <v>211</v>
      </c>
      <c r="BN11" s="174">
        <f>BN7</f>
        <v>234.2</v>
      </c>
      <c r="BO11" s="131"/>
      <c r="BP11" s="131"/>
      <c r="BQ11" s="131"/>
      <c r="BR11" s="131"/>
      <c r="BS11" s="131"/>
      <c r="BT11" s="170" t="s">
        <v>168</v>
      </c>
      <c r="BU11" s="174" t="str">
        <f>BU7</f>
        <v>-</v>
      </c>
      <c r="BV11" s="174" t="str">
        <f>BV7</f>
        <v>-</v>
      </c>
      <c r="BW11" s="174" t="str">
        <f>BW7</f>
        <v>-</v>
      </c>
      <c r="BX11" s="174" t="str">
        <f>BX7</f>
        <v>-</v>
      </c>
      <c r="BY11" s="174" t="str">
        <f>BY7</f>
        <v>-</v>
      </c>
      <c r="BZ11" s="131"/>
      <c r="CA11" s="131"/>
      <c r="CB11" s="131"/>
      <c r="CC11" s="131"/>
      <c r="CD11" s="131"/>
      <c r="CE11" s="170" t="s">
        <v>168</v>
      </c>
      <c r="CF11" s="174">
        <f>CF7</f>
        <v>15495.9</v>
      </c>
      <c r="CG11" s="174">
        <f>CG7</f>
        <v>15537.3</v>
      </c>
      <c r="CH11" s="174">
        <f>CH7</f>
        <v>15542.4</v>
      </c>
      <c r="CI11" s="174">
        <f>CI7</f>
        <v>23948.4</v>
      </c>
      <c r="CJ11" s="174">
        <f>CJ7</f>
        <v>17214.599999999999</v>
      </c>
      <c r="CK11" s="131"/>
      <c r="CL11" s="131"/>
      <c r="CM11" s="131"/>
      <c r="CN11" s="131"/>
      <c r="CO11" s="170" t="s">
        <v>168</v>
      </c>
      <c r="CP11" s="180">
        <f>CP7</f>
        <v>60287</v>
      </c>
      <c r="CQ11" s="180">
        <f>CQ7</f>
        <v>58065</v>
      </c>
      <c r="CR11" s="180">
        <f>CR7</f>
        <v>72098</v>
      </c>
      <c r="CS11" s="180">
        <f>CS7</f>
        <v>42394</v>
      </c>
      <c r="CT11" s="180">
        <f>CT7</f>
        <v>28849</v>
      </c>
      <c r="CU11" s="131"/>
      <c r="CV11" s="131"/>
      <c r="CW11" s="131"/>
      <c r="CX11" s="131"/>
      <c r="CY11" s="131"/>
      <c r="CZ11" s="170" t="s">
        <v>168</v>
      </c>
      <c r="DA11" s="174">
        <f>DA7</f>
        <v>52.8</v>
      </c>
      <c r="DB11" s="174">
        <f>DB7</f>
        <v>52</v>
      </c>
      <c r="DC11" s="174">
        <f>DC7</f>
        <v>53.7</v>
      </c>
      <c r="DD11" s="174">
        <f>DD7</f>
        <v>46.1</v>
      </c>
      <c r="DE11" s="174">
        <f>DE7</f>
        <v>50.6</v>
      </c>
      <c r="DF11" s="131"/>
      <c r="DG11" s="131"/>
      <c r="DH11" s="131"/>
      <c r="DI11" s="131"/>
      <c r="DJ11" s="170" t="s">
        <v>168</v>
      </c>
      <c r="DK11" s="174">
        <f>DK7</f>
        <v>59.5</v>
      </c>
      <c r="DL11" s="174">
        <f>DL7</f>
        <v>59.1</v>
      </c>
      <c r="DM11" s="174">
        <f>DM7</f>
        <v>17.899999999999999</v>
      </c>
      <c r="DN11" s="174">
        <f>DN7</f>
        <v>0.4</v>
      </c>
      <c r="DO11" s="174">
        <f>DO7</f>
        <v>14.9</v>
      </c>
      <c r="DP11" s="131"/>
      <c r="DQ11" s="131"/>
      <c r="DR11" s="131"/>
      <c r="DS11" s="131"/>
      <c r="DT11" s="170" t="s">
        <v>168</v>
      </c>
      <c r="DU11" s="174">
        <f>DU7</f>
        <v>216.7</v>
      </c>
      <c r="DV11" s="174">
        <f>DV7</f>
        <v>196.9</v>
      </c>
      <c r="DW11" s="174">
        <f>DW7</f>
        <v>163.30000000000001</v>
      </c>
      <c r="DX11" s="174">
        <f>DX7</f>
        <v>159.19999999999999</v>
      </c>
      <c r="DY11" s="174">
        <f>DY7</f>
        <v>179.2</v>
      </c>
      <c r="DZ11" s="131"/>
      <c r="EA11" s="131"/>
      <c r="EB11" s="131"/>
      <c r="EC11" s="131"/>
      <c r="ED11" s="170" t="s">
        <v>168</v>
      </c>
      <c r="EE11" s="174" t="str">
        <f>EE7</f>
        <v>-</v>
      </c>
      <c r="EF11" s="174" t="str">
        <f>EF7</f>
        <v>-</v>
      </c>
      <c r="EG11" s="174" t="str">
        <f>EG7</f>
        <v>-</v>
      </c>
      <c r="EH11" s="174" t="str">
        <f>EH7</f>
        <v>-</v>
      </c>
      <c r="EI11" s="174" t="str">
        <f>EI7</f>
        <v>-</v>
      </c>
      <c r="EJ11" s="131"/>
      <c r="EK11" s="131"/>
      <c r="EL11" s="131"/>
      <c r="EM11" s="131"/>
      <c r="EN11" s="170" t="s">
        <v>168</v>
      </c>
      <c r="EO11" s="174">
        <f>EO7</f>
        <v>90.8</v>
      </c>
      <c r="EP11" s="174">
        <f>EP7</f>
        <v>92.2</v>
      </c>
      <c r="EQ11" s="174">
        <f>EQ7</f>
        <v>91.9</v>
      </c>
      <c r="ER11" s="174">
        <f>ER7</f>
        <v>91.9</v>
      </c>
      <c r="ES11" s="174">
        <f>ES7</f>
        <v>62</v>
      </c>
      <c r="ET11" s="131"/>
      <c r="EU11" s="131"/>
      <c r="EV11" s="131"/>
      <c r="EW11" s="131"/>
      <c r="EX11" s="131"/>
      <c r="EY11" s="170" t="s">
        <v>168</v>
      </c>
      <c r="EZ11" s="174">
        <f>EZ7</f>
        <v>52.8</v>
      </c>
      <c r="FA11" s="174">
        <f>FA7</f>
        <v>52</v>
      </c>
      <c r="FB11" s="174">
        <f>FB7</f>
        <v>53.7</v>
      </c>
      <c r="FC11" s="174">
        <f>FC7</f>
        <v>46.1</v>
      </c>
      <c r="FD11" s="174">
        <f>FD7</f>
        <v>50.6</v>
      </c>
      <c r="FE11" s="131"/>
      <c r="FF11" s="131"/>
      <c r="FG11" s="131"/>
      <c r="FH11" s="131"/>
      <c r="FI11" s="170" t="s">
        <v>168</v>
      </c>
      <c r="FJ11" s="174">
        <f>FJ7</f>
        <v>59.5</v>
      </c>
      <c r="FK11" s="174">
        <f>FK7</f>
        <v>59.1</v>
      </c>
      <c r="FL11" s="174">
        <f>FL7</f>
        <v>17.899999999999999</v>
      </c>
      <c r="FM11" s="174">
        <f>FM7</f>
        <v>0.4</v>
      </c>
      <c r="FN11" s="174">
        <f>FN7</f>
        <v>14.9</v>
      </c>
      <c r="FO11" s="131"/>
      <c r="FP11" s="131"/>
      <c r="FQ11" s="131"/>
      <c r="FR11" s="131"/>
      <c r="FS11" s="170" t="s">
        <v>168</v>
      </c>
      <c r="FT11" s="174">
        <f>FT7</f>
        <v>216.7</v>
      </c>
      <c r="FU11" s="174">
        <f>FU7</f>
        <v>196.9</v>
      </c>
      <c r="FV11" s="174">
        <f>FV7</f>
        <v>163.30000000000001</v>
      </c>
      <c r="FW11" s="174">
        <f>FW7</f>
        <v>159.19999999999999</v>
      </c>
      <c r="FX11" s="174">
        <f>FX7</f>
        <v>179.2</v>
      </c>
      <c r="FY11" s="131"/>
      <c r="FZ11" s="131"/>
      <c r="GA11" s="131"/>
      <c r="GB11" s="131"/>
      <c r="GC11" s="170" t="s">
        <v>168</v>
      </c>
      <c r="GD11" s="174" t="str">
        <f>GD7</f>
        <v>-</v>
      </c>
      <c r="GE11" s="174" t="str">
        <f>GE7</f>
        <v>-</v>
      </c>
      <c r="GF11" s="174" t="str">
        <f>GF7</f>
        <v>-</v>
      </c>
      <c r="GG11" s="174" t="str">
        <f>GG7</f>
        <v>-</v>
      </c>
      <c r="GH11" s="174" t="str">
        <f>GH7</f>
        <v>-</v>
      </c>
      <c r="GI11" s="131"/>
      <c r="GJ11" s="131"/>
      <c r="GK11" s="131"/>
      <c r="GL11" s="131"/>
      <c r="GM11" s="170" t="s">
        <v>168</v>
      </c>
      <c r="GN11" s="174">
        <f>GN7</f>
        <v>90.8</v>
      </c>
      <c r="GO11" s="174">
        <f>GO7</f>
        <v>92.2</v>
      </c>
      <c r="GP11" s="174">
        <f>GP7</f>
        <v>91.9</v>
      </c>
      <c r="GQ11" s="174">
        <f>GQ7</f>
        <v>91.9</v>
      </c>
      <c r="GR11" s="174">
        <f>GR7</f>
        <v>62</v>
      </c>
      <c r="GS11" s="131"/>
      <c r="GT11" s="131"/>
      <c r="GU11" s="131"/>
      <c r="GV11" s="131"/>
      <c r="GW11" s="131"/>
      <c r="GX11" s="170" t="s">
        <v>168</v>
      </c>
      <c r="GY11" s="174" t="str">
        <f>GY7</f>
        <v>-</v>
      </c>
      <c r="GZ11" s="174" t="str">
        <f>GZ7</f>
        <v>-</v>
      </c>
      <c r="HA11" s="174" t="str">
        <f>HA7</f>
        <v>-</v>
      </c>
      <c r="HB11" s="174" t="str">
        <f>HB7</f>
        <v>-</v>
      </c>
      <c r="HC11" s="174" t="str">
        <f>HC7</f>
        <v>-</v>
      </c>
      <c r="HD11" s="131"/>
      <c r="HE11" s="131"/>
      <c r="HF11" s="131"/>
      <c r="HG11" s="131"/>
      <c r="HH11" s="170" t="s">
        <v>168</v>
      </c>
      <c r="HI11" s="174" t="str">
        <f>HI7</f>
        <v>-</v>
      </c>
      <c r="HJ11" s="174" t="str">
        <f>HJ7</f>
        <v>-</v>
      </c>
      <c r="HK11" s="174" t="str">
        <f>HK7</f>
        <v>-</v>
      </c>
      <c r="HL11" s="174" t="str">
        <f>HL7</f>
        <v>-</v>
      </c>
      <c r="HM11" s="174" t="str">
        <f>HM7</f>
        <v>-</v>
      </c>
      <c r="HN11" s="131"/>
      <c r="HO11" s="131"/>
      <c r="HP11" s="131"/>
      <c r="HQ11" s="131"/>
      <c r="HR11" s="170" t="s">
        <v>168</v>
      </c>
      <c r="HS11" s="174" t="str">
        <f>HS7</f>
        <v>-</v>
      </c>
      <c r="HT11" s="174" t="str">
        <f>HT7</f>
        <v>-</v>
      </c>
      <c r="HU11" s="174" t="str">
        <f>HU7</f>
        <v>-</v>
      </c>
      <c r="HV11" s="174" t="str">
        <f>HV7</f>
        <v>-</v>
      </c>
      <c r="HW11" s="174" t="str">
        <f>HW7</f>
        <v>-</v>
      </c>
      <c r="HX11" s="131"/>
      <c r="HY11" s="131"/>
      <c r="HZ11" s="131"/>
      <c r="IA11" s="131"/>
      <c r="IB11" s="170" t="s">
        <v>168</v>
      </c>
      <c r="IC11" s="174" t="str">
        <f>IC7</f>
        <v>-</v>
      </c>
      <c r="ID11" s="174" t="str">
        <f>ID7</f>
        <v>-</v>
      </c>
      <c r="IE11" s="174" t="str">
        <f>IE7</f>
        <v>-</v>
      </c>
      <c r="IF11" s="174" t="str">
        <f>IF7</f>
        <v>-</v>
      </c>
      <c r="IG11" s="174" t="str">
        <f>IG7</f>
        <v>-</v>
      </c>
      <c r="IH11" s="131"/>
      <c r="II11" s="131"/>
      <c r="IJ11" s="131"/>
      <c r="IK11" s="131"/>
      <c r="IL11" s="170" t="s">
        <v>168</v>
      </c>
      <c r="IM11" s="174" t="str">
        <f>IM7</f>
        <v>-</v>
      </c>
      <c r="IN11" s="174" t="str">
        <f>IN7</f>
        <v>-</v>
      </c>
      <c r="IO11" s="174" t="str">
        <f>IO7</f>
        <v>-</v>
      </c>
      <c r="IP11" s="174" t="str">
        <f>IP7</f>
        <v>-</v>
      </c>
      <c r="IQ11" s="174" t="str">
        <f>IQ7</f>
        <v>-</v>
      </c>
      <c r="IR11" s="131"/>
      <c r="IS11" s="131"/>
      <c r="IT11" s="131"/>
      <c r="IU11" s="131"/>
      <c r="IV11" s="131"/>
      <c r="IW11" s="170" t="s">
        <v>168</v>
      </c>
      <c r="IX11" s="174" t="str">
        <f>IX7</f>
        <v>-</v>
      </c>
      <c r="IY11" s="174" t="str">
        <f>IY7</f>
        <v>-</v>
      </c>
      <c r="IZ11" s="174" t="str">
        <f>IZ7</f>
        <v>-</v>
      </c>
      <c r="JA11" s="174" t="str">
        <f>JA7</f>
        <v>-</v>
      </c>
      <c r="JB11" s="174" t="str">
        <f>JB7</f>
        <v>-</v>
      </c>
      <c r="JC11" s="131"/>
      <c r="JD11" s="131"/>
      <c r="JE11" s="131"/>
      <c r="JF11" s="131"/>
      <c r="JG11" s="170" t="s">
        <v>168</v>
      </c>
      <c r="JH11" s="174" t="str">
        <f>JH7</f>
        <v>-</v>
      </c>
      <c r="JI11" s="174" t="str">
        <f>JI7</f>
        <v>-</v>
      </c>
      <c r="JJ11" s="174" t="str">
        <f>JJ7</f>
        <v>-</v>
      </c>
      <c r="JK11" s="174" t="str">
        <f>JK7</f>
        <v>-</v>
      </c>
      <c r="JL11" s="174" t="str">
        <f>JL7</f>
        <v>-</v>
      </c>
      <c r="JM11" s="131"/>
      <c r="JN11" s="131"/>
      <c r="JO11" s="131"/>
      <c r="JP11" s="131"/>
      <c r="JQ11" s="170" t="s">
        <v>168</v>
      </c>
      <c r="JR11" s="174" t="str">
        <f>JR7</f>
        <v>-</v>
      </c>
      <c r="JS11" s="174" t="str">
        <f>JS7</f>
        <v>-</v>
      </c>
      <c r="JT11" s="174" t="str">
        <f>JT7</f>
        <v>-</v>
      </c>
      <c r="JU11" s="174" t="str">
        <f>JU7</f>
        <v>-</v>
      </c>
      <c r="JV11" s="174" t="str">
        <f>JV7</f>
        <v>-</v>
      </c>
      <c r="JW11" s="131"/>
      <c r="JX11" s="131"/>
      <c r="JY11" s="131"/>
      <c r="JZ11" s="131"/>
      <c r="KA11" s="170" t="s">
        <v>168</v>
      </c>
      <c r="KB11" s="174" t="str">
        <f>KB7</f>
        <v>-</v>
      </c>
      <c r="KC11" s="174" t="str">
        <f>KC7</f>
        <v>-</v>
      </c>
      <c r="KD11" s="174" t="str">
        <f>KD7</f>
        <v>-</v>
      </c>
      <c r="KE11" s="174" t="str">
        <f>KE7</f>
        <v>-</v>
      </c>
      <c r="KF11" s="174" t="str">
        <f>KF7</f>
        <v>-</v>
      </c>
      <c r="KG11" s="131"/>
      <c r="KH11" s="131"/>
      <c r="KI11" s="131"/>
      <c r="KJ11" s="131"/>
      <c r="KK11" s="170" t="s">
        <v>168</v>
      </c>
      <c r="KL11" s="174" t="str">
        <f>KL7</f>
        <v>-</v>
      </c>
      <c r="KM11" s="174" t="str">
        <f>KM7</f>
        <v>-</v>
      </c>
      <c r="KN11" s="174" t="str">
        <f>KN7</f>
        <v>-</v>
      </c>
      <c r="KO11" s="174" t="str">
        <f>KO7</f>
        <v>-</v>
      </c>
      <c r="KP11" s="174" t="str">
        <f>KP7</f>
        <v>-</v>
      </c>
      <c r="KQ11" s="131"/>
      <c r="KR11" s="131"/>
      <c r="KS11" s="131"/>
      <c r="KT11" s="131"/>
      <c r="KU11" s="131"/>
      <c r="KV11" s="170" t="s">
        <v>168</v>
      </c>
      <c r="KW11" s="174" t="str">
        <f>KW7</f>
        <v>-</v>
      </c>
      <c r="KX11" s="174" t="str">
        <f>KX7</f>
        <v>-</v>
      </c>
      <c r="KY11" s="174" t="str">
        <f>KY7</f>
        <v>-</v>
      </c>
      <c r="KZ11" s="174" t="str">
        <f>KZ7</f>
        <v>-</v>
      </c>
      <c r="LA11" s="174" t="str">
        <f>LA7</f>
        <v>-</v>
      </c>
      <c r="LB11" s="131"/>
      <c r="LC11" s="131"/>
      <c r="LD11" s="131"/>
      <c r="LE11" s="131"/>
      <c r="LF11" s="170" t="s">
        <v>168</v>
      </c>
      <c r="LG11" s="174" t="str">
        <f>LG7</f>
        <v>-</v>
      </c>
      <c r="LH11" s="174" t="str">
        <f>LH7</f>
        <v>-</v>
      </c>
      <c r="LI11" s="174" t="str">
        <f>LI7</f>
        <v>-</v>
      </c>
      <c r="LJ11" s="174" t="str">
        <f>LJ7</f>
        <v>-</v>
      </c>
      <c r="LK11" s="174" t="str">
        <f>LK7</f>
        <v>-</v>
      </c>
      <c r="LL11" s="131"/>
      <c r="LM11" s="131"/>
      <c r="LN11" s="131"/>
      <c r="LO11" s="131"/>
      <c r="LP11" s="170" t="s">
        <v>168</v>
      </c>
      <c r="LQ11" s="174" t="str">
        <f>LQ7</f>
        <v>-</v>
      </c>
      <c r="LR11" s="174" t="str">
        <f>LR7</f>
        <v>-</v>
      </c>
      <c r="LS11" s="174" t="str">
        <f>LS7</f>
        <v>-</v>
      </c>
      <c r="LT11" s="174" t="str">
        <f>LT7</f>
        <v>-</v>
      </c>
      <c r="LU11" s="174" t="str">
        <f>LU7</f>
        <v>-</v>
      </c>
      <c r="LV11" s="131"/>
      <c r="LW11" s="131"/>
      <c r="LX11" s="131"/>
      <c r="LY11" s="131"/>
      <c r="LZ11" s="170" t="s">
        <v>168</v>
      </c>
      <c r="MA11" s="174" t="str">
        <f>MA7</f>
        <v>-</v>
      </c>
      <c r="MB11" s="174" t="str">
        <f>MB7</f>
        <v>-</v>
      </c>
      <c r="MC11" s="174" t="str">
        <f>MC7</f>
        <v>-</v>
      </c>
      <c r="MD11" s="174" t="str">
        <f>MD7</f>
        <v>-</v>
      </c>
      <c r="ME11" s="174" t="str">
        <f>ME7</f>
        <v>-</v>
      </c>
      <c r="MF11" s="131"/>
      <c r="MG11" s="131"/>
      <c r="MH11" s="131"/>
      <c r="MI11" s="131"/>
      <c r="MJ11" s="170" t="s">
        <v>168</v>
      </c>
      <c r="MK11" s="174" t="str">
        <f>MK7</f>
        <v>-</v>
      </c>
      <c r="ML11" s="174" t="str">
        <f>ML7</f>
        <v>-</v>
      </c>
      <c r="MM11" s="174" t="str">
        <f>MM7</f>
        <v>-</v>
      </c>
      <c r="MN11" s="174" t="str">
        <f>MN7</f>
        <v>-</v>
      </c>
      <c r="MO11" s="174" t="str">
        <f>MO7</f>
        <v>-</v>
      </c>
      <c r="MP11" s="131"/>
      <c r="MQ11" s="131"/>
      <c r="MR11" s="131"/>
      <c r="MS11" s="131"/>
      <c r="MT11" s="131"/>
      <c r="MU11" s="131"/>
      <c r="MV11" s="131"/>
      <c r="MW11" s="131"/>
      <c r="MX11" s="131"/>
      <c r="MY11" s="131"/>
      <c r="MZ11" s="131"/>
      <c r="NA11" s="131"/>
      <c r="NB11" s="131"/>
      <c r="NC11" s="131"/>
      <c r="ND11" s="131"/>
      <c r="NE11" s="131"/>
      <c r="NF11" s="131"/>
      <c r="NG11" s="131"/>
      <c r="NH11" s="131"/>
      <c r="NI11" s="131"/>
      <c r="NJ11" s="131"/>
    </row>
    <row r="12" spans="1:374">
      <c r="A12" s="2"/>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63"/>
      <c r="AX12" s="170" t="s">
        <v>169</v>
      </c>
      <c r="AY12" s="174">
        <f>BD7</f>
        <v>134.69999999999999</v>
      </c>
      <c r="AZ12" s="174">
        <f>BE7</f>
        <v>141.80000000000001</v>
      </c>
      <c r="BA12" s="174">
        <f>BF7</f>
        <v>138.19999999999999</v>
      </c>
      <c r="BB12" s="174">
        <f>BG7</f>
        <v>135</v>
      </c>
      <c r="BC12" s="174">
        <f>BH7</f>
        <v>136.6</v>
      </c>
      <c r="BD12" s="131"/>
      <c r="BE12" s="131"/>
      <c r="BF12" s="131"/>
      <c r="BG12" s="131"/>
      <c r="BH12" s="131"/>
      <c r="BI12" s="170" t="s">
        <v>169</v>
      </c>
      <c r="BJ12" s="174">
        <f>BO7</f>
        <v>253.6</v>
      </c>
      <c r="BK12" s="174">
        <f>BP7</f>
        <v>238</v>
      </c>
      <c r="BL12" s="174">
        <f>BQ7</f>
        <v>227.5</v>
      </c>
      <c r="BM12" s="174">
        <f>BR7</f>
        <v>238.5</v>
      </c>
      <c r="BN12" s="174">
        <f>BS7</f>
        <v>235</v>
      </c>
      <c r="BO12" s="131"/>
      <c r="BP12" s="131"/>
      <c r="BQ12" s="131"/>
      <c r="BR12" s="131"/>
      <c r="BS12" s="131"/>
      <c r="BT12" s="170" t="s">
        <v>169</v>
      </c>
      <c r="BU12" s="174" t="str">
        <f>BZ7</f>
        <v>-</v>
      </c>
      <c r="BV12" s="174" t="str">
        <f>CA7</f>
        <v>-</v>
      </c>
      <c r="BW12" s="174" t="str">
        <f>CB7</f>
        <v>-</v>
      </c>
      <c r="BX12" s="174" t="str">
        <f>CC7</f>
        <v>-</v>
      </c>
      <c r="BY12" s="174" t="str">
        <f>CD7</f>
        <v>-</v>
      </c>
      <c r="BZ12" s="131"/>
      <c r="CA12" s="131"/>
      <c r="CB12" s="131"/>
      <c r="CC12" s="131"/>
      <c r="CD12" s="131"/>
      <c r="CE12" s="170" t="s">
        <v>169</v>
      </c>
      <c r="CF12" s="174">
        <f>CK7</f>
        <v>19066.3</v>
      </c>
      <c r="CG12" s="174">
        <f>CL7</f>
        <v>18998.7</v>
      </c>
      <c r="CH12" s="174">
        <f>CM7</f>
        <v>17544.5</v>
      </c>
      <c r="CI12" s="174">
        <f>CN7</f>
        <v>19886.599999999999</v>
      </c>
      <c r="CJ12" s="174">
        <f>CO7</f>
        <v>23723.7</v>
      </c>
      <c r="CK12" s="131"/>
      <c r="CL12" s="131"/>
      <c r="CM12" s="131"/>
      <c r="CN12" s="131"/>
      <c r="CO12" s="170" t="s">
        <v>169</v>
      </c>
      <c r="CP12" s="180">
        <f>CU7</f>
        <v>33434</v>
      </c>
      <c r="CQ12" s="180">
        <f>CV7</f>
        <v>36820</v>
      </c>
      <c r="CR12" s="180">
        <f>CW7</f>
        <v>35532</v>
      </c>
      <c r="CS12" s="180">
        <f>CX7</f>
        <v>36111</v>
      </c>
      <c r="CT12" s="180">
        <f>CY7</f>
        <v>39983</v>
      </c>
      <c r="CU12" s="131"/>
      <c r="CV12" s="131"/>
      <c r="CW12" s="131"/>
      <c r="CX12" s="131"/>
      <c r="CY12" s="131"/>
      <c r="CZ12" s="170" t="s">
        <v>169</v>
      </c>
      <c r="DA12" s="174">
        <f>DF7</f>
        <v>28.7</v>
      </c>
      <c r="DB12" s="174">
        <f>DG7</f>
        <v>29.1</v>
      </c>
      <c r="DC12" s="174">
        <f>DH7</f>
        <v>29.4</v>
      </c>
      <c r="DD12" s="174">
        <f>DI7</f>
        <v>28.9</v>
      </c>
      <c r="DE12" s="174">
        <f>DJ7</f>
        <v>27.4</v>
      </c>
      <c r="DF12" s="131"/>
      <c r="DG12" s="131"/>
      <c r="DH12" s="131"/>
      <c r="DI12" s="131"/>
      <c r="DJ12" s="170" t="s">
        <v>169</v>
      </c>
      <c r="DK12" s="174">
        <f>DP7</f>
        <v>5.7</v>
      </c>
      <c r="DL12" s="174">
        <f>DQ7</f>
        <v>6.8</v>
      </c>
      <c r="DM12" s="174">
        <f>DR7</f>
        <v>5.2</v>
      </c>
      <c r="DN12" s="174">
        <f>DS7</f>
        <v>4.2</v>
      </c>
      <c r="DO12" s="174">
        <f>DT7</f>
        <v>12.1</v>
      </c>
      <c r="DP12" s="131"/>
      <c r="DQ12" s="131"/>
      <c r="DR12" s="131"/>
      <c r="DS12" s="131"/>
      <c r="DT12" s="170" t="s">
        <v>169</v>
      </c>
      <c r="DU12" s="174">
        <f>DZ7</f>
        <v>184.7</v>
      </c>
      <c r="DV12" s="174">
        <f>EA7</f>
        <v>175.7</v>
      </c>
      <c r="DW12" s="174">
        <f>EB7</f>
        <v>208.4</v>
      </c>
      <c r="DX12" s="174">
        <f>EC7</f>
        <v>198.6</v>
      </c>
      <c r="DY12" s="174">
        <f>ED7</f>
        <v>198</v>
      </c>
      <c r="DZ12" s="131"/>
      <c r="EA12" s="131"/>
      <c r="EB12" s="131"/>
      <c r="EC12" s="131"/>
      <c r="ED12" s="170" t="s">
        <v>169</v>
      </c>
      <c r="EE12" s="174" t="str">
        <f>EJ7</f>
        <v>-</v>
      </c>
      <c r="EF12" s="174" t="str">
        <f>EK7</f>
        <v>-</v>
      </c>
      <c r="EG12" s="174" t="str">
        <f>EL7</f>
        <v>-</v>
      </c>
      <c r="EH12" s="174" t="str">
        <f>EM7</f>
        <v>-</v>
      </c>
      <c r="EI12" s="174" t="str">
        <f>EN7</f>
        <v>-</v>
      </c>
      <c r="EJ12" s="131"/>
      <c r="EK12" s="131"/>
      <c r="EL12" s="131"/>
      <c r="EM12" s="131"/>
      <c r="EN12" s="170" t="s">
        <v>169</v>
      </c>
      <c r="EO12" s="174">
        <f>ET7</f>
        <v>86.6</v>
      </c>
      <c r="EP12" s="174">
        <f>EU7</f>
        <v>87.5</v>
      </c>
      <c r="EQ12" s="174">
        <f>EV7</f>
        <v>90.7</v>
      </c>
      <c r="ER12" s="174">
        <f>EW7</f>
        <v>85</v>
      </c>
      <c r="ES12" s="174">
        <f>EX7</f>
        <v>77.2</v>
      </c>
      <c r="ET12" s="131"/>
      <c r="EU12" s="131"/>
      <c r="EV12" s="131"/>
      <c r="EW12" s="131"/>
      <c r="EX12" s="131"/>
      <c r="EY12" s="170" t="s">
        <v>169</v>
      </c>
      <c r="EZ12" s="174">
        <f>IF($EZ$8,FE7,"-")</f>
        <v>60.4</v>
      </c>
      <c r="FA12" s="174">
        <f>IF($EZ$8,FF7,"-")</f>
        <v>54.1</v>
      </c>
      <c r="FB12" s="174">
        <f>IF($EZ$8,FG7,"-")</f>
        <v>58.1</v>
      </c>
      <c r="FC12" s="174">
        <f>IF($EZ$8,FH7,"-")</f>
        <v>55.4</v>
      </c>
      <c r="FD12" s="174">
        <f>IF($EZ$8,FI7,"-")</f>
        <v>46.1</v>
      </c>
      <c r="FE12" s="131"/>
      <c r="FF12" s="131"/>
      <c r="FG12" s="131"/>
      <c r="FH12" s="131"/>
      <c r="FI12" s="170" t="s">
        <v>169</v>
      </c>
      <c r="FJ12" s="174">
        <f>IF($FJ$8,FO7,"-")</f>
        <v>14.9</v>
      </c>
      <c r="FK12" s="174">
        <f>IF($FJ$8,FP7,"-")</f>
        <v>16.2</v>
      </c>
      <c r="FL12" s="174">
        <f>IF($FJ$8,FQ7,"-")</f>
        <v>5.6</v>
      </c>
      <c r="FM12" s="174">
        <f>IF($FJ$8,FR7,"-")</f>
        <v>7</v>
      </c>
      <c r="FN12" s="174">
        <f>IF($FJ$8,FS7,"-")</f>
        <v>35.700000000000003</v>
      </c>
      <c r="FO12" s="131"/>
      <c r="FP12" s="131"/>
      <c r="FQ12" s="131"/>
      <c r="FR12" s="131"/>
      <c r="FS12" s="170" t="s">
        <v>169</v>
      </c>
      <c r="FT12" s="174">
        <f>IF($FT$8,FY7,"-")</f>
        <v>314.5</v>
      </c>
      <c r="FU12" s="174">
        <f>IF($FT$8,FZ7,"-")</f>
        <v>339.9</v>
      </c>
      <c r="FV12" s="174">
        <f>IF($FT$8,GA7,"-")</f>
        <v>303.60000000000002</v>
      </c>
      <c r="FW12" s="174">
        <f>IF($FT$8,GB7,"-")</f>
        <v>276.89999999999998</v>
      </c>
      <c r="FX12" s="174">
        <f>IF($FT$8,GC7,"-")</f>
        <v>385.1</v>
      </c>
      <c r="FY12" s="131"/>
      <c r="FZ12" s="131"/>
      <c r="GA12" s="131"/>
      <c r="GB12" s="131"/>
      <c r="GC12" s="170" t="s">
        <v>169</v>
      </c>
      <c r="GD12" s="174" t="str">
        <f>IF($GD$8,GI7,"-")</f>
        <v>-</v>
      </c>
      <c r="GE12" s="174" t="str">
        <f>IF($GD$8,GJ7,"-")</f>
        <v>-</v>
      </c>
      <c r="GF12" s="174" t="str">
        <f>IF($GD$8,GK7,"-")</f>
        <v>-</v>
      </c>
      <c r="GG12" s="174" t="str">
        <f>IF($GD$8,GL7,"-")</f>
        <v>-</v>
      </c>
      <c r="GH12" s="174" t="str">
        <f>IF($GD$8,GM7,"-")</f>
        <v>-</v>
      </c>
      <c r="GI12" s="131"/>
      <c r="GJ12" s="131"/>
      <c r="GK12" s="131"/>
      <c r="GL12" s="131"/>
      <c r="GM12" s="170" t="s">
        <v>169</v>
      </c>
      <c r="GN12" s="174">
        <f>IF($GN$8,GS7,"-")</f>
        <v>96</v>
      </c>
      <c r="GO12" s="174">
        <f>IF($GN$8,GT7,"-")</f>
        <v>97.1</v>
      </c>
      <c r="GP12" s="174">
        <f>IF($GN$8,GU7,"-")</f>
        <v>98.9</v>
      </c>
      <c r="GQ12" s="174">
        <f>IF($GN$8,GV7,"-")</f>
        <v>99.1</v>
      </c>
      <c r="GR12" s="174">
        <f>IF($GN$8,GW7,"-")</f>
        <v>97.4</v>
      </c>
      <c r="GS12" s="131"/>
      <c r="GT12" s="131"/>
      <c r="GU12" s="131"/>
      <c r="GV12" s="131"/>
      <c r="GW12" s="131"/>
      <c r="GX12" s="170" t="s">
        <v>169</v>
      </c>
      <c r="GY12" s="174" t="str">
        <f>IF($GY$8,HD7,"-")</f>
        <v>-</v>
      </c>
      <c r="GZ12" s="174" t="str">
        <f>IF($GY$8,HE7,"-")</f>
        <v>-</v>
      </c>
      <c r="HA12" s="174" t="str">
        <f>IF($GY$8,HF7,"-")</f>
        <v>-</v>
      </c>
      <c r="HB12" s="174" t="str">
        <f>IF($GY$8,HG7,"-")</f>
        <v>-</v>
      </c>
      <c r="HC12" s="174" t="str">
        <f>IF($GY$8,HH7,"-")</f>
        <v>-</v>
      </c>
      <c r="HD12" s="131"/>
      <c r="HE12" s="131"/>
      <c r="HF12" s="131"/>
      <c r="HG12" s="131"/>
      <c r="HH12" s="170" t="s">
        <v>169</v>
      </c>
      <c r="HI12" s="174" t="str">
        <f>IF($HI$8,HN7,"-")</f>
        <v>-</v>
      </c>
      <c r="HJ12" s="174" t="str">
        <f>IF($HI$8,HO7,"-")</f>
        <v>-</v>
      </c>
      <c r="HK12" s="174" t="str">
        <f>IF($HI$8,HP7,"-")</f>
        <v>-</v>
      </c>
      <c r="HL12" s="174" t="str">
        <f>IF($HI$8,HQ7,"-")</f>
        <v>-</v>
      </c>
      <c r="HM12" s="174" t="str">
        <f>IF($HI$8,HR7,"-")</f>
        <v>-</v>
      </c>
      <c r="HN12" s="131"/>
      <c r="HO12" s="131"/>
      <c r="HP12" s="131"/>
      <c r="HQ12" s="131"/>
      <c r="HR12" s="170" t="s">
        <v>169</v>
      </c>
      <c r="HS12" s="174" t="str">
        <f>IF($HS$8,HX7,"-")</f>
        <v>-</v>
      </c>
      <c r="HT12" s="174" t="str">
        <f>IF($HS$8,HY7,"-")</f>
        <v>-</v>
      </c>
      <c r="HU12" s="174" t="str">
        <f>IF($HS$8,HZ7,"-")</f>
        <v>-</v>
      </c>
      <c r="HV12" s="174" t="str">
        <f>IF($HS$8,IA7,"-")</f>
        <v>-</v>
      </c>
      <c r="HW12" s="174" t="str">
        <f>IF($HS$8,IB7,"-")</f>
        <v>-</v>
      </c>
      <c r="HX12" s="131"/>
      <c r="HY12" s="131"/>
      <c r="HZ12" s="131"/>
      <c r="IA12" s="131"/>
      <c r="IB12" s="170" t="s">
        <v>169</v>
      </c>
      <c r="IC12" s="174" t="str">
        <f>IF($IC$8,IH7,"-")</f>
        <v>-</v>
      </c>
      <c r="ID12" s="174" t="str">
        <f>IF($IC$8,II7,"-")</f>
        <v>-</v>
      </c>
      <c r="IE12" s="174" t="str">
        <f>IF($IC$8,IJ7,"-")</f>
        <v>-</v>
      </c>
      <c r="IF12" s="174" t="str">
        <f>IF($IC$8,IK7,"-")</f>
        <v>-</v>
      </c>
      <c r="IG12" s="174" t="str">
        <f>IF($IC$8,IL7,"-")</f>
        <v>-</v>
      </c>
      <c r="IH12" s="131"/>
      <c r="II12" s="131"/>
      <c r="IJ12" s="131"/>
      <c r="IK12" s="131"/>
      <c r="IL12" s="170" t="s">
        <v>169</v>
      </c>
      <c r="IM12" s="174" t="str">
        <f>IF($IM$8,IR7,"-")</f>
        <v>-</v>
      </c>
      <c r="IN12" s="174" t="str">
        <f>IF($IM$8,IS7,"-")</f>
        <v>-</v>
      </c>
      <c r="IO12" s="174" t="str">
        <f>IF($IM$8,IT7,"-")</f>
        <v>-</v>
      </c>
      <c r="IP12" s="174" t="str">
        <f>IF($IM$8,IU7,"-")</f>
        <v>-</v>
      </c>
      <c r="IQ12" s="174" t="str">
        <f>IF($IM$8,IV7,"-")</f>
        <v>-</v>
      </c>
      <c r="IR12" s="131"/>
      <c r="IS12" s="131"/>
      <c r="IT12" s="131"/>
      <c r="IU12" s="131"/>
      <c r="IV12" s="131"/>
      <c r="IW12" s="170" t="s">
        <v>169</v>
      </c>
      <c r="IX12" s="174" t="str">
        <f>IF($IX$8,JC7,"-")</f>
        <v>-</v>
      </c>
      <c r="IY12" s="174" t="str">
        <f>IF($IX$8,JD7,"-")</f>
        <v>-</v>
      </c>
      <c r="IZ12" s="174" t="str">
        <f>IF($IX$8,JE7,"-")</f>
        <v>-</v>
      </c>
      <c r="JA12" s="174" t="str">
        <f>IF($IX$8,JF7,"-")</f>
        <v>-</v>
      </c>
      <c r="JB12" s="174" t="str">
        <f>IF($IX$8,JG7,"-")</f>
        <v>-</v>
      </c>
      <c r="JC12" s="131"/>
      <c r="JD12" s="131"/>
      <c r="JE12" s="131"/>
      <c r="JF12" s="131"/>
      <c r="JG12" s="170" t="s">
        <v>169</v>
      </c>
      <c r="JH12" s="174" t="str">
        <f>IF($JH$8,JM7,"-")</f>
        <v>-</v>
      </c>
      <c r="JI12" s="174" t="str">
        <f>IF($JH$8,JN7,"-")</f>
        <v>-</v>
      </c>
      <c r="JJ12" s="174" t="str">
        <f>IF($JH$8,JO7,"-")</f>
        <v>-</v>
      </c>
      <c r="JK12" s="174" t="str">
        <f>IF($JH$8,JP7,"-")</f>
        <v>-</v>
      </c>
      <c r="JL12" s="174" t="str">
        <f>IF($JH$8,JQ7,"-")</f>
        <v>-</v>
      </c>
      <c r="JM12" s="131"/>
      <c r="JN12" s="131"/>
      <c r="JO12" s="131"/>
      <c r="JP12" s="131"/>
      <c r="JQ12" s="170" t="s">
        <v>169</v>
      </c>
      <c r="JR12" s="174" t="str">
        <f>IF($JR$8,JW7,"-")</f>
        <v>-</v>
      </c>
      <c r="JS12" s="174" t="str">
        <f>IF($JR$8,JX7,"-")</f>
        <v>-</v>
      </c>
      <c r="JT12" s="174" t="str">
        <f>IF($JR$8,JY7,"-")</f>
        <v>-</v>
      </c>
      <c r="JU12" s="174" t="str">
        <f>IF($JR$8,JZ7,"-")</f>
        <v>-</v>
      </c>
      <c r="JV12" s="174" t="str">
        <f>IF($JR$8,KA7,"-")</f>
        <v>-</v>
      </c>
      <c r="JW12" s="131"/>
      <c r="JX12" s="131"/>
      <c r="JY12" s="131"/>
      <c r="JZ12" s="131"/>
      <c r="KA12" s="170" t="s">
        <v>169</v>
      </c>
      <c r="KB12" s="174" t="str">
        <f>IF($KB$8,KG7,"-")</f>
        <v>-</v>
      </c>
      <c r="KC12" s="174" t="str">
        <f>IF($KB$8,KH7,"-")</f>
        <v>-</v>
      </c>
      <c r="KD12" s="174" t="str">
        <f>IF($KB$8,KI7,"-")</f>
        <v>-</v>
      </c>
      <c r="KE12" s="174" t="str">
        <f>IF($KB$8,KJ7,"-")</f>
        <v>-</v>
      </c>
      <c r="KF12" s="174" t="str">
        <f>IF($KB$8,KK7,"-")</f>
        <v>-</v>
      </c>
      <c r="KG12" s="131"/>
      <c r="KH12" s="131"/>
      <c r="KI12" s="131"/>
      <c r="KJ12" s="131"/>
      <c r="KK12" s="170" t="s">
        <v>169</v>
      </c>
      <c r="KL12" s="174" t="str">
        <f>IF($KL$8,KQ7,"-")</f>
        <v>-</v>
      </c>
      <c r="KM12" s="174" t="str">
        <f>IF($KL$8,KR7,"-")</f>
        <v>-</v>
      </c>
      <c r="KN12" s="174" t="str">
        <f>IF($KL$8,KS7,"-")</f>
        <v>-</v>
      </c>
      <c r="KO12" s="174" t="str">
        <f>IF($KL$8,KT7,"-")</f>
        <v>-</v>
      </c>
      <c r="KP12" s="174" t="str">
        <f>IF($KL$8,KU7,"-")</f>
        <v>-</v>
      </c>
      <c r="KQ12" s="131"/>
      <c r="KR12" s="131"/>
      <c r="KS12" s="131"/>
      <c r="KT12" s="131"/>
      <c r="KU12" s="131"/>
      <c r="KV12" s="170" t="s">
        <v>169</v>
      </c>
      <c r="KW12" s="174" t="str">
        <f>IF($KW$8,LB7,"-")</f>
        <v>-</v>
      </c>
      <c r="KX12" s="174" t="str">
        <f>IF($KW$8,LC7,"-")</f>
        <v>-</v>
      </c>
      <c r="KY12" s="174" t="str">
        <f>IF($KW$8,LD7,"-")</f>
        <v>-</v>
      </c>
      <c r="KZ12" s="174" t="str">
        <f>IF($KW$8,LE7,"-")</f>
        <v>-</v>
      </c>
      <c r="LA12" s="174" t="str">
        <f>IF($KW$8,LF7,"-")</f>
        <v>-</v>
      </c>
      <c r="LB12" s="131"/>
      <c r="LC12" s="131"/>
      <c r="LD12" s="131"/>
      <c r="LE12" s="131"/>
      <c r="LF12" s="170" t="s">
        <v>169</v>
      </c>
      <c r="LG12" s="174" t="str">
        <f>IF($LG$8,LL7,"-")</f>
        <v>-</v>
      </c>
      <c r="LH12" s="174" t="str">
        <f>IF($LG$8,LM7,"-")</f>
        <v>-</v>
      </c>
      <c r="LI12" s="174" t="str">
        <f>IF($LG$8,LN7,"-")</f>
        <v>-</v>
      </c>
      <c r="LJ12" s="174" t="str">
        <f>IF($LG$8,LO7,"-")</f>
        <v>-</v>
      </c>
      <c r="LK12" s="174" t="str">
        <f>IF($LG$8,LP7,"-")</f>
        <v>-</v>
      </c>
      <c r="LL12" s="131"/>
      <c r="LM12" s="131"/>
      <c r="LN12" s="131"/>
      <c r="LO12" s="131"/>
      <c r="LP12" s="170" t="s">
        <v>169</v>
      </c>
      <c r="LQ12" s="174" t="str">
        <f>IF($LQ$8,LV7,"-")</f>
        <v>-</v>
      </c>
      <c r="LR12" s="174" t="str">
        <f>IF($LQ$8,LW7,"-")</f>
        <v>-</v>
      </c>
      <c r="LS12" s="174" t="str">
        <f>IF($LQ$8,LX7,"-")</f>
        <v>-</v>
      </c>
      <c r="LT12" s="174" t="str">
        <f>IF($LQ$8,LY7,"-")</f>
        <v>-</v>
      </c>
      <c r="LU12" s="174" t="str">
        <f>IF($LQ$8,LZ7,"-")</f>
        <v>-</v>
      </c>
      <c r="LV12" s="131"/>
      <c r="LW12" s="131"/>
      <c r="LX12" s="131"/>
      <c r="LY12" s="131"/>
      <c r="LZ12" s="170" t="s">
        <v>169</v>
      </c>
      <c r="MA12" s="174" t="str">
        <f>IF($MA$8,MF7,"-")</f>
        <v>-</v>
      </c>
      <c r="MB12" s="174" t="str">
        <f>IF($MA$8,MG7,"-")</f>
        <v>-</v>
      </c>
      <c r="MC12" s="174" t="str">
        <f>IF($MA$8,MH7,"-")</f>
        <v>-</v>
      </c>
      <c r="MD12" s="174" t="str">
        <f>IF($MA$8,MI7,"-")</f>
        <v>-</v>
      </c>
      <c r="ME12" s="174" t="str">
        <f>IF($MA$8,MJ7,"-")</f>
        <v>-</v>
      </c>
      <c r="MF12" s="131"/>
      <c r="MG12" s="131"/>
      <c r="MH12" s="131"/>
      <c r="MI12" s="131"/>
      <c r="MJ12" s="170" t="s">
        <v>169</v>
      </c>
      <c r="MK12" s="174" t="str">
        <f>IF($MK$8,MP7,"-")</f>
        <v>-</v>
      </c>
      <c r="ML12" s="174" t="str">
        <f>IF($MK$8,MQ7,"-")</f>
        <v>-</v>
      </c>
      <c r="MM12" s="174" t="str">
        <f>IF($MK$8,MR7,"-")</f>
        <v>-</v>
      </c>
      <c r="MN12" s="174" t="str">
        <f>IF($MK$8,MS7,"-")</f>
        <v>-</v>
      </c>
      <c r="MO12" s="174" t="str">
        <f>IF($MK$8,MT7,"-")</f>
        <v>-</v>
      </c>
      <c r="MP12" s="131"/>
      <c r="MQ12" s="131"/>
      <c r="MR12" s="131"/>
      <c r="MS12" s="131"/>
      <c r="MT12" s="131"/>
      <c r="MU12" s="131"/>
      <c r="MV12" s="131"/>
      <c r="MW12" s="131"/>
      <c r="MX12" s="131"/>
      <c r="MY12" s="131"/>
      <c r="MZ12" s="131"/>
      <c r="NA12" s="131"/>
      <c r="NB12" s="131"/>
      <c r="NC12" s="131"/>
      <c r="ND12" s="131"/>
      <c r="NE12" s="131"/>
      <c r="NF12" s="131"/>
      <c r="NG12" s="131"/>
      <c r="NH12" s="131"/>
      <c r="NI12" s="131"/>
      <c r="NJ12" s="131"/>
    </row>
    <row r="13" spans="1:374">
      <c r="A13" s="2"/>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63"/>
      <c r="AX13" s="170" t="s">
        <v>170</v>
      </c>
      <c r="AY13" s="174">
        <f>$BI$7</f>
        <v>100</v>
      </c>
      <c r="AZ13" s="174">
        <f>$BI$7</f>
        <v>100</v>
      </c>
      <c r="BA13" s="174">
        <f>$BI$7</f>
        <v>100</v>
      </c>
      <c r="BB13" s="174">
        <f>$BI$7</f>
        <v>100</v>
      </c>
      <c r="BC13" s="174">
        <f>$BI$7</f>
        <v>100</v>
      </c>
      <c r="BD13" s="131"/>
      <c r="BE13" s="131"/>
      <c r="BF13" s="131"/>
      <c r="BG13" s="131"/>
      <c r="BH13" s="131"/>
      <c r="BI13" s="170" t="s">
        <v>170</v>
      </c>
      <c r="BJ13" s="174">
        <f>$BT$7</f>
        <v>100</v>
      </c>
      <c r="BK13" s="174">
        <f>$BT$7</f>
        <v>100</v>
      </c>
      <c r="BL13" s="174">
        <f>$BT$7</f>
        <v>100</v>
      </c>
      <c r="BM13" s="174">
        <f>$BT$7</f>
        <v>100</v>
      </c>
      <c r="BN13" s="174">
        <f>$BT$7</f>
        <v>100</v>
      </c>
      <c r="BO13" s="131"/>
      <c r="BP13" s="131"/>
      <c r="BQ13" s="131"/>
      <c r="BR13" s="131"/>
      <c r="BS13" s="131"/>
      <c r="BT13" s="170" t="s">
        <v>170</v>
      </c>
      <c r="BU13" s="174" t="str">
        <f>$CE$7</f>
        <v>-</v>
      </c>
      <c r="BV13" s="174" t="str">
        <f>$CE$7</f>
        <v>-</v>
      </c>
      <c r="BW13" s="174" t="str">
        <f>$CE$7</f>
        <v>-</v>
      </c>
      <c r="BX13" s="174" t="str">
        <f>$CE$7</f>
        <v>-</v>
      </c>
      <c r="BY13" s="174" t="str">
        <f>$CE$7</f>
        <v>-</v>
      </c>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31"/>
      <c r="NJ13" s="131"/>
    </row>
    <row r="14" spans="1:374">
      <c r="A14" s="125"/>
      <c r="B14" s="134" t="s">
        <v>30</v>
      </c>
      <c r="C14" s="136"/>
      <c r="D14" s="137"/>
      <c r="E14" s="136"/>
      <c r="F14" s="142" t="s">
        <v>171</v>
      </c>
      <c r="G14" s="142"/>
      <c r="H14" s="136"/>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67"/>
      <c r="AX14" s="167"/>
      <c r="AY14" s="167"/>
      <c r="AZ14" s="167"/>
      <c r="BA14" s="167"/>
      <c r="BB14" s="16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37"/>
      <c r="NJ14" s="137"/>
    </row>
    <row r="15" spans="1:374">
      <c r="A15" s="125">
        <v>1</v>
      </c>
      <c r="B15" s="135" t="s">
        <v>173</v>
      </c>
      <c r="C15" s="135"/>
      <c r="D15" s="137"/>
      <c r="E15" s="125">
        <v>1</v>
      </c>
      <c r="F15" s="135" t="s">
        <v>28</v>
      </c>
      <c r="G15" s="135"/>
      <c r="H15" s="135" t="s">
        <v>174</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67"/>
      <c r="AX15" s="167" t="s">
        <v>175</v>
      </c>
      <c r="AY15" s="137"/>
      <c r="AZ15" s="137"/>
      <c r="BA15" s="137"/>
      <c r="BB15" s="137"/>
      <c r="BC15" s="137"/>
      <c r="BD15" s="137"/>
      <c r="BE15" s="137"/>
      <c r="BF15" s="137"/>
      <c r="BG15" s="137"/>
      <c r="BH15" s="137"/>
      <c r="BI15" s="167" t="s">
        <v>175</v>
      </c>
      <c r="BJ15" s="137"/>
      <c r="BK15" s="137"/>
      <c r="BL15" s="137"/>
      <c r="BM15" s="137"/>
      <c r="BN15" s="137"/>
      <c r="BO15" s="137"/>
      <c r="BP15" s="137"/>
      <c r="BQ15" s="137"/>
      <c r="BR15" s="137"/>
      <c r="BS15" s="137"/>
      <c r="BT15" s="167" t="s">
        <v>175</v>
      </c>
      <c r="BU15" s="137"/>
      <c r="BV15" s="137"/>
      <c r="BW15" s="137"/>
      <c r="BX15" s="137"/>
      <c r="BY15" s="137"/>
      <c r="BZ15" s="137"/>
      <c r="CA15" s="137"/>
      <c r="CB15" s="137"/>
      <c r="CC15" s="137"/>
      <c r="CD15" s="137"/>
      <c r="CE15" s="167" t="s">
        <v>175</v>
      </c>
      <c r="CF15" s="137"/>
      <c r="CG15" s="137"/>
      <c r="CH15" s="137"/>
      <c r="CI15" s="137"/>
      <c r="CJ15" s="137"/>
      <c r="CK15" s="137"/>
      <c r="CL15" s="137"/>
      <c r="CM15" s="137"/>
      <c r="CN15" s="137"/>
      <c r="CO15" s="167" t="s">
        <v>175</v>
      </c>
      <c r="CP15" s="137"/>
      <c r="CQ15" s="137"/>
      <c r="CR15" s="137"/>
      <c r="CS15" s="137"/>
      <c r="CT15" s="137"/>
      <c r="CU15" s="137"/>
      <c r="CV15" s="137"/>
      <c r="CW15" s="137"/>
      <c r="CX15" s="137"/>
      <c r="CY15" s="137"/>
      <c r="CZ15" s="167" t="s">
        <v>175</v>
      </c>
      <c r="DA15" s="137"/>
      <c r="DB15" s="137"/>
      <c r="DC15" s="137"/>
      <c r="DD15" s="137"/>
      <c r="DE15" s="137"/>
      <c r="DF15" s="137"/>
      <c r="DG15" s="137"/>
      <c r="DH15" s="137"/>
      <c r="DI15" s="137"/>
      <c r="DJ15" s="167" t="s">
        <v>175</v>
      </c>
      <c r="DK15" s="137"/>
      <c r="DL15" s="137"/>
      <c r="DM15" s="137"/>
      <c r="DN15" s="137"/>
      <c r="DO15" s="137"/>
      <c r="DP15" s="137"/>
      <c r="DQ15" s="137"/>
      <c r="DR15" s="137"/>
      <c r="DS15" s="137"/>
      <c r="DT15" s="167" t="s">
        <v>175</v>
      </c>
      <c r="DU15" s="137"/>
      <c r="DV15" s="137"/>
      <c r="DW15" s="137"/>
      <c r="DX15" s="137"/>
      <c r="DY15" s="137"/>
      <c r="DZ15" s="137"/>
      <c r="EA15" s="137"/>
      <c r="EB15" s="137"/>
      <c r="EC15" s="137"/>
      <c r="ED15" s="167" t="s">
        <v>175</v>
      </c>
      <c r="EE15" s="137"/>
      <c r="EF15" s="137"/>
      <c r="EG15" s="137"/>
      <c r="EH15" s="137"/>
      <c r="EI15" s="137"/>
      <c r="EJ15" s="137"/>
      <c r="EK15" s="137"/>
      <c r="EL15" s="137"/>
      <c r="EM15" s="137"/>
      <c r="EN15" s="167" t="s">
        <v>175</v>
      </c>
      <c r="EO15" s="137"/>
      <c r="EP15" s="137"/>
      <c r="EQ15" s="137"/>
      <c r="ER15" s="137"/>
      <c r="ES15" s="137"/>
      <c r="ET15" s="137"/>
      <c r="EU15" s="137"/>
      <c r="EV15" s="137"/>
      <c r="EW15" s="137"/>
      <c r="EX15" s="137"/>
      <c r="EY15" s="167" t="s">
        <v>175</v>
      </c>
      <c r="EZ15" s="137"/>
      <c r="FA15" s="137"/>
      <c r="FB15" s="137"/>
      <c r="FC15" s="137"/>
      <c r="FD15" s="137"/>
      <c r="FE15" s="137"/>
      <c r="FF15" s="137"/>
      <c r="FG15" s="137"/>
      <c r="FH15" s="137"/>
      <c r="FI15" s="167" t="s">
        <v>175</v>
      </c>
      <c r="FJ15" s="137"/>
      <c r="FK15" s="137"/>
      <c r="FL15" s="137"/>
      <c r="FM15" s="137"/>
      <c r="FN15" s="137"/>
      <c r="FO15" s="137"/>
      <c r="FP15" s="137"/>
      <c r="FQ15" s="137"/>
      <c r="FR15" s="137"/>
      <c r="FS15" s="167" t="s">
        <v>175</v>
      </c>
      <c r="FT15" s="137"/>
      <c r="FU15" s="137"/>
      <c r="FV15" s="137"/>
      <c r="FW15" s="137"/>
      <c r="FX15" s="137"/>
      <c r="FY15" s="137"/>
      <c r="FZ15" s="137"/>
      <c r="GA15" s="137"/>
      <c r="GB15" s="137"/>
      <c r="GC15" s="167" t="s">
        <v>175</v>
      </c>
      <c r="GD15" s="137"/>
      <c r="GE15" s="137"/>
      <c r="GF15" s="137"/>
      <c r="GG15" s="137"/>
      <c r="GH15" s="137"/>
      <c r="GI15" s="137"/>
      <c r="GJ15" s="137"/>
      <c r="GK15" s="137"/>
      <c r="GL15" s="137"/>
      <c r="GM15" s="167" t="s">
        <v>175</v>
      </c>
      <c r="GN15" s="137"/>
      <c r="GO15" s="137"/>
      <c r="GP15" s="137"/>
      <c r="GQ15" s="137"/>
      <c r="GR15" s="137"/>
      <c r="GS15" s="137"/>
      <c r="GT15" s="137"/>
      <c r="GU15" s="137"/>
      <c r="GV15" s="137"/>
      <c r="GW15" s="137"/>
      <c r="GX15" s="167" t="s">
        <v>175</v>
      </c>
      <c r="GY15" s="137"/>
      <c r="GZ15" s="137"/>
      <c r="HA15" s="137"/>
      <c r="HB15" s="137"/>
      <c r="HC15" s="137"/>
      <c r="HD15" s="137"/>
      <c r="HE15" s="137"/>
      <c r="HF15" s="137"/>
      <c r="HG15" s="137"/>
      <c r="HH15" s="167" t="s">
        <v>175</v>
      </c>
      <c r="HI15" s="137"/>
      <c r="HJ15" s="137"/>
      <c r="HK15" s="137"/>
      <c r="HL15" s="137"/>
      <c r="HM15" s="137"/>
      <c r="HN15" s="137"/>
      <c r="HO15" s="137"/>
      <c r="HP15" s="137"/>
      <c r="HQ15" s="137"/>
      <c r="HR15" s="167" t="s">
        <v>175</v>
      </c>
      <c r="HS15" s="137"/>
      <c r="HT15" s="137"/>
      <c r="HU15" s="137"/>
      <c r="HV15" s="137"/>
      <c r="HW15" s="137"/>
      <c r="HX15" s="137"/>
      <c r="HY15" s="137"/>
      <c r="HZ15" s="137"/>
      <c r="IA15" s="137"/>
      <c r="IB15" s="167" t="s">
        <v>175</v>
      </c>
      <c r="IC15" s="137"/>
      <c r="ID15" s="137"/>
      <c r="IE15" s="137"/>
      <c r="IF15" s="137"/>
      <c r="IG15" s="137"/>
      <c r="IH15" s="137"/>
      <c r="II15" s="137"/>
      <c r="IJ15" s="137"/>
      <c r="IK15" s="137"/>
      <c r="IL15" s="167" t="s">
        <v>175</v>
      </c>
      <c r="IM15" s="137"/>
      <c r="IN15" s="137"/>
      <c r="IO15" s="137"/>
      <c r="IP15" s="137"/>
      <c r="IQ15" s="137"/>
      <c r="IR15" s="137"/>
      <c r="IS15" s="137"/>
      <c r="IT15" s="137"/>
      <c r="IU15" s="137"/>
      <c r="IV15" s="137"/>
      <c r="IW15" s="167" t="s">
        <v>175</v>
      </c>
      <c r="IX15" s="137"/>
      <c r="IY15" s="137"/>
      <c r="IZ15" s="137"/>
      <c r="JA15" s="137"/>
      <c r="JB15" s="137"/>
      <c r="JC15" s="137"/>
      <c r="JD15" s="137"/>
      <c r="JE15" s="137"/>
      <c r="JF15" s="137"/>
      <c r="JG15" s="167" t="s">
        <v>175</v>
      </c>
      <c r="JH15" s="137"/>
      <c r="JI15" s="137"/>
      <c r="JJ15" s="137"/>
      <c r="JK15" s="137"/>
      <c r="JL15" s="137"/>
      <c r="JM15" s="137"/>
      <c r="JN15" s="137"/>
      <c r="JO15" s="137"/>
      <c r="JP15" s="137"/>
      <c r="JQ15" s="167" t="s">
        <v>175</v>
      </c>
      <c r="JR15" s="137"/>
      <c r="JS15" s="137"/>
      <c r="JT15" s="137"/>
      <c r="JU15" s="137"/>
      <c r="JV15" s="137"/>
      <c r="JW15" s="137"/>
      <c r="JX15" s="137"/>
      <c r="JY15" s="137"/>
      <c r="JZ15" s="137"/>
      <c r="KA15" s="167" t="s">
        <v>175</v>
      </c>
      <c r="KB15" s="137"/>
      <c r="KC15" s="137"/>
      <c r="KD15" s="137"/>
      <c r="KE15" s="137"/>
      <c r="KF15" s="137"/>
      <c r="KG15" s="137"/>
      <c r="KH15" s="137"/>
      <c r="KI15" s="137"/>
      <c r="KJ15" s="137"/>
      <c r="KK15" s="167" t="s">
        <v>175</v>
      </c>
      <c r="KL15" s="137"/>
      <c r="KM15" s="137"/>
      <c r="KN15" s="137"/>
      <c r="KO15" s="137"/>
      <c r="KP15" s="137"/>
      <c r="KQ15" s="137"/>
      <c r="KR15" s="137"/>
      <c r="KS15" s="137"/>
      <c r="KT15" s="137"/>
      <c r="KU15" s="137"/>
      <c r="KV15" s="167" t="s">
        <v>175</v>
      </c>
      <c r="KW15" s="137"/>
      <c r="KX15" s="137"/>
      <c r="KY15" s="137"/>
      <c r="KZ15" s="137"/>
      <c r="LA15" s="137"/>
      <c r="LB15" s="137"/>
      <c r="LC15" s="137"/>
      <c r="LD15" s="137"/>
      <c r="LE15" s="137"/>
      <c r="LF15" s="167" t="s">
        <v>175</v>
      </c>
      <c r="LG15" s="137"/>
      <c r="LH15" s="137"/>
      <c r="LI15" s="137"/>
      <c r="LJ15" s="137"/>
      <c r="LK15" s="137"/>
      <c r="LL15" s="137"/>
      <c r="LM15" s="137"/>
      <c r="LN15" s="137"/>
      <c r="LO15" s="137"/>
      <c r="LP15" s="167" t="s">
        <v>175</v>
      </c>
      <c r="LQ15" s="137"/>
      <c r="LR15" s="137"/>
      <c r="LS15" s="137"/>
      <c r="LT15" s="137"/>
      <c r="LU15" s="137"/>
      <c r="LV15" s="137"/>
      <c r="LW15" s="137"/>
      <c r="LX15" s="137"/>
      <c r="LY15" s="137"/>
      <c r="LZ15" s="167" t="s">
        <v>175</v>
      </c>
      <c r="MA15" s="137"/>
      <c r="MB15" s="137"/>
      <c r="MC15" s="137"/>
      <c r="MD15" s="137"/>
      <c r="ME15" s="137"/>
      <c r="MF15" s="137"/>
      <c r="MG15" s="137"/>
      <c r="MH15" s="137"/>
      <c r="MI15" s="137"/>
      <c r="MJ15" s="167" t="s">
        <v>175</v>
      </c>
      <c r="MK15" s="137"/>
      <c r="ML15" s="137"/>
      <c r="MM15" s="137"/>
      <c r="MN15" s="137"/>
      <c r="MO15" s="137"/>
      <c r="MP15" s="137"/>
      <c r="MQ15" s="137"/>
      <c r="MR15" s="137"/>
      <c r="MS15" s="137"/>
      <c r="MT15" s="137"/>
      <c r="MU15" s="137"/>
      <c r="MV15" s="137"/>
      <c r="MW15" s="137"/>
      <c r="MX15" s="137"/>
      <c r="MY15" s="137"/>
      <c r="MZ15" s="137"/>
      <c r="NA15" s="137"/>
      <c r="NB15" s="137"/>
      <c r="NC15" s="137"/>
      <c r="ND15" s="137"/>
      <c r="NE15" s="137"/>
      <c r="NF15" s="137"/>
      <c r="NG15" s="137"/>
      <c r="NH15" s="137"/>
      <c r="NI15" s="137"/>
      <c r="NJ15" s="137"/>
    </row>
    <row r="16" spans="1:374">
      <c r="A16" s="125">
        <f t="shared" ref="A16:A30" si="2">A15+1</f>
        <v>2</v>
      </c>
      <c r="B16" s="135" t="s">
        <v>176</v>
      </c>
      <c r="C16" s="135"/>
      <c r="D16" s="137"/>
      <c r="E16" s="125">
        <f>E15+1</f>
        <v>2</v>
      </c>
      <c r="F16" s="135" t="s">
        <v>29</v>
      </c>
      <c r="G16" s="135"/>
      <c r="H16" s="135" t="s">
        <v>177</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67"/>
      <c r="AX16" s="167"/>
      <c r="AY16" s="175" t="str">
        <f>$B$10</f>
        <v>R01</v>
      </c>
      <c r="AZ16" s="175" t="str">
        <f>$C$10</f>
        <v>R02</v>
      </c>
      <c r="BA16" s="175" t="str">
        <f>$D$10</f>
        <v>R03</v>
      </c>
      <c r="BB16" s="175" t="str">
        <f>$E$10</f>
        <v>R04</v>
      </c>
      <c r="BC16" s="175" t="str">
        <f>$F$10</f>
        <v>R05</v>
      </c>
      <c r="BD16" s="137"/>
      <c r="BE16" s="137"/>
      <c r="BF16" s="137"/>
      <c r="BG16" s="137"/>
      <c r="BH16" s="137"/>
      <c r="BI16" s="167"/>
      <c r="BJ16" s="175" t="str">
        <f>$B$10</f>
        <v>R01</v>
      </c>
      <c r="BK16" s="175" t="str">
        <f>$C$10</f>
        <v>R02</v>
      </c>
      <c r="BL16" s="175" t="str">
        <f>$D$10</f>
        <v>R03</v>
      </c>
      <c r="BM16" s="175" t="str">
        <f>$E$10</f>
        <v>R04</v>
      </c>
      <c r="BN16" s="175" t="str">
        <f>$F$10</f>
        <v>R05</v>
      </c>
      <c r="BO16" s="137"/>
      <c r="BP16" s="137"/>
      <c r="BQ16" s="137"/>
      <c r="BR16" s="137"/>
      <c r="BS16" s="137"/>
      <c r="BT16" s="167"/>
      <c r="BU16" s="175" t="str">
        <f>$B$10</f>
        <v>R01</v>
      </c>
      <c r="BV16" s="175" t="str">
        <f>$C$10</f>
        <v>R02</v>
      </c>
      <c r="BW16" s="175" t="str">
        <f>$D$10</f>
        <v>R03</v>
      </c>
      <c r="BX16" s="175" t="str">
        <f>$E$10</f>
        <v>R04</v>
      </c>
      <c r="BY16" s="175" t="str">
        <f>$F$10</f>
        <v>R05</v>
      </c>
      <c r="BZ16" s="137"/>
      <c r="CA16" s="137"/>
      <c r="CB16" s="137"/>
      <c r="CC16" s="137"/>
      <c r="CD16" s="137"/>
      <c r="CE16" s="167"/>
      <c r="CF16" s="175" t="str">
        <f>$B$10</f>
        <v>R01</v>
      </c>
      <c r="CG16" s="175" t="str">
        <f>$C$10</f>
        <v>R02</v>
      </c>
      <c r="CH16" s="175" t="str">
        <f>$D$10</f>
        <v>R03</v>
      </c>
      <c r="CI16" s="175" t="str">
        <f>$E$10</f>
        <v>R04</v>
      </c>
      <c r="CJ16" s="175" t="str">
        <f>$F$10</f>
        <v>R05</v>
      </c>
      <c r="CK16" s="137"/>
      <c r="CL16" s="137"/>
      <c r="CM16" s="137"/>
      <c r="CN16" s="137"/>
      <c r="CO16" s="167"/>
      <c r="CP16" s="175" t="str">
        <f>$B$10</f>
        <v>R01</v>
      </c>
      <c r="CQ16" s="175" t="str">
        <f>$C$10</f>
        <v>R02</v>
      </c>
      <c r="CR16" s="175" t="str">
        <f>$D$10</f>
        <v>R03</v>
      </c>
      <c r="CS16" s="175" t="str">
        <f>$E$10</f>
        <v>R04</v>
      </c>
      <c r="CT16" s="175" t="str">
        <f>$F$10</f>
        <v>R05</v>
      </c>
      <c r="CU16" s="137"/>
      <c r="CV16" s="137"/>
      <c r="CW16" s="137"/>
      <c r="CX16" s="137"/>
      <c r="CY16" s="137"/>
      <c r="CZ16" s="167"/>
      <c r="DA16" s="175" t="str">
        <f>$B$10</f>
        <v>R01</v>
      </c>
      <c r="DB16" s="175" t="str">
        <f>$C$10</f>
        <v>R02</v>
      </c>
      <c r="DC16" s="175" t="str">
        <f>$D$10</f>
        <v>R03</v>
      </c>
      <c r="DD16" s="175" t="str">
        <f>$E$10</f>
        <v>R04</v>
      </c>
      <c r="DE16" s="175" t="str">
        <f>$F$10</f>
        <v>R05</v>
      </c>
      <c r="DF16" s="137"/>
      <c r="DG16" s="137"/>
      <c r="DH16" s="137"/>
      <c r="DI16" s="137"/>
      <c r="DJ16" s="167"/>
      <c r="DK16" s="175" t="str">
        <f>$B$10</f>
        <v>R01</v>
      </c>
      <c r="DL16" s="175" t="str">
        <f>$C$10</f>
        <v>R02</v>
      </c>
      <c r="DM16" s="175" t="str">
        <f>$D$10</f>
        <v>R03</v>
      </c>
      <c r="DN16" s="175" t="str">
        <f>$E$10</f>
        <v>R04</v>
      </c>
      <c r="DO16" s="175" t="str">
        <f>$F$10</f>
        <v>R05</v>
      </c>
      <c r="DP16" s="137"/>
      <c r="DQ16" s="137"/>
      <c r="DR16" s="137"/>
      <c r="DS16" s="137"/>
      <c r="DT16" s="167"/>
      <c r="DU16" s="175" t="str">
        <f>$B$10</f>
        <v>R01</v>
      </c>
      <c r="DV16" s="175" t="str">
        <f>$C$10</f>
        <v>R02</v>
      </c>
      <c r="DW16" s="175" t="str">
        <f>$D$10</f>
        <v>R03</v>
      </c>
      <c r="DX16" s="175" t="str">
        <f>$E$10</f>
        <v>R04</v>
      </c>
      <c r="DY16" s="175" t="str">
        <f>$F$10</f>
        <v>R05</v>
      </c>
      <c r="DZ16" s="137"/>
      <c r="EA16" s="137"/>
      <c r="EB16" s="137"/>
      <c r="EC16" s="137"/>
      <c r="ED16" s="167"/>
      <c r="EE16" s="175" t="str">
        <f>$B$10</f>
        <v>R01</v>
      </c>
      <c r="EF16" s="175" t="str">
        <f>$C$10</f>
        <v>R02</v>
      </c>
      <c r="EG16" s="175" t="str">
        <f>$D$10</f>
        <v>R03</v>
      </c>
      <c r="EH16" s="175" t="str">
        <f>$E$10</f>
        <v>R04</v>
      </c>
      <c r="EI16" s="175" t="str">
        <f>$F$10</f>
        <v>R05</v>
      </c>
      <c r="EJ16" s="137"/>
      <c r="EK16" s="137"/>
      <c r="EL16" s="137"/>
      <c r="EM16" s="137"/>
      <c r="EN16" s="167"/>
      <c r="EO16" s="175" t="str">
        <f>$B$10</f>
        <v>R01</v>
      </c>
      <c r="EP16" s="175" t="str">
        <f>$C$10</f>
        <v>R02</v>
      </c>
      <c r="EQ16" s="175" t="str">
        <f>$D$10</f>
        <v>R03</v>
      </c>
      <c r="ER16" s="175" t="str">
        <f>$E$10</f>
        <v>R04</v>
      </c>
      <c r="ES16" s="175" t="str">
        <f>$F$10</f>
        <v>R05</v>
      </c>
      <c r="ET16" s="137"/>
      <c r="EU16" s="137"/>
      <c r="EV16" s="137"/>
      <c r="EW16" s="137"/>
      <c r="EX16" s="137"/>
      <c r="EY16" s="167"/>
      <c r="EZ16" s="175" t="str">
        <f>$B$10</f>
        <v>R01</v>
      </c>
      <c r="FA16" s="175" t="str">
        <f>$C$10</f>
        <v>R02</v>
      </c>
      <c r="FB16" s="175" t="str">
        <f>$D$10</f>
        <v>R03</v>
      </c>
      <c r="FC16" s="175" t="str">
        <f>$E$10</f>
        <v>R04</v>
      </c>
      <c r="FD16" s="175" t="str">
        <f>$F$10</f>
        <v>R05</v>
      </c>
      <c r="FE16" s="137"/>
      <c r="FF16" s="137"/>
      <c r="FG16" s="137"/>
      <c r="FH16" s="137"/>
      <c r="FI16" s="167"/>
      <c r="FJ16" s="175" t="str">
        <f>$B$10</f>
        <v>R01</v>
      </c>
      <c r="FK16" s="175" t="str">
        <f>$C$10</f>
        <v>R02</v>
      </c>
      <c r="FL16" s="175" t="str">
        <f>$D$10</f>
        <v>R03</v>
      </c>
      <c r="FM16" s="175" t="str">
        <f>$E$10</f>
        <v>R04</v>
      </c>
      <c r="FN16" s="175" t="str">
        <f>$F$10</f>
        <v>R05</v>
      </c>
      <c r="FO16" s="137"/>
      <c r="FP16" s="137"/>
      <c r="FQ16" s="137"/>
      <c r="FR16" s="137"/>
      <c r="FS16" s="167"/>
      <c r="FT16" s="175" t="str">
        <f>$B$10</f>
        <v>R01</v>
      </c>
      <c r="FU16" s="175" t="str">
        <f>$C$10</f>
        <v>R02</v>
      </c>
      <c r="FV16" s="175" t="str">
        <f>$D$10</f>
        <v>R03</v>
      </c>
      <c r="FW16" s="175" t="str">
        <f>$E$10</f>
        <v>R04</v>
      </c>
      <c r="FX16" s="175" t="str">
        <f>$F$10</f>
        <v>R05</v>
      </c>
      <c r="FY16" s="137"/>
      <c r="FZ16" s="137"/>
      <c r="GA16" s="137"/>
      <c r="GB16" s="137"/>
      <c r="GC16" s="167"/>
      <c r="GD16" s="175" t="str">
        <f>$B$10</f>
        <v>R01</v>
      </c>
      <c r="GE16" s="175" t="str">
        <f>$C$10</f>
        <v>R02</v>
      </c>
      <c r="GF16" s="175" t="str">
        <f>$D$10</f>
        <v>R03</v>
      </c>
      <c r="GG16" s="175" t="str">
        <f>$E$10</f>
        <v>R04</v>
      </c>
      <c r="GH16" s="175" t="str">
        <f>$F$10</f>
        <v>R05</v>
      </c>
      <c r="GI16" s="137"/>
      <c r="GJ16" s="137"/>
      <c r="GK16" s="137"/>
      <c r="GL16" s="137"/>
      <c r="GM16" s="167"/>
      <c r="GN16" s="175" t="str">
        <f>$B$10</f>
        <v>R01</v>
      </c>
      <c r="GO16" s="175" t="str">
        <f>$C$10</f>
        <v>R02</v>
      </c>
      <c r="GP16" s="175" t="str">
        <f>$D$10</f>
        <v>R03</v>
      </c>
      <c r="GQ16" s="175" t="str">
        <f>$E$10</f>
        <v>R04</v>
      </c>
      <c r="GR16" s="175" t="str">
        <f>$F$10</f>
        <v>R05</v>
      </c>
      <c r="GS16" s="137"/>
      <c r="GT16" s="137"/>
      <c r="GU16" s="137"/>
      <c r="GV16" s="137"/>
      <c r="GW16" s="137"/>
      <c r="GX16" s="167"/>
      <c r="GY16" s="175" t="str">
        <f>$B$10</f>
        <v>R01</v>
      </c>
      <c r="GZ16" s="175" t="str">
        <f>$C$10</f>
        <v>R02</v>
      </c>
      <c r="HA16" s="175" t="str">
        <f>$D$10</f>
        <v>R03</v>
      </c>
      <c r="HB16" s="175" t="str">
        <f>$E$10</f>
        <v>R04</v>
      </c>
      <c r="HC16" s="175" t="str">
        <f>$F$10</f>
        <v>R05</v>
      </c>
      <c r="HD16" s="137"/>
      <c r="HE16" s="137"/>
      <c r="HF16" s="137"/>
      <c r="HG16" s="137"/>
      <c r="HH16" s="167"/>
      <c r="HI16" s="175" t="str">
        <f>$B$10</f>
        <v>R01</v>
      </c>
      <c r="HJ16" s="175" t="str">
        <f>$C$10</f>
        <v>R02</v>
      </c>
      <c r="HK16" s="175" t="str">
        <f>$D$10</f>
        <v>R03</v>
      </c>
      <c r="HL16" s="175" t="str">
        <f>$E$10</f>
        <v>R04</v>
      </c>
      <c r="HM16" s="175" t="str">
        <f>$F$10</f>
        <v>R05</v>
      </c>
      <c r="HN16" s="137"/>
      <c r="HO16" s="137"/>
      <c r="HP16" s="137"/>
      <c r="HQ16" s="137"/>
      <c r="HR16" s="167"/>
      <c r="HS16" s="175" t="str">
        <f>$B$10</f>
        <v>R01</v>
      </c>
      <c r="HT16" s="175" t="str">
        <f>$C$10</f>
        <v>R02</v>
      </c>
      <c r="HU16" s="175" t="str">
        <f>$D$10</f>
        <v>R03</v>
      </c>
      <c r="HV16" s="175" t="str">
        <f>$E$10</f>
        <v>R04</v>
      </c>
      <c r="HW16" s="175" t="str">
        <f>$F$10</f>
        <v>R05</v>
      </c>
      <c r="HX16" s="137"/>
      <c r="HY16" s="137"/>
      <c r="HZ16" s="137"/>
      <c r="IA16" s="137"/>
      <c r="IB16" s="167"/>
      <c r="IC16" s="175" t="str">
        <f>$B$10</f>
        <v>R01</v>
      </c>
      <c r="ID16" s="175" t="str">
        <f>$C$10</f>
        <v>R02</v>
      </c>
      <c r="IE16" s="175" t="str">
        <f>$D$10</f>
        <v>R03</v>
      </c>
      <c r="IF16" s="175" t="str">
        <f>$E$10</f>
        <v>R04</v>
      </c>
      <c r="IG16" s="175" t="str">
        <f>$F$10</f>
        <v>R05</v>
      </c>
      <c r="IH16" s="137"/>
      <c r="II16" s="137"/>
      <c r="IJ16" s="137"/>
      <c r="IK16" s="137"/>
      <c r="IL16" s="167"/>
      <c r="IM16" s="175" t="str">
        <f>$B$10</f>
        <v>R01</v>
      </c>
      <c r="IN16" s="175" t="str">
        <f>$C$10</f>
        <v>R02</v>
      </c>
      <c r="IO16" s="175" t="str">
        <f>$D$10</f>
        <v>R03</v>
      </c>
      <c r="IP16" s="175" t="str">
        <f>$E$10</f>
        <v>R04</v>
      </c>
      <c r="IQ16" s="175" t="str">
        <f>$F$10</f>
        <v>R05</v>
      </c>
      <c r="IR16" s="137"/>
      <c r="IS16" s="137"/>
      <c r="IT16" s="137"/>
      <c r="IU16" s="137"/>
      <c r="IV16" s="137"/>
      <c r="IW16" s="167"/>
      <c r="IX16" s="175" t="str">
        <f>$B$10</f>
        <v>R01</v>
      </c>
      <c r="IY16" s="175" t="str">
        <f>$C$10</f>
        <v>R02</v>
      </c>
      <c r="IZ16" s="175" t="str">
        <f>$D$10</f>
        <v>R03</v>
      </c>
      <c r="JA16" s="175" t="str">
        <f>$E$10</f>
        <v>R04</v>
      </c>
      <c r="JB16" s="175" t="str">
        <f>$F$10</f>
        <v>R05</v>
      </c>
      <c r="JC16" s="137"/>
      <c r="JD16" s="137"/>
      <c r="JE16" s="137"/>
      <c r="JF16" s="137"/>
      <c r="JG16" s="167"/>
      <c r="JH16" s="175" t="str">
        <f>$B$10</f>
        <v>R01</v>
      </c>
      <c r="JI16" s="175" t="str">
        <f>$C$10</f>
        <v>R02</v>
      </c>
      <c r="JJ16" s="175" t="str">
        <f>$D$10</f>
        <v>R03</v>
      </c>
      <c r="JK16" s="175" t="str">
        <f>$E$10</f>
        <v>R04</v>
      </c>
      <c r="JL16" s="175" t="str">
        <f>$F$10</f>
        <v>R05</v>
      </c>
      <c r="JM16" s="137"/>
      <c r="JN16" s="137"/>
      <c r="JO16" s="137"/>
      <c r="JP16" s="137"/>
      <c r="JQ16" s="167"/>
      <c r="JR16" s="175" t="str">
        <f>$B$10</f>
        <v>R01</v>
      </c>
      <c r="JS16" s="175" t="str">
        <f>$C$10</f>
        <v>R02</v>
      </c>
      <c r="JT16" s="175" t="str">
        <f>$D$10</f>
        <v>R03</v>
      </c>
      <c r="JU16" s="175" t="str">
        <f>$E$10</f>
        <v>R04</v>
      </c>
      <c r="JV16" s="175" t="str">
        <f>$F$10</f>
        <v>R05</v>
      </c>
      <c r="JW16" s="137"/>
      <c r="JX16" s="137"/>
      <c r="JY16" s="137"/>
      <c r="JZ16" s="137"/>
      <c r="KA16" s="167"/>
      <c r="KB16" s="175" t="str">
        <f>$B$10</f>
        <v>R01</v>
      </c>
      <c r="KC16" s="175" t="str">
        <f>$C$10</f>
        <v>R02</v>
      </c>
      <c r="KD16" s="175" t="str">
        <f>$D$10</f>
        <v>R03</v>
      </c>
      <c r="KE16" s="175" t="str">
        <f>$E$10</f>
        <v>R04</v>
      </c>
      <c r="KF16" s="175" t="str">
        <f>$F$10</f>
        <v>R05</v>
      </c>
      <c r="KG16" s="137"/>
      <c r="KH16" s="137"/>
      <c r="KI16" s="137"/>
      <c r="KJ16" s="137"/>
      <c r="KK16" s="167"/>
      <c r="KL16" s="175" t="str">
        <f>$B$10</f>
        <v>R01</v>
      </c>
      <c r="KM16" s="175" t="str">
        <f>$C$10</f>
        <v>R02</v>
      </c>
      <c r="KN16" s="175" t="str">
        <f>$D$10</f>
        <v>R03</v>
      </c>
      <c r="KO16" s="175" t="str">
        <f>$E$10</f>
        <v>R04</v>
      </c>
      <c r="KP16" s="175" t="str">
        <f>$F$10</f>
        <v>R05</v>
      </c>
      <c r="KQ16" s="137"/>
      <c r="KR16" s="137"/>
      <c r="KS16" s="137"/>
      <c r="KT16" s="137"/>
      <c r="KU16" s="137"/>
      <c r="KV16" s="167"/>
      <c r="KW16" s="175" t="str">
        <f>$B$10</f>
        <v>R01</v>
      </c>
      <c r="KX16" s="175" t="str">
        <f>$C$10</f>
        <v>R02</v>
      </c>
      <c r="KY16" s="175" t="str">
        <f>$D$10</f>
        <v>R03</v>
      </c>
      <c r="KZ16" s="175" t="str">
        <f>$E$10</f>
        <v>R04</v>
      </c>
      <c r="LA16" s="175" t="str">
        <f>$F$10</f>
        <v>R05</v>
      </c>
      <c r="LB16" s="137"/>
      <c r="LC16" s="137"/>
      <c r="LD16" s="137"/>
      <c r="LE16" s="137"/>
      <c r="LF16" s="167"/>
      <c r="LG16" s="175" t="str">
        <f>$B$10</f>
        <v>R01</v>
      </c>
      <c r="LH16" s="175" t="str">
        <f>$C$10</f>
        <v>R02</v>
      </c>
      <c r="LI16" s="175" t="str">
        <f>$D$10</f>
        <v>R03</v>
      </c>
      <c r="LJ16" s="175" t="str">
        <f>$E$10</f>
        <v>R04</v>
      </c>
      <c r="LK16" s="175" t="str">
        <f>$F$10</f>
        <v>R05</v>
      </c>
      <c r="LL16" s="137"/>
      <c r="LM16" s="137"/>
      <c r="LN16" s="137"/>
      <c r="LO16" s="137"/>
      <c r="LP16" s="167"/>
      <c r="LQ16" s="175" t="str">
        <f>$B$10</f>
        <v>R01</v>
      </c>
      <c r="LR16" s="175" t="str">
        <f>$C$10</f>
        <v>R02</v>
      </c>
      <c r="LS16" s="175" t="str">
        <f>$D$10</f>
        <v>R03</v>
      </c>
      <c r="LT16" s="175" t="str">
        <f>$E$10</f>
        <v>R04</v>
      </c>
      <c r="LU16" s="175" t="str">
        <f>$F$10</f>
        <v>R05</v>
      </c>
      <c r="LV16" s="137"/>
      <c r="LW16" s="137"/>
      <c r="LX16" s="137"/>
      <c r="LY16" s="137"/>
      <c r="LZ16" s="167"/>
      <c r="MA16" s="175" t="str">
        <f>$B$10</f>
        <v>R01</v>
      </c>
      <c r="MB16" s="175" t="str">
        <f>$C$10</f>
        <v>R02</v>
      </c>
      <c r="MC16" s="175" t="str">
        <f>$D$10</f>
        <v>R03</v>
      </c>
      <c r="MD16" s="175" t="str">
        <f>$E$10</f>
        <v>R04</v>
      </c>
      <c r="ME16" s="175" t="str">
        <f>$F$10</f>
        <v>R05</v>
      </c>
      <c r="MF16" s="137"/>
      <c r="MG16" s="137"/>
      <c r="MH16" s="137"/>
      <c r="MI16" s="137"/>
      <c r="MJ16" s="167"/>
      <c r="MK16" s="175" t="str">
        <f>$B$10</f>
        <v>R01</v>
      </c>
      <c r="ML16" s="175" t="str">
        <f>$C$10</f>
        <v>R02</v>
      </c>
      <c r="MM16" s="175" t="str">
        <f>$D$10</f>
        <v>R03</v>
      </c>
      <c r="MN16" s="175" t="str">
        <f>$E$10</f>
        <v>R04</v>
      </c>
      <c r="MO16" s="175" t="str">
        <f>$F$10</f>
        <v>R05</v>
      </c>
      <c r="MP16" s="137"/>
      <c r="MQ16" s="137"/>
      <c r="MR16" s="137"/>
      <c r="MS16" s="137"/>
      <c r="MT16" s="137"/>
      <c r="MU16" s="137"/>
      <c r="MV16" s="137"/>
      <c r="MW16" s="137"/>
      <c r="MX16" s="137"/>
      <c r="MY16" s="137"/>
      <c r="MZ16" s="137"/>
      <c r="NA16" s="137"/>
      <c r="NB16" s="137"/>
      <c r="NC16" s="137"/>
      <c r="ND16" s="137"/>
      <c r="NE16" s="137"/>
      <c r="NF16" s="137"/>
      <c r="NG16" s="137"/>
      <c r="NH16" s="137"/>
      <c r="NI16" s="137"/>
      <c r="NJ16" s="137"/>
    </row>
    <row r="17" spans="1:374">
      <c r="A17" s="125">
        <f t="shared" si="2"/>
        <v>3</v>
      </c>
      <c r="B17" s="135" t="s">
        <v>178</v>
      </c>
      <c r="C17" s="135"/>
      <c r="D17" s="137"/>
      <c r="E17" s="125">
        <f>E16+1</f>
        <v>3</v>
      </c>
      <c r="F17" s="135" t="s">
        <v>32</v>
      </c>
      <c r="G17" s="135"/>
      <c r="H17" s="135" t="s">
        <v>180</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67"/>
      <c r="AX17" s="171" t="s">
        <v>153</v>
      </c>
      <c r="AY17" s="176">
        <f>IF(AY7="-",NA(),AY7)</f>
        <v>144.30000000000001</v>
      </c>
      <c r="AZ17" s="176">
        <f>IF(AZ7="-",NA(),AZ7)</f>
        <v>142.1</v>
      </c>
      <c r="BA17" s="176">
        <f>IF(BA7="-",NA(),BA7)</f>
        <v>177</v>
      </c>
      <c r="BB17" s="176">
        <f>IF(BB7="-",NA(),BB7)</f>
        <v>117.4</v>
      </c>
      <c r="BC17" s="176">
        <f>IF(BC7="-",NA(),BC7)</f>
        <v>97.3</v>
      </c>
      <c r="BD17" s="137"/>
      <c r="BE17" s="137"/>
      <c r="BF17" s="137"/>
      <c r="BG17" s="137"/>
      <c r="BH17" s="137"/>
      <c r="BI17" s="171" t="s">
        <v>153</v>
      </c>
      <c r="BJ17" s="176">
        <f>IF(BJ7="-",NA(),BJ7)</f>
        <v>472.6</v>
      </c>
      <c r="BK17" s="176">
        <f>IF(BK7="-",NA(),BK7)</f>
        <v>465.6</v>
      </c>
      <c r="BL17" s="176">
        <f>IF(BL7="-",NA(),BL7)</f>
        <v>443.1</v>
      </c>
      <c r="BM17" s="176">
        <f>IF(BM7="-",NA(),BM7)</f>
        <v>211</v>
      </c>
      <c r="BN17" s="176">
        <f>IF(BN7="-",NA(),BN7)</f>
        <v>234.2</v>
      </c>
      <c r="BO17" s="137"/>
      <c r="BP17" s="137"/>
      <c r="BQ17" s="137"/>
      <c r="BR17" s="137"/>
      <c r="BS17" s="137"/>
      <c r="BT17" s="171" t="s">
        <v>153</v>
      </c>
      <c r="BU17" s="176" t="e">
        <f>IF(BU7="-",NA(),BU7)</f>
        <v>#N/A</v>
      </c>
      <c r="BV17" s="176" t="e">
        <f>IF(BV7="-",NA(),BV7)</f>
        <v>#N/A</v>
      </c>
      <c r="BW17" s="176" t="e">
        <f>IF(BW7="-",NA(),BW7)</f>
        <v>#N/A</v>
      </c>
      <c r="BX17" s="176" t="e">
        <f>IF(BX7="-",NA(),BX7)</f>
        <v>#N/A</v>
      </c>
      <c r="BY17" s="176" t="e">
        <f>IF(BY7="-",NA(),BY7)</f>
        <v>#N/A</v>
      </c>
      <c r="BZ17" s="137"/>
      <c r="CA17" s="137"/>
      <c r="CB17" s="137"/>
      <c r="CC17" s="137"/>
      <c r="CD17" s="137"/>
      <c r="CE17" s="171" t="s">
        <v>153</v>
      </c>
      <c r="CF17" s="176">
        <f>IF(CF7="-",NA(),CF7)</f>
        <v>15495.9</v>
      </c>
      <c r="CG17" s="176">
        <f>IF(CG7="-",NA(),CG7)</f>
        <v>15537.3</v>
      </c>
      <c r="CH17" s="176">
        <f>IF(CH7="-",NA(),CH7)</f>
        <v>15542.4</v>
      </c>
      <c r="CI17" s="176">
        <f>IF(CI7="-",NA(),CI7)</f>
        <v>23948.4</v>
      </c>
      <c r="CJ17" s="176">
        <f>IF(CJ7="-",NA(),CJ7)</f>
        <v>17214.599999999999</v>
      </c>
      <c r="CK17" s="137"/>
      <c r="CL17" s="137"/>
      <c r="CM17" s="137"/>
      <c r="CN17" s="137"/>
      <c r="CO17" s="171" t="s">
        <v>153</v>
      </c>
      <c r="CP17" s="181">
        <f>IF(CP7="-",NA(),CP7)</f>
        <v>60287</v>
      </c>
      <c r="CQ17" s="181">
        <f>IF(CQ7="-",NA(),CQ7)</f>
        <v>58065</v>
      </c>
      <c r="CR17" s="181">
        <f>IF(CR7="-",NA(),CR7)</f>
        <v>72098</v>
      </c>
      <c r="CS17" s="181">
        <f>IF(CS7="-",NA(),CS7)</f>
        <v>42394</v>
      </c>
      <c r="CT17" s="181">
        <f>IF(CT7="-",NA(),CT7)</f>
        <v>28849</v>
      </c>
      <c r="CU17" s="137"/>
      <c r="CV17" s="137"/>
      <c r="CW17" s="137"/>
      <c r="CX17" s="137"/>
      <c r="CY17" s="137"/>
      <c r="CZ17" s="171" t="s">
        <v>153</v>
      </c>
      <c r="DA17" s="176">
        <f>IF(DA7="-",NA(),DA7)</f>
        <v>52.8</v>
      </c>
      <c r="DB17" s="176">
        <f>IF(DB7="-",NA(),DB7)</f>
        <v>52</v>
      </c>
      <c r="DC17" s="176">
        <f>IF(DC7="-",NA(),DC7)</f>
        <v>53.7</v>
      </c>
      <c r="DD17" s="176">
        <f>IF(DD7="-",NA(),DD7)</f>
        <v>46.1</v>
      </c>
      <c r="DE17" s="176">
        <f>IF(DE7="-",NA(),DE7)</f>
        <v>50.6</v>
      </c>
      <c r="DF17" s="137"/>
      <c r="DG17" s="137"/>
      <c r="DH17" s="137"/>
      <c r="DI17" s="137"/>
      <c r="DJ17" s="171" t="s">
        <v>153</v>
      </c>
      <c r="DK17" s="176">
        <f>IF(DK7="-",NA(),DK7)</f>
        <v>59.5</v>
      </c>
      <c r="DL17" s="176">
        <f>IF(DL7="-",NA(),DL7)</f>
        <v>59.1</v>
      </c>
      <c r="DM17" s="176">
        <f>IF(DM7="-",NA(),DM7)</f>
        <v>17.899999999999999</v>
      </c>
      <c r="DN17" s="176">
        <f>IF(DN7="-",NA(),DN7)</f>
        <v>0.4</v>
      </c>
      <c r="DO17" s="176">
        <f>IF(DO7="-",NA(),DO7)</f>
        <v>14.9</v>
      </c>
      <c r="DP17" s="137"/>
      <c r="DQ17" s="137"/>
      <c r="DR17" s="137"/>
      <c r="DS17" s="137"/>
      <c r="DT17" s="171" t="s">
        <v>153</v>
      </c>
      <c r="DU17" s="176">
        <f>IF(DU7="-",NA(),DU7)</f>
        <v>216.7</v>
      </c>
      <c r="DV17" s="176">
        <f>IF(DV7="-",NA(),DV7)</f>
        <v>196.9</v>
      </c>
      <c r="DW17" s="176">
        <f>IF(DW7="-",NA(),DW7)</f>
        <v>163.30000000000001</v>
      </c>
      <c r="DX17" s="176">
        <f>IF(DX7="-",NA(),DX7)</f>
        <v>159.19999999999999</v>
      </c>
      <c r="DY17" s="176">
        <f>IF(DY7="-",NA(),DY7)</f>
        <v>179.2</v>
      </c>
      <c r="DZ17" s="137"/>
      <c r="EA17" s="137"/>
      <c r="EB17" s="137"/>
      <c r="EC17" s="137"/>
      <c r="ED17" s="171" t="s">
        <v>153</v>
      </c>
      <c r="EE17" s="176" t="e">
        <f>IF(EE7="-",NA(),EE7)</f>
        <v>#N/A</v>
      </c>
      <c r="EF17" s="176" t="e">
        <f>IF(EF7="-",NA(),EF7)</f>
        <v>#N/A</v>
      </c>
      <c r="EG17" s="176" t="e">
        <f>IF(EG7="-",NA(),EG7)</f>
        <v>#N/A</v>
      </c>
      <c r="EH17" s="176" t="e">
        <f>IF(EH7="-",NA(),EH7)</f>
        <v>#N/A</v>
      </c>
      <c r="EI17" s="176" t="e">
        <f>IF(EI7="-",NA(),EI7)</f>
        <v>#N/A</v>
      </c>
      <c r="EJ17" s="137"/>
      <c r="EK17" s="137"/>
      <c r="EL17" s="137"/>
      <c r="EM17" s="137"/>
      <c r="EN17" s="171" t="s">
        <v>153</v>
      </c>
      <c r="EO17" s="176">
        <f>IF(EO7="-",NA(),EO7)</f>
        <v>90.8</v>
      </c>
      <c r="EP17" s="176">
        <f>IF(EP7="-",NA(),EP7)</f>
        <v>92.2</v>
      </c>
      <c r="EQ17" s="176">
        <f>IF(EQ7="-",NA(),EQ7)</f>
        <v>91.9</v>
      </c>
      <c r="ER17" s="176">
        <f>IF(ER7="-",NA(),ER7)</f>
        <v>91.9</v>
      </c>
      <c r="ES17" s="176">
        <f>IF(ES7="-",NA(),ES7)</f>
        <v>62</v>
      </c>
      <c r="ET17" s="137"/>
      <c r="EU17" s="137"/>
      <c r="EV17" s="137"/>
      <c r="EW17" s="137"/>
      <c r="EX17" s="137"/>
      <c r="EY17" s="171" t="s">
        <v>153</v>
      </c>
      <c r="EZ17" s="176">
        <f>IF(EZ7="-",NA(),EZ7)</f>
        <v>52.8</v>
      </c>
      <c r="FA17" s="176">
        <f>IF(FA7="-",NA(),FA7)</f>
        <v>52</v>
      </c>
      <c r="FB17" s="176">
        <f>IF(FB7="-",NA(),FB7)</f>
        <v>53.7</v>
      </c>
      <c r="FC17" s="176">
        <f>IF(FC7="-",NA(),FC7)</f>
        <v>46.1</v>
      </c>
      <c r="FD17" s="176">
        <f>IF(FD7="-",NA(),FD7)</f>
        <v>50.6</v>
      </c>
      <c r="FE17" s="137"/>
      <c r="FF17" s="137"/>
      <c r="FG17" s="137"/>
      <c r="FH17" s="137"/>
      <c r="FI17" s="171" t="s">
        <v>153</v>
      </c>
      <c r="FJ17" s="176">
        <f>IF(FJ7="-",NA(),FJ7)</f>
        <v>59.5</v>
      </c>
      <c r="FK17" s="176">
        <f>IF(FK7="-",NA(),FK7)</f>
        <v>59.1</v>
      </c>
      <c r="FL17" s="176">
        <f>IF(FL7="-",NA(),FL7)</f>
        <v>17.899999999999999</v>
      </c>
      <c r="FM17" s="176">
        <f>IF(FM7="-",NA(),FM7)</f>
        <v>0.4</v>
      </c>
      <c r="FN17" s="176">
        <f>IF(FN7="-",NA(),FN7)</f>
        <v>14.9</v>
      </c>
      <c r="FO17" s="137"/>
      <c r="FP17" s="137"/>
      <c r="FQ17" s="137"/>
      <c r="FR17" s="137"/>
      <c r="FS17" s="171" t="s">
        <v>153</v>
      </c>
      <c r="FT17" s="176">
        <f>IF(FT7="-",NA(),FT7)</f>
        <v>216.7</v>
      </c>
      <c r="FU17" s="176">
        <f>IF(FU7="-",NA(),FU7)</f>
        <v>196.9</v>
      </c>
      <c r="FV17" s="176">
        <f>IF(FV7="-",NA(),FV7)</f>
        <v>163.30000000000001</v>
      </c>
      <c r="FW17" s="176">
        <f>IF(FW7="-",NA(),FW7)</f>
        <v>159.19999999999999</v>
      </c>
      <c r="FX17" s="176">
        <f>IF(FX7="-",NA(),FX7)</f>
        <v>179.2</v>
      </c>
      <c r="FY17" s="137"/>
      <c r="FZ17" s="137"/>
      <c r="GA17" s="137"/>
      <c r="GB17" s="137"/>
      <c r="GC17" s="171" t="s">
        <v>153</v>
      </c>
      <c r="GD17" s="176" t="e">
        <f>IF(GD7="-",NA(),GD7)</f>
        <v>#N/A</v>
      </c>
      <c r="GE17" s="176" t="e">
        <f>IF(GE7="-",NA(),GE7)</f>
        <v>#N/A</v>
      </c>
      <c r="GF17" s="176" t="e">
        <f>IF(GF7="-",NA(),GF7)</f>
        <v>#N/A</v>
      </c>
      <c r="GG17" s="176" t="e">
        <f>IF(GG7="-",NA(),GG7)</f>
        <v>#N/A</v>
      </c>
      <c r="GH17" s="176" t="e">
        <f>IF(GH7="-",NA(),GH7)</f>
        <v>#N/A</v>
      </c>
      <c r="GI17" s="137"/>
      <c r="GJ17" s="137"/>
      <c r="GK17" s="137"/>
      <c r="GL17" s="137"/>
      <c r="GM17" s="171" t="s">
        <v>153</v>
      </c>
      <c r="GN17" s="176">
        <f>IF(GN7="-",NA(),GN7)</f>
        <v>90.8</v>
      </c>
      <c r="GO17" s="176">
        <f>IF(GO7="-",NA(),GO7)</f>
        <v>92.2</v>
      </c>
      <c r="GP17" s="176">
        <f>IF(GP7="-",NA(),GP7)</f>
        <v>91.9</v>
      </c>
      <c r="GQ17" s="176">
        <f>IF(GQ7="-",NA(),GQ7)</f>
        <v>91.9</v>
      </c>
      <c r="GR17" s="176">
        <f>IF(GR7="-",NA(),GR7)</f>
        <v>62</v>
      </c>
      <c r="GS17" s="137"/>
      <c r="GT17" s="137"/>
      <c r="GU17" s="137"/>
      <c r="GV17" s="137"/>
      <c r="GW17" s="137"/>
      <c r="GX17" s="171" t="s">
        <v>153</v>
      </c>
      <c r="GY17" s="176" t="e">
        <f>IF(GY7="-",NA(),GY7)</f>
        <v>#N/A</v>
      </c>
      <c r="GZ17" s="176" t="e">
        <f>IF(GZ7="-",NA(),GZ7)</f>
        <v>#N/A</v>
      </c>
      <c r="HA17" s="176" t="e">
        <f>IF(HA7="-",NA(),HA7)</f>
        <v>#N/A</v>
      </c>
      <c r="HB17" s="176" t="e">
        <f>IF(HB7="-",NA(),HB7)</f>
        <v>#N/A</v>
      </c>
      <c r="HC17" s="176" t="e">
        <f>IF(HC7="-",NA(),HC7)</f>
        <v>#N/A</v>
      </c>
      <c r="HD17" s="137"/>
      <c r="HE17" s="137"/>
      <c r="HF17" s="137"/>
      <c r="HG17" s="137"/>
      <c r="HH17" s="171" t="s">
        <v>153</v>
      </c>
      <c r="HI17" s="176" t="e">
        <f>IF(HI7="-",NA(),HI7)</f>
        <v>#N/A</v>
      </c>
      <c r="HJ17" s="176" t="e">
        <f>IF(HJ7="-",NA(),HJ7)</f>
        <v>#N/A</v>
      </c>
      <c r="HK17" s="176" t="e">
        <f>IF(HK7="-",NA(),HK7)</f>
        <v>#N/A</v>
      </c>
      <c r="HL17" s="176" t="e">
        <f>IF(HL7="-",NA(),HL7)</f>
        <v>#N/A</v>
      </c>
      <c r="HM17" s="176" t="e">
        <f>IF(HM7="-",NA(),HM7)</f>
        <v>#N/A</v>
      </c>
      <c r="HN17" s="137"/>
      <c r="HO17" s="137"/>
      <c r="HP17" s="137"/>
      <c r="HQ17" s="137"/>
      <c r="HR17" s="171" t="s">
        <v>153</v>
      </c>
      <c r="HS17" s="176" t="e">
        <f>IF(HS7="-",NA(),HS7)</f>
        <v>#N/A</v>
      </c>
      <c r="HT17" s="176" t="e">
        <f>IF(HT7="-",NA(),HT7)</f>
        <v>#N/A</v>
      </c>
      <c r="HU17" s="176" t="e">
        <f>IF(HU7="-",NA(),HU7)</f>
        <v>#N/A</v>
      </c>
      <c r="HV17" s="176" t="e">
        <f>IF(HV7="-",NA(),HV7)</f>
        <v>#N/A</v>
      </c>
      <c r="HW17" s="176" t="e">
        <f>IF(HW7="-",NA(),HW7)</f>
        <v>#N/A</v>
      </c>
      <c r="HX17" s="137"/>
      <c r="HY17" s="137"/>
      <c r="HZ17" s="137"/>
      <c r="IA17" s="137"/>
      <c r="IB17" s="171" t="s">
        <v>153</v>
      </c>
      <c r="IC17" s="176" t="e">
        <f>IF(IC7="-",NA(),IC7)</f>
        <v>#N/A</v>
      </c>
      <c r="ID17" s="176" t="e">
        <f>IF(ID7="-",NA(),ID7)</f>
        <v>#N/A</v>
      </c>
      <c r="IE17" s="176" t="e">
        <f>IF(IE7="-",NA(),IE7)</f>
        <v>#N/A</v>
      </c>
      <c r="IF17" s="176" t="e">
        <f>IF(IF7="-",NA(),IF7)</f>
        <v>#N/A</v>
      </c>
      <c r="IG17" s="176" t="e">
        <f>IF(IG7="-",NA(),IG7)</f>
        <v>#N/A</v>
      </c>
      <c r="IH17" s="137"/>
      <c r="II17" s="137"/>
      <c r="IJ17" s="137"/>
      <c r="IK17" s="137"/>
      <c r="IL17" s="171" t="s">
        <v>153</v>
      </c>
      <c r="IM17" s="176" t="e">
        <f>IF(IM7="-",NA(),IM7)</f>
        <v>#N/A</v>
      </c>
      <c r="IN17" s="176" t="e">
        <f>IF(IN7="-",NA(),IN7)</f>
        <v>#N/A</v>
      </c>
      <c r="IO17" s="176" t="e">
        <f>IF(IO7="-",NA(),IO7)</f>
        <v>#N/A</v>
      </c>
      <c r="IP17" s="176" t="e">
        <f>IF(IP7="-",NA(),IP7)</f>
        <v>#N/A</v>
      </c>
      <c r="IQ17" s="176" t="e">
        <f>IF(IQ7="-",NA(),IQ7)</f>
        <v>#N/A</v>
      </c>
      <c r="IR17" s="137"/>
      <c r="IS17" s="137"/>
      <c r="IT17" s="137"/>
      <c r="IU17" s="137"/>
      <c r="IV17" s="137"/>
      <c r="IW17" s="171" t="s">
        <v>153</v>
      </c>
      <c r="IX17" s="176" t="e">
        <f>IF(IX7="-",NA(),IX7)</f>
        <v>#N/A</v>
      </c>
      <c r="IY17" s="176" t="e">
        <f>IF(IY7="-",NA(),IY7)</f>
        <v>#N/A</v>
      </c>
      <c r="IZ17" s="176" t="e">
        <f>IF(IZ7="-",NA(),IZ7)</f>
        <v>#N/A</v>
      </c>
      <c r="JA17" s="176" t="e">
        <f>IF(JA7="-",NA(),JA7)</f>
        <v>#N/A</v>
      </c>
      <c r="JB17" s="176" t="e">
        <f>IF(JB7="-",NA(),JB7)</f>
        <v>#N/A</v>
      </c>
      <c r="JC17" s="137"/>
      <c r="JD17" s="137"/>
      <c r="JE17" s="137"/>
      <c r="JF17" s="137"/>
      <c r="JG17" s="171" t="s">
        <v>153</v>
      </c>
      <c r="JH17" s="176" t="e">
        <f>IF(JH7="-",NA(),JH7)</f>
        <v>#N/A</v>
      </c>
      <c r="JI17" s="176" t="e">
        <f>IF(JI7="-",NA(),JI7)</f>
        <v>#N/A</v>
      </c>
      <c r="JJ17" s="176" t="e">
        <f>IF(JJ7="-",NA(),JJ7)</f>
        <v>#N/A</v>
      </c>
      <c r="JK17" s="176" t="e">
        <f>IF(JK7="-",NA(),JK7)</f>
        <v>#N/A</v>
      </c>
      <c r="JL17" s="176" t="e">
        <f>IF(JL7="-",NA(),JL7)</f>
        <v>#N/A</v>
      </c>
      <c r="JM17" s="137"/>
      <c r="JN17" s="137"/>
      <c r="JO17" s="137"/>
      <c r="JP17" s="137"/>
      <c r="JQ17" s="171" t="s">
        <v>153</v>
      </c>
      <c r="JR17" s="176" t="e">
        <f>IF(JR7="-",NA(),JR7)</f>
        <v>#N/A</v>
      </c>
      <c r="JS17" s="176" t="e">
        <f>IF(JS7="-",NA(),JS7)</f>
        <v>#N/A</v>
      </c>
      <c r="JT17" s="176" t="e">
        <f>IF(JT7="-",NA(),JT7)</f>
        <v>#N/A</v>
      </c>
      <c r="JU17" s="176" t="e">
        <f>IF(JU7="-",NA(),JU7)</f>
        <v>#N/A</v>
      </c>
      <c r="JV17" s="176" t="e">
        <f>IF(JV7="-",NA(),JV7)</f>
        <v>#N/A</v>
      </c>
      <c r="JW17" s="137"/>
      <c r="JX17" s="137"/>
      <c r="JY17" s="137"/>
      <c r="JZ17" s="137"/>
      <c r="KA17" s="171" t="s">
        <v>153</v>
      </c>
      <c r="KB17" s="176" t="e">
        <f>IF(KB7="-",NA(),KB7)</f>
        <v>#N/A</v>
      </c>
      <c r="KC17" s="176" t="e">
        <f>IF(KC7="-",NA(),KC7)</f>
        <v>#N/A</v>
      </c>
      <c r="KD17" s="176" t="e">
        <f>IF(KD7="-",NA(),KD7)</f>
        <v>#N/A</v>
      </c>
      <c r="KE17" s="176" t="e">
        <f>IF(KE7="-",NA(),KE7)</f>
        <v>#N/A</v>
      </c>
      <c r="KF17" s="176" t="e">
        <f>IF(KF7="-",NA(),KF7)</f>
        <v>#N/A</v>
      </c>
      <c r="KG17" s="137"/>
      <c r="KH17" s="137"/>
      <c r="KI17" s="137"/>
      <c r="KJ17" s="137"/>
      <c r="KK17" s="171" t="s">
        <v>153</v>
      </c>
      <c r="KL17" s="176" t="e">
        <f>IF(KL7="-",NA(),KL7)</f>
        <v>#N/A</v>
      </c>
      <c r="KM17" s="176" t="e">
        <f>IF(KM7="-",NA(),KM7)</f>
        <v>#N/A</v>
      </c>
      <c r="KN17" s="176" t="e">
        <f>IF(KN7="-",NA(),KN7)</f>
        <v>#N/A</v>
      </c>
      <c r="KO17" s="176" t="e">
        <f>IF(KO7="-",NA(),KO7)</f>
        <v>#N/A</v>
      </c>
      <c r="KP17" s="176" t="e">
        <f>IF(KP7="-",NA(),KP7)</f>
        <v>#N/A</v>
      </c>
      <c r="KQ17" s="137"/>
      <c r="KR17" s="137"/>
      <c r="KS17" s="137"/>
      <c r="KT17" s="137"/>
      <c r="KU17" s="137"/>
      <c r="KV17" s="171" t="s">
        <v>153</v>
      </c>
      <c r="KW17" s="176" t="e">
        <f>IF(KW7="-",NA(),KW7)</f>
        <v>#N/A</v>
      </c>
      <c r="KX17" s="176" t="e">
        <f>IF(KX7="-",NA(),KX7)</f>
        <v>#N/A</v>
      </c>
      <c r="KY17" s="176" t="e">
        <f>IF(KY7="-",NA(),KY7)</f>
        <v>#N/A</v>
      </c>
      <c r="KZ17" s="176" t="e">
        <f>IF(KZ7="-",NA(),KZ7)</f>
        <v>#N/A</v>
      </c>
      <c r="LA17" s="176" t="e">
        <f>IF(LA7="-",NA(),LA7)</f>
        <v>#N/A</v>
      </c>
      <c r="LB17" s="137"/>
      <c r="LC17" s="137"/>
      <c r="LD17" s="137"/>
      <c r="LE17" s="137"/>
      <c r="LF17" s="171" t="s">
        <v>153</v>
      </c>
      <c r="LG17" s="176" t="e">
        <f>IF(LG7="-",NA(),LG7)</f>
        <v>#N/A</v>
      </c>
      <c r="LH17" s="176" t="e">
        <f>IF(LH7="-",NA(),LH7)</f>
        <v>#N/A</v>
      </c>
      <c r="LI17" s="176" t="e">
        <f>IF(LI7="-",NA(),LI7)</f>
        <v>#N/A</v>
      </c>
      <c r="LJ17" s="176" t="e">
        <f>IF(LJ7="-",NA(),LJ7)</f>
        <v>#N/A</v>
      </c>
      <c r="LK17" s="176" t="e">
        <f>IF(LK7="-",NA(),LK7)</f>
        <v>#N/A</v>
      </c>
      <c r="LL17" s="137"/>
      <c r="LM17" s="137"/>
      <c r="LN17" s="137"/>
      <c r="LO17" s="137"/>
      <c r="LP17" s="171" t="s">
        <v>153</v>
      </c>
      <c r="LQ17" s="176" t="e">
        <f>IF(LQ7="-",NA(),LQ7)</f>
        <v>#N/A</v>
      </c>
      <c r="LR17" s="176" t="e">
        <f>IF(LR7="-",NA(),LR7)</f>
        <v>#N/A</v>
      </c>
      <c r="LS17" s="176" t="e">
        <f>IF(LS7="-",NA(),LS7)</f>
        <v>#N/A</v>
      </c>
      <c r="LT17" s="176" t="e">
        <f>IF(LT7="-",NA(),LT7)</f>
        <v>#N/A</v>
      </c>
      <c r="LU17" s="176" t="e">
        <f>IF(LU7="-",NA(),LU7)</f>
        <v>#N/A</v>
      </c>
      <c r="LV17" s="137"/>
      <c r="LW17" s="137"/>
      <c r="LX17" s="137"/>
      <c r="LY17" s="137"/>
      <c r="LZ17" s="171" t="s">
        <v>153</v>
      </c>
      <c r="MA17" s="176" t="e">
        <f>IF(MA7="-",NA(),MA7)</f>
        <v>#N/A</v>
      </c>
      <c r="MB17" s="176" t="e">
        <f>IF(MB7="-",NA(),MB7)</f>
        <v>#N/A</v>
      </c>
      <c r="MC17" s="176" t="e">
        <f>IF(MC7="-",NA(),MC7)</f>
        <v>#N/A</v>
      </c>
      <c r="MD17" s="176" t="e">
        <f>IF(MD7="-",NA(),MD7)</f>
        <v>#N/A</v>
      </c>
      <c r="ME17" s="176" t="e">
        <f>IF(ME7="-",NA(),ME7)</f>
        <v>#N/A</v>
      </c>
      <c r="MF17" s="137"/>
      <c r="MG17" s="137"/>
      <c r="MH17" s="137"/>
      <c r="MI17" s="137"/>
      <c r="MJ17" s="171" t="s">
        <v>153</v>
      </c>
      <c r="MK17" s="176" t="e">
        <f>IF(MK7="-",NA(),MK7)</f>
        <v>#N/A</v>
      </c>
      <c r="ML17" s="176" t="e">
        <f>IF(ML7="-",NA(),ML7)</f>
        <v>#N/A</v>
      </c>
      <c r="MM17" s="176" t="e">
        <f>IF(MM7="-",NA(),MM7)</f>
        <v>#N/A</v>
      </c>
      <c r="MN17" s="176" t="e">
        <f>IF(MN7="-",NA(),MN7)</f>
        <v>#N/A</v>
      </c>
      <c r="MO17" s="176" t="e">
        <f>IF(MO7="-",NA(),MO7)</f>
        <v>#N/A</v>
      </c>
      <c r="MP17" s="137"/>
      <c r="MQ17" s="137"/>
      <c r="MR17" s="137"/>
      <c r="MS17" s="137"/>
      <c r="MT17" s="137"/>
      <c r="MU17" s="137"/>
      <c r="MV17" s="137"/>
      <c r="MW17" s="137"/>
      <c r="MX17" s="137"/>
      <c r="MY17" s="137"/>
      <c r="MZ17" s="137"/>
      <c r="NA17" s="137"/>
      <c r="NB17" s="137"/>
      <c r="NC17" s="137"/>
      <c r="ND17" s="137"/>
      <c r="NE17" s="137"/>
      <c r="NF17" s="137"/>
      <c r="NG17" s="137"/>
      <c r="NH17" s="137"/>
      <c r="NI17" s="137"/>
      <c r="NJ17" s="137"/>
    </row>
    <row r="18" spans="1:374">
      <c r="A18" s="125">
        <f t="shared" si="2"/>
        <v>4</v>
      </c>
      <c r="B18" s="135" t="s">
        <v>181</v>
      </c>
      <c r="C18" s="135"/>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71" t="s">
        <v>113</v>
      </c>
      <c r="AY18" s="176">
        <f>IF(BD7="-",NA(),BD7)</f>
        <v>134.69999999999999</v>
      </c>
      <c r="AZ18" s="176">
        <f>IF(BE7="-",NA(),BE7)</f>
        <v>141.80000000000001</v>
      </c>
      <c r="BA18" s="176">
        <f>IF(BF7="-",NA(),BF7)</f>
        <v>138.19999999999999</v>
      </c>
      <c r="BB18" s="176">
        <f>IF(BG7="-",NA(),BG7)</f>
        <v>135</v>
      </c>
      <c r="BC18" s="176">
        <f>IF(BH7="-",NA(),BH7)</f>
        <v>136.6</v>
      </c>
      <c r="BD18" s="137"/>
      <c r="BE18" s="137"/>
      <c r="BF18" s="137"/>
      <c r="BG18" s="137"/>
      <c r="BH18" s="137"/>
      <c r="BI18" s="171" t="s">
        <v>113</v>
      </c>
      <c r="BJ18" s="176">
        <f>IF(BO7="-",NA(),BO7)</f>
        <v>253.6</v>
      </c>
      <c r="BK18" s="176">
        <f>IF(BP7="-",NA(),BP7)</f>
        <v>238</v>
      </c>
      <c r="BL18" s="176">
        <f>IF(BQ7="-",NA(),BQ7)</f>
        <v>227.5</v>
      </c>
      <c r="BM18" s="176">
        <f>IF(BR7="-",NA(),BR7)</f>
        <v>238.5</v>
      </c>
      <c r="BN18" s="176">
        <f>IF(BS7="-",NA(),BS7)</f>
        <v>235</v>
      </c>
      <c r="BO18" s="137"/>
      <c r="BP18" s="137"/>
      <c r="BQ18" s="137"/>
      <c r="BR18" s="137"/>
      <c r="BS18" s="137"/>
      <c r="BT18" s="171" t="s">
        <v>113</v>
      </c>
      <c r="BU18" s="176" t="e">
        <f>IF(BZ7="-",NA(),BZ7)</f>
        <v>#N/A</v>
      </c>
      <c r="BV18" s="176" t="e">
        <f>IF(CA7="-",NA(),CA7)</f>
        <v>#N/A</v>
      </c>
      <c r="BW18" s="176" t="e">
        <f>IF(CB7="-",NA(),CB7)</f>
        <v>#N/A</v>
      </c>
      <c r="BX18" s="176" t="e">
        <f>IF(CC7="-",NA(),CC7)</f>
        <v>#N/A</v>
      </c>
      <c r="BY18" s="176" t="e">
        <f>IF(CD7="-",NA(),CD7)</f>
        <v>#N/A</v>
      </c>
      <c r="BZ18" s="137"/>
      <c r="CA18" s="137"/>
      <c r="CB18" s="137"/>
      <c r="CC18" s="137"/>
      <c r="CD18" s="137"/>
      <c r="CE18" s="171" t="s">
        <v>113</v>
      </c>
      <c r="CF18" s="176">
        <f>IF(CK7="-",NA(),CK7)</f>
        <v>19066.3</v>
      </c>
      <c r="CG18" s="176">
        <f>IF(CL7="-",NA(),CL7)</f>
        <v>18998.7</v>
      </c>
      <c r="CH18" s="176">
        <f>IF(CM7="-",NA(),CM7)</f>
        <v>17544.5</v>
      </c>
      <c r="CI18" s="176">
        <f>IF(CN7="-",NA(),CN7)</f>
        <v>19886.599999999999</v>
      </c>
      <c r="CJ18" s="176">
        <f>IF(CO7="-",NA(),CO7)</f>
        <v>23723.7</v>
      </c>
      <c r="CK18" s="137"/>
      <c r="CL18" s="137"/>
      <c r="CM18" s="137"/>
      <c r="CN18" s="137"/>
      <c r="CO18" s="171" t="s">
        <v>113</v>
      </c>
      <c r="CP18" s="181">
        <f>IF(CU7="-",NA(),CU7)</f>
        <v>33434</v>
      </c>
      <c r="CQ18" s="181">
        <f>IF(CV7="-",NA(),CV7)</f>
        <v>36820</v>
      </c>
      <c r="CR18" s="181">
        <f>IF(CW7="-",NA(),CW7)</f>
        <v>35532</v>
      </c>
      <c r="CS18" s="181">
        <f>IF(CX7="-",NA(),CX7)</f>
        <v>36111</v>
      </c>
      <c r="CT18" s="181">
        <f>IF(CY7="-",NA(),CY7)</f>
        <v>39983</v>
      </c>
      <c r="CU18" s="137"/>
      <c r="CV18" s="137"/>
      <c r="CW18" s="137"/>
      <c r="CX18" s="137"/>
      <c r="CY18" s="137"/>
      <c r="CZ18" s="171" t="s">
        <v>113</v>
      </c>
      <c r="DA18" s="176">
        <f>IF(DF7="-",NA(),DF7)</f>
        <v>28.7</v>
      </c>
      <c r="DB18" s="176">
        <f>IF(DG7="-",NA(),DG7)</f>
        <v>29.1</v>
      </c>
      <c r="DC18" s="176">
        <f>IF(DH7="-",NA(),DH7)</f>
        <v>29.4</v>
      </c>
      <c r="DD18" s="176">
        <f>IF(DI7="-",NA(),DI7)</f>
        <v>28.9</v>
      </c>
      <c r="DE18" s="176">
        <f>IF(DJ7="-",NA(),DJ7)</f>
        <v>27.4</v>
      </c>
      <c r="DF18" s="137"/>
      <c r="DG18" s="137"/>
      <c r="DH18" s="137"/>
      <c r="DI18" s="137"/>
      <c r="DJ18" s="171" t="s">
        <v>113</v>
      </c>
      <c r="DK18" s="176">
        <f>IF(DP7="-",NA(),DP7)</f>
        <v>5.7</v>
      </c>
      <c r="DL18" s="176">
        <f>IF(DQ7="-",NA(),DQ7)</f>
        <v>6.8</v>
      </c>
      <c r="DM18" s="176">
        <f>IF(DR7="-",NA(),DR7)</f>
        <v>5.2</v>
      </c>
      <c r="DN18" s="176">
        <f>IF(DS7="-",NA(),DS7)</f>
        <v>4.2</v>
      </c>
      <c r="DO18" s="176">
        <f>IF(DT7="-",NA(),DT7)</f>
        <v>12.1</v>
      </c>
      <c r="DP18" s="137"/>
      <c r="DQ18" s="137"/>
      <c r="DR18" s="137"/>
      <c r="DS18" s="137"/>
      <c r="DT18" s="171" t="s">
        <v>113</v>
      </c>
      <c r="DU18" s="176">
        <f>IF(DZ7="-",NA(),DZ7)</f>
        <v>184.7</v>
      </c>
      <c r="DV18" s="176">
        <f>IF(EA7="-",NA(),EA7)</f>
        <v>175.7</v>
      </c>
      <c r="DW18" s="176">
        <f>IF(EB7="-",NA(),EB7)</f>
        <v>208.4</v>
      </c>
      <c r="DX18" s="176">
        <f>IF(EC7="-",NA(),EC7)</f>
        <v>198.6</v>
      </c>
      <c r="DY18" s="176">
        <f>IF(ED7="-",NA(),ED7)</f>
        <v>198</v>
      </c>
      <c r="DZ18" s="137"/>
      <c r="EA18" s="137"/>
      <c r="EB18" s="137"/>
      <c r="EC18" s="137"/>
      <c r="ED18" s="171" t="s">
        <v>113</v>
      </c>
      <c r="EE18" s="176" t="e">
        <f>IF(EJ7="-",NA(),EJ7)</f>
        <v>#N/A</v>
      </c>
      <c r="EF18" s="176" t="e">
        <f>IF(EK7="-",NA(),EK7)</f>
        <v>#N/A</v>
      </c>
      <c r="EG18" s="176" t="e">
        <f>IF(EL7="-",NA(),EL7)</f>
        <v>#N/A</v>
      </c>
      <c r="EH18" s="176" t="e">
        <f>IF(EM7="-",NA(),EM7)</f>
        <v>#N/A</v>
      </c>
      <c r="EI18" s="176" t="e">
        <f>IF(EN7="-",NA(),EN7)</f>
        <v>#N/A</v>
      </c>
      <c r="EJ18" s="137"/>
      <c r="EK18" s="137"/>
      <c r="EL18" s="137"/>
      <c r="EM18" s="137"/>
      <c r="EN18" s="171" t="s">
        <v>113</v>
      </c>
      <c r="EO18" s="176">
        <f>IF(ET7="-",NA(),ET7)</f>
        <v>86.6</v>
      </c>
      <c r="EP18" s="176">
        <f>IF(EU7="-",NA(),EU7)</f>
        <v>87.5</v>
      </c>
      <c r="EQ18" s="176">
        <f>IF(EV7="-",NA(),EV7)</f>
        <v>90.7</v>
      </c>
      <c r="ER18" s="176">
        <f>IF(EW7="-",NA(),EW7)</f>
        <v>85</v>
      </c>
      <c r="ES18" s="176">
        <f>IF(EX7="-",NA(),EX7)</f>
        <v>77.2</v>
      </c>
      <c r="ET18" s="137"/>
      <c r="EU18" s="137"/>
      <c r="EV18" s="137"/>
      <c r="EW18" s="137"/>
      <c r="EX18" s="137"/>
      <c r="EY18" s="171" t="s">
        <v>113</v>
      </c>
      <c r="EZ18" s="176">
        <f>IF(OR(NOT($EZ$8),FE7="-"),NA(),FE7)</f>
        <v>60.4</v>
      </c>
      <c r="FA18" s="176">
        <f>IF(OR(NOT($EZ$8),FF7="-"),NA(),FF7)</f>
        <v>54.1</v>
      </c>
      <c r="FB18" s="176">
        <f>IF(OR(NOT($EZ$8),FG7="-"),NA(),FG7)</f>
        <v>58.1</v>
      </c>
      <c r="FC18" s="176">
        <f>IF(OR(NOT($EZ$8),FH7="-"),NA(),FH7)</f>
        <v>55.4</v>
      </c>
      <c r="FD18" s="176">
        <f>IF(OR(NOT($EZ$8),FI7="-"),NA(),FI7)</f>
        <v>46.1</v>
      </c>
      <c r="FE18" s="137"/>
      <c r="FF18" s="137"/>
      <c r="FG18" s="137"/>
      <c r="FH18" s="137"/>
      <c r="FI18" s="171" t="s">
        <v>113</v>
      </c>
      <c r="FJ18" s="176">
        <f>IF(OR(NOT($FJ$8),FO7="-"),NA(),FO7)</f>
        <v>14.9</v>
      </c>
      <c r="FK18" s="176">
        <f>IF(OR(NOT($FJ$8),FP7="-"),NA(),FP7)</f>
        <v>16.2</v>
      </c>
      <c r="FL18" s="176">
        <f>IF(OR(NOT($FJ$8),FQ7="-"),NA(),FQ7)</f>
        <v>5.6</v>
      </c>
      <c r="FM18" s="176">
        <f>IF(OR(NOT($FJ$8),FR7="-"),NA(),FR7)</f>
        <v>7</v>
      </c>
      <c r="FN18" s="176">
        <f>IF(OR(NOT($FJ$8),FS7="-"),NA(),FS7)</f>
        <v>35.700000000000003</v>
      </c>
      <c r="FO18" s="137"/>
      <c r="FP18" s="137"/>
      <c r="FQ18" s="137"/>
      <c r="FR18" s="137"/>
      <c r="FS18" s="171" t="s">
        <v>113</v>
      </c>
      <c r="FT18" s="176">
        <f>IF(OR(NOT($FT$8),FY7="-"),NA(),FY7)</f>
        <v>314.5</v>
      </c>
      <c r="FU18" s="176">
        <f>IF(OR(NOT($FT$8),FZ7="-"),NA(),FZ7)</f>
        <v>339.9</v>
      </c>
      <c r="FV18" s="176">
        <f>IF(OR(NOT($FT$8),GA7="-"),NA(),GA7)</f>
        <v>303.60000000000002</v>
      </c>
      <c r="FW18" s="176">
        <f>IF(OR(NOT($FT$8),GB7="-"),NA(),GB7)</f>
        <v>276.89999999999998</v>
      </c>
      <c r="FX18" s="176">
        <f>IF(OR(NOT($FT$8),GC7="-"),NA(),GC7)</f>
        <v>385.1</v>
      </c>
      <c r="FY18" s="137"/>
      <c r="FZ18" s="137"/>
      <c r="GA18" s="137"/>
      <c r="GB18" s="137"/>
      <c r="GC18" s="171" t="s">
        <v>113</v>
      </c>
      <c r="GD18" s="176" t="e">
        <f>IF(OR(NOT($GD$8),GI7="-"),NA(),GI7)</f>
        <v>#N/A</v>
      </c>
      <c r="GE18" s="176" t="e">
        <f>IF(OR(NOT($GD$8),GJ7="-"),NA(),GJ7)</f>
        <v>#N/A</v>
      </c>
      <c r="GF18" s="176" t="e">
        <f>IF(OR(NOT($GD$8),GK7="-"),NA(),GK7)</f>
        <v>#N/A</v>
      </c>
      <c r="GG18" s="176" t="e">
        <f>IF(OR(NOT($GD$8),GL7="-"),NA(),GL7)</f>
        <v>#N/A</v>
      </c>
      <c r="GH18" s="176" t="e">
        <f>IF(OR(NOT($GD$8),GM7="-"),NA(),GM7)</f>
        <v>#N/A</v>
      </c>
      <c r="GI18" s="137"/>
      <c r="GJ18" s="137"/>
      <c r="GK18" s="137"/>
      <c r="GL18" s="137"/>
      <c r="GM18" s="171" t="s">
        <v>113</v>
      </c>
      <c r="GN18" s="176">
        <f>IF(OR(NOT($GN$8),GS7="-"),NA(),GS7)</f>
        <v>96</v>
      </c>
      <c r="GO18" s="176">
        <f>IF(OR(NOT($GN$8),GT7="-"),NA(),GT7)</f>
        <v>97.1</v>
      </c>
      <c r="GP18" s="176">
        <f>IF(OR(NOT($GN$8),GU7="-"),NA(),GU7)</f>
        <v>98.9</v>
      </c>
      <c r="GQ18" s="176">
        <f>IF(OR(NOT($GN$8),GV7="-"),NA(),GV7)</f>
        <v>99.1</v>
      </c>
      <c r="GR18" s="176">
        <f>IF(OR(NOT($GN$8),GW7="-"),NA(),GW7)</f>
        <v>97.4</v>
      </c>
      <c r="GS18" s="137"/>
      <c r="GT18" s="137"/>
      <c r="GU18" s="137"/>
      <c r="GV18" s="137"/>
      <c r="GW18" s="137"/>
      <c r="GX18" s="171" t="s">
        <v>113</v>
      </c>
      <c r="GY18" s="176" t="e">
        <f>IF(OR(NOT($GY$8),HD7="-"),NA(),HD7)</f>
        <v>#N/A</v>
      </c>
      <c r="GZ18" s="176" t="e">
        <f>IF(OR(NOT($GY$8),HE7="-"),NA(),HE7)</f>
        <v>#N/A</v>
      </c>
      <c r="HA18" s="176" t="e">
        <f>IF(OR(NOT($GY$8),HF7="-"),NA(),HF7)</f>
        <v>#N/A</v>
      </c>
      <c r="HB18" s="176" t="e">
        <f>IF(OR(NOT($GY$8),HG7="-"),NA(),HG7)</f>
        <v>#N/A</v>
      </c>
      <c r="HC18" s="176" t="e">
        <f>IF(OR(NOT($GY$8),HH7="-"),NA(),HH7)</f>
        <v>#N/A</v>
      </c>
      <c r="HD18" s="137"/>
      <c r="HE18" s="137"/>
      <c r="HF18" s="137"/>
      <c r="HG18" s="137"/>
      <c r="HH18" s="171" t="s">
        <v>113</v>
      </c>
      <c r="HI18" s="176" t="e">
        <f>IF(OR(NOT($HI$8),HN7="-"),NA(),HN7)</f>
        <v>#N/A</v>
      </c>
      <c r="HJ18" s="176" t="e">
        <f>IF(OR(NOT($HI$8),HO7="-"),NA(),HO7)</f>
        <v>#N/A</v>
      </c>
      <c r="HK18" s="176" t="e">
        <f>IF(OR(NOT($HI$8),HP7="-"),NA(),HP7)</f>
        <v>#N/A</v>
      </c>
      <c r="HL18" s="176" t="e">
        <f>IF(OR(NOT($HI$8),HQ7="-"),NA(),HQ7)</f>
        <v>#N/A</v>
      </c>
      <c r="HM18" s="176" t="e">
        <f>IF(OR(NOT($HI$8),HR7="-"),NA(),HR7)</f>
        <v>#N/A</v>
      </c>
      <c r="HN18" s="137"/>
      <c r="HO18" s="137"/>
      <c r="HP18" s="137"/>
      <c r="HQ18" s="137"/>
      <c r="HR18" s="171" t="s">
        <v>113</v>
      </c>
      <c r="HS18" s="176" t="e">
        <f>IF(OR(NOT($HS$8),HX7="-"),NA(),HX7)</f>
        <v>#N/A</v>
      </c>
      <c r="HT18" s="176" t="e">
        <f>IF(OR(NOT($HS$8),HY7="-"),NA(),HY7)</f>
        <v>#N/A</v>
      </c>
      <c r="HU18" s="176" t="e">
        <f>IF(OR(NOT($HS$8),HZ7="-"),NA(),HZ7)</f>
        <v>#N/A</v>
      </c>
      <c r="HV18" s="176" t="e">
        <f>IF(OR(NOT($HS$8),IA7="-"),NA(),IA7)</f>
        <v>#N/A</v>
      </c>
      <c r="HW18" s="176" t="e">
        <f>IF(OR(NOT($HS$8),IB7="-"),NA(),IB7)</f>
        <v>#N/A</v>
      </c>
      <c r="HX18" s="137"/>
      <c r="HY18" s="137"/>
      <c r="HZ18" s="137"/>
      <c r="IA18" s="137"/>
      <c r="IB18" s="171" t="s">
        <v>113</v>
      </c>
      <c r="IC18" s="176" t="e">
        <f>IF(OR(NOT($IC$8),IH7="-"),NA(),IH7)</f>
        <v>#N/A</v>
      </c>
      <c r="ID18" s="176" t="e">
        <f>IF(OR(NOT($IC$8),II7="-"),NA(),II7)</f>
        <v>#N/A</v>
      </c>
      <c r="IE18" s="176" t="e">
        <f>IF(OR(NOT($IC$8),IJ7="-"),NA(),IJ7)</f>
        <v>#N/A</v>
      </c>
      <c r="IF18" s="176" t="e">
        <f>IF(OR(NOT($IC$8),IK7="-"),NA(),IK7)</f>
        <v>#N/A</v>
      </c>
      <c r="IG18" s="176" t="e">
        <f>IF(OR(NOT($IC$8),IL7="-"),NA(),IL7)</f>
        <v>#N/A</v>
      </c>
      <c r="IH18" s="137"/>
      <c r="II18" s="137"/>
      <c r="IJ18" s="137"/>
      <c r="IK18" s="137"/>
      <c r="IL18" s="171" t="s">
        <v>113</v>
      </c>
      <c r="IM18" s="176" t="e">
        <f>IF(OR(NOT($IM$8),IR7="-"),NA(),IR7)</f>
        <v>#N/A</v>
      </c>
      <c r="IN18" s="176" t="e">
        <f>IF(OR(NOT($IM$8),IS7="-"),NA(),IS7)</f>
        <v>#N/A</v>
      </c>
      <c r="IO18" s="176" t="e">
        <f>IF(OR(NOT($IM$8),IT7="-"),NA(),IT7)</f>
        <v>#N/A</v>
      </c>
      <c r="IP18" s="176" t="e">
        <f>IF(OR(NOT($IM$8),IU7="-"),NA(),IU7)</f>
        <v>#N/A</v>
      </c>
      <c r="IQ18" s="176" t="e">
        <f>IF(OR(NOT($IM$8),IV7="-"),NA(),IV7)</f>
        <v>#N/A</v>
      </c>
      <c r="IR18" s="137"/>
      <c r="IS18" s="137"/>
      <c r="IT18" s="137"/>
      <c r="IU18" s="137"/>
      <c r="IV18" s="137"/>
      <c r="IW18" s="171" t="s">
        <v>113</v>
      </c>
      <c r="IX18" s="176" t="e">
        <f>IF(OR(NOT($IX$8),JC7="-"),NA(),JC7)</f>
        <v>#N/A</v>
      </c>
      <c r="IY18" s="176" t="e">
        <f>IF(OR(NOT($IX$8),JD7="-"),NA(),JD7)</f>
        <v>#N/A</v>
      </c>
      <c r="IZ18" s="176" t="e">
        <f>IF(OR(NOT($IX$8),JE7="-"),NA(),JE7)</f>
        <v>#N/A</v>
      </c>
      <c r="JA18" s="176" t="e">
        <f>IF(OR(NOT($IX$8),JF7="-"),NA(),JF7)</f>
        <v>#N/A</v>
      </c>
      <c r="JB18" s="176" t="e">
        <f>IF(OR(NOT($IX$8),JG7="-"),NA(),JG7)</f>
        <v>#N/A</v>
      </c>
      <c r="JC18" s="137"/>
      <c r="JD18" s="137"/>
      <c r="JE18" s="137"/>
      <c r="JF18" s="137"/>
      <c r="JG18" s="171" t="s">
        <v>113</v>
      </c>
      <c r="JH18" s="176" t="e">
        <f>IF(OR(NOT($JH$8),JM7="-"),NA(),JM7)</f>
        <v>#N/A</v>
      </c>
      <c r="JI18" s="176" t="e">
        <f>IF(OR(NOT($JH$8),JN7="-"),NA(),JN7)</f>
        <v>#N/A</v>
      </c>
      <c r="JJ18" s="176" t="e">
        <f>IF(OR(NOT($JH$8),JO7="-"),NA(),JO7)</f>
        <v>#N/A</v>
      </c>
      <c r="JK18" s="176" t="e">
        <f>IF(OR(NOT($JH$8),JP7="-"),NA(),JP7)</f>
        <v>#N/A</v>
      </c>
      <c r="JL18" s="176" t="e">
        <f>IF(OR(NOT($JH$8),JQ7="-"),NA(),JQ7)</f>
        <v>#N/A</v>
      </c>
      <c r="JM18" s="137"/>
      <c r="JN18" s="137"/>
      <c r="JO18" s="137"/>
      <c r="JP18" s="137"/>
      <c r="JQ18" s="171" t="s">
        <v>113</v>
      </c>
      <c r="JR18" s="176" t="e">
        <f>IF(OR(NOT($JR$8),JW7="-"),NA(),JW7)</f>
        <v>#N/A</v>
      </c>
      <c r="JS18" s="176" t="e">
        <f>IF(OR(NOT($JR$8),JX7="-"),NA(),JX7)</f>
        <v>#N/A</v>
      </c>
      <c r="JT18" s="176" t="e">
        <f>IF(OR(NOT($JR$8),JY7="-"),NA(),JY7)</f>
        <v>#N/A</v>
      </c>
      <c r="JU18" s="176" t="e">
        <f>IF(OR(NOT($JR$8),JZ7="-"),NA(),JZ7)</f>
        <v>#N/A</v>
      </c>
      <c r="JV18" s="176" t="e">
        <f>IF(OR(NOT($JR$8),KA7="-"),NA(),KA7)</f>
        <v>#N/A</v>
      </c>
      <c r="JW18" s="137"/>
      <c r="JX18" s="137"/>
      <c r="JY18" s="137"/>
      <c r="JZ18" s="137"/>
      <c r="KA18" s="171" t="s">
        <v>113</v>
      </c>
      <c r="KB18" s="176" t="e">
        <f>IF(OR(NOT($KB$8),KG7="-"),NA(),KG7)</f>
        <v>#N/A</v>
      </c>
      <c r="KC18" s="176" t="e">
        <f>IF(OR(NOT($KB$8),KH7="-"),NA(),KH7)</f>
        <v>#N/A</v>
      </c>
      <c r="KD18" s="176" t="e">
        <f>IF(OR(NOT($KB$8),KI7="-"),NA(),KI7)</f>
        <v>#N/A</v>
      </c>
      <c r="KE18" s="176" t="e">
        <f>IF(OR(NOT($KB$8),KJ7="-"),NA(),KJ7)</f>
        <v>#N/A</v>
      </c>
      <c r="KF18" s="176" t="e">
        <f>IF(OR(NOT($KB$8),KK7="-"),NA(),KK7)</f>
        <v>#N/A</v>
      </c>
      <c r="KG18" s="137"/>
      <c r="KH18" s="137"/>
      <c r="KI18" s="137"/>
      <c r="KJ18" s="137"/>
      <c r="KK18" s="171" t="s">
        <v>113</v>
      </c>
      <c r="KL18" s="176" t="e">
        <f>IF(OR(NOT($KL$8),KQ7="-"),NA(),KQ7)</f>
        <v>#N/A</v>
      </c>
      <c r="KM18" s="176" t="e">
        <f>IF(OR(NOT($KL$8),KR7="-"),NA(),KR7)</f>
        <v>#N/A</v>
      </c>
      <c r="KN18" s="176" t="e">
        <f>IF(OR(NOT($KL$8),KS7="-"),NA(),KS7)</f>
        <v>#N/A</v>
      </c>
      <c r="KO18" s="176" t="e">
        <f>IF(OR(NOT($KL$8),KT7="-"),NA(),KT7)</f>
        <v>#N/A</v>
      </c>
      <c r="KP18" s="176" t="e">
        <f>IF(OR(NOT($KL$8),KU7="-"),NA(),KU7)</f>
        <v>#N/A</v>
      </c>
      <c r="KQ18" s="137"/>
      <c r="KR18" s="137"/>
      <c r="KS18" s="137"/>
      <c r="KT18" s="137"/>
      <c r="KU18" s="137"/>
      <c r="KV18" s="171" t="s">
        <v>113</v>
      </c>
      <c r="KW18" s="176" t="e">
        <f>IF(OR(NOT($KW$8),LB7="-"),NA(),LB7)</f>
        <v>#N/A</v>
      </c>
      <c r="KX18" s="176" t="e">
        <f>IF(OR(NOT($KW$8),LC7="-"),NA(),LC7)</f>
        <v>#N/A</v>
      </c>
      <c r="KY18" s="176" t="e">
        <f>IF(OR(NOT($KW$8),LD7="-"),NA(),LD7)</f>
        <v>#N/A</v>
      </c>
      <c r="KZ18" s="176" t="e">
        <f>IF(OR(NOT($KW$8),LE7="-"),NA(),LE7)</f>
        <v>#N/A</v>
      </c>
      <c r="LA18" s="176" t="e">
        <f>IF(OR(NOT($KW$8),LF7="-"),NA(),LF7)</f>
        <v>#N/A</v>
      </c>
      <c r="LB18" s="137"/>
      <c r="LC18" s="137"/>
      <c r="LD18" s="137"/>
      <c r="LE18" s="137"/>
      <c r="LF18" s="171" t="s">
        <v>113</v>
      </c>
      <c r="LG18" s="176" t="e">
        <f>IF(OR(NOT($LG$8),LL7="-"),NA(),LL7)</f>
        <v>#N/A</v>
      </c>
      <c r="LH18" s="176" t="e">
        <f>IF(OR(NOT($LG$8),LM7="-"),NA(),LM7)</f>
        <v>#N/A</v>
      </c>
      <c r="LI18" s="176" t="e">
        <f>IF(OR(NOT($LG$8),LN7="-"),NA(),LN7)</f>
        <v>#N/A</v>
      </c>
      <c r="LJ18" s="176" t="e">
        <f>IF(OR(NOT($LG$8),LO7="-"),NA(),LO7)</f>
        <v>#N/A</v>
      </c>
      <c r="LK18" s="176" t="e">
        <f>IF(OR(NOT($LG$8),LP7="-"),NA(),LP7)</f>
        <v>#N/A</v>
      </c>
      <c r="LL18" s="137"/>
      <c r="LM18" s="137"/>
      <c r="LN18" s="137"/>
      <c r="LO18" s="137"/>
      <c r="LP18" s="171" t="s">
        <v>113</v>
      </c>
      <c r="LQ18" s="176" t="e">
        <f>IF(OR(NOT($LQ$8),LV7="-"),NA(),LV7)</f>
        <v>#N/A</v>
      </c>
      <c r="LR18" s="176" t="e">
        <f>IF(OR(NOT($LQ$8),LW7="-"),NA(),LW7)</f>
        <v>#N/A</v>
      </c>
      <c r="LS18" s="176" t="e">
        <f>IF(OR(NOT($LQ$8),LX7="-"),NA(),LX7)</f>
        <v>#N/A</v>
      </c>
      <c r="LT18" s="176" t="e">
        <f>IF(OR(NOT($LQ$8),LY7="-"),NA(),LY7)</f>
        <v>#N/A</v>
      </c>
      <c r="LU18" s="176" t="e">
        <f>IF(OR(NOT($LQ$8),LZ7="-"),NA(),LZ7)</f>
        <v>#N/A</v>
      </c>
      <c r="LV18" s="137"/>
      <c r="LW18" s="137"/>
      <c r="LX18" s="137"/>
      <c r="LY18" s="137"/>
      <c r="LZ18" s="171" t="s">
        <v>113</v>
      </c>
      <c r="MA18" s="176" t="e">
        <f>IF(OR(NOT($MA$8),MF7="-"),NA(),MF7)</f>
        <v>#N/A</v>
      </c>
      <c r="MB18" s="176" t="e">
        <f>IF(OR(NOT($MA$8),MG7="-"),NA(),MG7)</f>
        <v>#N/A</v>
      </c>
      <c r="MC18" s="176" t="e">
        <f>IF(OR(NOT($MA$8),MH7="-"),NA(),MH7)</f>
        <v>#N/A</v>
      </c>
      <c r="MD18" s="176" t="e">
        <f>IF(OR(NOT($MA$8),MI7="-"),NA(),MI7)</f>
        <v>#N/A</v>
      </c>
      <c r="ME18" s="176" t="e">
        <f>IF(OR(NOT($MA$8),MJ7="-"),NA(),MJ7)</f>
        <v>#N/A</v>
      </c>
      <c r="MF18" s="137"/>
      <c r="MG18" s="137"/>
      <c r="MH18" s="137"/>
      <c r="MI18" s="137"/>
      <c r="MJ18" s="171" t="s">
        <v>113</v>
      </c>
      <c r="MK18" s="176" t="e">
        <f>IF(OR(NOT($MK$8),MP7="-"),NA(),MP7)</f>
        <v>#N/A</v>
      </c>
      <c r="ML18" s="176" t="e">
        <f>IF(OR(NOT($MK$8),MQ7="-"),NA(),MQ7)</f>
        <v>#N/A</v>
      </c>
      <c r="MM18" s="176" t="e">
        <f>IF(OR(NOT($MK$8),MR7="-"),NA(),MR7)</f>
        <v>#N/A</v>
      </c>
      <c r="MN18" s="176" t="e">
        <f>IF(OR(NOT($MK$8),MS7="-"),NA(),MS7)</f>
        <v>#N/A</v>
      </c>
      <c r="MO18" s="176" t="e">
        <f>IF(OR(NOT($MK$8),MT7="-"),NA(),MT7)</f>
        <v>#N/A</v>
      </c>
      <c r="MP18" s="137"/>
      <c r="MQ18" s="137"/>
      <c r="MR18" s="137"/>
      <c r="MS18" s="137"/>
      <c r="MT18" s="137"/>
      <c r="MU18" s="137"/>
      <c r="MV18" s="137"/>
      <c r="MW18" s="137"/>
      <c r="MX18" s="137"/>
      <c r="MY18" s="137"/>
      <c r="MZ18" s="137"/>
      <c r="NA18" s="137"/>
      <c r="NB18" s="137"/>
      <c r="NC18" s="137"/>
      <c r="ND18" s="137"/>
      <c r="NE18" s="137"/>
      <c r="NF18" s="137"/>
      <c r="NG18" s="137"/>
      <c r="NH18" s="137"/>
      <c r="NI18" s="137"/>
      <c r="NJ18" s="137"/>
    </row>
    <row r="19" spans="1:374">
      <c r="A19" s="125">
        <f t="shared" si="2"/>
        <v>5</v>
      </c>
      <c r="B19" s="135" t="s">
        <v>182</v>
      </c>
      <c r="C19" s="135"/>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71" t="s">
        <v>170</v>
      </c>
      <c r="AY19" s="176">
        <f>$BI$7</f>
        <v>100</v>
      </c>
      <c r="AZ19" s="176">
        <f>$BI$7</f>
        <v>100</v>
      </c>
      <c r="BA19" s="176">
        <f>$BI$7</f>
        <v>100</v>
      </c>
      <c r="BB19" s="176">
        <f>$BI$7</f>
        <v>100</v>
      </c>
      <c r="BC19" s="176">
        <f>$BI$7</f>
        <v>100</v>
      </c>
      <c r="BD19" s="137"/>
      <c r="BE19" s="137"/>
      <c r="BF19" s="137"/>
      <c r="BG19" s="137"/>
      <c r="BH19" s="137"/>
      <c r="BI19" s="171" t="s">
        <v>170</v>
      </c>
      <c r="BJ19" s="176">
        <f>$BT$7</f>
        <v>100</v>
      </c>
      <c r="BK19" s="176">
        <f>$BT$7</f>
        <v>100</v>
      </c>
      <c r="BL19" s="176">
        <f>$BT$7</f>
        <v>100</v>
      </c>
      <c r="BM19" s="176">
        <f>$BT$7</f>
        <v>100</v>
      </c>
      <c r="BN19" s="176">
        <f>$BT$7</f>
        <v>100</v>
      </c>
      <c r="BO19" s="137"/>
      <c r="BP19" s="137"/>
      <c r="BQ19" s="137"/>
      <c r="BR19" s="137"/>
      <c r="BS19" s="137"/>
      <c r="BT19" s="171" t="s">
        <v>170</v>
      </c>
      <c r="BU19" s="176" t="str">
        <f>$CE$7</f>
        <v>-</v>
      </c>
      <c r="BV19" s="176" t="str">
        <f>$CE$7</f>
        <v>-</v>
      </c>
      <c r="BW19" s="176" t="str">
        <f>$CE$7</f>
        <v>-</v>
      </c>
      <c r="BX19" s="176" t="str">
        <f>$CE$7</f>
        <v>-</v>
      </c>
      <c r="BY19" s="176" t="str">
        <f>$CE$7</f>
        <v>-</v>
      </c>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c r="GH19" s="137"/>
      <c r="GI19" s="137"/>
      <c r="GJ19" s="137"/>
      <c r="GK19" s="137"/>
      <c r="GL19" s="137"/>
      <c r="GM19" s="137"/>
      <c r="GN19" s="137"/>
      <c r="GO19" s="137"/>
      <c r="GP19" s="137"/>
      <c r="GQ19" s="137"/>
      <c r="GR19" s="137"/>
      <c r="GS19" s="137"/>
      <c r="GT19" s="137"/>
      <c r="GU19" s="137"/>
      <c r="GV19" s="137"/>
      <c r="GW19" s="137"/>
      <c r="GX19" s="137"/>
      <c r="GY19" s="137"/>
      <c r="GZ19" s="137"/>
      <c r="HA19" s="137"/>
      <c r="HB19" s="137"/>
      <c r="HC19" s="137"/>
      <c r="HD19" s="137"/>
      <c r="HE19" s="137"/>
      <c r="HF19" s="137"/>
      <c r="HG19" s="137"/>
      <c r="HH19" s="137"/>
      <c r="HI19" s="137"/>
      <c r="HJ19" s="137"/>
      <c r="HK19" s="137"/>
      <c r="HL19" s="137"/>
      <c r="HM19" s="137"/>
      <c r="HN19" s="137"/>
      <c r="HO19" s="137"/>
      <c r="HP19" s="137"/>
      <c r="HQ19" s="137"/>
      <c r="HR19" s="137"/>
      <c r="HS19" s="137"/>
      <c r="HT19" s="137"/>
      <c r="HU19" s="137"/>
      <c r="HV19" s="137"/>
      <c r="HW19" s="137"/>
      <c r="HX19" s="137"/>
      <c r="HY19" s="137"/>
      <c r="HZ19" s="137"/>
      <c r="IA19" s="137"/>
      <c r="IB19" s="137"/>
      <c r="IC19" s="137"/>
      <c r="ID19" s="137"/>
      <c r="IE19" s="137"/>
      <c r="IF19" s="137"/>
      <c r="IG19" s="137"/>
      <c r="IH19" s="137"/>
      <c r="II19" s="137"/>
      <c r="IJ19" s="137"/>
      <c r="IK19" s="137"/>
      <c r="IL19" s="137"/>
      <c r="IM19" s="137"/>
      <c r="IN19" s="137"/>
      <c r="IO19" s="137"/>
      <c r="IP19" s="137"/>
      <c r="IQ19" s="137"/>
      <c r="IR19" s="137"/>
      <c r="IS19" s="137"/>
      <c r="IT19" s="137"/>
      <c r="IU19" s="137"/>
      <c r="IV19" s="137"/>
      <c r="IW19" s="137"/>
      <c r="IX19" s="137"/>
      <c r="IY19" s="137"/>
      <c r="IZ19" s="137"/>
      <c r="JA19" s="137"/>
      <c r="JB19" s="137"/>
      <c r="JC19" s="137"/>
      <c r="JD19" s="137"/>
      <c r="JE19" s="137"/>
      <c r="JF19" s="137"/>
      <c r="JG19" s="137"/>
      <c r="JH19" s="137"/>
      <c r="JI19" s="137"/>
      <c r="JJ19" s="137"/>
      <c r="JK19" s="137"/>
      <c r="JL19" s="137"/>
      <c r="JM19" s="137"/>
      <c r="JN19" s="137"/>
      <c r="JO19" s="137"/>
      <c r="JP19" s="137"/>
      <c r="JQ19" s="137"/>
      <c r="JR19" s="137"/>
      <c r="JS19" s="137"/>
      <c r="JT19" s="137"/>
      <c r="JU19" s="137"/>
      <c r="JV19" s="137"/>
      <c r="JW19" s="137"/>
      <c r="JX19" s="137"/>
      <c r="JY19" s="137"/>
      <c r="JZ19" s="137"/>
      <c r="KA19" s="137"/>
      <c r="KB19" s="137"/>
      <c r="KC19" s="137"/>
      <c r="KD19" s="137"/>
      <c r="KE19" s="137"/>
      <c r="KF19" s="137"/>
      <c r="KG19" s="137"/>
      <c r="KH19" s="137"/>
      <c r="KI19" s="137"/>
      <c r="KJ19" s="137"/>
      <c r="KK19" s="137"/>
      <c r="KL19" s="137"/>
      <c r="KM19" s="137"/>
      <c r="KN19" s="137"/>
      <c r="KO19" s="137"/>
      <c r="KP19" s="137"/>
      <c r="KQ19" s="137"/>
      <c r="KR19" s="137"/>
      <c r="KS19" s="137"/>
      <c r="KT19" s="137"/>
      <c r="KU19" s="137"/>
      <c r="KV19" s="137"/>
      <c r="KW19" s="137"/>
      <c r="KX19" s="137"/>
      <c r="KY19" s="137"/>
      <c r="KZ19" s="137"/>
      <c r="LA19" s="137"/>
      <c r="LB19" s="137"/>
      <c r="LC19" s="137"/>
      <c r="LD19" s="137"/>
      <c r="LE19" s="137"/>
      <c r="LF19" s="137"/>
      <c r="LG19" s="137"/>
      <c r="LH19" s="137"/>
      <c r="LI19" s="137"/>
      <c r="LJ19" s="137"/>
      <c r="LK19" s="137"/>
      <c r="LL19" s="137"/>
      <c r="LM19" s="137"/>
      <c r="LN19" s="137"/>
      <c r="LO19" s="137"/>
      <c r="LP19" s="137"/>
      <c r="LQ19" s="137"/>
      <c r="LR19" s="137"/>
      <c r="LS19" s="137"/>
      <c r="LT19" s="137"/>
      <c r="LU19" s="137"/>
      <c r="LV19" s="137"/>
      <c r="LW19" s="137"/>
      <c r="LX19" s="137"/>
      <c r="LY19" s="137"/>
      <c r="LZ19" s="137"/>
      <c r="MA19" s="137"/>
      <c r="MB19" s="137"/>
      <c r="MC19" s="137"/>
      <c r="MD19" s="137"/>
      <c r="ME19" s="137"/>
      <c r="MF19" s="137"/>
      <c r="MG19" s="137"/>
      <c r="MH19" s="137"/>
      <c r="MI19" s="137"/>
      <c r="MJ19" s="137"/>
      <c r="MK19" s="137"/>
      <c r="ML19" s="137"/>
      <c r="MM19" s="137"/>
      <c r="MN19" s="137"/>
      <c r="MO19" s="137"/>
      <c r="MP19" s="137"/>
      <c r="MQ19" s="137"/>
      <c r="MR19" s="137"/>
      <c r="MS19" s="137"/>
      <c r="MT19" s="137"/>
      <c r="MU19" s="137"/>
      <c r="MV19" s="137"/>
      <c r="MW19" s="137"/>
      <c r="MX19" s="137"/>
      <c r="MY19" s="137"/>
      <c r="MZ19" s="137"/>
      <c r="NA19" s="137"/>
      <c r="NB19" s="137"/>
      <c r="NC19" s="137"/>
      <c r="ND19" s="137"/>
      <c r="NE19" s="137"/>
      <c r="NF19" s="137"/>
      <c r="NG19" s="137"/>
      <c r="NH19" s="137"/>
      <c r="NI19" s="137"/>
      <c r="NJ19" s="137"/>
    </row>
    <row r="20" spans="1:374">
      <c r="A20" s="125">
        <f t="shared" si="2"/>
        <v>6</v>
      </c>
      <c r="B20" s="135" t="s">
        <v>183</v>
      </c>
      <c r="C20" s="135"/>
      <c r="D20" s="137"/>
    </row>
    <row r="21" spans="1:374">
      <c r="A21" s="125">
        <f t="shared" si="2"/>
        <v>7</v>
      </c>
      <c r="B21" s="135" t="s">
        <v>184</v>
      </c>
      <c r="C21" s="135"/>
      <c r="D21" s="137"/>
    </row>
    <row r="22" spans="1:374">
      <c r="A22" s="125">
        <f t="shared" si="2"/>
        <v>8</v>
      </c>
      <c r="B22" s="135" t="s">
        <v>185</v>
      </c>
      <c r="C22" s="135"/>
      <c r="D22" s="137"/>
      <c r="E22" s="139" t="s">
        <v>186</v>
      </c>
      <c r="F22" s="143"/>
      <c r="G22" s="143"/>
      <c r="H22" s="143"/>
      <c r="I22" s="151"/>
    </row>
    <row r="23" spans="1:374">
      <c r="A23" s="125">
        <f t="shared" si="2"/>
        <v>9</v>
      </c>
      <c r="B23" s="135" t="s">
        <v>187</v>
      </c>
      <c r="C23" s="135"/>
      <c r="D23" s="137"/>
      <c r="E23" s="140"/>
      <c r="F23" s="144"/>
      <c r="G23" s="144"/>
      <c r="H23" s="144"/>
      <c r="I23" s="152"/>
    </row>
    <row r="24" spans="1:374">
      <c r="A24" s="125">
        <f t="shared" si="2"/>
        <v>10</v>
      </c>
      <c r="B24" s="135" t="s">
        <v>188</v>
      </c>
      <c r="C24" s="135"/>
      <c r="D24" s="137"/>
      <c r="E24" s="140"/>
      <c r="F24" s="144"/>
      <c r="G24" s="144"/>
      <c r="H24" s="144"/>
      <c r="I24" s="152"/>
    </row>
    <row r="25" spans="1:374">
      <c r="A25" s="125">
        <f t="shared" si="2"/>
        <v>11</v>
      </c>
      <c r="B25" s="135" t="s">
        <v>191</v>
      </c>
      <c r="C25" s="135"/>
      <c r="D25" s="137"/>
      <c r="E25" s="140"/>
      <c r="F25" s="144"/>
      <c r="G25" s="144"/>
      <c r="H25" s="144"/>
      <c r="I25" s="152"/>
    </row>
    <row r="26" spans="1:374">
      <c r="A26" s="125">
        <f t="shared" si="2"/>
        <v>12</v>
      </c>
      <c r="B26" s="135" t="s">
        <v>8</v>
      </c>
      <c r="C26" s="135"/>
      <c r="D26" s="137"/>
      <c r="E26" s="140"/>
      <c r="F26" s="144"/>
      <c r="G26" s="144"/>
      <c r="H26" s="144"/>
      <c r="I26" s="152"/>
    </row>
    <row r="27" spans="1:374">
      <c r="A27" s="125">
        <f t="shared" si="2"/>
        <v>13</v>
      </c>
      <c r="B27" s="135" t="s">
        <v>193</v>
      </c>
      <c r="C27" s="135"/>
      <c r="D27" s="137"/>
      <c r="E27" s="140"/>
      <c r="F27" s="144"/>
      <c r="G27" s="144"/>
      <c r="H27" s="144"/>
      <c r="I27" s="152"/>
    </row>
    <row r="28" spans="1:374">
      <c r="A28" s="125">
        <f t="shared" si="2"/>
        <v>14</v>
      </c>
      <c r="B28" s="135" t="s">
        <v>194</v>
      </c>
      <c r="C28" s="135"/>
      <c r="D28" s="137"/>
      <c r="E28" s="140"/>
      <c r="F28" s="144"/>
      <c r="G28" s="144"/>
      <c r="H28" s="144"/>
      <c r="I28" s="152"/>
    </row>
    <row r="29" spans="1:374">
      <c r="A29" s="125">
        <f t="shared" si="2"/>
        <v>15</v>
      </c>
      <c r="B29" s="135" t="s">
        <v>195</v>
      </c>
      <c r="C29" s="135"/>
      <c r="D29" s="137"/>
      <c r="E29" s="140"/>
      <c r="F29" s="144"/>
      <c r="G29" s="144"/>
      <c r="H29" s="144"/>
      <c r="I29" s="152"/>
    </row>
    <row r="30" spans="1:374">
      <c r="A30" s="125">
        <f t="shared" si="2"/>
        <v>16</v>
      </c>
      <c r="B30" s="135" t="s">
        <v>196</v>
      </c>
      <c r="C30" s="135"/>
      <c r="D30" s="137"/>
      <c r="E30" s="140"/>
      <c r="F30" s="144"/>
      <c r="G30" s="144"/>
      <c r="H30" s="144"/>
      <c r="I30" s="152"/>
    </row>
    <row r="31" spans="1:374">
      <c r="A31" s="125"/>
      <c r="B31" s="135"/>
      <c r="C31" s="135"/>
      <c r="D31" s="137"/>
      <c r="E31" s="140"/>
      <c r="F31" s="144"/>
      <c r="G31" s="144"/>
      <c r="H31" s="144"/>
      <c r="I31" s="152"/>
    </row>
    <row r="32" spans="1:374">
      <c r="A32" s="125"/>
      <c r="B32" s="135"/>
      <c r="C32" s="135"/>
      <c r="D32" s="137"/>
      <c r="E32" s="140"/>
      <c r="F32" s="144"/>
      <c r="G32" s="144"/>
      <c r="H32" s="144"/>
      <c r="I32" s="152"/>
    </row>
    <row r="33" spans="1:9">
      <c r="A33" s="125"/>
      <c r="B33" s="135"/>
      <c r="C33" s="135"/>
      <c r="D33" s="137"/>
      <c r="E33" s="140"/>
      <c r="F33" s="144"/>
      <c r="G33" s="144"/>
      <c r="H33" s="144"/>
      <c r="I33" s="152"/>
    </row>
    <row r="34" spans="1:9">
      <c r="A34" s="125"/>
      <c r="B34" s="135"/>
      <c r="C34" s="135"/>
      <c r="D34" s="137"/>
      <c r="E34" s="140"/>
      <c r="F34" s="144"/>
      <c r="G34" s="144"/>
      <c r="H34" s="144"/>
      <c r="I34" s="152"/>
    </row>
    <row r="35" spans="1:9" ht="25.5" customHeight="1">
      <c r="E35" s="141"/>
      <c r="F35" s="145"/>
      <c r="G35" s="145"/>
      <c r="H35" s="145"/>
      <c r="I35" s="153"/>
    </row>
    <row r="36" spans="1:9">
      <c r="A36" t="s">
        <v>197</v>
      </c>
      <c r="B36" t="s">
        <v>198</v>
      </c>
    </row>
    <row r="37" spans="1:9">
      <c r="A37" t="s">
        <v>199</v>
      </c>
      <c r="B37" t="s">
        <v>86</v>
      </c>
    </row>
    <row r="38" spans="1:9">
      <c r="A38" t="s">
        <v>200</v>
      </c>
      <c r="B38" t="s">
        <v>201</v>
      </c>
    </row>
    <row r="39" spans="1:9">
      <c r="A39" t="s">
        <v>189</v>
      </c>
      <c r="B39" t="s">
        <v>202</v>
      </c>
    </row>
    <row r="40" spans="1:9">
      <c r="A40" t="s">
        <v>203</v>
      </c>
      <c r="B40" t="s">
        <v>204</v>
      </c>
    </row>
    <row r="41" spans="1:9">
      <c r="A41" t="s">
        <v>157</v>
      </c>
      <c r="B41" t="s">
        <v>81</v>
      </c>
    </row>
    <row r="42" spans="1:9">
      <c r="A42" t="s">
        <v>5</v>
      </c>
      <c r="B42" t="s">
        <v>205</v>
      </c>
    </row>
    <row r="43" spans="1:9">
      <c r="A43" t="s">
        <v>88</v>
      </c>
      <c r="B43" t="s">
        <v>110</v>
      </c>
    </row>
    <row r="44" spans="1:9">
      <c r="A44" t="s">
        <v>206</v>
      </c>
      <c r="B44" t="s">
        <v>207</v>
      </c>
    </row>
    <row r="45" spans="1:9">
      <c r="A45" t="s">
        <v>15</v>
      </c>
      <c r="B45" t="s">
        <v>208</v>
      </c>
    </row>
    <row r="46" spans="1:9">
      <c r="A46" t="s">
        <v>24</v>
      </c>
      <c r="B46" t="s">
        <v>209</v>
      </c>
    </row>
    <row r="47" spans="1:9">
      <c r="A47" t="s">
        <v>136</v>
      </c>
      <c r="B47" t="s">
        <v>210</v>
      </c>
    </row>
    <row r="48" spans="1:9">
      <c r="A48" t="s">
        <v>37</v>
      </c>
      <c r="B48" t="s">
        <v>36</v>
      </c>
    </row>
    <row r="49" spans="1:2">
      <c r="A49" t="s">
        <v>212</v>
      </c>
      <c r="B49" t="s">
        <v>213</v>
      </c>
    </row>
    <row r="50" spans="1:2">
      <c r="A50" t="s">
        <v>99</v>
      </c>
      <c r="B50" t="s">
        <v>214</v>
      </c>
    </row>
    <row r="51" spans="1:2">
      <c r="A51" t="s">
        <v>78</v>
      </c>
      <c r="B51" t="s">
        <v>215</v>
      </c>
    </row>
    <row r="52" spans="1:2">
      <c r="A52" t="s">
        <v>216</v>
      </c>
      <c r="B52" t="s">
        <v>217</v>
      </c>
    </row>
    <row r="53" spans="1:2">
      <c r="A53" t="s">
        <v>218</v>
      </c>
      <c r="B53" t="s">
        <v>219</v>
      </c>
    </row>
    <row r="54" spans="1:2">
      <c r="A54" t="s">
        <v>220</v>
      </c>
      <c r="B54" t="s">
        <v>221</v>
      </c>
    </row>
    <row r="55" spans="1:2">
      <c r="A55" t="s">
        <v>222</v>
      </c>
      <c r="B55" t="s">
        <v>223</v>
      </c>
    </row>
    <row r="56" spans="1:2">
      <c r="A56" t="s">
        <v>224</v>
      </c>
      <c r="B56" t="s">
        <v>226</v>
      </c>
    </row>
    <row r="57" spans="1:2">
      <c r="A57" t="s">
        <v>227</v>
      </c>
      <c r="B57" t="s">
        <v>228</v>
      </c>
    </row>
    <row r="58" spans="1:2">
      <c r="A58" t="s">
        <v>229</v>
      </c>
      <c r="B58" t="s">
        <v>230</v>
      </c>
    </row>
    <row r="59" spans="1:2">
      <c r="A59" t="s">
        <v>166</v>
      </c>
      <c r="B59" t="s">
        <v>192</v>
      </c>
    </row>
    <row r="60" spans="1:2">
      <c r="A60" t="s">
        <v>231</v>
      </c>
      <c r="B60" t="s">
        <v>232</v>
      </c>
    </row>
    <row r="61" spans="1:2">
      <c r="A61" t="s">
        <v>233</v>
      </c>
      <c r="B61" t="s">
        <v>234</v>
      </c>
    </row>
    <row r="62" spans="1:2">
      <c r="A62" t="s">
        <v>124</v>
      </c>
      <c r="B62" t="s">
        <v>142</v>
      </c>
    </row>
    <row r="63" spans="1:2">
      <c r="A63" t="s">
        <v>235</v>
      </c>
      <c r="B63" t="s">
        <v>103</v>
      </c>
    </row>
    <row r="64" spans="1:2">
      <c r="A64" t="s">
        <v>7</v>
      </c>
      <c r="B64" t="s">
        <v>125</v>
      </c>
    </row>
    <row r="65" spans="1:2">
      <c r="A65" t="s">
        <v>236</v>
      </c>
      <c r="B65" t="s">
        <v>237</v>
      </c>
    </row>
    <row r="66" spans="1:2">
      <c r="A66" t="s">
        <v>238</v>
      </c>
      <c r="B66" t="s">
        <v>53</v>
      </c>
    </row>
    <row r="67" spans="1:2">
      <c r="A67" t="s">
        <v>46</v>
      </c>
      <c r="B67" t="s">
        <v>53</v>
      </c>
    </row>
    <row r="68" spans="1:2">
      <c r="A68" t="s">
        <v>239</v>
      </c>
      <c r="B68" t="s">
        <v>53</v>
      </c>
    </row>
    <row r="69" spans="1:2">
      <c r="A69" t="s">
        <v>240</v>
      </c>
      <c r="B69" t="s">
        <v>53</v>
      </c>
    </row>
    <row r="70" spans="1:2">
      <c r="A70" t="s">
        <v>225</v>
      </c>
      <c r="B70" t="s">
        <v>53</v>
      </c>
    </row>
    <row r="71" spans="1:2">
      <c r="A71" t="s">
        <v>179</v>
      </c>
      <c r="B71" t="s">
        <v>53</v>
      </c>
    </row>
    <row r="72" spans="1:2">
      <c r="A72" t="s">
        <v>241</v>
      </c>
      <c r="B72" t="s">
        <v>53</v>
      </c>
    </row>
    <row r="73" spans="1:2">
      <c r="A73" t="s">
        <v>242</v>
      </c>
      <c r="B73" t="s">
        <v>53</v>
      </c>
    </row>
    <row r="74" spans="1:2">
      <c r="A74" t="s">
        <v>243</v>
      </c>
      <c r="B74" t="s">
        <v>53</v>
      </c>
    </row>
    <row r="75" spans="1:2">
      <c r="A75" t="s">
        <v>91</v>
      </c>
      <c r="B75" t="s">
        <v>53</v>
      </c>
    </row>
    <row r="76" spans="1:2">
      <c r="A76" t="s">
        <v>117</v>
      </c>
      <c r="B76" t="s">
        <v>53</v>
      </c>
    </row>
    <row r="77" spans="1:2">
      <c r="A77" t="s">
        <v>57</v>
      </c>
      <c r="B77" t="s">
        <v>53</v>
      </c>
    </row>
    <row r="78" spans="1:2">
      <c r="A78" t="s">
        <v>244</v>
      </c>
      <c r="B78" t="s">
        <v>53</v>
      </c>
    </row>
    <row r="79" spans="1:2">
      <c r="A79" t="s">
        <v>245</v>
      </c>
      <c r="B79" t="s">
        <v>53</v>
      </c>
    </row>
    <row r="80" spans="1:2">
      <c r="A80" t="s">
        <v>190</v>
      </c>
      <c r="B80" t="s">
        <v>53</v>
      </c>
    </row>
    <row r="81" spans="1:2">
      <c r="A81" t="s">
        <v>246</v>
      </c>
      <c r="B81" t="s">
        <v>53</v>
      </c>
    </row>
    <row r="82" spans="1:2">
      <c r="A82" t="s">
        <v>247</v>
      </c>
      <c r="B82" t="s">
        <v>53</v>
      </c>
    </row>
    <row r="83" spans="1:2">
      <c r="A83" t="s">
        <v>248</v>
      </c>
      <c r="B83" t="s">
        <v>53</v>
      </c>
    </row>
    <row r="84" spans="1:2">
      <c r="A84" t="s">
        <v>249</v>
      </c>
      <c r="B84" t="s">
        <v>53</v>
      </c>
    </row>
    <row r="85" spans="1:2">
      <c r="A85" t="s">
        <v>211</v>
      </c>
      <c r="B85" t="s">
        <v>53</v>
      </c>
    </row>
  </sheetData>
  <mergeCells count="25">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越岡　真喜子</cp:lastModifiedBy>
  <dcterms:created xsi:type="dcterms:W3CDTF">2025-01-14T08:07:47Z</dcterms:created>
  <dcterms:modified xsi:type="dcterms:W3CDTF">2025-01-31T02:57:56Z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2025-01-31T02:57:56Z</vt:filetime>
  </property>
</Properties>
</file>