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8800" windowHeight="13450"/>
  </bookViews>
  <sheets>
    <sheet name="tone-w08" sheetId="2" r:id="rId1"/>
    <sheet name="tone-w09" sheetId="3" r:id="rId2"/>
  </sheets>
  <definedNames>
    <definedName name="_xlnm.Print_Area" localSheetId="0">'tone-w08'!$A$1:$O$43</definedName>
    <definedName name="_xlnm.Print_Area" localSheetId="1">'tone-w09'!$A$1:$E$23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<sst xmlns="http://schemas.openxmlformats.org/spreadsheetml/2006/main" xmlns:r="http://schemas.openxmlformats.org/officeDocument/2006/relationships" count="36" uniqueCount="36">
  <si>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平成</t>
  </si>
  <si>
    <t>資料：厚生労働省「厚生年金保険・国民年金事業年報」</t>
    <rPh sb="0" eb="2">
      <t>シリョウ</t>
    </rPh>
    <rPh sb="3" eb="5">
      <t>コウセイ</t>
    </rPh>
    <rPh sb="5" eb="8">
      <t>ロウドウショウ</t>
    </rPh>
    <rPh sb="9" eb="11">
      <t>コウセイ</t>
    </rPh>
    <rPh sb="11" eb="13">
      <t>ネンキン</t>
    </rPh>
    <rPh sb="13" eb="15">
      <t>ホケン</t>
    </rPh>
    <rPh sb="16" eb="18">
      <t>コクミン</t>
    </rPh>
    <phoneticPr fontId="2"/>
  </si>
  <si>
    <t>…</t>
  </si>
  <si>
    <t>老齢基礎年金</t>
    <rPh sb="0" eb="1">
      <t>ロウ</t>
    </rPh>
    <rPh sb="1" eb="2">
      <t>トシ</t>
    </rPh>
    <rPh sb="2" eb="3">
      <t>モト</t>
    </rPh>
    <rPh sb="3" eb="4">
      <t>イシズエ</t>
    </rPh>
    <rPh sb="4" eb="5">
      <t>ネン</t>
    </rPh>
    <rPh sb="5" eb="6">
      <t>キン</t>
    </rPh>
    <phoneticPr fontId="2"/>
  </si>
  <si>
    <t>受給権者数</t>
    <rPh sb="0" eb="2">
      <t>ジュキュウ</t>
    </rPh>
    <rPh sb="2" eb="3">
      <t>ケン</t>
    </rPh>
    <rPh sb="3" eb="4">
      <t>シャ</t>
    </rPh>
    <rPh sb="4" eb="5">
      <t>スウ</t>
    </rPh>
    <phoneticPr fontId="2"/>
  </si>
  <si>
    <t>年度</t>
  </si>
  <si>
    <t>元</t>
    <rPh sb="0" eb="1">
      <t>ガン</t>
    </rPh>
    <phoneticPr fontId="2"/>
  </si>
  <si>
    <t>令和</t>
    <rPh sb="0" eb="2">
      <t>レイワ</t>
    </rPh>
    <phoneticPr fontId="2"/>
  </si>
  <si>
    <t>総計</t>
  </si>
  <si>
    <t>遺族基礎年金 1)</t>
    <rPh sb="2" eb="3">
      <t>モト</t>
    </rPh>
    <phoneticPr fontId="2"/>
  </si>
  <si>
    <t>長期給付</t>
    <rPh sb="0" eb="1">
      <t>ナガ</t>
    </rPh>
    <rPh sb="1" eb="2">
      <t>キ</t>
    </rPh>
    <rPh sb="2" eb="3">
      <t>キュウ</t>
    </rPh>
    <rPh sb="3" eb="4">
      <t>ツキ</t>
    </rPh>
    <phoneticPr fontId="2"/>
  </si>
  <si>
    <t>小計</t>
    <rPh sb="0" eb="1">
      <t>コ</t>
    </rPh>
    <rPh sb="1" eb="2">
      <t>ケイ</t>
    </rPh>
    <phoneticPr fontId="2"/>
  </si>
  <si>
    <t>老齢年金</t>
  </si>
  <si>
    <t>通算老齢年金</t>
    <rPh sb="0" eb="1">
      <t>ツウ</t>
    </rPh>
    <rPh sb="1" eb="2">
      <t>サン</t>
    </rPh>
    <rPh sb="2" eb="3">
      <t>ロウ</t>
    </rPh>
    <rPh sb="3" eb="4">
      <t>トシ</t>
    </rPh>
    <rPh sb="4" eb="5">
      <t>ネン</t>
    </rPh>
    <rPh sb="5" eb="6">
      <t>キン</t>
    </rPh>
    <phoneticPr fontId="2"/>
  </si>
  <si>
    <t>5年年金</t>
    <rPh sb="1" eb="2">
      <t>ネン</t>
    </rPh>
    <rPh sb="2" eb="3">
      <t>ネン</t>
    </rPh>
    <rPh sb="3" eb="4">
      <t>キン</t>
    </rPh>
    <phoneticPr fontId="2"/>
  </si>
  <si>
    <t>短期給付</t>
    <rPh sb="0" eb="1">
      <t>ミジカ</t>
    </rPh>
    <phoneticPr fontId="2"/>
  </si>
  <si>
    <t>小計</t>
    <rPh sb="0" eb="1">
      <t>ショウ</t>
    </rPh>
    <rPh sb="1" eb="2">
      <t>ケイ</t>
    </rPh>
    <phoneticPr fontId="2"/>
  </si>
  <si>
    <t>2  老齢福祉年金受給権者及び年金額</t>
    <rPh sb="3" eb="5">
      <t>ロウレイ</t>
    </rPh>
    <rPh sb="5" eb="7">
      <t>フクシ</t>
    </rPh>
    <rPh sb="7" eb="9">
      <t>ネンキン</t>
    </rPh>
    <rPh sb="9" eb="11">
      <t>ジュキュウ</t>
    </rPh>
    <rPh sb="11" eb="13">
      <t>ケンジャ</t>
    </rPh>
    <rPh sb="13" eb="14">
      <t>オヨ</t>
    </rPh>
    <rPh sb="15" eb="18">
      <t>ネンキンガク</t>
    </rPh>
    <phoneticPr fontId="2"/>
  </si>
  <si>
    <t>受給権者数</t>
  </si>
  <si>
    <t>障害年金</t>
    <rPh sb="0" eb="1">
      <t>ショウ</t>
    </rPh>
    <rPh sb="1" eb="2">
      <t>ガイ</t>
    </rPh>
    <rPh sb="2" eb="3">
      <t>ネン</t>
    </rPh>
    <rPh sb="3" eb="4">
      <t>キン</t>
    </rPh>
    <phoneticPr fontId="2"/>
  </si>
  <si>
    <t>1  老齢基礎年金等受給権者及び年金額（旧法拠出制）</t>
    <rPh sb="9" eb="10">
      <t>ナド</t>
    </rPh>
    <phoneticPr fontId="2"/>
  </si>
  <si>
    <t>老齢福祉年金</t>
    <rPh sb="0" eb="1">
      <t>ロウ</t>
    </rPh>
    <rPh sb="1" eb="2">
      <t>トシ</t>
    </rPh>
    <rPh sb="2" eb="3">
      <t>フク</t>
    </rPh>
    <rPh sb="3" eb="4">
      <t>シ</t>
    </rPh>
    <rPh sb="4" eb="5">
      <t>ネン</t>
    </rPh>
    <rPh sb="5" eb="6">
      <t>キン</t>
    </rPh>
    <phoneticPr fontId="2"/>
  </si>
  <si>
    <t>各年度末現在</t>
    <rPh sb="0" eb="6">
      <t>カクネンドマツゲンザイ</t>
    </rPh>
    <phoneticPr fontId="2"/>
  </si>
  <si>
    <t>年度</t>
    <rPh sb="0" eb="2">
      <t>ネンド</t>
    </rPh>
    <phoneticPr fontId="2"/>
  </si>
  <si>
    <t>障害基礎年金 1)2)</t>
  </si>
  <si>
    <t>寡婦年金 3)</t>
  </si>
  <si>
    <t>全国</t>
    <rPh sb="0" eb="2">
      <t>ゼンコク</t>
    </rPh>
    <phoneticPr fontId="2"/>
  </si>
  <si>
    <t>1)福祉年金から移行した基礎年金を含まない。</t>
    <rPh sb="2" eb="4">
      <t>フクシ</t>
    </rPh>
    <rPh sb="4" eb="6">
      <t>ネンキン</t>
    </rPh>
    <rPh sb="8" eb="10">
      <t>イコウ</t>
    </rPh>
    <rPh sb="12" eb="14">
      <t>キソ</t>
    </rPh>
    <rPh sb="14" eb="16">
      <t>ネンキン</t>
    </rPh>
    <rPh sb="17" eb="18">
      <t>フク</t>
    </rPh>
    <phoneticPr fontId="2"/>
  </si>
  <si>
    <t xml:space="preserve"> 新法分も便宜上旧法拠出制に計上している。</t>
  </si>
  <si>
    <t>2)法第30条、第30条の2、第30条の3該当</t>
    <rPh sb="2" eb="3">
      <t>ホウ</t>
    </rPh>
    <rPh sb="21" eb="23">
      <t>ガイトウ</t>
    </rPh>
    <phoneticPr fontId="2"/>
  </si>
  <si>
    <t>3)寡婦年金については、新法においても存続しているが、第1号被保険者であった夫の妻のみに対して適用され、基礎年金一律の給付ではないため、</t>
    <rPh sb="2" eb="4">
      <t>カフ</t>
    </rPh>
    <rPh sb="4" eb="6">
      <t>ネンキン</t>
    </rPh>
    <rPh sb="12" eb="14">
      <t>シンポウ</t>
    </rPh>
    <rPh sb="19" eb="21">
      <t>ソンゾク</t>
    </rPh>
    <rPh sb="27" eb="28">
      <t>ダイ</t>
    </rPh>
    <rPh sb="29" eb="30">
      <t>ゴウ</t>
    </rPh>
    <rPh sb="30" eb="34">
      <t>ヒホケンシャ</t>
    </rPh>
    <rPh sb="38" eb="39">
      <t>オット</t>
    </rPh>
    <rPh sb="40" eb="41">
      <t>ツマ</t>
    </rPh>
    <rPh sb="44" eb="45">
      <t>タイ</t>
    </rPh>
    <rPh sb="47" eb="49">
      <t>テキヨウ</t>
    </rPh>
    <rPh sb="52" eb="54">
      <t>キソ</t>
    </rPh>
    <rPh sb="54" eb="56">
      <t>ネンキン</t>
    </rPh>
    <rPh sb="56" eb="58">
      <t>イチリツ</t>
    </rPh>
    <rPh sb="59" eb="61">
      <t>キュウフ</t>
    </rPh>
    <phoneticPr fontId="2"/>
  </si>
  <si>
    <t>（単位  件、千円）</t>
    <rPh sb="1" eb="3">
      <t>タンイ</t>
    </rPh>
    <rPh sb="5" eb="6">
      <t>ケン</t>
    </rPh>
    <rPh sb="7" eb="8">
      <t>セン</t>
    </rPh>
    <rPh sb="8" eb="9">
      <t>マンエン</t>
    </rPh>
    <phoneticPr fontId="2"/>
  </si>
  <si>
    <t>広島県</t>
    <rPh sb="0" eb="3">
      <t>ヒロシマケン</t>
    </rPh>
    <phoneticPr fontId="2"/>
  </si>
  <si>
    <t>年金額</t>
    <rPh sb="0" eb="1">
      <t>ネン</t>
    </rPh>
    <phoneticPr fontId="2"/>
  </si>
  <si>
    <t>151  国民年金</t>
    <rPh sb="7" eb="9">
      <t>ネンキン</t>
    </rPh>
    <phoneticPr fontId="2"/>
  </si>
  <si>
    <t>年金額</t>
    <rPh sb="0" eb="1">
      <t>ネン</t>
    </rPh>
    <rPh sb="1" eb="2">
      <t>キン</t>
    </rPh>
    <rPh sb="2" eb="3">
      <t>ガク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</si>
</sst>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??"/>
    <numFmt numFmtId="177" formatCode="###\ ###\ ###\ ##0"/>
    <numFmt numFmtId="178" formatCode="[=0]&quot;―&quot;;###\ ###\ ###\ ##0\ "/>
    <numFmt numFmtId="179" formatCode="0.0_ "/>
    <numFmt numFmtId="180" formatCode="###\ ##0.0"/>
    <numFmt numFmtId="181" formatCode="###\ ###\ ###\ ###.00"/>
    <numFmt numFmtId="182" formatCode="###\ ###\ ###\ ###.0"/>
    <numFmt numFmtId="183" formatCode="###\ ###.0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ＭＳ 明朝"/>
      <family val="1"/>
    </font>
    <font>
      <sz val="10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i/>
      <sz val="8"/>
      <color auto="1"/>
      <name val="ＭＳ 明朝"/>
      <family val="1"/>
    </font>
    <font>
      <b/>
      <i/>
      <sz val="7"/>
      <color auto="1"/>
      <name val="ＭＳ 明朝"/>
      <family val="1"/>
    </font>
    <font>
      <sz val="8"/>
      <color auto="1"/>
      <name val="Century Gothic"/>
      <family val="2"/>
    </font>
    <font>
      <sz val="10"/>
      <color auto="1"/>
      <name val="Century Gothic"/>
      <family val="2"/>
    </font>
    <font>
      <sz val="8"/>
      <color auto="1"/>
      <name val="ＭＳ ゴシック"/>
      <family val="3"/>
    </font>
    <font>
      <i/>
      <sz val="7"/>
      <color auto="1"/>
      <name val="Century Gothic"/>
      <family val="2"/>
    </font>
    <font>
      <b/>
      <i/>
      <sz val="7"/>
      <color auto="1"/>
      <name val="Century Gothic"/>
      <family val="2"/>
    </font>
    <font>
      <i/>
      <sz val="8"/>
      <color auto="1"/>
      <name val="Century Gothic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49" fontId="3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Fill="1"/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distributed" vertical="center"/>
      <protection locked="0"/>
    </xf>
    <xf numFmtId="49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9" xfId="0" applyNumberFormat="1" applyFont="1" applyFill="1" applyBorder="1" applyAlignment="1" applyProtection="1">
      <alignment horizontal="centerContinuous" vertical="center"/>
      <protection locked="0"/>
    </xf>
    <xf numFmtId="177" fontId="3" fillId="0" borderId="10" xfId="0" applyNumberFormat="1" applyFont="1" applyFill="1" applyBorder="1" applyAlignment="1" applyProtection="1">
      <alignment horizontal="right" vertical="center"/>
      <protection locked="0"/>
    </xf>
    <xf numFmtId="177" fontId="3" fillId="0" borderId="10" xfId="0" applyNumberFormat="1" applyFont="1" applyFill="1" applyBorder="1" applyAlignment="1" applyProtection="1">
      <alignment horizontal="centerContinuous" vertical="center"/>
      <protection locked="0"/>
    </xf>
    <xf numFmtId="49" fontId="3" fillId="0" borderId="11" xfId="0" applyNumberFormat="1" applyFont="1" applyFill="1" applyBorder="1" applyAlignment="1" applyProtection="1">
      <alignment horizontal="centerContinuous" vertical="center"/>
      <protection locked="0"/>
    </xf>
    <xf numFmtId="49" fontId="3" fillId="0" borderId="8" xfId="0" applyNumberFormat="1" applyFont="1" applyFill="1" applyBorder="1" applyAlignment="1" applyProtection="1">
      <alignment horizontal="centerContinuous" vertical="center"/>
      <protection locked="0"/>
    </xf>
    <xf numFmtId="177" fontId="3" fillId="0" borderId="12" xfId="0" applyNumberFormat="1" applyFont="1" applyFill="1" applyBorder="1" applyAlignment="1" applyProtection="1">
      <alignment horizontal="centerContinuous"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/>
      <protection locked="0"/>
    </xf>
    <xf numFmtId="177" fontId="3" fillId="0" borderId="0" xfId="0" applyNumberFormat="1" applyFont="1" applyFill="1" applyBorder="1" applyAlignment="1" applyProtection="1">
      <alignment horizontal="centerContinuous" vertical="center"/>
      <protection locked="0"/>
    </xf>
    <xf numFmtId="49" fontId="3" fillId="0" borderId="13" xfId="0" applyNumberFormat="1" applyFont="1" applyFill="1" applyBorder="1" applyAlignment="1" applyProtection="1">
      <alignment horizontal="centerContinuous" vertical="center"/>
      <protection locked="0"/>
    </xf>
    <xf numFmtId="49" fontId="3" fillId="0" borderId="14" xfId="0" applyNumberFormat="1" applyFont="1" applyFill="1" applyBorder="1" applyAlignment="1" applyProtection="1">
      <alignment horizontal="centerContinuous"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Border="1" applyAlignment="1" applyProtection="1">
      <alignment horizontal="right"/>
      <protection locked="0"/>
    </xf>
    <xf numFmtId="49" fontId="4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16" xfId="0" applyNumberFormat="1" applyFont="1" applyFill="1" applyBorder="1" applyAlignment="1" applyProtection="1">
      <alignment horizontal="centerContinuous" vertical="center"/>
      <protection locked="0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177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77" fontId="3" fillId="0" borderId="12" xfId="0" applyNumberFormat="1" applyFont="1" applyFill="1" applyBorder="1" applyAlignment="1" applyProtection="1">
      <protection locked="0"/>
    </xf>
    <xf numFmtId="177" fontId="3" fillId="0" borderId="0" xfId="0" applyNumberFormat="1" applyFont="1" applyFill="1" applyBorder="1" applyAlignment="1" applyProtection="1">
      <protection locked="0"/>
    </xf>
    <xf numFmtId="178" fontId="3" fillId="0" borderId="0" xfId="1" applyNumberFormat="1" applyFont="1" applyFill="1" applyBorder="1" applyAlignment="1" applyProtection="1">
      <alignment horizontal="right" vertical="center"/>
      <protection locked="0"/>
    </xf>
    <xf numFmtId="177" fontId="8" fillId="0" borderId="0" xfId="0" applyNumberFormat="1" applyFont="1" applyFill="1" applyBorder="1" applyAlignment="1" applyProtection="1">
      <alignment horizontal="right" vertical="center" wrapText="1"/>
      <protection locked="0"/>
    </xf>
    <xf numFmtId="179" fontId="3" fillId="0" borderId="0" xfId="0" applyNumberFormat="1" applyFont="1" applyFill="1" applyBorder="1" applyAlignment="1" applyProtection="1">
      <alignment horizontal="right" vertical="top"/>
      <protection locked="0"/>
    </xf>
    <xf numFmtId="49" fontId="3" fillId="0" borderId="17" xfId="0" applyNumberFormat="1" applyFont="1" applyFill="1" applyBorder="1" applyAlignment="1" applyProtection="1">
      <alignment horizontal="centerContinuous" vertical="center"/>
      <protection locked="0"/>
    </xf>
    <xf numFmtId="177" fontId="3" fillId="0" borderId="18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Fill="1" applyAlignment="1" applyProtection="1">
      <alignment horizontal="left" vertical="center"/>
      <protection locked="0"/>
    </xf>
    <xf numFmtId="49" fontId="10" fillId="0" borderId="0" xfId="0" applyNumberFormat="1" applyFont="1" applyFill="1" applyAlignment="1" applyProtection="1">
      <alignment horizontal="left" vertical="center"/>
      <protection locked="0"/>
    </xf>
    <xf numFmtId="49" fontId="9" fillId="0" borderId="0" xfId="0" applyNumberFormat="1" applyFont="1" applyFill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distributed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>
      <alignment horizontal="distributed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>
      <alignment horizontal="centerContinuous" vertical="center"/>
    </xf>
    <xf numFmtId="49" fontId="3" fillId="0" borderId="15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left" vertical="center"/>
    </xf>
    <xf numFmtId="177" fontId="3" fillId="0" borderId="10" xfId="0" applyNumberFormat="1" applyFont="1" applyFill="1" applyBorder="1" applyAlignment="1">
      <alignment horizontal="right" vertical="center"/>
    </xf>
    <xf numFmtId="177" fontId="3" fillId="0" borderId="10" xfId="0" applyNumberFormat="1" applyFont="1" applyFill="1" applyBorder="1" applyAlignment="1">
      <alignment horizontal="left" vertical="center"/>
    </xf>
    <xf numFmtId="49" fontId="3" fillId="0" borderId="13" xfId="0" applyNumberFormat="1" applyFont="1" applyFill="1" applyBorder="1" applyAlignment="1">
      <alignment horizontal="centerContinuous" vertical="center"/>
    </xf>
    <xf numFmtId="49" fontId="3" fillId="0" borderId="8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Continuous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centerContinuous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 applyProtection="1">
      <alignment horizontal="right" vertical="center"/>
      <protection locked="0"/>
    </xf>
    <xf numFmtId="177" fontId="13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locked="0"/>
    </xf>
    <xf numFmtId="177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180" fontId="12" fillId="0" borderId="0" xfId="0" applyNumberFormat="1" applyFont="1" applyFill="1" applyBorder="1" applyAlignment="1">
      <alignment horizontal="right" vertical="center"/>
    </xf>
    <xf numFmtId="180" fontId="12" fillId="0" borderId="0" xfId="0" applyNumberFormat="1" applyFont="1" applyFill="1" applyBorder="1" applyAlignment="1" applyProtection="1">
      <alignment horizontal="right" vertical="center"/>
      <protection locked="0"/>
    </xf>
    <xf numFmtId="180" fontId="1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181" fontId="14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177" fontId="9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1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 vertical="center" wrapText="1"/>
    </xf>
    <xf numFmtId="182" fontId="14" fillId="0" borderId="0" xfId="0" applyNumberFormat="1" applyFont="1" applyFill="1" applyBorder="1" applyAlignment="1">
      <alignment horizontal="right" vertical="center"/>
    </xf>
    <xf numFmtId="183" fontId="14" fillId="0" borderId="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Sheet1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B44"/>
  <sheetViews>
    <sheetView tabSelected="1" zoomScale="120" zoomScaleNormal="120" zoomScaleSheetLayoutView="110" workbookViewId="0"/>
  </sheetViews>
  <sheetFormatPr defaultColWidth="9" defaultRowHeight="10.5"/>
  <cols>
    <col min="1" max="1" width="3.6328125" style="1" customWidth="1"/>
    <col min="2" max="2" width="3.08984375" style="2" customWidth="1"/>
    <col min="3" max="3" width="5.6328125" style="1" customWidth="1"/>
    <col min="4" max="15" width="14.453125" style="1" customWidth="1"/>
    <col min="16" max="16" width="11.08984375" style="1" customWidth="1"/>
    <col min="17" max="17" width="13.08984375" style="1" customWidth="1"/>
    <col min="18" max="18" width="11.08984375" style="1" customWidth="1"/>
    <col min="19" max="19" width="13.08984375" style="1" customWidth="1"/>
    <col min="20" max="20" width="11.08984375" style="1" customWidth="1"/>
    <col min="21" max="21" width="12.6328125" style="1" customWidth="1"/>
    <col min="22" max="22" width="11.08984375" style="1" customWidth="1"/>
    <col min="23" max="23" width="12.6328125" style="1" customWidth="1"/>
    <col min="24" max="24" width="11.08984375" style="1" customWidth="1"/>
    <col min="25" max="25" width="12.6328125" style="1" customWidth="1"/>
    <col min="26" max="26" width="11.08984375" style="1" customWidth="1"/>
    <col min="27" max="27" width="12.6328125" style="1" customWidth="1"/>
    <col min="28" max="28" width="3.6328125" style="1" customWidth="1"/>
    <col min="29" max="16384" width="9" style="1"/>
  </cols>
  <sheetData>
    <row r="1" spans="1:28" ht="22.5" customHeight="1">
      <c r="A1" s="6" t="s">
        <v>34</v>
      </c>
      <c r="B1" s="15"/>
      <c r="C1" s="20"/>
      <c r="D1" s="20"/>
      <c r="E1" s="20"/>
      <c r="F1" s="20"/>
      <c r="G1" s="20"/>
      <c r="H1" s="41"/>
      <c r="I1" s="6"/>
      <c r="K1" s="44"/>
      <c r="L1" s="45"/>
      <c r="M1" s="38"/>
      <c r="N1" s="20"/>
      <c r="O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</row>
    <row r="2" spans="1:28" s="3" customFormat="1" ht="12.75" customHeight="1">
      <c r="A2" s="7" t="s">
        <v>20</v>
      </c>
      <c r="B2" s="16"/>
      <c r="C2" s="16"/>
      <c r="D2" s="16"/>
      <c r="E2" s="16"/>
      <c r="G2" s="38"/>
      <c r="H2" s="42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14.25" customHeight="1">
      <c r="A3" s="1" t="s">
        <v>31</v>
      </c>
      <c r="M3" s="4"/>
      <c r="N3" s="52"/>
    </row>
    <row r="4" spans="1:28" ht="12.65" customHeight="1">
      <c r="A4" s="8" t="s">
        <v>5</v>
      </c>
      <c r="B4" s="8"/>
      <c r="C4" s="21"/>
      <c r="D4" s="25" t="s">
        <v>8</v>
      </c>
      <c r="E4" s="21"/>
      <c r="F4" s="31" t="s">
        <v>10</v>
      </c>
      <c r="G4" s="36"/>
      <c r="H4" s="36"/>
      <c r="I4" s="36"/>
      <c r="J4" s="36"/>
      <c r="K4" s="36"/>
      <c r="L4" s="36"/>
      <c r="M4" s="36"/>
      <c r="N4" s="53"/>
      <c r="O4" s="31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4" customFormat="1" ht="12.65" customHeight="1">
      <c r="A5" s="9"/>
      <c r="B5" s="9"/>
      <c r="C5" s="22"/>
      <c r="D5" s="26"/>
      <c r="E5" s="23"/>
      <c r="F5" s="27" t="s">
        <v>11</v>
      </c>
      <c r="G5" s="39"/>
      <c r="H5" s="32" t="s">
        <v>3</v>
      </c>
      <c r="I5" s="43"/>
      <c r="J5" s="32" t="s">
        <v>12</v>
      </c>
      <c r="K5" s="37"/>
      <c r="L5" s="32" t="s">
        <v>13</v>
      </c>
      <c r="M5" s="37"/>
      <c r="N5" s="32" t="s">
        <v>14</v>
      </c>
      <c r="O5" s="32"/>
    </row>
    <row r="6" spans="1:28" s="4" customFormat="1" ht="12.65" customHeight="1">
      <c r="A6" s="10"/>
      <c r="B6" s="10"/>
      <c r="C6" s="23"/>
      <c r="D6" s="27" t="s">
        <v>4</v>
      </c>
      <c r="E6" s="27" t="s">
        <v>33</v>
      </c>
      <c r="F6" s="27" t="s">
        <v>4</v>
      </c>
      <c r="G6" s="27" t="s">
        <v>33</v>
      </c>
      <c r="H6" s="40" t="s">
        <v>4</v>
      </c>
      <c r="I6" s="39" t="s">
        <v>33</v>
      </c>
      <c r="J6" s="27" t="s">
        <v>4</v>
      </c>
      <c r="K6" s="27" t="s">
        <v>33</v>
      </c>
      <c r="L6" s="27" t="s">
        <v>4</v>
      </c>
      <c r="M6" s="27" t="s">
        <v>33</v>
      </c>
      <c r="N6" s="40" t="s">
        <v>4</v>
      </c>
      <c r="O6" s="27" t="s">
        <v>33</v>
      </c>
    </row>
    <row r="7" spans="1:28" ht="12.75" customHeight="1">
      <c r="A7" s="11" t="s">
        <v>26</v>
      </c>
      <c r="B7" s="17"/>
      <c r="C7" s="24"/>
      <c r="D7" s="28"/>
      <c r="E7" s="33"/>
      <c r="F7" s="33"/>
      <c r="G7" s="33"/>
      <c r="H7" s="33"/>
      <c r="I7" s="33"/>
      <c r="J7" s="33"/>
      <c r="K7" s="33"/>
      <c r="L7" s="33"/>
      <c r="M7" s="33"/>
      <c r="N7" s="48"/>
      <c r="O7" s="4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12.75" customHeight="1">
      <c r="A8" s="12" t="s">
        <v>0</v>
      </c>
      <c r="B8" s="18">
        <v>29</v>
      </c>
      <c r="C8" s="24" t="s">
        <v>23</v>
      </c>
      <c r="D8" s="29">
        <v>34386441</v>
      </c>
      <c r="E8" s="34">
        <v>22695807558</v>
      </c>
      <c r="F8" s="34">
        <v>33189084</v>
      </c>
      <c r="G8" s="34">
        <v>21702060121</v>
      </c>
      <c r="H8" s="34">
        <v>32042285</v>
      </c>
      <c r="I8" s="34">
        <v>21264771912</v>
      </c>
      <c r="J8" s="34">
        <v>665697</v>
      </c>
      <c r="K8" s="34">
        <v>325338621</v>
      </c>
      <c r="L8" s="46">
        <v>466676</v>
      </c>
      <c r="M8" s="46">
        <v>106135910</v>
      </c>
      <c r="N8" s="46">
        <v>14426</v>
      </c>
      <c r="O8" s="34">
        <v>5813678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2.75" customHeight="1">
      <c r="B9" s="18">
        <v>30</v>
      </c>
      <c r="C9" s="24"/>
      <c r="D9" s="29">
        <v>34834274</v>
      </c>
      <c r="E9" s="34">
        <v>23062104270</v>
      </c>
      <c r="F9" s="34">
        <v>33623741</v>
      </c>
      <c r="G9" s="34">
        <v>22058031895</v>
      </c>
      <c r="H9" s="34">
        <v>32658266</v>
      </c>
      <c r="I9" s="34">
        <v>21689961034</v>
      </c>
      <c r="J9" s="34">
        <v>556327</v>
      </c>
      <c r="K9" s="34">
        <v>272155464</v>
      </c>
      <c r="L9" s="46">
        <v>394954</v>
      </c>
      <c r="M9" s="46">
        <v>90195215</v>
      </c>
      <c r="N9" s="46">
        <v>14194</v>
      </c>
      <c r="O9" s="34">
        <v>5720182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2.75" customHeight="1">
      <c r="A10" s="12" t="s">
        <v>7</v>
      </c>
      <c r="B10" s="18" t="s">
        <v>6</v>
      </c>
      <c r="C10" s="24"/>
      <c r="D10" s="29">
        <v>35173565</v>
      </c>
      <c r="E10" s="34">
        <v>23386833986</v>
      </c>
      <c r="F10" s="34">
        <v>33950336</v>
      </c>
      <c r="G10" s="34">
        <v>22371786565</v>
      </c>
      <c r="H10" s="34">
        <v>33140844</v>
      </c>
      <c r="I10" s="34">
        <v>22062997924</v>
      </c>
      <c r="J10" s="34">
        <v>464512</v>
      </c>
      <c r="K10" s="34">
        <v>227267504</v>
      </c>
      <c r="L10" s="46">
        <v>330935</v>
      </c>
      <c r="M10" s="46">
        <v>75855384</v>
      </c>
      <c r="N10" s="46">
        <v>14045</v>
      </c>
      <c r="O10" s="34">
        <v>5665753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s="5" customFormat="1" ht="12.75" customHeight="1">
      <c r="A11" s="12"/>
      <c r="B11" s="18">
        <v>2</v>
      </c>
      <c r="C11" s="24"/>
      <c r="D11" s="29">
        <v>35456486</v>
      </c>
      <c r="E11" s="34">
        <v>23703595930</v>
      </c>
      <c r="F11" s="34">
        <v>34233257</v>
      </c>
      <c r="G11" s="34">
        <v>22688548509</v>
      </c>
      <c r="H11" s="34">
        <v>33561977</v>
      </c>
      <c r="I11" s="34">
        <v>22432054288</v>
      </c>
      <c r="J11" s="34">
        <v>384079</v>
      </c>
      <c r="K11" s="34">
        <v>187984448</v>
      </c>
      <c r="L11" s="46">
        <v>273385</v>
      </c>
      <c r="M11" s="46">
        <v>62925346</v>
      </c>
      <c r="N11" s="46">
        <v>13816</v>
      </c>
      <c r="O11" s="34">
        <v>5584427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5" customFormat="1" ht="12.75" customHeight="1">
      <c r="A12" s="12"/>
      <c r="B12" s="18">
        <v>3</v>
      </c>
      <c r="C12" s="24"/>
      <c r="D12" s="29">
        <v>35633790</v>
      </c>
      <c r="E12" s="34">
        <v>23878571185</v>
      </c>
      <c r="F12" s="34">
        <v>34377119</v>
      </c>
      <c r="G12" s="34">
        <v>22835064400</v>
      </c>
      <c r="H12" s="34">
        <v>33823542</v>
      </c>
      <c r="I12" s="34">
        <v>22623897182</v>
      </c>
      <c r="J12" s="34">
        <v>318015</v>
      </c>
      <c r="K12" s="34">
        <v>154629313</v>
      </c>
      <c r="L12" s="46">
        <v>221786</v>
      </c>
      <c r="M12" s="46">
        <v>50975156</v>
      </c>
      <c r="N12" s="46">
        <v>13776</v>
      </c>
      <c r="O12" s="34">
        <v>5562749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2.75" customHeight="1">
      <c r="A13" s="12"/>
      <c r="B13" s="18">
        <v>4</v>
      </c>
      <c r="C13" s="24"/>
      <c r="D13" s="29">
        <f>F13+D30</f>
        <v>35639913</v>
      </c>
      <c r="E13" s="34">
        <f>G13+E30</f>
        <v>23861235730</v>
      </c>
      <c r="F13" s="34">
        <f>H13+J13+L13+N13</f>
        <v>34364306</v>
      </c>
      <c r="G13" s="34">
        <f>I13+K13+M13+O13</f>
        <v>22806141257</v>
      </c>
      <c r="H13" s="34">
        <v>33919137</v>
      </c>
      <c r="I13" s="34">
        <v>22637197797</v>
      </c>
      <c r="J13" s="34">
        <v>258167</v>
      </c>
      <c r="K13" s="34">
        <v>123857400</v>
      </c>
      <c r="L13" s="46">
        <v>173240</v>
      </c>
      <c r="M13" s="46">
        <v>39550984</v>
      </c>
      <c r="N13" s="46">
        <v>13762</v>
      </c>
      <c r="O13" s="34">
        <v>5535076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2.75" customHeight="1">
      <c r="A14" s="13" t="s">
        <v>32</v>
      </c>
      <c r="B14" s="17"/>
      <c r="C14" s="24"/>
      <c r="D14" s="30"/>
      <c r="E14" s="35"/>
      <c r="F14" s="35"/>
      <c r="G14" s="35"/>
      <c r="H14" s="35"/>
      <c r="I14" s="35"/>
      <c r="J14" s="35"/>
      <c r="K14" s="35"/>
      <c r="L14" s="35"/>
      <c r="M14" s="35"/>
      <c r="N14" s="49"/>
      <c r="O14" s="4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3.5" customHeight="1">
      <c r="A15" s="12" t="s">
        <v>0</v>
      </c>
      <c r="B15" s="18">
        <v>29</v>
      </c>
      <c r="C15" s="24" t="s">
        <v>23</v>
      </c>
      <c r="D15" s="29">
        <v>797321</v>
      </c>
      <c r="E15" s="34">
        <v>543232310</v>
      </c>
      <c r="F15" s="34">
        <v>770136</v>
      </c>
      <c r="G15" s="34">
        <v>520712279</v>
      </c>
      <c r="H15" s="34">
        <v>741352</v>
      </c>
      <c r="I15" s="34">
        <v>509382298</v>
      </c>
      <c r="J15" s="34">
        <v>13857</v>
      </c>
      <c r="K15" s="34">
        <v>7837644</v>
      </c>
      <c r="L15" s="46">
        <v>14717</v>
      </c>
      <c r="M15" s="46">
        <v>3492337</v>
      </c>
      <c r="N15" s="34">
        <v>210</v>
      </c>
      <c r="O15" s="47" t="s">
        <v>2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3.5" customHeight="1">
      <c r="B16" s="18">
        <v>30</v>
      </c>
      <c r="C16" s="24"/>
      <c r="D16" s="29">
        <v>806829</v>
      </c>
      <c r="E16" s="34">
        <v>551127109</v>
      </c>
      <c r="F16" s="34">
        <v>779378</v>
      </c>
      <c r="G16" s="34">
        <v>528373242</v>
      </c>
      <c r="H16" s="34">
        <v>755331</v>
      </c>
      <c r="I16" s="34">
        <v>518949839</v>
      </c>
      <c r="J16" s="34">
        <v>11431</v>
      </c>
      <c r="K16" s="34">
        <v>6479295</v>
      </c>
      <c r="L16" s="46">
        <v>12411</v>
      </c>
      <c r="M16" s="46">
        <v>2944108</v>
      </c>
      <c r="N16" s="34">
        <v>205</v>
      </c>
      <c r="O16" s="47" t="s">
        <v>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3.5" customHeight="1">
      <c r="A17" s="12" t="s">
        <v>7</v>
      </c>
      <c r="B17" s="18" t="s">
        <v>6</v>
      </c>
      <c r="C17" s="24"/>
      <c r="D17" s="29">
        <v>813453</v>
      </c>
      <c r="E17" s="34">
        <v>557756009</v>
      </c>
      <c r="F17" s="34">
        <v>785819</v>
      </c>
      <c r="G17" s="34">
        <v>534832589</v>
      </c>
      <c r="H17" s="34">
        <v>765863</v>
      </c>
      <c r="I17" s="34">
        <v>527070199</v>
      </c>
      <c r="J17" s="34">
        <v>9333</v>
      </c>
      <c r="K17" s="34">
        <v>5281921</v>
      </c>
      <c r="L17" s="46">
        <v>10419</v>
      </c>
      <c r="M17" s="46">
        <v>2480469</v>
      </c>
      <c r="N17" s="34">
        <v>204</v>
      </c>
      <c r="O17" s="47" t="s">
        <v>2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s="5" customFormat="1" ht="13.5" customHeight="1">
      <c r="A18" s="12"/>
      <c r="B18" s="18">
        <v>2</v>
      </c>
      <c r="C18" s="24"/>
      <c r="D18" s="29">
        <v>820391</v>
      </c>
      <c r="E18" s="34">
        <v>565209902</v>
      </c>
      <c r="F18" s="34">
        <v>792757</v>
      </c>
      <c r="G18" s="34">
        <v>542286482</v>
      </c>
      <c r="H18" s="34">
        <v>776275</v>
      </c>
      <c r="I18" s="34">
        <v>535928640</v>
      </c>
      <c r="J18" s="34">
        <v>7587</v>
      </c>
      <c r="K18" s="34">
        <v>4286850</v>
      </c>
      <c r="L18" s="46">
        <v>8696</v>
      </c>
      <c r="M18" s="46">
        <v>2070992</v>
      </c>
      <c r="N18" s="34">
        <v>199</v>
      </c>
      <c r="O18" s="47" t="s">
        <v>2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s="5" customFormat="1" ht="13.5" customHeight="1">
      <c r="A19" s="12"/>
      <c r="B19" s="18">
        <v>3</v>
      </c>
      <c r="C19" s="24"/>
      <c r="D19" s="29">
        <v>825103</v>
      </c>
      <c r="E19" s="34">
        <v>569543347</v>
      </c>
      <c r="F19" s="34">
        <v>796478</v>
      </c>
      <c r="G19" s="34">
        <v>545762244</v>
      </c>
      <c r="H19" s="34">
        <v>783022</v>
      </c>
      <c r="I19" s="34">
        <v>540628032</v>
      </c>
      <c r="J19" s="34">
        <v>6123</v>
      </c>
      <c r="K19" s="34">
        <v>3442052</v>
      </c>
      <c r="L19" s="46">
        <v>7135</v>
      </c>
      <c r="M19" s="46">
        <v>1692160</v>
      </c>
      <c r="N19" s="34">
        <v>198</v>
      </c>
      <c r="O19" s="47" t="s">
        <v>2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3.5" customHeight="1">
      <c r="A20" s="12"/>
      <c r="B20" s="18">
        <v>4</v>
      </c>
      <c r="C20" s="24"/>
      <c r="D20" s="29">
        <f>F20+D37</f>
        <v>824189</v>
      </c>
      <c r="E20" s="34">
        <f>G20+E37</f>
        <v>568130742</v>
      </c>
      <c r="F20" s="34">
        <f>H20+J20+L20+N20</f>
        <v>795087</v>
      </c>
      <c r="G20" s="34">
        <f>I20+K20+M20</f>
        <v>544055107</v>
      </c>
      <c r="H20" s="34">
        <v>784575</v>
      </c>
      <c r="I20" s="34">
        <v>540103106</v>
      </c>
      <c r="J20" s="34">
        <v>4780</v>
      </c>
      <c r="K20" s="34">
        <v>2645756</v>
      </c>
      <c r="L20" s="46">
        <v>5534</v>
      </c>
      <c r="M20" s="46">
        <v>1306245</v>
      </c>
      <c r="N20" s="54">
        <v>198</v>
      </c>
      <c r="O20" s="47" t="s">
        <v>2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2.65" customHeight="1">
      <c r="A21" s="8" t="s">
        <v>5</v>
      </c>
      <c r="B21" s="8"/>
      <c r="C21" s="21"/>
      <c r="D21" s="31" t="s">
        <v>15</v>
      </c>
      <c r="E21" s="36"/>
      <c r="F21" s="36"/>
      <c r="G21" s="36"/>
      <c r="H21" s="36"/>
      <c r="I21" s="36"/>
      <c r="J21" s="36"/>
      <c r="K21" s="36"/>
      <c r="L21" s="36"/>
      <c r="M21" s="36"/>
      <c r="N21" s="14"/>
      <c r="O21" s="8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s="4" customFormat="1" ht="12.65" customHeight="1">
      <c r="A22" s="9"/>
      <c r="B22" s="9"/>
      <c r="C22" s="22"/>
      <c r="D22" s="32" t="s">
        <v>16</v>
      </c>
      <c r="E22" s="37"/>
      <c r="F22" s="32" t="s">
        <v>24</v>
      </c>
      <c r="G22" s="37"/>
      <c r="H22" s="32" t="s">
        <v>19</v>
      </c>
      <c r="I22" s="37"/>
      <c r="J22" s="32" t="s">
        <v>9</v>
      </c>
      <c r="K22" s="37"/>
      <c r="L22" s="32" t="s">
        <v>25</v>
      </c>
      <c r="M22" s="43"/>
      <c r="O22" s="9"/>
    </row>
    <row r="23" spans="1:28" s="4" customFormat="1" ht="12.65" customHeight="1">
      <c r="A23" s="10"/>
      <c r="B23" s="10"/>
      <c r="C23" s="23"/>
      <c r="D23" s="27" t="s">
        <v>4</v>
      </c>
      <c r="E23" s="27" t="s">
        <v>33</v>
      </c>
      <c r="F23" s="27" t="s">
        <v>4</v>
      </c>
      <c r="G23" s="40" t="s">
        <v>33</v>
      </c>
      <c r="H23" s="27" t="s">
        <v>4</v>
      </c>
      <c r="I23" s="40" t="s">
        <v>33</v>
      </c>
      <c r="J23" s="27" t="s">
        <v>4</v>
      </c>
      <c r="K23" s="40" t="s">
        <v>33</v>
      </c>
      <c r="L23" s="27" t="s">
        <v>4</v>
      </c>
      <c r="M23" s="27" t="s">
        <v>35</v>
      </c>
      <c r="O23" s="9"/>
    </row>
    <row r="24" spans="1:28" ht="12.75" customHeight="1">
      <c r="A24" s="11" t="s">
        <v>26</v>
      </c>
      <c r="B24" s="17"/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48"/>
      <c r="O24" s="49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2.75" customHeight="1">
      <c r="A25" s="12" t="s">
        <v>0</v>
      </c>
      <c r="B25" s="18">
        <v>29</v>
      </c>
      <c r="C25" s="24" t="s">
        <v>23</v>
      </c>
      <c r="D25" s="34">
        <v>1197357</v>
      </c>
      <c r="E25" s="34">
        <v>993747437</v>
      </c>
      <c r="F25" s="34">
        <v>907569</v>
      </c>
      <c r="G25" s="34">
        <v>769333867</v>
      </c>
      <c r="H25" s="34">
        <v>51011</v>
      </c>
      <c r="I25" s="34">
        <v>44547236</v>
      </c>
      <c r="J25" s="34">
        <v>220527</v>
      </c>
      <c r="K25" s="34">
        <v>171743514</v>
      </c>
      <c r="L25" s="46">
        <v>18250</v>
      </c>
      <c r="M25" s="46">
        <v>8122820</v>
      </c>
      <c r="O25" s="3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2.75" customHeight="1">
      <c r="B26" s="18">
        <v>30</v>
      </c>
      <c r="C26" s="24"/>
      <c r="D26" s="34">
        <v>1210533</v>
      </c>
      <c r="E26" s="34">
        <v>1004072375</v>
      </c>
      <c r="F26" s="34">
        <v>928897</v>
      </c>
      <c r="G26" s="34">
        <v>786081115</v>
      </c>
      <c r="H26" s="34">
        <v>46708</v>
      </c>
      <c r="I26" s="34">
        <v>40779893</v>
      </c>
      <c r="J26" s="34">
        <v>217837</v>
      </c>
      <c r="K26" s="34">
        <v>169733130</v>
      </c>
      <c r="L26" s="46">
        <v>17091</v>
      </c>
      <c r="M26" s="46">
        <v>7478237</v>
      </c>
      <c r="O26" s="3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2.75" customHeight="1">
      <c r="A27" s="12" t="s">
        <v>7</v>
      </c>
      <c r="B27" s="18" t="s">
        <v>6</v>
      </c>
      <c r="C27" s="24"/>
      <c r="D27" s="34">
        <v>1223229</v>
      </c>
      <c r="E27" s="34">
        <v>1015047421</v>
      </c>
      <c r="F27" s="34">
        <v>950210</v>
      </c>
      <c r="G27" s="34">
        <v>803767626</v>
      </c>
      <c r="H27" s="34">
        <v>42709</v>
      </c>
      <c r="I27" s="34">
        <v>37314444</v>
      </c>
      <c r="J27" s="34">
        <v>214218</v>
      </c>
      <c r="K27" s="34">
        <v>167057639</v>
      </c>
      <c r="L27" s="46">
        <v>16092</v>
      </c>
      <c r="M27" s="46">
        <v>6907712</v>
      </c>
      <c r="O27" s="3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s="5" customFormat="1" ht="12.75" customHeight="1">
      <c r="A28" s="12"/>
      <c r="B28" s="18">
        <v>2</v>
      </c>
      <c r="C28" s="24"/>
      <c r="D28" s="34">
        <v>1235916</v>
      </c>
      <c r="E28" s="34">
        <v>1027006706</v>
      </c>
      <c r="F28" s="34">
        <v>970823</v>
      </c>
      <c r="G28" s="34">
        <v>821630442</v>
      </c>
      <c r="H28" s="34">
        <v>39110</v>
      </c>
      <c r="I28" s="34">
        <v>34225830</v>
      </c>
      <c r="J28" s="34">
        <v>210711</v>
      </c>
      <c r="K28" s="34">
        <v>164745148</v>
      </c>
      <c r="L28" s="46">
        <v>15272</v>
      </c>
      <c r="M28" s="46">
        <v>6405286</v>
      </c>
      <c r="O28" s="3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s="5" customFormat="1" ht="12.75" customHeight="1">
      <c r="A29" s="12"/>
      <c r="B29" s="18">
        <v>3</v>
      </c>
      <c r="C29" s="24"/>
      <c r="D29" s="34">
        <v>1256671</v>
      </c>
      <c r="E29" s="34">
        <v>1043506785</v>
      </c>
      <c r="F29" s="34">
        <v>997316</v>
      </c>
      <c r="G29" s="34">
        <v>842990173</v>
      </c>
      <c r="H29" s="34">
        <v>35697</v>
      </c>
      <c r="I29" s="34">
        <v>31191522</v>
      </c>
      <c r="J29" s="34">
        <v>208891</v>
      </c>
      <c r="K29" s="34">
        <v>163298283</v>
      </c>
      <c r="L29" s="46">
        <v>14767</v>
      </c>
      <c r="M29" s="46">
        <v>6026807</v>
      </c>
      <c r="O29" s="3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2.75" customHeight="1">
      <c r="A30" s="12"/>
      <c r="B30" s="18">
        <v>4</v>
      </c>
      <c r="C30" s="24"/>
      <c r="D30" s="34">
        <f>F30+H30+J30+L30</f>
        <v>1275607</v>
      </c>
      <c r="E30" s="34">
        <f>G30+I30+K30+M30</f>
        <v>1055094473</v>
      </c>
      <c r="F30" s="34">
        <v>1020738</v>
      </c>
      <c r="G30" s="34">
        <v>859282090</v>
      </c>
      <c r="H30" s="34">
        <v>32187</v>
      </c>
      <c r="I30" s="34">
        <v>28008163</v>
      </c>
      <c r="J30" s="34">
        <v>208403</v>
      </c>
      <c r="K30" s="34">
        <v>162160313</v>
      </c>
      <c r="L30" s="46">
        <v>14279</v>
      </c>
      <c r="M30" s="46">
        <v>5643907</v>
      </c>
      <c r="O30" s="3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2.75" customHeight="1">
      <c r="A31" s="13" t="s">
        <v>32</v>
      </c>
      <c r="B31" s="17"/>
      <c r="C31" s="24"/>
      <c r="D31" s="35"/>
      <c r="E31" s="35"/>
      <c r="F31" s="35"/>
      <c r="G31" s="35"/>
      <c r="H31" s="35"/>
      <c r="I31" s="35"/>
      <c r="J31" s="35"/>
      <c r="K31" s="35"/>
      <c r="L31" s="35"/>
      <c r="M31" s="49"/>
      <c r="O31" s="49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2.75" customHeight="1">
      <c r="A32" s="12" t="s">
        <v>0</v>
      </c>
      <c r="B32" s="18">
        <v>29</v>
      </c>
      <c r="C32" s="24" t="s">
        <v>23</v>
      </c>
      <c r="D32" s="34">
        <v>27185</v>
      </c>
      <c r="E32" s="34">
        <v>22520031</v>
      </c>
      <c r="F32" s="34">
        <v>21359</v>
      </c>
      <c r="G32" s="34">
        <v>17958764</v>
      </c>
      <c r="H32" s="34">
        <v>958</v>
      </c>
      <c r="I32" s="34">
        <v>804911</v>
      </c>
      <c r="J32" s="34">
        <v>4868</v>
      </c>
      <c r="K32" s="34">
        <v>3756356</v>
      </c>
      <c r="L32" s="34" t="s">
        <v>2</v>
      </c>
      <c r="M32" s="50" t="s">
        <v>2</v>
      </c>
      <c r="O32" s="47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2.75" customHeight="1">
      <c r="B33" s="18">
        <v>30</v>
      </c>
      <c r="C33" s="24"/>
      <c r="D33" s="34">
        <v>27451</v>
      </c>
      <c r="E33" s="34">
        <v>22753867</v>
      </c>
      <c r="F33" s="34">
        <v>21731</v>
      </c>
      <c r="G33" s="34">
        <v>18258900</v>
      </c>
      <c r="H33" s="34">
        <v>878</v>
      </c>
      <c r="I33" s="34">
        <v>737891</v>
      </c>
      <c r="J33" s="34">
        <v>4842</v>
      </c>
      <c r="K33" s="34">
        <v>3757076</v>
      </c>
      <c r="L33" s="47" t="s">
        <v>2</v>
      </c>
      <c r="M33" s="47" t="s">
        <v>2</v>
      </c>
      <c r="O33" s="47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3.5" customHeight="1">
      <c r="A34" s="12" t="s">
        <v>7</v>
      </c>
      <c r="B34" s="18" t="s">
        <v>6</v>
      </c>
      <c r="C34" s="24"/>
      <c r="D34" s="34">
        <v>27634</v>
      </c>
      <c r="E34" s="34">
        <v>22923420</v>
      </c>
      <c r="F34" s="34">
        <v>22131</v>
      </c>
      <c r="G34" s="34">
        <v>18598651</v>
      </c>
      <c r="H34" s="34">
        <v>825</v>
      </c>
      <c r="I34" s="34">
        <v>693402</v>
      </c>
      <c r="J34" s="34">
        <v>4678</v>
      </c>
      <c r="K34" s="34">
        <v>3631367</v>
      </c>
      <c r="L34" s="47" t="s">
        <v>2</v>
      </c>
      <c r="M34" s="47" t="s">
        <v>2</v>
      </c>
      <c r="O34" s="47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s="5" customFormat="1" ht="13.5" customHeight="1">
      <c r="A35" s="12"/>
      <c r="B35" s="18">
        <v>2</v>
      </c>
      <c r="C35" s="24"/>
      <c r="D35" s="34">
        <v>28042</v>
      </c>
      <c r="E35" s="34">
        <v>23310269</v>
      </c>
      <c r="F35" s="34">
        <v>22686</v>
      </c>
      <c r="G35" s="34">
        <v>19088563</v>
      </c>
      <c r="H35" s="34">
        <v>768</v>
      </c>
      <c r="I35" s="34">
        <v>645577</v>
      </c>
      <c r="J35" s="34">
        <v>4588</v>
      </c>
      <c r="K35" s="34">
        <v>3576129</v>
      </c>
      <c r="L35" s="47" t="s">
        <v>2</v>
      </c>
      <c r="M35" s="47" t="s">
        <v>2</v>
      </c>
      <c r="O35" s="47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s="5" customFormat="1" ht="13.5" customHeight="1">
      <c r="A36" s="12"/>
      <c r="B36" s="18">
        <v>3</v>
      </c>
      <c r="C36" s="24"/>
      <c r="D36" s="34">
        <v>28625</v>
      </c>
      <c r="E36" s="34">
        <v>23781103</v>
      </c>
      <c r="F36" s="34">
        <v>23267</v>
      </c>
      <c r="G36" s="34">
        <v>19562539</v>
      </c>
      <c r="H36" s="34">
        <v>703</v>
      </c>
      <c r="I36" s="34">
        <v>590029</v>
      </c>
      <c r="J36" s="34">
        <v>4655</v>
      </c>
      <c r="K36" s="34">
        <v>3628535</v>
      </c>
      <c r="L36" s="47" t="s">
        <v>2</v>
      </c>
      <c r="M36" s="47" t="s">
        <v>2</v>
      </c>
      <c r="O36" s="47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3.5" customHeight="1">
      <c r="A37" s="12"/>
      <c r="B37" s="18">
        <v>4</v>
      </c>
      <c r="C37" s="24"/>
      <c r="D37" s="34">
        <f>F37+H37+J37</f>
        <v>29102</v>
      </c>
      <c r="E37" s="34">
        <f>G37+I37+K37</f>
        <v>24075635</v>
      </c>
      <c r="F37" s="34">
        <v>23741</v>
      </c>
      <c r="G37" s="34">
        <v>19896516</v>
      </c>
      <c r="H37" s="34">
        <v>640</v>
      </c>
      <c r="I37" s="34">
        <v>535380</v>
      </c>
      <c r="J37" s="34">
        <v>4721</v>
      </c>
      <c r="K37" s="34">
        <v>3643739</v>
      </c>
      <c r="L37" s="47" t="s">
        <v>2</v>
      </c>
      <c r="M37" s="47" t="s">
        <v>2</v>
      </c>
      <c r="O37" s="4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s="1" customFormat="1" ht="13.5" customHeight="1">
      <c r="A38" s="14" t="s">
        <v>1</v>
      </c>
      <c r="B38" s="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28" s="1" customFormat="1" ht="13.5" customHeight="1">
      <c r="A39" s="1" t="s">
        <v>22</v>
      </c>
      <c r="B39" s="2"/>
    </row>
    <row r="40" spans="1:28" s="1" customFormat="1" ht="13.5" customHeight="1">
      <c r="A40" s="1" t="s">
        <v>27</v>
      </c>
      <c r="B40" s="2"/>
    </row>
    <row r="41" spans="1:28" s="1" customFormat="1" ht="13.5" customHeight="1">
      <c r="A41" s="1" t="s">
        <v>29</v>
      </c>
      <c r="B41" s="2"/>
      <c r="M41" s="34"/>
    </row>
    <row r="42" spans="1:28" s="1" customFormat="1" ht="13.5" customHeight="1">
      <c r="A42" s="1" t="s">
        <v>30</v>
      </c>
      <c r="B42" s="2"/>
      <c r="M42" s="47"/>
    </row>
    <row r="43" spans="1:28" s="1" customFormat="1" ht="13.5" customHeight="1">
      <c r="A43" s="1" t="s">
        <v>28</v>
      </c>
      <c r="B43" s="19"/>
      <c r="M43" s="51"/>
    </row>
    <row r="44" spans="1:28">
      <c r="B44" s="19"/>
    </row>
  </sheetData>
  <mergeCells count="4">
    <mergeCell ref="F5:G5"/>
    <mergeCell ref="A4:C6"/>
    <mergeCell ref="D4:E5"/>
    <mergeCell ref="A21:C23"/>
  </mergeCells>
  <phoneticPr fontId="2"/>
  <pageMargins left="0.27559055118110237" right="0.27559055118110237" top="0.31496062992125984" bottom="0.39370078740157483" header="0" footer="0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23"/>
  <sheetViews>
    <sheetView zoomScale="120" zoomScaleNormal="120" zoomScaleSheetLayoutView="130" workbookViewId="0"/>
  </sheetViews>
  <sheetFormatPr defaultColWidth="9" defaultRowHeight="13.5"/>
  <cols>
    <col min="1" max="1" width="4.7265625" style="55" customWidth="1"/>
    <col min="2" max="2" width="4" style="55" customWidth="1"/>
    <col min="3" max="3" width="7.6328125" style="55" customWidth="1"/>
    <col min="4" max="5" width="18.7265625" style="55" customWidth="1"/>
    <col min="6" max="13" width="10" style="55" customWidth="1"/>
    <col min="14" max="16384" width="9" style="55"/>
  </cols>
  <sheetData>
    <row r="1" spans="1:37" ht="21" customHeight="1">
      <c r="A1" s="6" t="s">
        <v>34</v>
      </c>
      <c r="B1" s="20"/>
      <c r="C1" s="20"/>
      <c r="D1" s="6"/>
      <c r="F1" s="84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37" s="56" customFormat="1" ht="14.25">
      <c r="A2" s="59" t="s">
        <v>17</v>
      </c>
      <c r="B2" s="16"/>
      <c r="C2" s="16"/>
      <c r="D2" s="38"/>
      <c r="E2" s="38"/>
      <c r="F2" s="16"/>
      <c r="G2" s="16"/>
      <c r="H2" s="16"/>
      <c r="I2" s="16"/>
      <c r="J2" s="16"/>
      <c r="K2" s="16"/>
      <c r="L2" s="16"/>
      <c r="M2" s="16"/>
      <c r="N2" s="16"/>
      <c r="O2" s="98"/>
      <c r="P2" s="101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</row>
    <row r="3" spans="1:37" ht="14.25">
      <c r="A3" s="60" t="s">
        <v>31</v>
      </c>
      <c r="B3" s="67"/>
      <c r="C3" s="4"/>
      <c r="D3" s="4"/>
      <c r="E3" s="4"/>
      <c r="H3" s="52"/>
      <c r="K3" s="52"/>
      <c r="L3" s="12"/>
      <c r="M3" s="95"/>
      <c r="AE3" s="4"/>
      <c r="AF3" s="107"/>
      <c r="AI3" s="12"/>
    </row>
    <row r="4" spans="1:37" s="57" customFormat="1" ht="13.5" customHeight="1">
      <c r="A4" s="61" t="s">
        <v>5</v>
      </c>
      <c r="B4" s="61"/>
      <c r="C4" s="70"/>
      <c r="D4" s="74" t="s">
        <v>21</v>
      </c>
      <c r="E4" s="79"/>
      <c r="F4" s="85"/>
      <c r="G4" s="85"/>
      <c r="H4" s="85"/>
      <c r="I4" s="85"/>
      <c r="J4" s="85"/>
      <c r="K4" s="85"/>
      <c r="L4" s="85"/>
      <c r="M4" s="65"/>
      <c r="N4" s="96"/>
      <c r="O4" s="99"/>
      <c r="P4" s="102"/>
      <c r="Q4" s="104"/>
      <c r="R4" s="105"/>
      <c r="S4" s="104"/>
      <c r="T4" s="106"/>
      <c r="U4" s="104"/>
      <c r="V4" s="106"/>
      <c r="W4" s="104"/>
      <c r="X4" s="102"/>
      <c r="Y4" s="104"/>
      <c r="Z4" s="102"/>
      <c r="AA4" s="104"/>
      <c r="AB4" s="102"/>
      <c r="AC4" s="104"/>
      <c r="AD4" s="102"/>
      <c r="AE4" s="102"/>
      <c r="AF4" s="108"/>
      <c r="AG4" s="85"/>
      <c r="AH4" s="108"/>
      <c r="AI4" s="109"/>
    </row>
    <row r="5" spans="1:37" s="58" customFormat="1" ht="13.5" customHeight="1">
      <c r="A5" s="62"/>
      <c r="B5" s="62"/>
      <c r="C5" s="71"/>
      <c r="D5" s="75" t="s">
        <v>18</v>
      </c>
      <c r="E5" s="80" t="s">
        <v>35</v>
      </c>
      <c r="F5" s="85"/>
      <c r="G5" s="85"/>
      <c r="H5" s="85"/>
      <c r="I5" s="85"/>
      <c r="J5" s="85"/>
      <c r="K5" s="85"/>
      <c r="L5" s="85"/>
      <c r="M5" s="85"/>
      <c r="N5" s="96"/>
      <c r="O5" s="99"/>
      <c r="P5" s="102"/>
      <c r="Q5" s="104"/>
      <c r="R5" s="105"/>
      <c r="S5" s="104"/>
      <c r="T5" s="106"/>
      <c r="U5" s="104"/>
      <c r="V5" s="106"/>
      <c r="W5" s="104"/>
      <c r="X5" s="102"/>
      <c r="Y5" s="104"/>
      <c r="Z5" s="102"/>
      <c r="AA5" s="104"/>
      <c r="AB5" s="102"/>
      <c r="AC5" s="104"/>
      <c r="AD5" s="102"/>
      <c r="AE5" s="102"/>
      <c r="AF5" s="108"/>
      <c r="AG5" s="85"/>
      <c r="AH5" s="108"/>
      <c r="AI5" s="109"/>
    </row>
    <row r="6" spans="1:37" s="57" customFormat="1">
      <c r="A6" s="63" t="s">
        <v>26</v>
      </c>
      <c r="B6" s="68"/>
      <c r="C6" s="72"/>
      <c r="D6" s="76"/>
      <c r="E6" s="81"/>
      <c r="F6" s="86"/>
      <c r="G6" s="86"/>
      <c r="H6" s="86"/>
      <c r="I6" s="86"/>
      <c r="J6" s="86"/>
      <c r="K6" s="86"/>
      <c r="L6" s="86"/>
      <c r="M6" s="86"/>
      <c r="O6" s="100"/>
      <c r="P6" s="102"/>
      <c r="Q6" s="64"/>
      <c r="R6" s="105"/>
      <c r="S6" s="64"/>
      <c r="T6" s="106"/>
      <c r="U6" s="64"/>
      <c r="V6" s="106"/>
      <c r="W6" s="64"/>
      <c r="X6" s="102"/>
      <c r="Y6" s="64"/>
      <c r="Z6" s="102"/>
      <c r="AA6" s="64"/>
      <c r="AB6" s="102"/>
      <c r="AC6" s="64"/>
      <c r="AD6" s="102"/>
      <c r="AE6" s="102"/>
      <c r="AF6" s="108"/>
      <c r="AG6" s="85"/>
      <c r="AH6" s="108"/>
      <c r="AI6" s="85"/>
    </row>
    <row r="7" spans="1:37" s="57" customFormat="1">
      <c r="A7" s="64" t="s">
        <v>0</v>
      </c>
      <c r="B7" s="69">
        <v>28</v>
      </c>
      <c r="C7" s="72" t="s">
        <v>23</v>
      </c>
      <c r="D7" s="77">
        <v>947</v>
      </c>
      <c r="E7" s="82">
        <v>378516</v>
      </c>
      <c r="F7" s="87"/>
      <c r="G7" s="87"/>
      <c r="H7" s="92"/>
      <c r="I7" s="87"/>
      <c r="J7" s="87"/>
      <c r="K7" s="87"/>
      <c r="L7" s="87"/>
      <c r="M7" s="87"/>
      <c r="O7" s="100"/>
      <c r="P7" s="102"/>
      <c r="Q7" s="64"/>
      <c r="R7" s="105"/>
      <c r="S7" s="64"/>
      <c r="T7" s="106"/>
      <c r="U7" s="64"/>
      <c r="V7" s="106"/>
      <c r="W7" s="64"/>
      <c r="X7" s="102"/>
      <c r="Y7" s="64"/>
      <c r="Z7" s="102"/>
      <c r="AA7" s="64"/>
      <c r="AB7" s="102"/>
      <c r="AC7" s="64"/>
      <c r="AD7" s="102"/>
      <c r="AE7" s="102"/>
      <c r="AF7" s="108"/>
      <c r="AG7" s="85"/>
      <c r="AH7" s="108"/>
      <c r="AI7" s="85"/>
    </row>
    <row r="8" spans="1:37" s="57" customFormat="1">
      <c r="A8" s="64"/>
      <c r="B8" s="69">
        <v>29</v>
      </c>
      <c r="C8" s="73"/>
      <c r="D8" s="77">
        <v>663</v>
      </c>
      <c r="E8" s="82">
        <v>264736</v>
      </c>
      <c r="F8" s="87"/>
      <c r="G8" s="91"/>
      <c r="H8" s="92"/>
      <c r="I8" s="91"/>
      <c r="J8" s="91"/>
      <c r="K8" s="91"/>
      <c r="L8" s="91"/>
      <c r="M8" s="87"/>
      <c r="O8" s="100"/>
      <c r="P8" s="102"/>
      <c r="Q8" s="64"/>
      <c r="R8" s="105"/>
      <c r="S8" s="64"/>
      <c r="T8" s="106"/>
      <c r="U8" s="64"/>
      <c r="V8" s="106"/>
      <c r="W8" s="64"/>
      <c r="X8" s="102"/>
      <c r="Y8" s="64"/>
      <c r="Z8" s="102"/>
      <c r="AA8" s="64"/>
      <c r="AB8" s="102"/>
      <c r="AC8" s="64"/>
      <c r="AD8" s="102"/>
      <c r="AE8" s="102"/>
      <c r="AF8" s="108"/>
      <c r="AG8" s="85"/>
      <c r="AH8" s="108"/>
      <c r="AI8" s="85"/>
    </row>
    <row r="9" spans="1:37" s="57" customFormat="1">
      <c r="A9" s="64"/>
      <c r="B9" s="18">
        <v>30</v>
      </c>
      <c r="C9" s="73"/>
      <c r="D9" s="29">
        <v>472</v>
      </c>
      <c r="E9" s="34">
        <v>188470</v>
      </c>
      <c r="F9" s="88"/>
      <c r="G9" s="91"/>
      <c r="H9" s="93"/>
      <c r="I9" s="91"/>
      <c r="J9" s="91"/>
      <c r="K9" s="91"/>
      <c r="L9" s="91"/>
      <c r="O9" s="100"/>
      <c r="P9" s="102"/>
      <c r="Q9" s="64"/>
      <c r="R9" s="105"/>
      <c r="S9" s="64"/>
      <c r="T9" s="106"/>
      <c r="U9" s="64"/>
      <c r="V9" s="106"/>
      <c r="W9" s="64"/>
      <c r="X9" s="102"/>
      <c r="Y9" s="64"/>
      <c r="Z9" s="102"/>
      <c r="AA9" s="64"/>
      <c r="AB9" s="102"/>
      <c r="AC9" s="64"/>
      <c r="AD9" s="102"/>
      <c r="AE9" s="102"/>
      <c r="AF9" s="108"/>
      <c r="AG9" s="85"/>
      <c r="AH9" s="108"/>
      <c r="AI9" s="85"/>
    </row>
    <row r="10" spans="1:37" s="57" customFormat="1">
      <c r="A10" s="64" t="s">
        <v>7</v>
      </c>
      <c r="B10" s="18" t="s">
        <v>6</v>
      </c>
      <c r="C10" s="73"/>
      <c r="D10" s="29">
        <v>431</v>
      </c>
      <c r="E10" s="34">
        <v>172271</v>
      </c>
      <c r="F10" s="89"/>
      <c r="G10" s="91"/>
      <c r="H10" s="94"/>
      <c r="I10" s="91"/>
      <c r="J10" s="91"/>
      <c r="K10" s="91"/>
      <c r="L10" s="91"/>
      <c r="O10" s="100"/>
      <c r="P10" s="102"/>
      <c r="Q10" s="64"/>
      <c r="R10" s="105"/>
      <c r="S10" s="64"/>
      <c r="T10" s="106"/>
      <c r="U10" s="64"/>
      <c r="V10" s="106"/>
      <c r="W10" s="64"/>
      <c r="X10" s="102"/>
      <c r="Y10" s="64"/>
      <c r="Z10" s="102"/>
      <c r="AA10" s="64"/>
      <c r="AB10" s="102"/>
      <c r="AC10" s="64"/>
      <c r="AD10" s="102"/>
      <c r="AE10" s="102"/>
      <c r="AF10" s="108"/>
      <c r="AG10" s="85"/>
      <c r="AH10" s="108"/>
      <c r="AI10" s="85"/>
    </row>
    <row r="11" spans="1:37" s="57" customFormat="1">
      <c r="A11" s="64"/>
      <c r="B11" s="18">
        <v>2</v>
      </c>
      <c r="C11" s="73"/>
      <c r="D11" s="29">
        <v>391</v>
      </c>
      <c r="E11" s="34">
        <v>156596</v>
      </c>
      <c r="F11" s="89"/>
      <c r="G11" s="91"/>
      <c r="H11" s="94"/>
      <c r="I11" s="91"/>
      <c r="J11" s="91"/>
      <c r="K11" s="91"/>
      <c r="L11" s="91"/>
      <c r="O11" s="100"/>
      <c r="P11" s="102"/>
      <c r="Q11" s="64"/>
      <c r="R11" s="105"/>
      <c r="S11" s="64"/>
      <c r="T11" s="106"/>
      <c r="U11" s="64"/>
      <c r="V11" s="106"/>
      <c r="W11" s="64"/>
      <c r="X11" s="102"/>
      <c r="Y11" s="64"/>
      <c r="Z11" s="102"/>
      <c r="AA11" s="64"/>
      <c r="AB11" s="102"/>
      <c r="AC11" s="64"/>
      <c r="AD11" s="102"/>
      <c r="AE11" s="102"/>
      <c r="AF11" s="108"/>
      <c r="AG11" s="85"/>
      <c r="AH11" s="108"/>
      <c r="AI11" s="85"/>
    </row>
    <row r="12" spans="1:37" s="57" customFormat="1">
      <c r="A12" s="64"/>
      <c r="B12" s="18">
        <v>3</v>
      </c>
      <c r="C12" s="73"/>
      <c r="D12" s="29">
        <v>386</v>
      </c>
      <c r="E12" s="34">
        <v>154439</v>
      </c>
      <c r="F12" s="89"/>
      <c r="G12" s="91"/>
      <c r="H12" s="94"/>
      <c r="I12" s="91"/>
      <c r="J12" s="91"/>
      <c r="K12" s="91"/>
      <c r="L12" s="91"/>
      <c r="O12" s="100"/>
      <c r="P12" s="102"/>
      <c r="Q12" s="64"/>
      <c r="R12" s="105"/>
      <c r="S12" s="64"/>
      <c r="T12" s="106"/>
      <c r="U12" s="64"/>
      <c r="V12" s="106"/>
      <c r="W12" s="64"/>
      <c r="X12" s="102"/>
      <c r="Y12" s="64"/>
      <c r="Z12" s="102"/>
      <c r="AA12" s="64"/>
      <c r="AB12" s="102"/>
      <c r="AC12" s="64"/>
      <c r="AD12" s="102"/>
      <c r="AE12" s="102"/>
      <c r="AF12" s="108"/>
      <c r="AG12" s="85"/>
      <c r="AH12" s="108"/>
      <c r="AI12" s="85"/>
    </row>
    <row r="13" spans="1:37" s="57" customFormat="1">
      <c r="A13" s="64"/>
      <c r="B13" s="18">
        <v>4</v>
      </c>
      <c r="C13" s="73"/>
      <c r="D13" s="29">
        <v>368</v>
      </c>
      <c r="E13" s="34">
        <v>146648</v>
      </c>
      <c r="F13" s="89"/>
      <c r="G13" s="91"/>
      <c r="H13" s="94"/>
      <c r="I13" s="91"/>
      <c r="J13" s="91"/>
      <c r="K13" s="91"/>
      <c r="L13" s="91"/>
      <c r="O13" s="100"/>
      <c r="P13" s="102"/>
      <c r="Q13" s="64"/>
      <c r="R13" s="105"/>
      <c r="S13" s="64"/>
      <c r="T13" s="106"/>
      <c r="U13" s="64"/>
      <c r="V13" s="106"/>
      <c r="W13" s="64"/>
      <c r="X13" s="102"/>
      <c r="Y13" s="64"/>
      <c r="Z13" s="102"/>
      <c r="AA13" s="64"/>
      <c r="AB13" s="102"/>
      <c r="AC13" s="64"/>
      <c r="AD13" s="102"/>
      <c r="AE13" s="102"/>
      <c r="AF13" s="108"/>
      <c r="AG13" s="85"/>
      <c r="AH13" s="108"/>
      <c r="AI13" s="85"/>
    </row>
    <row r="14" spans="1:37" s="57" customFormat="1">
      <c r="A14" s="65" t="s">
        <v>32</v>
      </c>
      <c r="B14" s="68"/>
      <c r="C14" s="72"/>
      <c r="D14" s="78"/>
      <c r="E14" s="83"/>
      <c r="F14" s="86"/>
      <c r="G14" s="86"/>
      <c r="H14" s="86"/>
      <c r="I14" s="86"/>
      <c r="J14" s="86"/>
      <c r="K14" s="86"/>
      <c r="L14" s="86"/>
      <c r="M14" s="86"/>
      <c r="O14" s="100"/>
      <c r="P14" s="102"/>
      <c r="Q14" s="64"/>
      <c r="R14" s="105"/>
      <c r="S14" s="64"/>
      <c r="T14" s="106"/>
      <c r="U14" s="64"/>
      <c r="V14" s="106"/>
      <c r="W14" s="64"/>
      <c r="X14" s="102"/>
      <c r="Y14" s="64"/>
      <c r="Z14" s="102"/>
      <c r="AA14" s="64"/>
      <c r="AB14" s="102"/>
      <c r="AC14" s="64"/>
      <c r="AD14" s="102"/>
      <c r="AE14" s="102"/>
      <c r="AF14" s="108"/>
      <c r="AG14" s="85"/>
      <c r="AH14" s="108"/>
      <c r="AI14" s="85"/>
    </row>
    <row r="15" spans="1:37" s="57" customFormat="1">
      <c r="A15" s="64" t="s">
        <v>0</v>
      </c>
      <c r="B15" s="69">
        <v>28</v>
      </c>
      <c r="C15" s="72" t="s">
        <v>23</v>
      </c>
      <c r="D15" s="77">
        <v>18</v>
      </c>
      <c r="E15" s="82">
        <v>7195</v>
      </c>
      <c r="F15" s="87"/>
      <c r="G15" s="87"/>
      <c r="H15" s="92"/>
      <c r="I15" s="87"/>
      <c r="J15" s="87"/>
      <c r="K15" s="87"/>
      <c r="L15" s="87"/>
      <c r="M15" s="87"/>
      <c r="O15" s="100"/>
      <c r="P15" s="102"/>
      <c r="Q15" s="64"/>
      <c r="R15" s="105"/>
      <c r="S15" s="64"/>
      <c r="T15" s="106"/>
      <c r="U15" s="64"/>
      <c r="V15" s="106"/>
      <c r="W15" s="64"/>
      <c r="X15" s="102"/>
      <c r="Y15" s="64"/>
      <c r="Z15" s="102"/>
      <c r="AA15" s="64"/>
      <c r="AB15" s="102"/>
      <c r="AC15" s="64"/>
      <c r="AD15" s="102"/>
      <c r="AE15" s="102"/>
      <c r="AF15" s="108"/>
      <c r="AG15" s="85"/>
      <c r="AH15" s="108"/>
      <c r="AI15" s="85"/>
    </row>
    <row r="16" spans="1:37" s="57" customFormat="1">
      <c r="A16" s="64"/>
      <c r="B16" s="69">
        <v>29</v>
      </c>
      <c r="C16" s="73"/>
      <c r="D16" s="77">
        <v>13</v>
      </c>
      <c r="E16" s="82">
        <v>5191</v>
      </c>
      <c r="F16" s="87"/>
      <c r="G16" s="91"/>
      <c r="H16" s="92"/>
      <c r="I16" s="91"/>
      <c r="J16" s="91"/>
      <c r="K16" s="91"/>
      <c r="L16" s="91"/>
      <c r="M16" s="87"/>
      <c r="O16" s="100"/>
      <c r="P16" s="102"/>
      <c r="Q16" s="64"/>
      <c r="R16" s="105"/>
      <c r="S16" s="64"/>
      <c r="T16" s="106"/>
      <c r="U16" s="64"/>
      <c r="V16" s="106"/>
      <c r="W16" s="64"/>
      <c r="X16" s="102"/>
      <c r="Y16" s="64"/>
      <c r="Z16" s="102"/>
      <c r="AA16" s="64"/>
      <c r="AB16" s="102"/>
      <c r="AC16" s="64"/>
      <c r="AD16" s="102"/>
      <c r="AE16" s="102"/>
      <c r="AF16" s="108"/>
      <c r="AG16" s="85"/>
      <c r="AH16" s="108"/>
      <c r="AI16" s="85"/>
    </row>
    <row r="17" spans="1:35" s="57" customFormat="1">
      <c r="A17" s="64"/>
      <c r="B17" s="18">
        <v>30</v>
      </c>
      <c r="C17" s="73"/>
      <c r="D17" s="29">
        <v>9</v>
      </c>
      <c r="E17" s="34">
        <v>3594</v>
      </c>
      <c r="F17" s="88"/>
      <c r="G17" s="91"/>
      <c r="H17" s="93"/>
      <c r="I17" s="91"/>
      <c r="J17" s="91"/>
      <c r="K17" s="91"/>
      <c r="L17" s="91"/>
      <c r="O17" s="100"/>
      <c r="P17" s="102"/>
      <c r="Q17" s="64"/>
      <c r="R17" s="105"/>
      <c r="S17" s="64"/>
      <c r="T17" s="106"/>
      <c r="U17" s="64"/>
      <c r="V17" s="106"/>
      <c r="W17" s="64"/>
      <c r="X17" s="102"/>
      <c r="Y17" s="64"/>
      <c r="Z17" s="102"/>
      <c r="AA17" s="64"/>
      <c r="AB17" s="102"/>
      <c r="AC17" s="64"/>
      <c r="AD17" s="102"/>
      <c r="AE17" s="102"/>
      <c r="AF17" s="108"/>
      <c r="AG17" s="85"/>
      <c r="AH17" s="108"/>
      <c r="AI17" s="85"/>
    </row>
    <row r="18" spans="1:35" s="57" customFormat="1">
      <c r="A18" s="64" t="s">
        <v>7</v>
      </c>
      <c r="B18" s="18" t="s">
        <v>6</v>
      </c>
      <c r="C18" s="73"/>
      <c r="D18" s="29">
        <v>9</v>
      </c>
      <c r="E18" s="34">
        <v>3597</v>
      </c>
      <c r="F18" s="89"/>
      <c r="G18" s="91"/>
      <c r="H18" s="94"/>
      <c r="I18" s="91"/>
      <c r="J18" s="91"/>
      <c r="K18" s="91"/>
      <c r="L18" s="91"/>
      <c r="O18" s="100"/>
      <c r="P18" s="102"/>
      <c r="Q18" s="64"/>
      <c r="R18" s="105"/>
      <c r="S18" s="64"/>
      <c r="T18" s="106"/>
      <c r="U18" s="64"/>
      <c r="V18" s="106"/>
      <c r="W18" s="64"/>
      <c r="X18" s="102"/>
      <c r="Y18" s="64"/>
      <c r="Z18" s="102"/>
      <c r="AA18" s="64"/>
      <c r="AB18" s="102"/>
      <c r="AC18" s="64"/>
      <c r="AD18" s="102"/>
      <c r="AE18" s="102"/>
      <c r="AF18" s="108"/>
      <c r="AG18" s="85"/>
      <c r="AH18" s="108"/>
      <c r="AI18" s="85"/>
    </row>
    <row r="19" spans="1:35" s="57" customFormat="1">
      <c r="A19" s="64"/>
      <c r="B19" s="18">
        <v>2</v>
      </c>
      <c r="C19" s="73"/>
      <c r="D19" s="29">
        <v>9</v>
      </c>
      <c r="E19" s="34">
        <v>3605</v>
      </c>
      <c r="F19" s="89"/>
      <c r="G19" s="91"/>
      <c r="H19" s="94"/>
      <c r="I19" s="91"/>
      <c r="J19" s="91"/>
      <c r="K19" s="91"/>
      <c r="L19" s="91"/>
      <c r="O19" s="100"/>
      <c r="P19" s="102"/>
      <c r="Q19" s="64"/>
      <c r="R19" s="105"/>
      <c r="S19" s="64"/>
      <c r="T19" s="106"/>
      <c r="U19" s="64"/>
      <c r="V19" s="106"/>
      <c r="W19" s="64"/>
      <c r="X19" s="102"/>
      <c r="Y19" s="64"/>
      <c r="Z19" s="102"/>
      <c r="AA19" s="64"/>
      <c r="AB19" s="102"/>
      <c r="AC19" s="64"/>
      <c r="AD19" s="102"/>
      <c r="AE19" s="102"/>
      <c r="AF19" s="108"/>
      <c r="AG19" s="85"/>
      <c r="AH19" s="108"/>
      <c r="AI19" s="85"/>
    </row>
    <row r="20" spans="1:35" s="57" customFormat="1">
      <c r="A20" s="64"/>
      <c r="B20" s="18">
        <v>3</v>
      </c>
      <c r="C20" s="73"/>
      <c r="D20" s="29">
        <v>8</v>
      </c>
      <c r="E20" s="34">
        <v>3201</v>
      </c>
      <c r="F20" s="89"/>
      <c r="G20" s="91"/>
      <c r="H20" s="94"/>
      <c r="I20" s="91"/>
      <c r="J20" s="91"/>
      <c r="K20" s="91"/>
      <c r="L20" s="91"/>
      <c r="O20" s="100"/>
      <c r="P20" s="102"/>
      <c r="Q20" s="64"/>
      <c r="R20" s="105"/>
      <c r="S20" s="64"/>
      <c r="T20" s="106"/>
      <c r="U20" s="64"/>
      <c r="V20" s="106"/>
      <c r="W20" s="64"/>
      <c r="X20" s="102"/>
      <c r="Y20" s="64"/>
      <c r="Z20" s="102"/>
      <c r="AA20" s="64"/>
      <c r="AB20" s="102"/>
      <c r="AC20" s="64"/>
      <c r="AD20" s="102"/>
      <c r="AE20" s="102"/>
      <c r="AF20" s="108"/>
      <c r="AG20" s="85"/>
      <c r="AH20" s="108"/>
      <c r="AI20" s="85"/>
    </row>
    <row r="21" spans="1:35" s="57" customFormat="1" ht="14.25">
      <c r="A21" s="64"/>
      <c r="B21" s="18">
        <v>4</v>
      </c>
      <c r="C21" s="73"/>
      <c r="D21" s="29">
        <v>6</v>
      </c>
      <c r="E21" s="34">
        <v>2391</v>
      </c>
      <c r="F21" s="89"/>
      <c r="G21" s="91"/>
      <c r="H21" s="94"/>
      <c r="I21" s="91"/>
      <c r="J21" s="91"/>
      <c r="K21" s="91"/>
      <c r="L21" s="91"/>
      <c r="O21" s="100"/>
      <c r="P21" s="102"/>
      <c r="Q21" s="64"/>
      <c r="R21" s="105"/>
      <c r="S21" s="64"/>
      <c r="T21" s="106"/>
      <c r="U21" s="64"/>
      <c r="V21" s="106"/>
      <c r="W21" s="64"/>
      <c r="X21" s="102"/>
      <c r="Y21" s="64"/>
      <c r="Z21" s="102"/>
      <c r="AA21" s="64"/>
      <c r="AB21" s="102"/>
      <c r="AC21" s="64"/>
      <c r="AD21" s="102"/>
      <c r="AE21" s="102"/>
      <c r="AF21" s="108"/>
      <c r="AG21" s="85"/>
      <c r="AH21" s="108"/>
      <c r="AI21" s="85"/>
    </row>
    <row r="22" spans="1:35" s="57" customFormat="1" ht="14.25">
      <c r="A22" s="66" t="s">
        <v>1</v>
      </c>
      <c r="B22" s="66"/>
      <c r="C22" s="66"/>
      <c r="D22" s="66"/>
      <c r="E22" s="66"/>
      <c r="N22" s="97"/>
      <c r="O22" s="99"/>
      <c r="P22" s="102"/>
      <c r="Q22" s="104"/>
      <c r="R22" s="105"/>
      <c r="S22" s="104"/>
      <c r="T22" s="106"/>
      <c r="U22" s="104"/>
      <c r="V22" s="106"/>
      <c r="W22" s="104"/>
      <c r="X22" s="102"/>
      <c r="Y22" s="104"/>
      <c r="Z22" s="102"/>
      <c r="AA22" s="104"/>
      <c r="AB22" s="102"/>
      <c r="AC22" s="104"/>
      <c r="AD22" s="102"/>
      <c r="AE22" s="102"/>
      <c r="AF22" s="108"/>
      <c r="AG22" s="85"/>
      <c r="AH22" s="109"/>
      <c r="AI22" s="109"/>
    </row>
    <row r="23" spans="1:35" s="55" customFormat="1">
      <c r="A23" s="4" t="s">
        <v>22</v>
      </c>
      <c r="B23" s="4"/>
      <c r="C23" s="4"/>
      <c r="D23" s="4"/>
      <c r="E23" s="4"/>
    </row>
  </sheetData>
  <mergeCells count="5">
    <mergeCell ref="F4:H4"/>
    <mergeCell ref="I4:L4"/>
    <mergeCell ref="F6:M6"/>
    <mergeCell ref="F14:M14"/>
    <mergeCell ref="A4:C5"/>
  </mergeCells>
  <phoneticPr fontId="2"/>
  <pageMargins left="0.31496062992125984" right="0.31496062992125984" top="0.31496062992125984" bottom="0.3937007874015748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tone-w08</vt:lpstr>
      <vt:lpstr>tone-w09</vt:lpstr>
    </vt:vector>
  </TitlesOfParts>
  <Company>広島県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山田 美香</cp:lastModifiedBy>
  <cp:lastPrinted>2023-08-07T04:54:40Z</cp:lastPrinted>
  <dcterms:created xsi:type="dcterms:W3CDTF">2008-02-21T08:03:07Z</dcterms:created>
  <dcterms:modified xsi:type="dcterms:W3CDTF">2025-07-03T02:52:06Z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2025-07-03T02:52:06Z</vt:filetime>
  </property>
</Properties>
</file>