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19170" windowHeight="7000" tabRatio="818"/>
  </bookViews>
  <sheets>
    <sheet name="入力はここからスタート！" sheetId="105" r:id="rId1"/>
    <sheet name="実績報告書" sheetId="115" r:id="rId2"/>
    <sheet name="様式１" sheetId="97" r:id="rId3"/>
    <sheet name="様式２" sheetId="1" r:id="rId4"/>
    <sheet name="様式３" sheetId="96" r:id="rId5"/>
    <sheet name="様式４" sheetId="116" r:id="rId6"/>
    <sheet name="様式５" sheetId="118" r:id="rId7"/>
    <sheet name="様式６" sheetId="2" r:id="rId8"/>
    <sheet name="様式７" sheetId="3" r:id="rId9"/>
    <sheet name="様式８" sheetId="4" r:id="rId10"/>
    <sheet name="参考（対象経費）" sheetId="106" r:id="rId11"/>
  </sheets>
  <definedNames>
    <definedName name="_Sort" hidden="1">#REF!</definedName>
    <definedName name="_Sort" localSheetId="10" hidden="1">#REF!</definedName>
    <definedName name="_Key1" hidden="1">#REF!</definedName>
    <definedName name="_Key1" localSheetId="1" hidden="1">#REF!</definedName>
    <definedName name="_Sort" localSheetId="1" hidden="1">#REF!</definedName>
    <definedName name="_Key1" localSheetId="10" hidden="1">#REF!</definedName>
    <definedName name="_Key2" hidden="1">#REF!</definedName>
    <definedName name="_Key2" localSheetId="10" hidden="1">#REF!</definedName>
    <definedName name="_Key2" localSheetId="1" hidden="1">#REF!</definedName>
    <definedName name="_Order1" hidden="1">255</definedName>
    <definedName name="_Order2" hidden="1">255</definedName>
    <definedName name="_xlnm.Print_Area" localSheetId="3">様式２!$A$1:$H$46</definedName>
    <definedName name="_xlnm.Print_Area" localSheetId="7">様式６!$A$1:$I$31</definedName>
    <definedName name="_xlnm.Print_Area" localSheetId="8">様式７!$A$1:$K$42</definedName>
    <definedName name="_xlnm.Print_Area" localSheetId="9">様式８!$A$1:$G$40</definedName>
    <definedName name="_xlnm._FilterDatabase" localSheetId="4" hidden="1">様式３!$AK$8:$AK$12</definedName>
    <definedName name="_xlnm.Print_Area" localSheetId="4">様式３!$A$1:$AF$36</definedName>
    <definedName name="_xlnm.Print_Area" localSheetId="2">様式１!$A$1:$T$24</definedName>
    <definedName name="_xlnm.Print_Area" localSheetId="0">'入力はここからスタート！'!$A$1:$G$28</definedName>
    <definedName name="_xlnm.Print_Area" localSheetId="10">'参考（対象経費）'!$A$1:$H$66</definedName>
    <definedName name="_xlnm.Print_Area" localSheetId="1">実績報告書!$A$1:$K$28</definedName>
    <definedName name="_xlnm.Print_Area" localSheetId="5">様式４!$A$1:$F$24</definedName>
    <definedName name="_xlnm.Print_Area" localSheetId="6">様式５!$A$1:$H$35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<sst xmlns="http://schemas.openxmlformats.org/spreadsheetml/2006/main" xmlns:r="http://schemas.openxmlformats.org/officeDocument/2006/relationships" count="389" uniqueCount="389">
  <si>
    <t>看護師</t>
    <rPh sb="0" eb="2">
      <t>カンゴ</t>
    </rPh>
    <rPh sb="2" eb="3">
      <t>シ</t>
    </rPh>
    <phoneticPr fontId="5"/>
  </si>
  <si>
    <t>月</t>
    <rPh sb="0" eb="1">
      <t>ツキ</t>
    </rPh>
    <phoneticPr fontId="23"/>
  </si>
  <si>
    <t>人</t>
    <rPh sb="0" eb="1">
      <t>ニン</t>
    </rPh>
    <phoneticPr fontId="23"/>
  </si>
  <si>
    <t>新人
看護
職員数</t>
    <rPh sb="0" eb="2">
      <t>シンジン</t>
    </rPh>
    <rPh sb="3" eb="5">
      <t>カンゴ</t>
    </rPh>
    <rPh sb="6" eb="9">
      <t>ショクインスウ</t>
    </rPh>
    <phoneticPr fontId="23"/>
  </si>
  <si>
    <t>研修の公開
・公募方法</t>
    <rPh sb="0" eb="2">
      <t>ケンシュウ</t>
    </rPh>
    <rPh sb="3" eb="5">
      <t>コウカイ</t>
    </rPh>
    <rPh sb="7" eb="9">
      <t>コウボ</t>
    </rPh>
    <rPh sb="9" eb="11">
      <t>ホウホウ</t>
    </rPh>
    <phoneticPr fontId="23"/>
  </si>
  <si>
    <t>施設内
受講者</t>
    <rPh sb="0" eb="2">
      <t>シセツ</t>
    </rPh>
    <rPh sb="2" eb="3">
      <t>ナイ</t>
    </rPh>
    <rPh sb="4" eb="7">
      <t>ジュコウシャ</t>
    </rPh>
    <phoneticPr fontId="5"/>
  </si>
  <si>
    <t>人</t>
    <rPh sb="0" eb="1">
      <t>ヒト</t>
    </rPh>
    <phoneticPr fontId="5"/>
  </si>
  <si>
    <t>選定額</t>
  </si>
  <si>
    <t>施設区分</t>
    <rPh sb="0" eb="2">
      <t>シセツ</t>
    </rPh>
    <rPh sb="2" eb="4">
      <t>クブン</t>
    </rPh>
    <phoneticPr fontId="5"/>
  </si>
  <si>
    <r>
      <t>本事業で使用する器具機械その他備品等のうち、比較的長期の使用に耐えうる物品の購入にかかる経費</t>
    </r>
    <r>
      <rPr>
        <sz val="10"/>
        <color auto="1"/>
        <rFont val="ＭＳ ゴシック"/>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5"/>
  </si>
  <si>
    <t>兼任</t>
    <rPh sb="0" eb="2">
      <t>ケンニン</t>
    </rPh>
    <phoneticPr fontId="23"/>
  </si>
  <si>
    <t>実施
月数</t>
    <rPh sb="0" eb="2">
      <t>ジッシ</t>
    </rPh>
    <rPh sb="3" eb="5">
      <t>ツキスウ</t>
    </rPh>
    <phoneticPr fontId="23"/>
  </si>
  <si>
    <t>　　　７　Ｆ欄には、Ｄ欄の金額とＥ欄の金額とを比較して少ない方の額を記入すること。</t>
  </si>
  <si>
    <t>会社</t>
    <rPh sb="0" eb="2">
      <t>カイシャ</t>
    </rPh>
    <phoneticPr fontId="23"/>
  </si>
  <si>
    <t>施　設　区　分</t>
    <rPh sb="0" eb="1">
      <t>シ</t>
    </rPh>
    <rPh sb="2" eb="3">
      <t>セツ</t>
    </rPh>
    <rPh sb="4" eb="5">
      <t>ク</t>
    </rPh>
    <rPh sb="6" eb="7">
      <t>ブン</t>
    </rPh>
    <phoneticPr fontId="5"/>
  </si>
  <si>
    <t>設置
主体</t>
    <rPh sb="0" eb="2">
      <t>セッチ</t>
    </rPh>
    <rPh sb="3" eb="5">
      <t>シュタイ</t>
    </rPh>
    <phoneticPr fontId="23"/>
  </si>
  <si>
    <t>手　　　　　当</t>
    <rPh sb="0" eb="1">
      <t>テ</t>
    </rPh>
    <rPh sb="6" eb="7">
      <t>トウ</t>
    </rPh>
    <phoneticPr fontId="23"/>
  </si>
  <si>
    <t>備考</t>
    <rPh sb="0" eb="2">
      <t>ビコウ</t>
    </rPh>
    <phoneticPr fontId="23"/>
  </si>
  <si>
    <t>病院</t>
    <rPh sb="0" eb="2">
      <t>ビョウイン</t>
    </rPh>
    <phoneticPr fontId="5"/>
  </si>
  <si>
    <t>医療機関受入研修事業</t>
    <rPh sb="0" eb="2">
      <t>イリョウ</t>
    </rPh>
    <rPh sb="2" eb="4">
      <t>キカン</t>
    </rPh>
    <rPh sb="4" eb="6">
      <t>ウケイレ</t>
    </rPh>
    <rPh sb="6" eb="8">
      <t>ケンシュウ</t>
    </rPh>
    <rPh sb="8" eb="10">
      <t>ジギョウ</t>
    </rPh>
    <phoneticPr fontId="23"/>
  </si>
  <si>
    <t>種別</t>
    <rPh sb="0" eb="2">
      <t>シュベツ</t>
    </rPh>
    <phoneticPr fontId="5"/>
  </si>
  <si>
    <t>その他</t>
    <rPh sb="2" eb="3">
      <t>タ</t>
    </rPh>
    <phoneticPr fontId="23"/>
  </si>
  <si>
    <t>准看護師</t>
    <rPh sb="0" eb="1">
      <t>ジュン</t>
    </rPh>
    <rPh sb="1" eb="3">
      <t>カンゴ</t>
    </rPh>
    <rPh sb="3" eb="4">
      <t>シ</t>
    </rPh>
    <phoneticPr fontId="5"/>
  </si>
  <si>
    <t>病院等名称</t>
    <rPh sb="0" eb="2">
      <t>ビョウイン</t>
    </rPh>
    <rPh sb="2" eb="3">
      <t>トウ</t>
    </rPh>
    <rPh sb="3" eb="5">
      <t>メイショウ</t>
    </rPh>
    <phoneticPr fontId="23"/>
  </si>
  <si>
    <t>ＨＰ上での公募</t>
    <rPh sb="2" eb="3">
      <t>ジョウ</t>
    </rPh>
    <rPh sb="5" eb="7">
      <t>コウボ</t>
    </rPh>
    <phoneticPr fontId="23"/>
  </si>
  <si>
    <t>　　　　新　人　看　護　職　員　研　修　事　業</t>
  </si>
  <si>
    <t>医療法上の許可病床総数</t>
    <rPh sb="0" eb="3">
      <t>イリョウホウ</t>
    </rPh>
    <rPh sb="3" eb="4">
      <t>ジョウ</t>
    </rPh>
    <rPh sb="5" eb="7">
      <t>キョカ</t>
    </rPh>
    <rPh sb="7" eb="9">
      <t>ビョウショウ</t>
    </rPh>
    <rPh sb="9" eb="11">
      <t>ソウスウ</t>
    </rPh>
    <phoneticPr fontId="23"/>
  </si>
  <si>
    <t>受入
予定
人数</t>
    <rPh sb="0" eb="2">
      <t>ウケイレ</t>
    </rPh>
    <rPh sb="3" eb="5">
      <t>ヨテイ</t>
    </rPh>
    <rPh sb="6" eb="8">
      <t>ニンズウ</t>
    </rPh>
    <phoneticPr fontId="23"/>
  </si>
  <si>
    <t>看護
職員数</t>
    <rPh sb="0" eb="2">
      <t>カンゴ</t>
    </rPh>
    <rPh sb="3" eb="6">
      <t>ショクインスウ</t>
    </rPh>
    <phoneticPr fontId="23"/>
  </si>
  <si>
    <t>無</t>
    <rPh sb="0" eb="1">
      <t>ム</t>
    </rPh>
    <phoneticPr fontId="23"/>
  </si>
  <si>
    <t>到達目標の設定の有無</t>
    <rPh sb="0" eb="2">
      <t>トウタツ</t>
    </rPh>
    <rPh sb="2" eb="4">
      <t>モクヒョウ</t>
    </rPh>
    <rPh sb="5" eb="7">
      <t>セッテイ</t>
    </rPh>
    <rPh sb="8" eb="10">
      <t>ウム</t>
    </rPh>
    <phoneticPr fontId="23"/>
  </si>
  <si>
    <t>事業完了日</t>
    <rPh sb="0" eb="2">
      <t>ジギョウ</t>
    </rPh>
    <rPh sb="2" eb="5">
      <t>カンリョウビ</t>
    </rPh>
    <phoneticPr fontId="5"/>
  </si>
  <si>
    <t>看護
職員
離職率</t>
    <rPh sb="0" eb="2">
      <t>カンゴ</t>
    </rPh>
    <rPh sb="3" eb="5">
      <t>ショクイン</t>
    </rPh>
    <rPh sb="6" eb="9">
      <t>リショクリツ</t>
    </rPh>
    <phoneticPr fontId="23"/>
  </si>
  <si>
    <t>新人
看護
職員
離職率</t>
    <rPh sb="0" eb="2">
      <t>シンジン</t>
    </rPh>
    <rPh sb="3" eb="5">
      <t>カンゴ</t>
    </rPh>
    <rPh sb="6" eb="8">
      <t>ショクイン</t>
    </rPh>
    <rPh sb="9" eb="12">
      <t>リショクリツ</t>
    </rPh>
    <phoneticPr fontId="23"/>
  </si>
  <si>
    <t>　３  新人看護職員研修事業に係る歳入歳出決算書の抄本</t>
  </si>
  <si>
    <t>備品購入費</t>
    <rPh sb="0" eb="2">
      <t>ビヒン</t>
    </rPh>
    <rPh sb="2" eb="5">
      <t>コウニュウヒ</t>
    </rPh>
    <phoneticPr fontId="23"/>
  </si>
  <si>
    <t>研修における組織体制</t>
    <rPh sb="0" eb="2">
      <t>ケンシュウ</t>
    </rPh>
    <rPh sb="6" eb="8">
      <t>ソシキ</t>
    </rPh>
    <rPh sb="8" eb="10">
      <t>タイセイ</t>
    </rPh>
    <phoneticPr fontId="23"/>
  </si>
  <si>
    <t>研修プログラムの有無</t>
    <rPh sb="0" eb="2">
      <t>ケンシュウ</t>
    </rPh>
    <rPh sb="8" eb="10">
      <t>ウム</t>
    </rPh>
    <phoneticPr fontId="23"/>
  </si>
  <si>
    <t>専任</t>
    <rPh sb="0" eb="2">
      <t>センニン</t>
    </rPh>
    <phoneticPr fontId="23"/>
  </si>
  <si>
    <t>fuiryoukbn@pref.hiroshima.lg.jp</t>
  </si>
  <si>
    <t>積算内訳</t>
  </si>
  <si>
    <t>※4　（注3）については、他施設と合同で研修を企画実施しているものについて、共同実施しているもののみに「有」と記載すること</t>
    <rPh sb="4" eb="5">
      <t>チュウ</t>
    </rPh>
    <rPh sb="13" eb="14">
      <t>ホカ</t>
    </rPh>
    <rPh sb="14" eb="16">
      <t>シセツ</t>
    </rPh>
    <rPh sb="17" eb="19">
      <t>ゴウドウ</t>
    </rPh>
    <rPh sb="20" eb="22">
      <t>ケンシュウ</t>
    </rPh>
    <rPh sb="23" eb="25">
      <t>キカク</t>
    </rPh>
    <rPh sb="25" eb="27">
      <t>ジッシ</t>
    </rPh>
    <rPh sb="38" eb="40">
      <t>キョウドウ</t>
    </rPh>
    <rPh sb="40" eb="42">
      <t>ジッシ</t>
    </rPh>
    <rPh sb="52" eb="53">
      <t>ユウ</t>
    </rPh>
    <rPh sb="55" eb="57">
      <t>キサイ</t>
    </rPh>
    <phoneticPr fontId="5"/>
  </si>
  <si>
    <r>
      <t>寄付金，会費収入</t>
    </r>
    <r>
      <rPr>
        <sz val="11"/>
        <color auto="1"/>
        <rFont val="ＭＳ Ｐゴシック"/>
      </rPr>
      <t xml:space="preserve">
</t>
    </r>
    <r>
      <rPr>
        <sz val="8"/>
        <color auto="1"/>
        <rFont val="ＭＳ Ｐゴシック"/>
      </rPr>
      <t>（受入研修など）</t>
    </r>
    <rPh sb="0" eb="3">
      <t>キフキン</t>
    </rPh>
    <rPh sb="4" eb="6">
      <t>カイヒ</t>
    </rPh>
    <rPh sb="6" eb="8">
      <t>シュウニュウ</t>
    </rPh>
    <rPh sb="10" eb="12">
      <t>ウケイレ</t>
    </rPh>
    <rPh sb="12" eb="14">
      <t>ケンシュウ</t>
    </rPh>
    <phoneticPr fontId="5"/>
  </si>
  <si>
    <t>研修
責任者数</t>
    <rPh sb="0" eb="2">
      <t>ケンシュウ</t>
    </rPh>
    <rPh sb="3" eb="6">
      <t>セキニンシャ</t>
    </rPh>
    <rPh sb="6" eb="7">
      <t>スウ</t>
    </rPh>
    <phoneticPr fontId="23"/>
  </si>
  <si>
    <t>機関誌等での公募</t>
    <rPh sb="0" eb="3">
      <t>キカンシ</t>
    </rPh>
    <rPh sb="3" eb="4">
      <t>トウ</t>
    </rPh>
    <rPh sb="6" eb="8">
      <t>コウボ</t>
    </rPh>
    <phoneticPr fontId="23"/>
  </si>
  <si>
    <t>教育
担当者数</t>
    <rPh sb="0" eb="2">
      <t>キョウイク</t>
    </rPh>
    <rPh sb="3" eb="6">
      <t>タントウシャ</t>
    </rPh>
    <rPh sb="6" eb="7">
      <t>スウ</t>
    </rPh>
    <phoneticPr fontId="23"/>
  </si>
  <si>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5"/>
  </si>
  <si>
    <t>実地
指導者数</t>
    <rPh sb="0" eb="2">
      <t>ジッチ</t>
    </rPh>
    <rPh sb="3" eb="6">
      <t>シドウシャ</t>
    </rPh>
    <rPh sb="6" eb="7">
      <t>スウ</t>
    </rPh>
    <phoneticPr fontId="23"/>
  </si>
  <si>
    <t>通信運搬費</t>
    <rPh sb="0" eb="2">
      <t>ツウシン</t>
    </rPh>
    <rPh sb="2" eb="5">
      <t>ウンパンヒ</t>
    </rPh>
    <phoneticPr fontId="23"/>
  </si>
  <si>
    <t>床</t>
    <rPh sb="0" eb="1">
      <t>ユカ</t>
    </rPh>
    <phoneticPr fontId="23"/>
  </si>
  <si>
    <t>日</t>
    <rPh sb="0" eb="1">
      <t>ニチ</t>
    </rPh>
    <phoneticPr fontId="23"/>
  </si>
  <si>
    <t>役務費</t>
    <rPh sb="0" eb="2">
      <t>エキム</t>
    </rPh>
    <rPh sb="2" eb="3">
      <t>ヒ</t>
    </rPh>
    <phoneticPr fontId="23"/>
  </si>
  <si>
    <t>実施した研修テーマ
及び研修内容</t>
    <rPh sb="0" eb="2">
      <t>ジッシ</t>
    </rPh>
    <rPh sb="4" eb="6">
      <t>ケンシュウ</t>
    </rPh>
    <rPh sb="10" eb="11">
      <t>オヨ</t>
    </rPh>
    <rPh sb="12" eb="14">
      <t>ケンシュウ</t>
    </rPh>
    <rPh sb="14" eb="16">
      <t>ナイヨウ</t>
    </rPh>
    <phoneticPr fontId="5"/>
  </si>
  <si>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5"/>
  </si>
  <si>
    <t>①基本情報を入力してください。</t>
    <rPh sb="1" eb="3">
      <t>キホン</t>
    </rPh>
    <rPh sb="3" eb="5">
      <t>ジョウホウ</t>
    </rPh>
    <rPh sb="6" eb="8">
      <t>ニュウリョク</t>
    </rPh>
    <phoneticPr fontId="5"/>
  </si>
  <si>
    <t>有</t>
    <rPh sb="0" eb="1">
      <t>ア</t>
    </rPh>
    <phoneticPr fontId="23"/>
  </si>
  <si>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3"/>
  </si>
  <si>
    <t>国病機構</t>
    <rPh sb="0" eb="1">
      <t>コク</t>
    </rPh>
    <rPh sb="1" eb="2">
      <t>ビョウ</t>
    </rPh>
    <rPh sb="2" eb="4">
      <t>キコウ</t>
    </rPh>
    <phoneticPr fontId="23"/>
  </si>
  <si>
    <t>うち
再掲分</t>
    <rPh sb="3" eb="5">
      <t>サイケイ</t>
    </rPh>
    <rPh sb="5" eb="6">
      <t>ブン</t>
    </rPh>
    <phoneticPr fontId="5"/>
  </si>
  <si>
    <r>
      <t>　　　について記載すること。</t>
    </r>
    <r>
      <rPr>
        <b/>
        <u/>
        <sz val="9"/>
        <color auto="1"/>
        <rFont val="ＭＳ Ｐゴシック"/>
      </rPr>
      <t>新人助産師研修を受講した者は別に作成すること。</t>
    </r>
    <rPh sb="14" eb="16">
      <t>シンジン</t>
    </rPh>
    <rPh sb="16" eb="19">
      <t>ジョ</t>
    </rPh>
    <rPh sb="19" eb="21">
      <t>ケンシュウ</t>
    </rPh>
    <rPh sb="22" eb="24">
      <t>ジュコウ</t>
    </rPh>
    <rPh sb="26" eb="27">
      <t>モノ</t>
    </rPh>
    <rPh sb="28" eb="29">
      <t>ベツ</t>
    </rPh>
    <rPh sb="30" eb="32">
      <t>サクセイ</t>
    </rPh>
    <phoneticPr fontId="5"/>
  </si>
  <si>
    <t>国大法人</t>
    <rPh sb="0" eb="2">
      <t>コクダイ</t>
    </rPh>
    <rPh sb="2" eb="4">
      <t>ホウジン</t>
    </rPh>
    <phoneticPr fontId="23"/>
  </si>
  <si>
    <t>学校</t>
    <rPh sb="0" eb="2">
      <t>ガッコウ</t>
    </rPh>
    <phoneticPr fontId="23"/>
  </si>
  <si>
    <t>備  品  購  入  費</t>
    <rPh sb="0" eb="1">
      <t>ソナエ</t>
    </rPh>
    <rPh sb="3" eb="4">
      <t>ヒン</t>
    </rPh>
    <rPh sb="6" eb="7">
      <t>コウ</t>
    </rPh>
    <rPh sb="9" eb="10">
      <t>イ</t>
    </rPh>
    <rPh sb="12" eb="13">
      <t>ヒ</t>
    </rPh>
    <phoneticPr fontId="23"/>
  </si>
  <si>
    <t>新人助産師数</t>
    <rPh sb="0" eb="2">
      <t>シンジン</t>
    </rPh>
    <rPh sb="2" eb="5">
      <t>ジョサンシ</t>
    </rPh>
    <rPh sb="5" eb="6">
      <t>スウ</t>
    </rPh>
    <phoneticPr fontId="5"/>
  </si>
  <si>
    <t>氏 名</t>
    <rPh sb="0" eb="1">
      <t>シ</t>
    </rPh>
    <rPh sb="2" eb="3">
      <t>メイ</t>
    </rPh>
    <phoneticPr fontId="5"/>
  </si>
  <si>
    <t>健保</t>
    <rPh sb="0" eb="2">
      <t>ケンポ</t>
    </rPh>
    <phoneticPr fontId="23"/>
  </si>
  <si>
    <t>新人保
健師数</t>
    <rPh sb="0" eb="2">
      <t>シンジン</t>
    </rPh>
    <rPh sb="2" eb="3">
      <t>タモツ</t>
    </rPh>
    <rPh sb="4" eb="5">
      <t>ケン</t>
    </rPh>
    <rPh sb="5" eb="6">
      <t>シ</t>
    </rPh>
    <rPh sb="6" eb="7">
      <t>スウ</t>
    </rPh>
    <phoneticPr fontId="5"/>
  </si>
  <si>
    <t>注）１　賃金は、外部の研修参加に伴う代替職員経費に限る</t>
    <rPh sb="0" eb="1">
      <t>チュウ</t>
    </rPh>
    <rPh sb="4" eb="6">
      <t>チンギン</t>
    </rPh>
    <rPh sb="8" eb="10">
      <t>ガイブ</t>
    </rPh>
    <rPh sb="11" eb="13">
      <t>ケンシュウ</t>
    </rPh>
    <rPh sb="13" eb="15">
      <t>サンカ</t>
    </rPh>
    <rPh sb="16" eb="17">
      <t>トモナ</t>
    </rPh>
    <rPh sb="18" eb="20">
      <t>ダイタイ</t>
    </rPh>
    <rPh sb="20" eb="22">
      <t>ショクイン</t>
    </rPh>
    <rPh sb="22" eb="24">
      <t>ケイヒ</t>
    </rPh>
    <rPh sb="25" eb="26">
      <t>カギ</t>
    </rPh>
    <phoneticPr fontId="23"/>
  </si>
  <si>
    <t>計</t>
    <rPh sb="0" eb="1">
      <t>ケイ</t>
    </rPh>
    <phoneticPr fontId="5"/>
  </si>
  <si>
    <t>　平均看護職員数＝（年度当初の在籍看護職員数＋年度末の在籍看護職員数）／２</t>
    <rPh sb="1" eb="3">
      <t>ヘイキン</t>
    </rPh>
    <rPh sb="3" eb="5">
      <t>カンゴ</t>
    </rPh>
    <rPh sb="5" eb="8">
      <t>ショクインスウ</t>
    </rPh>
    <rPh sb="10" eb="12">
      <t>ネンド</t>
    </rPh>
    <rPh sb="12" eb="14">
      <t>トウショ</t>
    </rPh>
    <rPh sb="15" eb="17">
      <t>ザイセキ</t>
    </rPh>
    <rPh sb="17" eb="19">
      <t>カンゴ</t>
    </rPh>
    <rPh sb="19" eb="22">
      <t>ショクインスウ</t>
    </rPh>
    <rPh sb="23" eb="26">
      <t>ネンドマツ</t>
    </rPh>
    <rPh sb="27" eb="29">
      <t>ザイセキ</t>
    </rPh>
    <rPh sb="29" eb="31">
      <t>カンゴ</t>
    </rPh>
    <rPh sb="31" eb="34">
      <t>ショクインスウ</t>
    </rPh>
    <phoneticPr fontId="23"/>
  </si>
  <si>
    <t>新人看護職員研修</t>
    <rPh sb="0" eb="2">
      <t>シンジン</t>
    </rPh>
    <rPh sb="2" eb="4">
      <t>カンゴ</t>
    </rPh>
    <rPh sb="4" eb="6">
      <t>ショクイン</t>
    </rPh>
    <rPh sb="6" eb="8">
      <t>ケンシュウ</t>
    </rPh>
    <phoneticPr fontId="5"/>
  </si>
  <si>
    <t>関係団体等を通じての広報等</t>
    <rPh sb="0" eb="2">
      <t>カンケイ</t>
    </rPh>
    <rPh sb="2" eb="4">
      <t>ダンタイ</t>
    </rPh>
    <rPh sb="4" eb="5">
      <t>トウ</t>
    </rPh>
    <rPh sb="6" eb="7">
      <t>ツウ</t>
    </rPh>
    <rPh sb="10" eb="12">
      <t>コウホウ</t>
    </rPh>
    <rPh sb="12" eb="13">
      <t>トウ</t>
    </rPh>
    <phoneticPr fontId="23"/>
  </si>
  <si>
    <t>新人
保健師　研修</t>
    <rPh sb="0" eb="2">
      <t>シンジン</t>
    </rPh>
    <rPh sb="3" eb="6">
      <t>ホケンシ</t>
    </rPh>
    <rPh sb="7" eb="9">
      <t>ケンシュウ</t>
    </rPh>
    <phoneticPr fontId="5"/>
  </si>
  <si>
    <t>新人
助産師
研修</t>
    <rPh sb="0" eb="2">
      <t>シンジン</t>
    </rPh>
    <rPh sb="3" eb="6">
      <t>ジョサンシ</t>
    </rPh>
    <rPh sb="7" eb="9">
      <t>ケンシュウ</t>
    </rPh>
    <phoneticPr fontId="5"/>
  </si>
  <si>
    <t>通　信　運　搬　費</t>
    <rPh sb="0" eb="1">
      <t>ツウ</t>
    </rPh>
    <rPh sb="2" eb="3">
      <t>シン</t>
    </rPh>
    <rPh sb="4" eb="5">
      <t>ウン</t>
    </rPh>
    <rPh sb="6" eb="7">
      <t>ハン</t>
    </rPh>
    <rPh sb="8" eb="9">
      <t>ヒ</t>
    </rPh>
    <phoneticPr fontId="23"/>
  </si>
  <si>
    <t>新人看護職員研修事業事業実績報告書</t>
  </si>
  <si>
    <t>円</t>
    <rPh sb="0" eb="1">
      <t>エン</t>
    </rPh>
    <phoneticPr fontId="23"/>
  </si>
  <si>
    <t>医療法人</t>
    <rPh sb="0" eb="2">
      <t>イリョウ</t>
    </rPh>
    <rPh sb="2" eb="4">
      <t>ホウジン</t>
    </rPh>
    <phoneticPr fontId="5"/>
  </si>
  <si>
    <t>総事業費</t>
  </si>
  <si>
    <t>主たる業務に関する免許　（注１）</t>
    <rPh sb="0" eb="1">
      <t>シュ</t>
    </rPh>
    <rPh sb="3" eb="5">
      <t>ギョウム</t>
    </rPh>
    <rPh sb="6" eb="7">
      <t>カン</t>
    </rPh>
    <rPh sb="9" eb="11">
      <t>メンキョ</t>
    </rPh>
    <rPh sb="13" eb="14">
      <t>チュウ</t>
    </rPh>
    <phoneticPr fontId="5"/>
  </si>
  <si>
    <t>新人
看護
職員
等数</t>
    <rPh sb="0" eb="2">
      <t>シンジン</t>
    </rPh>
    <rPh sb="3" eb="5">
      <t>カンゴ</t>
    </rPh>
    <rPh sb="6" eb="8">
      <t>ショクイン</t>
    </rPh>
    <rPh sb="9" eb="10">
      <t>トウ</t>
    </rPh>
    <rPh sb="10" eb="11">
      <t>スウ</t>
    </rPh>
    <phoneticPr fontId="23"/>
  </si>
  <si>
    <t>施設区分</t>
    <rPh sb="0" eb="2">
      <t>シセツ</t>
    </rPh>
    <rPh sb="2" eb="4">
      <t>クブン</t>
    </rPh>
    <phoneticPr fontId="23"/>
  </si>
  <si>
    <t>研修形態　（注2）</t>
    <rPh sb="0" eb="2">
      <t>ケンシュウ</t>
    </rPh>
    <rPh sb="2" eb="4">
      <t>ケイタイ</t>
    </rPh>
    <rPh sb="6" eb="7">
      <t>チュウ</t>
    </rPh>
    <phoneticPr fontId="5"/>
  </si>
  <si>
    <t>地域の会議等での広報等</t>
    <rPh sb="0" eb="2">
      <t>チイキ</t>
    </rPh>
    <rPh sb="3" eb="5">
      <t>カイギ</t>
    </rPh>
    <rPh sb="5" eb="6">
      <t>トウ</t>
    </rPh>
    <rPh sb="8" eb="10">
      <t>コウホウ</t>
    </rPh>
    <rPh sb="10" eb="11">
      <t>トウ</t>
    </rPh>
    <phoneticPr fontId="23"/>
  </si>
  <si>
    <t>地方自治体を通じての広報等</t>
    <rPh sb="0" eb="2">
      <t>チホウ</t>
    </rPh>
    <rPh sb="2" eb="5">
      <t>ジチタイ</t>
    </rPh>
    <rPh sb="6" eb="7">
      <t>ツウ</t>
    </rPh>
    <rPh sb="10" eb="12">
      <t>コウホウ</t>
    </rPh>
    <rPh sb="12" eb="13">
      <t>トウ</t>
    </rPh>
    <phoneticPr fontId="23"/>
  </si>
  <si>
    <t>※2　（注１）については、採用時に主たる業務として必要とした免許の種別（保健師、助産師、看護師、准看護師）及びその免許についての</t>
    <rPh sb="4" eb="5">
      <t>チュウ</t>
    </rPh>
    <rPh sb="13" eb="16">
      <t>サイヨウジ</t>
    </rPh>
    <rPh sb="17" eb="18">
      <t>シュ</t>
    </rPh>
    <rPh sb="20" eb="22">
      <t>ギョウム</t>
    </rPh>
    <rPh sb="25" eb="27">
      <t>ヒツヨウ</t>
    </rPh>
    <rPh sb="30" eb="32">
      <t>メンキョ</t>
    </rPh>
    <rPh sb="33" eb="35">
      <t>シュベツ</t>
    </rPh>
    <rPh sb="36" eb="38">
      <t>ホケン</t>
    </rPh>
    <rPh sb="38" eb="39">
      <t>シ</t>
    </rPh>
    <rPh sb="40" eb="42">
      <t>ジョサン</t>
    </rPh>
    <rPh sb="42" eb="43">
      <t>シ</t>
    </rPh>
    <rPh sb="44" eb="46">
      <t>カンゴ</t>
    </rPh>
    <rPh sb="46" eb="47">
      <t>シ</t>
    </rPh>
    <rPh sb="48" eb="49">
      <t>ジュン</t>
    </rPh>
    <rPh sb="49" eb="51">
      <t>カンゴ</t>
    </rPh>
    <rPh sb="51" eb="52">
      <t>シ</t>
    </rPh>
    <rPh sb="53" eb="54">
      <t>オヨ</t>
    </rPh>
    <rPh sb="57" eb="59">
      <t>メンキョ</t>
    </rPh>
    <phoneticPr fontId="5"/>
  </si>
  <si>
    <t>新人看護職員研修事業精算書</t>
  </si>
  <si>
    <t>様式２</t>
    <rPh sb="0" eb="2">
      <t>ヨウシキ</t>
    </rPh>
    <phoneticPr fontId="23"/>
  </si>
  <si>
    <t>（新人看護職員研修事業及び医療機関受入研修事業）</t>
    <rPh sb="1" eb="3">
      <t>シンジン</t>
    </rPh>
    <rPh sb="3" eb="5">
      <t>カンゴ</t>
    </rPh>
    <rPh sb="5" eb="7">
      <t>ショクイン</t>
    </rPh>
    <rPh sb="7" eb="9">
      <t>ケンシュウ</t>
    </rPh>
    <rPh sb="9" eb="11">
      <t>ジギョウ</t>
    </rPh>
    <rPh sb="11" eb="12">
      <t>オヨ</t>
    </rPh>
    <rPh sb="13" eb="15">
      <t>イリョウ</t>
    </rPh>
    <rPh sb="15" eb="17">
      <t>キカン</t>
    </rPh>
    <rPh sb="17" eb="19">
      <t>ウケイレ</t>
    </rPh>
    <rPh sb="19" eb="21">
      <t>ケンシュウ</t>
    </rPh>
    <rPh sb="21" eb="23">
      <t>ジギョウ</t>
    </rPh>
    <phoneticPr fontId="23"/>
  </si>
  <si>
    <t>教育担当者経費</t>
    <rPh sb="0" eb="2">
      <t>キョウイク</t>
    </rPh>
    <rPh sb="2" eb="5">
      <t>タントウシャ</t>
    </rPh>
    <rPh sb="5" eb="7">
      <t>ケイヒ</t>
    </rPh>
    <phoneticPr fontId="23"/>
  </si>
  <si>
    <t>基準額</t>
    <rPh sb="0" eb="3">
      <t>キジュンガク</t>
    </rPh>
    <phoneticPr fontId="23"/>
  </si>
  <si>
    <t>病院等名</t>
    <rPh sb="0" eb="2">
      <t>ビョウイン</t>
    </rPh>
    <rPh sb="2" eb="3">
      <t>トウ</t>
    </rPh>
    <rPh sb="3" eb="4">
      <t>メイ</t>
    </rPh>
    <phoneticPr fontId="23"/>
  </si>
  <si>
    <t>差引額</t>
  </si>
  <si>
    <t>メールアドレス</t>
  </si>
  <si>
    <t>雑　　役　　務　　費</t>
    <rPh sb="0" eb="1">
      <t>ザツ</t>
    </rPh>
    <rPh sb="3" eb="4">
      <t>エキ</t>
    </rPh>
    <rPh sb="6" eb="7">
      <t>ツトム</t>
    </rPh>
    <rPh sb="9" eb="10">
      <t>ヒ</t>
    </rPh>
    <phoneticPr fontId="23"/>
  </si>
  <si>
    <t>研修経費
の分</t>
    <rPh sb="0" eb="2">
      <t>ケンシュウ</t>
    </rPh>
    <rPh sb="2" eb="4">
      <t>ケイヒ</t>
    </rPh>
    <rPh sb="6" eb="7">
      <t>ブン</t>
    </rPh>
    <phoneticPr fontId="23"/>
  </si>
  <si>
    <t>外部研修受講状況報告</t>
    <rPh sb="0" eb="2">
      <t>ガイブ</t>
    </rPh>
    <rPh sb="2" eb="4">
      <t>ケンシュウ</t>
    </rPh>
    <rPh sb="4" eb="6">
      <t>ジュコウ</t>
    </rPh>
    <rPh sb="6" eb="8">
      <t>ジョウキョウ</t>
    </rPh>
    <rPh sb="8" eb="10">
      <t>ホウコク</t>
    </rPh>
    <phoneticPr fontId="5"/>
  </si>
  <si>
    <t>教育担当者
経費の分</t>
    <rPh sb="0" eb="2">
      <t>キョウイク</t>
    </rPh>
    <rPh sb="2" eb="5">
      <t>タントウシャ</t>
    </rPh>
    <rPh sb="6" eb="8">
      <t>ケイヒ</t>
    </rPh>
    <rPh sb="9" eb="10">
      <t>ブン</t>
    </rPh>
    <phoneticPr fontId="23"/>
  </si>
  <si>
    <t>医療機関受入
研修事業の分</t>
    <rPh sb="0" eb="2">
      <t>イリョウ</t>
    </rPh>
    <rPh sb="2" eb="4">
      <t>キカン</t>
    </rPh>
    <rPh sb="4" eb="6">
      <t>ウケイレ</t>
    </rPh>
    <rPh sb="7" eb="9">
      <t>ケンシュウ</t>
    </rPh>
    <rPh sb="9" eb="11">
      <t>ジギョウ</t>
    </rPh>
    <rPh sb="12" eb="13">
      <t>ブン</t>
    </rPh>
    <phoneticPr fontId="23"/>
  </si>
  <si>
    <r>
      <t xml:space="preserve">実施日
</t>
    </r>
    <r>
      <rPr>
        <sz val="8"/>
        <color auto="1"/>
        <rFont val="ＭＳ Ｐゴシック"/>
      </rPr>
      <t>（実施時間数）</t>
    </r>
    <rPh sb="0" eb="3">
      <t>ジッシビ</t>
    </rPh>
    <phoneticPr fontId="5"/>
  </si>
  <si>
    <t>計</t>
    <rPh sb="0" eb="1">
      <t>ケイ</t>
    </rPh>
    <phoneticPr fontId="23"/>
  </si>
  <si>
    <t>令和６年度事業への
申請の有無</t>
    <rPh sb="0" eb="2">
      <t>レイワ</t>
    </rPh>
    <rPh sb="3" eb="5">
      <t>ネンド</t>
    </rPh>
    <rPh sb="5" eb="7">
      <t>ジギョウ</t>
    </rPh>
    <rPh sb="10" eb="12">
      <t>シンセイ</t>
    </rPh>
    <rPh sb="13" eb="15">
      <t>ウム</t>
    </rPh>
    <phoneticPr fontId="5"/>
  </si>
  <si>
    <t>登録年月日</t>
    <rPh sb="0" eb="2">
      <t>トウロク</t>
    </rPh>
    <rPh sb="2" eb="5">
      <t>ネンガッピ</t>
    </rPh>
    <phoneticPr fontId="5"/>
  </si>
  <si>
    <t>番号</t>
    <rPh sb="0" eb="2">
      <t>バンゴウ</t>
    </rPh>
    <phoneticPr fontId="5"/>
  </si>
  <si>
    <t>備考</t>
  </si>
  <si>
    <t>金額</t>
    <rPh sb="0" eb="2">
      <t>キンガク</t>
    </rPh>
    <phoneticPr fontId="23"/>
  </si>
  <si>
    <t>　　　８　「新人看護職員離職率」の算出にあたっては次式による。なお、各数値は当該年度の数値を使用すること。助産師については、看護職員を読み替えること。</t>
    <rPh sb="6" eb="8">
      <t>シンジン</t>
    </rPh>
    <rPh sb="8" eb="10">
      <t>カンゴ</t>
    </rPh>
    <rPh sb="10" eb="12">
      <t>ショクイン</t>
    </rPh>
    <rPh sb="12" eb="15">
      <t>リショクリツ</t>
    </rPh>
    <rPh sb="17" eb="19">
      <t>サンシュツ</t>
    </rPh>
    <rPh sb="25" eb="27">
      <t>ジシキ</t>
    </rPh>
    <rPh sb="34" eb="35">
      <t>カク</t>
    </rPh>
    <rPh sb="35" eb="37">
      <t>スウチ</t>
    </rPh>
    <rPh sb="46" eb="48">
      <t>シヨウ</t>
    </rPh>
    <phoneticPr fontId="23"/>
  </si>
  <si>
    <t>役　　務　　費</t>
    <rPh sb="0" eb="1">
      <t>エキ</t>
    </rPh>
    <rPh sb="3" eb="4">
      <t>ツトム</t>
    </rPh>
    <rPh sb="6" eb="7">
      <t>ヒ</t>
    </rPh>
    <phoneticPr fontId="23"/>
  </si>
  <si>
    <t>総時間数</t>
    <rPh sb="0" eb="1">
      <t>ソウ</t>
    </rPh>
    <rPh sb="1" eb="4">
      <t>ジカンスウ</t>
    </rPh>
    <phoneticPr fontId="23"/>
  </si>
  <si>
    <t>受入予定数</t>
    <rPh sb="0" eb="2">
      <t>ウケイレ</t>
    </rPh>
    <rPh sb="2" eb="4">
      <t>ヨテイ</t>
    </rPh>
    <rPh sb="4" eb="5">
      <t>スウ</t>
    </rPh>
    <phoneticPr fontId="23"/>
  </si>
  <si>
    <t>印刷製本費</t>
    <rPh sb="0" eb="2">
      <t>インサツ</t>
    </rPh>
    <rPh sb="2" eb="4">
      <t>セイホン</t>
    </rPh>
    <rPh sb="4" eb="5">
      <t>ヒ</t>
    </rPh>
    <phoneticPr fontId="23"/>
  </si>
  <si>
    <t xml:space="preserve">Ａ </t>
  </si>
  <si>
    <t>Ｂ</t>
  </si>
  <si>
    <t>(Ａ－Ｂ)Ｃ</t>
  </si>
  <si>
    <t xml:space="preserve">Ｄ </t>
  </si>
  <si>
    <t>診療所</t>
  </si>
  <si>
    <t xml:space="preserve">Ｆ </t>
  </si>
  <si>
    <t xml:space="preserve">円 </t>
  </si>
  <si>
    <t>時間</t>
    <rPh sb="0" eb="2">
      <t>ジカン</t>
    </rPh>
    <phoneticPr fontId="23"/>
  </si>
  <si>
    <t>様式３</t>
    <rPh sb="0" eb="2">
      <t>ヨウシキ</t>
    </rPh>
    <phoneticPr fontId="23"/>
  </si>
  <si>
    <t>氏　名</t>
  </si>
  <si>
    <t>事業完了年月日</t>
  </si>
  <si>
    <t>研修受講人数について（４月末現在）</t>
    <rPh sb="0" eb="2">
      <t>ケンシュウ</t>
    </rPh>
    <rPh sb="2" eb="4">
      <t>ジュコウ</t>
    </rPh>
    <rPh sb="4" eb="6">
      <t>ニンズウ</t>
    </rPh>
    <rPh sb="12" eb="13">
      <t>ツキ</t>
    </rPh>
    <rPh sb="13" eb="14">
      <t>マツ</t>
    </rPh>
    <rPh sb="14" eb="16">
      <t>ゲンザイ</t>
    </rPh>
    <phoneticPr fontId="5"/>
  </si>
  <si>
    <t>②</t>
  </si>
  <si>
    <t>受入研修
受講時間</t>
    <rPh sb="0" eb="2">
      <t>ウケイ</t>
    </rPh>
    <rPh sb="2" eb="4">
      <t>ケンシュウ</t>
    </rPh>
    <rPh sb="5" eb="7">
      <t>ジュコウ</t>
    </rPh>
    <rPh sb="7" eb="9">
      <t>ジカン</t>
    </rPh>
    <phoneticPr fontId="5"/>
  </si>
  <si>
    <t>新人職員について（４月末現在）</t>
    <rPh sb="0" eb="2">
      <t>シンジン</t>
    </rPh>
    <rPh sb="2" eb="4">
      <t>ショクイン</t>
    </rPh>
    <rPh sb="10" eb="11">
      <t>ツキ</t>
    </rPh>
    <rPh sb="11" eb="12">
      <t>マツ</t>
    </rPh>
    <rPh sb="12" eb="14">
      <t>ゲンザイ</t>
    </rPh>
    <phoneticPr fontId="5"/>
  </si>
  <si>
    <t>区分</t>
  </si>
  <si>
    <t>（研　　修　　経　　費）</t>
    <rPh sb="1" eb="2">
      <t>ケン</t>
    </rPh>
    <rPh sb="4" eb="5">
      <t>オサム</t>
    </rPh>
    <rPh sb="7" eb="8">
      <t>キョウ</t>
    </rPh>
    <rPh sb="10" eb="11">
      <t>ヒ</t>
    </rPh>
    <phoneticPr fontId="23"/>
  </si>
  <si>
    <t>賃金</t>
    <rPh sb="0" eb="2">
      <t>チンギン</t>
    </rPh>
    <phoneticPr fontId="23"/>
  </si>
  <si>
    <t>新人看護職員研修事業　受講者名簿 (実績)</t>
  </si>
  <si>
    <t>研修責任者経費</t>
    <rPh sb="0" eb="2">
      <t>ケンシュウ</t>
    </rPh>
    <rPh sb="2" eb="5">
      <t>セキニンシャ</t>
    </rPh>
    <rPh sb="5" eb="7">
      <t>ケイヒ</t>
    </rPh>
    <phoneticPr fontId="23"/>
  </si>
  <si>
    <t>広島市中区基町１０-５２</t>
    <rPh sb="0" eb="3">
      <t>ヒロシマシ</t>
    </rPh>
    <rPh sb="3" eb="5">
      <t>ナカク</t>
    </rPh>
    <rPh sb="5" eb="7">
      <t>モトマチ</t>
    </rPh>
    <phoneticPr fontId="5"/>
  </si>
  <si>
    <t>補助
基本額</t>
  </si>
  <si>
    <t>謝金</t>
    <rPh sb="0" eb="2">
      <t>シャキン</t>
    </rPh>
    <phoneticPr fontId="23"/>
  </si>
  <si>
    <t>人件費</t>
    <rPh sb="0" eb="3">
      <t>ジンケンヒ</t>
    </rPh>
    <phoneticPr fontId="23"/>
  </si>
  <si>
    <t>手当</t>
    <rPh sb="0" eb="2">
      <t>テアテ</t>
    </rPh>
    <phoneticPr fontId="23"/>
  </si>
  <si>
    <t>旅費</t>
    <rPh sb="0" eb="2">
      <t>リョヒ</t>
    </rPh>
    <phoneticPr fontId="23"/>
  </si>
  <si>
    <t>需用費</t>
    <rPh sb="0" eb="3">
      <t>ジュヨウヒ</t>
    </rPh>
    <phoneticPr fontId="23"/>
  </si>
  <si>
    <t>消耗品費</t>
    <rPh sb="0" eb="3">
      <t>ショウモウヒン</t>
    </rPh>
    <rPh sb="3" eb="4">
      <t>ヒ</t>
    </rPh>
    <phoneticPr fontId="23"/>
  </si>
  <si>
    <t>助産師</t>
    <rPh sb="0" eb="3">
      <t>ジョサンシ</t>
    </rPh>
    <phoneticPr fontId="5"/>
  </si>
  <si>
    <t>会議費</t>
    <rPh sb="0" eb="3">
      <t>カイギヒ</t>
    </rPh>
    <phoneticPr fontId="23"/>
  </si>
  <si>
    <t>図書購入費</t>
    <rPh sb="0" eb="2">
      <t>トショ</t>
    </rPh>
    <rPh sb="2" eb="5">
      <t>コウニュウヒ</t>
    </rPh>
    <phoneticPr fontId="23"/>
  </si>
  <si>
    <t>　４　新人看護職員研修事業受講者名簿（実績）</t>
  </si>
  <si>
    <t>雑役務費</t>
    <rPh sb="0" eb="3">
      <t>ザツエキム</t>
    </rPh>
    <rPh sb="3" eb="4">
      <t>ヒ</t>
    </rPh>
    <phoneticPr fontId="23"/>
  </si>
  <si>
    <t>使用料及び賃借料</t>
    <rPh sb="0" eb="3">
      <t>シヨウリョウ</t>
    </rPh>
    <rPh sb="3" eb="4">
      <t>オヨ</t>
    </rPh>
    <rPh sb="5" eb="8">
      <t>チンシャクリョウ</t>
    </rPh>
    <phoneticPr fontId="23"/>
  </si>
  <si>
    <t>（医療機関受入研修事業）</t>
    <rPh sb="1" eb="3">
      <t>イリョウ</t>
    </rPh>
    <rPh sb="3" eb="5">
      <t>キカン</t>
    </rPh>
    <rPh sb="5" eb="7">
      <t>ウケイレ</t>
    </rPh>
    <rPh sb="7" eb="9">
      <t>ケンシュウ</t>
    </rPh>
    <rPh sb="9" eb="11">
      <t>ジギョウ</t>
    </rPh>
    <phoneticPr fontId="23"/>
  </si>
  <si>
    <t>（注）</t>
    <rPh sb="1" eb="2">
      <t>チュウ</t>
    </rPh>
    <phoneticPr fontId="23"/>
  </si>
  <si>
    <t>日付</t>
    <rPh sb="0" eb="2">
      <t>ヒヅケ</t>
    </rPh>
    <phoneticPr fontId="5"/>
  </si>
  <si>
    <t>様式１</t>
    <rPh sb="0" eb="2">
      <t>ヨウシキ</t>
    </rPh>
    <phoneticPr fontId="23"/>
  </si>
  <si>
    <t>社福</t>
    <rPh sb="0" eb="1">
      <t>シャ</t>
    </rPh>
    <rPh sb="1" eb="2">
      <t>フク</t>
    </rPh>
    <phoneticPr fontId="23"/>
  </si>
  <si>
    <t>医療機関名</t>
    <rPh sb="0" eb="2">
      <t>イリョウ</t>
    </rPh>
    <rPh sb="2" eb="4">
      <t>キカン</t>
    </rPh>
    <rPh sb="4" eb="5">
      <t>メイ</t>
    </rPh>
    <phoneticPr fontId="5"/>
  </si>
  <si>
    <t>基本情報</t>
    <rPh sb="0" eb="2">
      <t>キホン</t>
    </rPh>
    <rPh sb="2" eb="4">
      <t>ジョウホウ</t>
    </rPh>
    <phoneticPr fontId="5"/>
  </si>
  <si>
    <t>設置主体</t>
    <rPh sb="0" eb="2">
      <t>セッチ</t>
    </rPh>
    <rPh sb="2" eb="4">
      <t>シュタイ</t>
    </rPh>
    <phoneticPr fontId="5"/>
  </si>
  <si>
    <t>⑤</t>
  </si>
  <si>
    <t>②新人看護職員人数等（研修受講人数）を入力してください。</t>
    <rPh sb="1" eb="3">
      <t>シンジン</t>
    </rPh>
    <rPh sb="3" eb="5">
      <t>カンゴ</t>
    </rPh>
    <rPh sb="5" eb="7">
      <t>ショクイン</t>
    </rPh>
    <rPh sb="7" eb="9">
      <t>ニンズウ</t>
    </rPh>
    <rPh sb="9" eb="10">
      <t>トウ</t>
    </rPh>
    <rPh sb="11" eb="13">
      <t>ケンシュウ</t>
    </rPh>
    <rPh sb="13" eb="15">
      <t>ジュコウ</t>
    </rPh>
    <rPh sb="15" eb="17">
      <t>ニンズウ</t>
    </rPh>
    <rPh sb="19" eb="21">
      <t>ニュウリョク</t>
    </rPh>
    <phoneticPr fontId="5"/>
  </si>
  <si>
    <t>⑩=⑧+⑨</t>
  </si>
  <si>
    <t>⑫</t>
  </si>
  <si>
    <t>新人看護職員数（保健師、助産師含む）</t>
    <rPh sb="0" eb="2">
      <t>シンジン</t>
    </rPh>
    <rPh sb="2" eb="4">
      <t>カンゴ</t>
    </rPh>
    <rPh sb="4" eb="6">
      <t>ショクイン</t>
    </rPh>
    <rPh sb="6" eb="7">
      <t>スウ</t>
    </rPh>
    <rPh sb="8" eb="11">
      <t>ホケンシ</t>
    </rPh>
    <rPh sb="12" eb="15">
      <t>ジョサンシ</t>
    </rPh>
    <rPh sb="15" eb="16">
      <t>フク</t>
    </rPh>
    <phoneticPr fontId="5"/>
  </si>
  <si>
    <t>講義＋演習</t>
    <rPh sb="0" eb="2">
      <t>コウギ</t>
    </rPh>
    <rPh sb="3" eb="5">
      <t>エンシュウ</t>
    </rPh>
    <phoneticPr fontId="5"/>
  </si>
  <si>
    <t>　うち新人保健師数（再掲）</t>
    <rPh sb="3" eb="5">
      <t>シンジン</t>
    </rPh>
    <rPh sb="5" eb="7">
      <t>ホケン</t>
    </rPh>
    <rPh sb="7" eb="8">
      <t>シ</t>
    </rPh>
    <rPh sb="8" eb="9">
      <t>スウ</t>
    </rPh>
    <rPh sb="10" eb="12">
      <t>サイケイ</t>
    </rPh>
    <phoneticPr fontId="5"/>
  </si>
  <si>
    <t>　うち新人助産師数（再掲）</t>
    <rPh sb="3" eb="5">
      <t>シンジン</t>
    </rPh>
    <rPh sb="5" eb="7">
      <t>ジョサン</t>
    </rPh>
    <rPh sb="7" eb="8">
      <t>シ</t>
    </rPh>
    <rPh sb="8" eb="9">
      <t>スウ</t>
    </rPh>
    <rPh sb="10" eb="12">
      <t>サイケイ</t>
    </rPh>
    <phoneticPr fontId="5"/>
  </si>
  <si>
    <t>新人看護職員研修受講者数</t>
    <rPh sb="0" eb="2">
      <t>シンジン</t>
    </rPh>
    <rPh sb="2" eb="4">
      <t>カンゴ</t>
    </rPh>
    <rPh sb="4" eb="6">
      <t>ショクイン</t>
    </rPh>
    <rPh sb="6" eb="8">
      <t>ケンシュウ</t>
    </rPh>
    <rPh sb="8" eb="11">
      <t>ジュコウシャ</t>
    </rPh>
    <rPh sb="11" eb="12">
      <t>スウ</t>
    </rPh>
    <phoneticPr fontId="5"/>
  </si>
  <si>
    <t>教育担当者数</t>
    <rPh sb="0" eb="2">
      <t>キョウイク</t>
    </rPh>
    <rPh sb="2" eb="5">
      <t>タントウシャ</t>
    </rPh>
    <rPh sb="5" eb="6">
      <t>スウ</t>
    </rPh>
    <phoneticPr fontId="5"/>
  </si>
  <si>
    <t>寄付金
その他の
収入額</t>
  </si>
  <si>
    <t>対象経費
の支出
予定額</t>
  </si>
  <si>
    <t>上記のとおり相違ありません</t>
    <rPh sb="0" eb="2">
      <t>ジョウキ</t>
    </rPh>
    <rPh sb="6" eb="8">
      <t>ソウイ</t>
    </rPh>
    <phoneticPr fontId="5"/>
  </si>
  <si>
    <t>補助
所要額</t>
  </si>
  <si>
    <t>Ｅ</t>
  </si>
  <si>
    <t>令和８年４月２日</t>
    <rPh sb="0" eb="2">
      <t>'レイ</t>
    </rPh>
    <rPh sb="3" eb="4">
      <t>ネン</t>
    </rPh>
    <rPh sb="5" eb="6">
      <t>ガツ</t>
    </rPh>
    <rPh sb="7" eb="8">
      <t>ニチ</t>
    </rPh>
    <phoneticPr fontId="5"/>
  </si>
  <si>
    <t>Ｇ</t>
  </si>
  <si>
    <t>Ｈ</t>
  </si>
  <si>
    <t>（　　時間）</t>
    <rPh sb="3" eb="5">
      <t>ジカン</t>
    </rPh>
    <phoneticPr fontId="5"/>
  </si>
  <si>
    <t>開設者所在地</t>
    <rPh sb="0" eb="2">
      <t>カイセツ</t>
    </rPh>
    <rPh sb="2" eb="3">
      <t>シャ</t>
    </rPh>
    <rPh sb="3" eb="6">
      <t>ショザイチ</t>
    </rPh>
    <phoneticPr fontId="5"/>
  </si>
  <si>
    <t>設置主体</t>
    <rPh sb="0" eb="2">
      <t>セッチ</t>
    </rPh>
    <phoneticPr fontId="23"/>
  </si>
  <si>
    <t>※2　（注１）については、主たる業務に必要な免許の種別（保健師、助産師、看護師、准看護師）1つに○印を記入すること</t>
    <rPh sb="4" eb="5">
      <t>チュウ</t>
    </rPh>
    <rPh sb="13" eb="14">
      <t>シュ</t>
    </rPh>
    <rPh sb="16" eb="18">
      <t>ギョウム</t>
    </rPh>
    <rPh sb="19" eb="21">
      <t>ヒツヨウ</t>
    </rPh>
    <rPh sb="22" eb="24">
      <t>メンキョ</t>
    </rPh>
    <rPh sb="25" eb="27">
      <t>シュベツ</t>
    </rPh>
    <rPh sb="28" eb="31">
      <t>ホケンシ</t>
    </rPh>
    <rPh sb="32" eb="35">
      <t>ジョサンシ</t>
    </rPh>
    <rPh sb="36" eb="39">
      <t>カンゴシ</t>
    </rPh>
    <rPh sb="40" eb="44">
      <t>ジュンカンゴシ</t>
    </rPh>
    <rPh sb="49" eb="50">
      <t>イン</t>
    </rPh>
    <rPh sb="51" eb="53">
      <t>キニュウ</t>
    </rPh>
    <phoneticPr fontId="5"/>
  </si>
  <si>
    <t>　交付要綱に基づき増額となる。</t>
  </si>
  <si>
    <t>報償費</t>
  </si>
  <si>
    <t>　　２　教育担当者経費は、新人看護職員等が５名以上の場合に限り計上が可能</t>
    <rPh sb="4" eb="6">
      <t>キョウイク</t>
    </rPh>
    <rPh sb="6" eb="9">
      <t>タントウシャ</t>
    </rPh>
    <rPh sb="9" eb="11">
      <t>ケイヒ</t>
    </rPh>
    <rPh sb="13" eb="15">
      <t>シンジン</t>
    </rPh>
    <rPh sb="15" eb="17">
      <t>カンゴ</t>
    </rPh>
    <rPh sb="17" eb="19">
      <t>ショクイン</t>
    </rPh>
    <rPh sb="19" eb="20">
      <t>トウ</t>
    </rPh>
    <rPh sb="22" eb="23">
      <t>メイ</t>
    </rPh>
    <rPh sb="23" eb="25">
      <t>イジョウ</t>
    </rPh>
    <rPh sb="26" eb="28">
      <t>バアイ</t>
    </rPh>
    <rPh sb="29" eb="30">
      <t>カギ</t>
    </rPh>
    <rPh sb="31" eb="33">
      <t>ケイジョウ</t>
    </rPh>
    <rPh sb="34" eb="36">
      <t>カノウ</t>
    </rPh>
    <phoneticPr fontId="5"/>
  </si>
  <si>
    <t>％</t>
  </si>
  <si>
    <t>様式３「研修における組織体制」の「教育担当者」の経費を入力していただく欄です。
ただし、新人看護職員が５名以上の場合にのみ、計上できます。なお、実地指導者に係る人件費は対象になりません。</t>
  </si>
  <si>
    <t>①</t>
  </si>
  <si>
    <t>③</t>
  </si>
  <si>
    <t>人件費</t>
    <rPh sb="0" eb="3">
      <t>ジンケンヒ</t>
    </rPh>
    <phoneticPr fontId="5"/>
  </si>
  <si>
    <t>④</t>
  </si>
  <si>
    <t>公的</t>
    <rPh sb="0" eb="1">
      <t>コウ</t>
    </rPh>
    <rPh sb="1" eb="2">
      <t>テキ</t>
    </rPh>
    <phoneticPr fontId="23"/>
  </si>
  <si>
    <t>　　　　　　　新人看護職員離職率＝新人看護職員退職者数／新人看護職員採用者数×１００　（小数第２位を四捨五入）</t>
    <rPh sb="7" eb="9">
      <t>シンジン</t>
    </rPh>
    <rPh sb="9" eb="11">
      <t>カンゴ</t>
    </rPh>
    <rPh sb="11" eb="13">
      <t>ショクイン</t>
    </rPh>
    <rPh sb="13" eb="16">
      <t>リショクリツ</t>
    </rPh>
    <rPh sb="17" eb="19">
      <t>シンジン</t>
    </rPh>
    <rPh sb="19" eb="21">
      <t>カンゴ</t>
    </rPh>
    <rPh sb="21" eb="23">
      <t>ショクイン</t>
    </rPh>
    <rPh sb="23" eb="26">
      <t>タイショクシャ</t>
    </rPh>
    <rPh sb="26" eb="27">
      <t>スウ</t>
    </rPh>
    <rPh sb="28" eb="30">
      <t>シンジン</t>
    </rPh>
    <rPh sb="30" eb="32">
      <t>カンゴ</t>
    </rPh>
    <rPh sb="32" eb="34">
      <t>ショクイン</t>
    </rPh>
    <rPh sb="34" eb="37">
      <t>サイヨウシャ</t>
    </rPh>
    <rPh sb="37" eb="38">
      <t>スウ</t>
    </rPh>
    <rPh sb="44" eb="46">
      <t>ショウスウ</t>
    </rPh>
    <rPh sb="46" eb="47">
      <t>ダイ</t>
    </rPh>
    <rPh sb="48" eb="49">
      <t>イ</t>
    </rPh>
    <rPh sb="50" eb="54">
      <t>シシャゴニュウ</t>
    </rPh>
    <phoneticPr fontId="23"/>
  </si>
  <si>
    <t>③他病院から受入れた場合、研修を実施した総時間を入力してください。　　（単位：時間）</t>
    <rPh sb="1" eb="4">
      <t>タビョウイン</t>
    </rPh>
    <rPh sb="6" eb="8">
      <t>ウケイレ</t>
    </rPh>
    <rPh sb="10" eb="12">
      <t>バアイ</t>
    </rPh>
    <rPh sb="13" eb="15">
      <t>ケンシュウ</t>
    </rPh>
    <rPh sb="16" eb="18">
      <t>ジッシ</t>
    </rPh>
    <rPh sb="20" eb="23">
      <t>ソウジカン</t>
    </rPh>
    <rPh sb="24" eb="26">
      <t>ニュウリョク</t>
    </rPh>
    <phoneticPr fontId="5"/>
  </si>
  <si>
    <t>病院</t>
  </si>
  <si>
    <t>助産所</t>
  </si>
  <si>
    <t>介護老人保健施設</t>
  </si>
  <si>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5"/>
  </si>
  <si>
    <t>指定訪問看護事業所</t>
  </si>
  <si>
    <t>財団</t>
    <rPh sb="0" eb="2">
      <t>ザイダン</t>
    </rPh>
    <phoneticPr fontId="23"/>
  </si>
  <si>
    <t>受入研修時間数</t>
    <rPh sb="0" eb="2">
      <t>ウケイレ</t>
    </rPh>
    <rPh sb="2" eb="4">
      <t>ケンシュウ</t>
    </rPh>
    <rPh sb="4" eb="7">
      <t>ジカンスウ</t>
    </rPh>
    <phoneticPr fontId="5"/>
  </si>
  <si>
    <t>（単位：人）</t>
  </si>
  <si>
    <t>　　月　　日</t>
    <rPh sb="2" eb="3">
      <t>ガツ</t>
    </rPh>
    <rPh sb="5" eb="6">
      <t>ニチ</t>
    </rPh>
    <phoneticPr fontId="5"/>
  </si>
  <si>
    <t>対 象 経 費 の 内 容 に つ い て</t>
    <rPh sb="10" eb="11">
      <t>ナイ</t>
    </rPh>
    <rPh sb="12" eb="13">
      <t>カタチ</t>
    </rPh>
    <phoneticPr fontId="5"/>
  </si>
  <si>
    <t>内　　　　　　容</t>
    <rPh sb="0" eb="1">
      <t>ナイ</t>
    </rPh>
    <rPh sb="7" eb="8">
      <t>カタチ</t>
    </rPh>
    <phoneticPr fontId="5"/>
  </si>
  <si>
    <t xml:space="preserve"> （なお、平成２１年度以前はガイドラインと同程度の研修を実施していた場合に記載すること）</t>
  </si>
  <si>
    <t>備       考</t>
    <rPh sb="0" eb="1">
      <t>ビン</t>
    </rPh>
    <rPh sb="8" eb="9">
      <t>コウ</t>
    </rPh>
    <phoneticPr fontId="5"/>
  </si>
  <si>
    <t>賃　　　　　　　金</t>
    <rPh sb="0" eb="1">
      <t>チン</t>
    </rPh>
    <rPh sb="8" eb="9">
      <t>キン</t>
    </rPh>
    <phoneticPr fontId="23"/>
  </si>
  <si>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5"/>
  </si>
  <si>
    <t>⑯</t>
  </si>
  <si>
    <t>取得している看護職員免許「○」　（注２）</t>
    <rPh sb="0" eb="2">
      <t>シュトク</t>
    </rPh>
    <rPh sb="6" eb="8">
      <t>カンゴ</t>
    </rPh>
    <rPh sb="8" eb="9">
      <t>ショク</t>
    </rPh>
    <rPh sb="9" eb="10">
      <t>イン</t>
    </rPh>
    <rPh sb="10" eb="12">
      <t>メンキョ</t>
    </rPh>
    <rPh sb="17" eb="18">
      <t>チュウ</t>
    </rPh>
    <phoneticPr fontId="5"/>
  </si>
  <si>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5"/>
  </si>
  <si>
    <t>様式８</t>
    <rPh sb="0" eb="2">
      <t>ヨウシキ</t>
    </rPh>
    <phoneticPr fontId="5"/>
  </si>
  <si>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5"/>
  </si>
  <si>
    <t>需　　　　用　　　　費</t>
    <rPh sb="0" eb="1">
      <t>モトメ</t>
    </rPh>
    <rPh sb="5" eb="6">
      <t>ヨウ</t>
    </rPh>
    <rPh sb="10" eb="11">
      <t>ヒ</t>
    </rPh>
    <phoneticPr fontId="23"/>
  </si>
  <si>
    <t>消　耗　品　費</t>
    <rPh sb="0" eb="1">
      <t>ショウ</t>
    </rPh>
    <rPh sb="2" eb="3">
      <t>モウ</t>
    </rPh>
    <rPh sb="4" eb="5">
      <t>ヒン</t>
    </rPh>
    <rPh sb="6" eb="7">
      <t>ヒ</t>
    </rPh>
    <phoneticPr fontId="23"/>
  </si>
  <si>
    <t>　　　　　新人看護職員等の人数は当該年度の４月末日現在に在職している、新人看護職員、新人保健師及び新人助産師であって、それぞれの研修に参加した人数とする。</t>
  </si>
  <si>
    <t>共済</t>
    <rPh sb="0" eb="1">
      <t>キョウ</t>
    </rPh>
    <rPh sb="1" eb="2">
      <t>スミ</t>
    </rPh>
    <phoneticPr fontId="23"/>
  </si>
  <si>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5"/>
  </si>
  <si>
    <t>印　刷　製　本　費</t>
    <rPh sb="0" eb="1">
      <t>シルシ</t>
    </rPh>
    <rPh sb="2" eb="3">
      <t>サツ</t>
    </rPh>
    <rPh sb="4" eb="5">
      <t>セイ</t>
    </rPh>
    <rPh sb="6" eb="7">
      <t>ホン</t>
    </rPh>
    <rPh sb="8" eb="9">
      <t>ヒ</t>
    </rPh>
    <phoneticPr fontId="23"/>
  </si>
  <si>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5"/>
  </si>
  <si>
    <t>会　　議　　費</t>
    <rPh sb="0" eb="1">
      <t>カイ</t>
    </rPh>
    <rPh sb="3" eb="4">
      <t>ギ</t>
    </rPh>
    <rPh sb="6" eb="7">
      <t>ヒ</t>
    </rPh>
    <phoneticPr fontId="23"/>
  </si>
  <si>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5"/>
  </si>
  <si>
    <t>⑯=⑪+⑫+⑬+⑭+⑮</t>
  </si>
  <si>
    <t>図　書　購　入　費</t>
    <rPh sb="0" eb="1">
      <t>ズ</t>
    </rPh>
    <rPh sb="2" eb="3">
      <t>ショ</t>
    </rPh>
    <rPh sb="4" eb="5">
      <t>コウ</t>
    </rPh>
    <rPh sb="6" eb="7">
      <t>イ</t>
    </rPh>
    <rPh sb="8" eb="9">
      <t>ヒ</t>
    </rPh>
    <phoneticPr fontId="23"/>
  </si>
  <si>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5"/>
  </si>
  <si>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5"/>
  </si>
  <si>
    <t>※3　記載欄が不足する場合は、複数枚となるように記載すること</t>
    <rPh sb="3" eb="5">
      <t>キサイ</t>
    </rPh>
    <rPh sb="5" eb="6">
      <t>ラン</t>
    </rPh>
    <rPh sb="7" eb="9">
      <t>フソク</t>
    </rPh>
    <rPh sb="11" eb="13">
      <t>バアイ</t>
    </rPh>
    <rPh sb="15" eb="17">
      <t>フクスウ</t>
    </rPh>
    <rPh sb="17" eb="18">
      <t>マイ</t>
    </rPh>
    <rPh sb="24" eb="26">
      <t>キサイ</t>
    </rPh>
    <phoneticPr fontId="5"/>
  </si>
  <si>
    <t>（教 育 担 当 者 経 費）</t>
    <rPh sb="1" eb="2">
      <t>キョウ</t>
    </rPh>
    <rPh sb="3" eb="4">
      <t>イク</t>
    </rPh>
    <rPh sb="5" eb="6">
      <t>タダシ</t>
    </rPh>
    <rPh sb="7" eb="8">
      <t>トウ</t>
    </rPh>
    <rPh sb="9" eb="10">
      <t>モノ</t>
    </rPh>
    <rPh sb="11" eb="12">
      <t>キョウ</t>
    </rPh>
    <rPh sb="13" eb="14">
      <t>ヒ</t>
    </rPh>
    <phoneticPr fontId="23"/>
  </si>
  <si>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5"/>
  </si>
  <si>
    <t>備       考</t>
    <rPh sb="0" eb="1">
      <t>ソナエ</t>
    </rPh>
    <rPh sb="8" eb="9">
      <t>コウ</t>
    </rPh>
    <phoneticPr fontId="5"/>
  </si>
  <si>
    <t>⑰</t>
  </si>
  <si>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5"/>
  </si>
  <si>
    <t>本事業にかかるその他役務費</t>
    <rPh sb="0" eb="1">
      <t>ホン</t>
    </rPh>
    <rPh sb="1" eb="3">
      <t>ジギョウ</t>
    </rPh>
    <rPh sb="9" eb="10">
      <t>タ</t>
    </rPh>
    <rPh sb="10" eb="12">
      <t>エキム</t>
    </rPh>
    <rPh sb="12" eb="13">
      <t>ヒ</t>
    </rPh>
    <phoneticPr fontId="5"/>
  </si>
  <si>
    <t>備  品  購  入  費</t>
    <rPh sb="0" eb="1">
      <t>トモ</t>
    </rPh>
    <rPh sb="3" eb="4">
      <t>ヒン</t>
    </rPh>
    <rPh sb="6" eb="7">
      <t>コウ</t>
    </rPh>
    <rPh sb="9" eb="10">
      <t>イ</t>
    </rPh>
    <rPh sb="12" eb="13">
      <t>ヒ</t>
    </rPh>
    <phoneticPr fontId="23"/>
  </si>
  <si>
    <t>研修責任者が新人看護職員研修事業の業務（注１）にかかる謝金・人件費または手当
＊専任である場合は全ての人件費が計上可能です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＊謝金とは研修責任者の本事業の業務にかかる対価が謝金として支給される場合
＊手当とは研修責任者の本事業の業務にかかる対価が時間外手当やその他特別手当など</t>
  </si>
  <si>
    <t>施設名</t>
    <rPh sb="0" eb="2">
      <t>シセツ</t>
    </rPh>
    <rPh sb="2" eb="3">
      <t>メイ</t>
    </rPh>
    <phoneticPr fontId="5"/>
  </si>
  <si>
    <t>教育担当者が新人看護職員研修事業の業務（注１）にかかる謝金・人件費または手当（注２）
＊専任である場合は全ての人件費が計上可能です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＊謝金とは教育担当者の本事業の業務にかかる対価が謝金として支給される場合
＊手当とは教育担当者の本事業の業務にかかる対価が時間外手当やその他特別手当など</t>
  </si>
  <si>
    <t>経費区分</t>
    <rPh sb="0" eb="2">
      <t>ケイヒ</t>
    </rPh>
    <phoneticPr fontId="5"/>
  </si>
  <si>
    <t>助産師
離職率
(再掲)</t>
    <rPh sb="0" eb="2">
      <t>ジョサン</t>
    </rPh>
    <rPh sb="2" eb="3">
      <t>シ</t>
    </rPh>
    <rPh sb="4" eb="7">
      <t>リショクリツ</t>
    </rPh>
    <rPh sb="9" eb="10">
      <t>サイ</t>
    </rPh>
    <rPh sb="10" eb="11">
      <t>ケイ</t>
    </rPh>
    <phoneticPr fontId="23"/>
  </si>
  <si>
    <t>新人
助産師
離職率</t>
    <rPh sb="0" eb="2">
      <t>シンジン</t>
    </rPh>
    <rPh sb="3" eb="5">
      <t>ジョサン</t>
    </rPh>
    <rPh sb="5" eb="6">
      <t>シ</t>
    </rPh>
    <rPh sb="7" eb="10">
      <t>リショクリツ</t>
    </rPh>
    <phoneticPr fontId="23"/>
  </si>
  <si>
    <t>都道府県</t>
    <rPh sb="0" eb="4">
      <t>トドウフケン</t>
    </rPh>
    <phoneticPr fontId="23"/>
  </si>
  <si>
    <t>市区町村</t>
    <rPh sb="0" eb="2">
      <t>シク</t>
    </rPh>
    <rPh sb="2" eb="4">
      <t>チョウソン</t>
    </rPh>
    <phoneticPr fontId="23"/>
  </si>
  <si>
    <t>独法</t>
    <rPh sb="0" eb="2">
      <t>ドッポウ</t>
    </rPh>
    <phoneticPr fontId="23"/>
  </si>
  <si>
    <t>地方独法</t>
    <rPh sb="0" eb="2">
      <t>チホウ</t>
    </rPh>
    <rPh sb="2" eb="4">
      <t>ドッポウ</t>
    </rPh>
    <phoneticPr fontId="23"/>
  </si>
  <si>
    <t>その他（　　　　）</t>
    <rPh sb="2" eb="3">
      <t>タ</t>
    </rPh>
    <phoneticPr fontId="5"/>
  </si>
  <si>
    <t>国保</t>
    <rPh sb="0" eb="2">
      <t>コクホ</t>
    </rPh>
    <phoneticPr fontId="23"/>
  </si>
  <si>
    <t>様式５</t>
    <rPh sb="0" eb="2">
      <t>ヨウシキ</t>
    </rPh>
    <phoneticPr fontId="5"/>
  </si>
  <si>
    <t>医療法人</t>
    <rPh sb="0" eb="2">
      <t>イリョウ</t>
    </rPh>
    <rPh sb="2" eb="4">
      <t>ホウジン</t>
    </rPh>
    <phoneticPr fontId="23"/>
  </si>
  <si>
    <t>　　　５　「医療機関受入研修事業」の「総時間数」欄は、例えば、１回５時間の研修に３人の新人職員を受け入れて実施した場合は５×３＝１５（時間）のように考え、年間の総実施時間数を記載すること。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ネンカン</t>
    </rPh>
    <rPh sb="80" eb="81">
      <t>ソウ</t>
    </rPh>
    <rPh sb="81" eb="83">
      <t>ジッシ</t>
    </rPh>
    <rPh sb="83" eb="86">
      <t>ジカンスウ</t>
    </rPh>
    <rPh sb="87" eb="89">
      <t>キサイ</t>
    </rPh>
    <phoneticPr fontId="23"/>
  </si>
  <si>
    <t>社団</t>
    <rPh sb="0" eb="2">
      <t>シャダン</t>
    </rPh>
    <phoneticPr fontId="23"/>
  </si>
  <si>
    <t>個人</t>
    <rPh sb="0" eb="2">
      <t>コジン</t>
    </rPh>
    <phoneticPr fontId="23"/>
  </si>
  <si>
    <t>⑥</t>
  </si>
  <si>
    <t>実施　日数</t>
    <rPh sb="0" eb="2">
      <t>ジッシ</t>
    </rPh>
    <rPh sb="3" eb="5">
      <t>ニッスウ</t>
    </rPh>
    <phoneticPr fontId="23"/>
  </si>
  <si>
    <r>
      <t xml:space="preserve">外部研修に参加した新人看護職員の代替職員にかかる賃金
</t>
    </r>
    <r>
      <rPr>
        <sz val="11"/>
        <color indexed="8"/>
        <rFont val="ＭＳ ゴシック"/>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ガイブ</t>
    </rPh>
    <rPh sb="2" eb="4">
      <t>ケンシュウ</t>
    </rPh>
    <rPh sb="5" eb="7">
      <t>サンカ</t>
    </rPh>
    <rPh sb="9" eb="11">
      <t>シンジン</t>
    </rPh>
    <rPh sb="11" eb="13">
      <t>カンゴ</t>
    </rPh>
    <rPh sb="13" eb="15">
      <t>ショクイン</t>
    </rPh>
    <rPh sb="16" eb="18">
      <t>ダイタイ</t>
    </rPh>
    <rPh sb="18" eb="20">
      <t>ショクイン</t>
    </rPh>
    <rPh sb="24" eb="26">
      <t>チンギン</t>
    </rPh>
    <rPh sb="28" eb="30">
      <t>ダイタイ</t>
    </rPh>
    <rPh sb="30" eb="32">
      <t>ショクイン</t>
    </rPh>
    <rPh sb="34" eb="35">
      <t>カナラ</t>
    </rPh>
    <rPh sb="38" eb="39">
      <t>アラ</t>
    </rPh>
    <rPh sb="41" eb="43">
      <t>コヨウ</t>
    </rPh>
    <rPh sb="45" eb="47">
      <t>ヒツヨウ</t>
    </rPh>
    <rPh sb="52" eb="54">
      <t>シンジン</t>
    </rPh>
    <rPh sb="54" eb="56">
      <t>カンゴ</t>
    </rPh>
    <rPh sb="56" eb="58">
      <t>ショクイン</t>
    </rPh>
    <rPh sb="59" eb="61">
      <t>ガイブ</t>
    </rPh>
    <rPh sb="61" eb="63">
      <t>ケンシュウ</t>
    </rPh>
    <rPh sb="63" eb="65">
      <t>サンカ</t>
    </rPh>
    <rPh sb="69" eb="71">
      <t>ダイタイ</t>
    </rPh>
    <rPh sb="71" eb="73">
      <t>ショクイン</t>
    </rPh>
    <rPh sb="74" eb="76">
      <t>チンギン</t>
    </rPh>
    <rPh sb="82" eb="84">
      <t>ビョウイン</t>
    </rPh>
    <rPh sb="84" eb="85">
      <t>トウ</t>
    </rPh>
    <rPh sb="89" eb="91">
      <t>カンサ</t>
    </rPh>
    <rPh sb="91" eb="92">
      <t>トウ</t>
    </rPh>
    <rPh sb="93" eb="95">
      <t>セツメイ</t>
    </rPh>
    <rPh sb="102" eb="104">
      <t>セイリ</t>
    </rPh>
    <rPh sb="108" eb="110">
      <t>ヒツヨウ</t>
    </rPh>
    <phoneticPr fontId="5"/>
  </si>
  <si>
    <r>
      <t>本事業で使用する器具機械その他備品等のうち、比較的長期の使用に耐えうる物品の購入にかかる経費</t>
    </r>
    <r>
      <rPr>
        <sz val="10"/>
        <color auto="1"/>
        <rFont val="ＭＳ ゴシック"/>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5"/>
  </si>
  <si>
    <t>様式４</t>
    <rPh sb="0" eb="2">
      <t>ヨウシキ</t>
    </rPh>
    <phoneticPr fontId="5"/>
  </si>
  <si>
    <t>人　　件　　費</t>
    <rPh sb="0" eb="1">
      <t>ヒト</t>
    </rPh>
    <rPh sb="3" eb="4">
      <t>ケン</t>
    </rPh>
    <rPh sb="6" eb="7">
      <t>ヒ</t>
    </rPh>
    <phoneticPr fontId="23"/>
  </si>
  <si>
    <t>謝　　　　　金</t>
    <rPh sb="0" eb="1">
      <t>シャ</t>
    </rPh>
    <rPh sb="6" eb="7">
      <t>キン</t>
    </rPh>
    <phoneticPr fontId="23"/>
  </si>
  <si>
    <t>報　　償　　費</t>
    <rPh sb="0" eb="1">
      <t>ホウ</t>
    </rPh>
    <rPh sb="3" eb="4">
      <t>ショウ</t>
    </rPh>
    <rPh sb="6" eb="7">
      <t>ヒ</t>
    </rPh>
    <phoneticPr fontId="5"/>
  </si>
  <si>
    <t>旅　　　　　費</t>
    <rPh sb="0" eb="1">
      <t>タビ</t>
    </rPh>
    <rPh sb="6" eb="7">
      <t>ヒ</t>
    </rPh>
    <phoneticPr fontId="23"/>
  </si>
  <si>
    <t>需　　用　　費</t>
    <rPh sb="0" eb="1">
      <t>モトメ</t>
    </rPh>
    <rPh sb="3" eb="4">
      <t>ヨウ</t>
    </rPh>
    <rPh sb="6" eb="7">
      <t>ヒ</t>
    </rPh>
    <phoneticPr fontId="23"/>
  </si>
  <si>
    <t>教育担当者経費</t>
    <rPh sb="0" eb="1">
      <t>キョウ</t>
    </rPh>
    <rPh sb="1" eb="2">
      <t>イク</t>
    </rPh>
    <rPh sb="2" eb="3">
      <t>ユタカ</t>
    </rPh>
    <rPh sb="3" eb="4">
      <t>トウ</t>
    </rPh>
    <rPh sb="4" eb="5">
      <t>モノ</t>
    </rPh>
    <rPh sb="5" eb="6">
      <t>キョウ</t>
    </rPh>
    <rPh sb="6" eb="7">
      <t>ヒ</t>
    </rPh>
    <phoneticPr fontId="23"/>
  </si>
  <si>
    <t>⑦</t>
  </si>
  <si>
    <t>⑧</t>
  </si>
  <si>
    <t>（注）ここの教育担当者数は新人看護職員５名以上で、５名ごとに１名です。（自動計算）</t>
    <rPh sb="6" eb="8">
      <t>キョウイク</t>
    </rPh>
    <rPh sb="8" eb="11">
      <t>タントウシャ</t>
    </rPh>
    <rPh sb="11" eb="12">
      <t>カズ</t>
    </rPh>
    <rPh sb="13" eb="15">
      <t>シンジン</t>
    </rPh>
    <rPh sb="15" eb="17">
      <t>カンゴ</t>
    </rPh>
    <rPh sb="17" eb="19">
      <t>ショクイン</t>
    </rPh>
    <rPh sb="20" eb="23">
      <t>メイイジョウ</t>
    </rPh>
    <rPh sb="26" eb="27">
      <t>メイ</t>
    </rPh>
    <rPh sb="31" eb="32">
      <t>メイ</t>
    </rPh>
    <rPh sb="36" eb="38">
      <t>ジドウ</t>
    </rPh>
    <rPh sb="38" eb="40">
      <t>ケイサン</t>
    </rPh>
    <phoneticPr fontId="5"/>
  </si>
  <si>
    <t>報告日付</t>
    <rPh sb="0" eb="2">
      <t>ホウコク</t>
    </rPh>
    <rPh sb="2" eb="3">
      <t>ヒ</t>
    </rPh>
    <phoneticPr fontId="5"/>
  </si>
  <si>
    <t>⑨</t>
  </si>
  <si>
    <t>氏　名</t>
    <rPh sb="0" eb="3">
      <t>シメイ</t>
    </rPh>
    <phoneticPr fontId="5"/>
  </si>
  <si>
    <t>⑩</t>
  </si>
  <si>
    <t>⑪</t>
  </si>
  <si>
    <t>　　　　　なお、新人看護職員研修、新人保健師研修又は新人助産師研修の複数の研修を実施した施設において、複数の研修に参加した者は１名として計上する。</t>
  </si>
  <si>
    <t>担当者連絡先</t>
  </si>
  <si>
    <t xml:space="preserve">  うち新人保健師研修受講者数（再掲）</t>
    <rPh sb="4" eb="6">
      <t>シンジン</t>
    </rPh>
    <rPh sb="6" eb="9">
      <t>ホケンシ</t>
    </rPh>
    <rPh sb="9" eb="11">
      <t>ケンシュウ</t>
    </rPh>
    <rPh sb="11" eb="14">
      <t>ジュコウシャ</t>
    </rPh>
    <rPh sb="14" eb="15">
      <t>スウ</t>
    </rPh>
    <rPh sb="16" eb="18">
      <t>サイケイ</t>
    </rPh>
    <phoneticPr fontId="5"/>
  </si>
  <si>
    <t xml:space="preserve">  うち新人助産師研修受講者数（再掲）</t>
    <rPh sb="4" eb="6">
      <t>シンジン</t>
    </rPh>
    <rPh sb="6" eb="9">
      <t>ジョサンシ</t>
    </rPh>
    <rPh sb="9" eb="11">
      <t>ケンシュウ</t>
    </rPh>
    <rPh sb="11" eb="14">
      <t>ジュコウシャ</t>
    </rPh>
    <rPh sb="14" eb="15">
      <t>スウ</t>
    </rPh>
    <rPh sb="16" eb="18">
      <t>サイケイ</t>
    </rPh>
    <phoneticPr fontId="5"/>
  </si>
  <si>
    <t>医療機関受入研修　受講者名簿（実績）</t>
    <rPh sb="0" eb="2">
      <t>イリョウ</t>
    </rPh>
    <rPh sb="2" eb="4">
      <t>キカン</t>
    </rPh>
    <rPh sb="4" eb="6">
      <t>ウケイレ</t>
    </rPh>
    <phoneticPr fontId="5"/>
  </si>
  <si>
    <t>広　島　県　知　事　　様</t>
    <rPh sb="0" eb="1">
      <t>ヒロ</t>
    </rPh>
    <rPh sb="2" eb="3">
      <t>シマ</t>
    </rPh>
    <rPh sb="4" eb="5">
      <t>ケン</t>
    </rPh>
    <rPh sb="6" eb="7">
      <t>チ</t>
    </rPh>
    <rPh sb="8" eb="9">
      <t>コト</t>
    </rPh>
    <rPh sb="11" eb="12">
      <t>サマ</t>
    </rPh>
    <phoneticPr fontId="5"/>
  </si>
  <si>
    <t>実施内容報告書</t>
    <rPh sb="0" eb="2">
      <t>ジッシ</t>
    </rPh>
    <rPh sb="2" eb="4">
      <t>ナイヨウ</t>
    </rPh>
    <rPh sb="4" eb="7">
      <t>ホウコクショ</t>
    </rPh>
    <phoneticPr fontId="5"/>
  </si>
  <si>
    <t>　</t>
  </si>
  <si>
    <t>（開設者）</t>
    <rPh sb="1" eb="3">
      <t>カイセツ</t>
    </rPh>
    <rPh sb="3" eb="4">
      <t>シャ</t>
    </rPh>
    <phoneticPr fontId="5"/>
  </si>
  <si>
    <t>住 所</t>
    <rPh sb="0" eb="1">
      <t>ジュウ</t>
    </rPh>
    <rPh sb="2" eb="3">
      <t>ショ</t>
    </rPh>
    <phoneticPr fontId="5"/>
  </si>
  <si>
    <t>　１  新人看護職員研修事業費精算書</t>
  </si>
  <si>
    <t>理事長　■■■■</t>
    <rPh sb="0" eb="3">
      <t>リジチョウ</t>
    </rPh>
    <phoneticPr fontId="5"/>
  </si>
  <si>
    <t>（法人名）</t>
    <rPh sb="1" eb="3">
      <t>ホウジン</t>
    </rPh>
    <rPh sb="3" eb="4">
      <t>メイ</t>
    </rPh>
    <phoneticPr fontId="5"/>
  </si>
  <si>
    <t>円</t>
    <rPh sb="0" eb="1">
      <t>エン</t>
    </rPh>
    <phoneticPr fontId="5"/>
  </si>
  <si>
    <t>⑰=⑩+⑯</t>
  </si>
  <si>
    <t>令和７年度　新人看護職員研修事業費補助金事業実績報告書</t>
    <rPh sb="0" eb="1">
      <t>レイ</t>
    </rPh>
    <rPh sb="1" eb="2">
      <t>ワ</t>
    </rPh>
    <rPh sb="3" eb="5">
      <t>ネンド</t>
    </rPh>
    <phoneticPr fontId="5"/>
  </si>
  <si>
    <t>開設者名（法人名等）</t>
    <rPh sb="0" eb="2">
      <t>カイセツ</t>
    </rPh>
    <rPh sb="2" eb="3">
      <t>シャ</t>
    </rPh>
    <rPh sb="3" eb="4">
      <t>メイ</t>
    </rPh>
    <rPh sb="5" eb="7">
      <t>ホウジン</t>
    </rPh>
    <rPh sb="7" eb="8">
      <t>メイ</t>
    </rPh>
    <rPh sb="8" eb="9">
      <t>ナド</t>
    </rPh>
    <phoneticPr fontId="5"/>
  </si>
  <si>
    <t>代表者の
職名及び氏名</t>
    <rPh sb="0" eb="3">
      <t>ダイヒョウシャ</t>
    </rPh>
    <rPh sb="5" eb="7">
      <t>ショクメイ</t>
    </rPh>
    <rPh sb="7" eb="8">
      <t>オヨ</t>
    </rPh>
    <rPh sb="9" eb="11">
      <t>シメイ</t>
    </rPh>
    <phoneticPr fontId="5"/>
  </si>
  <si>
    <t>　　１２　「受入実績人数」は、自施設の研修に、他の病院等から受け入れた者の数とし、実人数とする。</t>
    <rPh sb="6" eb="8">
      <t>ウケイレ</t>
    </rPh>
    <rPh sb="8" eb="10">
      <t>ジッセキ</t>
    </rPh>
    <rPh sb="10" eb="12">
      <t>ニンズウ</t>
    </rPh>
    <rPh sb="15" eb="16">
      <t>ジ</t>
    </rPh>
    <rPh sb="16" eb="18">
      <t>シセツ</t>
    </rPh>
    <rPh sb="19" eb="21">
      <t>ケンシュウ</t>
    </rPh>
    <rPh sb="23" eb="24">
      <t>タ</t>
    </rPh>
    <rPh sb="25" eb="27">
      <t>ビョウイン</t>
    </rPh>
    <rPh sb="27" eb="28">
      <t>トウ</t>
    </rPh>
    <rPh sb="30" eb="31">
      <t>ウ</t>
    </rPh>
    <rPh sb="32" eb="33">
      <t>イ</t>
    </rPh>
    <rPh sb="35" eb="36">
      <t>モノ</t>
    </rPh>
    <rPh sb="37" eb="38">
      <t>スウ</t>
    </rPh>
    <rPh sb="41" eb="42">
      <t>ジツ</t>
    </rPh>
    <rPh sb="42" eb="44">
      <t>ニンズウ</t>
    </rPh>
    <phoneticPr fontId="23"/>
  </si>
  <si>
    <t>保健師</t>
    <rPh sb="0" eb="2">
      <t>ホケン</t>
    </rPh>
    <rPh sb="2" eb="3">
      <t>シ</t>
    </rPh>
    <phoneticPr fontId="5"/>
  </si>
  <si>
    <t>担当者名</t>
    <rPh sb="0" eb="3">
      <t>タントウシャ</t>
    </rPh>
    <rPh sb="3" eb="4">
      <t>メイ</t>
    </rPh>
    <phoneticPr fontId="5"/>
  </si>
  <si>
    <t>様式６</t>
    <rPh sb="0" eb="2">
      <t>ヨウシキ</t>
    </rPh>
    <phoneticPr fontId="5"/>
  </si>
  <si>
    <t>収入の部</t>
    <rPh sb="0" eb="2">
      <t>シュウニュウ</t>
    </rPh>
    <rPh sb="3" eb="4">
      <t>ブ</t>
    </rPh>
    <phoneticPr fontId="5"/>
  </si>
  <si>
    <t>支出の部</t>
    <rPh sb="0" eb="2">
      <t>シシュツ</t>
    </rPh>
    <rPh sb="3" eb="4">
      <t>ブ</t>
    </rPh>
    <phoneticPr fontId="5"/>
  </si>
  <si>
    <t>補助金収入</t>
    <rPh sb="0" eb="3">
      <t>ホジョキン</t>
    </rPh>
    <rPh sb="3" eb="5">
      <t>シュウニュウ</t>
    </rPh>
    <phoneticPr fontId="5"/>
  </si>
  <si>
    <t>医業収入等</t>
    <rPh sb="0" eb="2">
      <t>イギョウ</t>
    </rPh>
    <rPh sb="2" eb="4">
      <t>シュウニュウ</t>
    </rPh>
    <rPh sb="4" eb="5">
      <t>ナド</t>
    </rPh>
    <phoneticPr fontId="5"/>
  </si>
  <si>
    <t>報償費</t>
    <rPh sb="0" eb="2">
      <t>ホウショウ</t>
    </rPh>
    <rPh sb="2" eb="3">
      <t>ヒヨウ</t>
    </rPh>
    <phoneticPr fontId="5"/>
  </si>
  <si>
    <r>
      <t>※1　自施設の新規採用者のうち、当該年度の4月末日現在、</t>
    </r>
    <r>
      <rPr>
        <b/>
        <u/>
        <sz val="9"/>
        <color auto="1"/>
        <rFont val="ＭＳ Ｐゴシック"/>
      </rPr>
      <t>実施要綱上の新人職員に該当する者</t>
    </r>
    <r>
      <rPr>
        <sz val="9"/>
        <color auto="1"/>
        <rFont val="ＭＳ Ｐゴシック"/>
      </rPr>
      <t>で、新人看護職員研修を受講した者</t>
    </r>
    <rPh sb="3" eb="4">
      <t>ジ</t>
    </rPh>
    <rPh sb="4" eb="6">
      <t>シセツ</t>
    </rPh>
    <rPh sb="7" eb="9">
      <t>シンキ</t>
    </rPh>
    <rPh sb="9" eb="12">
      <t>シンサイヨウシャ</t>
    </rPh>
    <rPh sb="16" eb="18">
      <t>トウガイ</t>
    </rPh>
    <rPh sb="18" eb="20">
      <t>ネンド</t>
    </rPh>
    <rPh sb="22" eb="23">
      <t>ガツ</t>
    </rPh>
    <rPh sb="23" eb="25">
      <t>マツジツ</t>
    </rPh>
    <rPh sb="25" eb="27">
      <t>ゲンザイ</t>
    </rPh>
    <rPh sb="28" eb="30">
      <t>ジッシ</t>
    </rPh>
    <rPh sb="30" eb="32">
      <t>ヨウコウ</t>
    </rPh>
    <rPh sb="32" eb="33">
      <t>ジョウ</t>
    </rPh>
    <rPh sb="34" eb="36">
      <t>シンジン</t>
    </rPh>
    <rPh sb="36" eb="38">
      <t>ショクイン</t>
    </rPh>
    <rPh sb="39" eb="41">
      <t>ガイトウ</t>
    </rPh>
    <rPh sb="43" eb="44">
      <t>モノ</t>
    </rPh>
    <rPh sb="46" eb="48">
      <t>シンジン</t>
    </rPh>
    <rPh sb="48" eb="50">
      <t>カンゴ</t>
    </rPh>
    <rPh sb="50" eb="51">
      <t>ショク</t>
    </rPh>
    <rPh sb="51" eb="52">
      <t>イン</t>
    </rPh>
    <rPh sb="52" eb="54">
      <t>ケンシュウ</t>
    </rPh>
    <rPh sb="55" eb="57">
      <t>ジュコウ</t>
    </rPh>
    <rPh sb="59" eb="60">
      <t>モノ</t>
    </rPh>
    <phoneticPr fontId="5"/>
  </si>
  <si>
    <t>　５　医療機関受入研修受講者名簿（実績）</t>
  </si>
  <si>
    <t>旅費</t>
    <rPh sb="0" eb="2">
      <t>リョヒ</t>
    </rPh>
    <phoneticPr fontId="5"/>
  </si>
  <si>
    <t>需用費</t>
    <rPh sb="0" eb="2">
      <t>ジュヨウ</t>
    </rPh>
    <rPh sb="2" eb="3">
      <t>ヒ</t>
    </rPh>
    <phoneticPr fontId="5"/>
  </si>
  <si>
    <t>医療機関受入研修事業計</t>
    <rPh sb="10" eb="11">
      <t>ケイ</t>
    </rPh>
    <phoneticPr fontId="23"/>
  </si>
  <si>
    <t>備品購入費</t>
    <rPh sb="0" eb="2">
      <t>ビヒン</t>
    </rPh>
    <rPh sb="2" eb="5">
      <t>コウニュウヒ</t>
    </rPh>
    <phoneticPr fontId="5"/>
  </si>
  <si>
    <t>役務費</t>
    <rPh sb="0" eb="2">
      <t>エキム</t>
    </rPh>
    <rPh sb="2" eb="3">
      <t>ヒ</t>
    </rPh>
    <phoneticPr fontId="5"/>
  </si>
  <si>
    <t>使用料及び賃借料</t>
    <rPh sb="0" eb="3">
      <t>シヨウリョウ</t>
    </rPh>
    <rPh sb="3" eb="4">
      <t>オヨ</t>
    </rPh>
    <rPh sb="5" eb="7">
      <t>チンシャク</t>
    </rPh>
    <rPh sb="7" eb="8">
      <t>リョウ</t>
    </rPh>
    <phoneticPr fontId="5"/>
  </si>
  <si>
    <t>合計</t>
    <rPh sb="0" eb="2">
      <t>ゴウケイ</t>
    </rPh>
    <phoneticPr fontId="5"/>
  </si>
  <si>
    <t>代表者　　　　　　　　　</t>
    <rPh sb="0" eb="3">
      <t>ダイヒョウシャ</t>
    </rPh>
    <phoneticPr fontId="5"/>
  </si>
  <si>
    <t>職種</t>
    <rPh sb="0" eb="2">
      <t>ショクシュ</t>
    </rPh>
    <phoneticPr fontId="5"/>
  </si>
  <si>
    <t>⑧=①+②+③+④+⑤+⑥+⑦</t>
  </si>
  <si>
    <t>助産師</t>
    <rPh sb="0" eb="2">
      <t>ジョサン</t>
    </rPh>
    <rPh sb="2" eb="3">
      <t>シ</t>
    </rPh>
    <phoneticPr fontId="5"/>
  </si>
  <si>
    <t>准看護師</t>
    <rPh sb="0" eb="4">
      <t>ジュン</t>
    </rPh>
    <phoneticPr fontId="5"/>
  </si>
  <si>
    <t>新人助産師研修</t>
    <rPh sb="0" eb="2">
      <t>シンジン</t>
    </rPh>
    <rPh sb="2" eb="5">
      <t>ジョサンシ</t>
    </rPh>
    <rPh sb="5" eb="7">
      <t>ケンシュウ</t>
    </rPh>
    <phoneticPr fontId="5"/>
  </si>
  <si>
    <t xml:space="preserve"> 医 療 機 関 受 入 研 修 事 業　　　　</t>
  </si>
  <si>
    <t>保健師</t>
    <rPh sb="0" eb="3">
      <t>ホケンシ</t>
    </rPh>
    <phoneticPr fontId="5"/>
  </si>
  <si>
    <t>合計人数</t>
    <rPh sb="0" eb="2">
      <t>ゴウケイ</t>
    </rPh>
    <rPh sb="2" eb="4">
      <t>ニンズウ</t>
    </rPh>
    <phoneticPr fontId="5"/>
  </si>
  <si>
    <t>（人）</t>
    <rPh sb="1" eb="2">
      <t>ニン</t>
    </rPh>
    <phoneticPr fontId="5"/>
  </si>
  <si>
    <t>082-513-3057</t>
  </si>
  <si>
    <t>　　　登録状況を記載すること</t>
  </si>
  <si>
    <t>＜入力例＞</t>
    <rPh sb="1" eb="4">
      <t>ニュウリョクレイ</t>
    </rPh>
    <phoneticPr fontId="5"/>
  </si>
  <si>
    <t>広島医療介護基盤課病院</t>
    <rPh sb="0" eb="2">
      <t>ヒロシマ</t>
    </rPh>
    <rPh sb="2" eb="4">
      <t>イリョウ</t>
    </rPh>
    <rPh sb="4" eb="6">
      <t>カイゴ</t>
    </rPh>
    <rPh sb="6" eb="8">
      <t>キバン</t>
    </rPh>
    <rPh sb="8" eb="9">
      <t>カ</t>
    </rPh>
    <rPh sb="9" eb="11">
      <t>ビョウイン</t>
    </rPh>
    <phoneticPr fontId="5"/>
  </si>
  <si>
    <t>勤務先</t>
    <rPh sb="0" eb="3">
      <t>キンムサキ</t>
    </rPh>
    <phoneticPr fontId="5"/>
  </si>
  <si>
    <t>医療法人●●会</t>
    <rPh sb="0" eb="2">
      <t>イリョウ</t>
    </rPh>
    <rPh sb="2" eb="4">
      <t>ホウジン</t>
    </rPh>
    <rPh sb="6" eb="7">
      <t>カイ</t>
    </rPh>
    <phoneticPr fontId="5"/>
  </si>
  <si>
    <t>医療介護基盤課　植田　京子</t>
    <rPh sb="0" eb="2">
      <t>イリョウ</t>
    </rPh>
    <rPh sb="2" eb="4">
      <t>カイゴ</t>
    </rPh>
    <rPh sb="4" eb="6">
      <t>キバン</t>
    </rPh>
    <rPh sb="6" eb="7">
      <t>カ</t>
    </rPh>
    <rPh sb="8" eb="10">
      <t>ウエダ</t>
    </rPh>
    <rPh sb="11" eb="13">
      <t>キョウコ</t>
    </rPh>
    <phoneticPr fontId="5"/>
  </si>
  <si>
    <t>事業
区分</t>
    <rPh sb="0" eb="2">
      <t>ジギョウ</t>
    </rPh>
    <rPh sb="3" eb="5">
      <t>クブン</t>
    </rPh>
    <phoneticPr fontId="5"/>
  </si>
  <si>
    <t>　新人看護職員採用者数＝その年度の４月１日から３月３１日の間に採用した新人看護職員の数</t>
    <rPh sb="1" eb="3">
      <t>シンジン</t>
    </rPh>
    <rPh sb="3" eb="5">
      <t>カンゴ</t>
    </rPh>
    <rPh sb="5" eb="7">
      <t>ショクイン</t>
    </rPh>
    <rPh sb="7" eb="9">
      <t>サイヨウ</t>
    </rPh>
    <rPh sb="9" eb="10">
      <t>シャ</t>
    </rPh>
    <rPh sb="10" eb="11">
      <t>スウ</t>
    </rPh>
    <rPh sb="14" eb="16">
      <t>ネンド</t>
    </rPh>
    <rPh sb="18" eb="19">
      <t>ガツ</t>
    </rPh>
    <rPh sb="20" eb="21">
      <t>ニチ</t>
    </rPh>
    <rPh sb="24" eb="25">
      <t>ガツ</t>
    </rPh>
    <rPh sb="27" eb="28">
      <t>ニチ</t>
    </rPh>
    <rPh sb="29" eb="30">
      <t>アイダ</t>
    </rPh>
    <rPh sb="31" eb="33">
      <t>サイヨウ</t>
    </rPh>
    <rPh sb="35" eb="37">
      <t>シンジン</t>
    </rPh>
    <rPh sb="37" eb="39">
      <t>カンゴ</t>
    </rPh>
    <rPh sb="39" eb="41">
      <t>ショクイン</t>
    </rPh>
    <rPh sb="42" eb="43">
      <t>スウ</t>
    </rPh>
    <phoneticPr fontId="23"/>
  </si>
  <si>
    <t>対象経費総合計</t>
    <rPh sb="0" eb="4">
      <t>タイショ</t>
    </rPh>
    <rPh sb="4" eb="5">
      <t>ソウ</t>
    </rPh>
    <phoneticPr fontId="5"/>
  </si>
  <si>
    <t>研　　修　　経　　費</t>
    <rPh sb="0" eb="1">
      <t>ケン</t>
    </rPh>
    <rPh sb="3" eb="4">
      <t>オサム</t>
    </rPh>
    <rPh sb="6" eb="7">
      <t>キョウ</t>
    </rPh>
    <rPh sb="9" eb="10">
      <t>ヒ</t>
    </rPh>
    <phoneticPr fontId="5"/>
  </si>
  <si>
    <t>教育担当者経費</t>
    <rPh sb="0" eb="2">
      <t>キョウイク</t>
    </rPh>
    <rPh sb="2" eb="5">
      <t>タントウシャ</t>
    </rPh>
    <rPh sb="5" eb="7">
      <t>ケイヒ</t>
    </rPh>
    <phoneticPr fontId="5"/>
  </si>
  <si>
    <t>※2　（注１）については、該当する研修形態に○印を記入すること （複数の研修形態で実施している場合は、複数欄への記入可）</t>
    <rPh sb="4" eb="5">
      <t>チュウ</t>
    </rPh>
    <rPh sb="13" eb="15">
      <t>ガイトウ</t>
    </rPh>
    <rPh sb="17" eb="19">
      <t>ケンシュウ</t>
    </rPh>
    <rPh sb="19" eb="21">
      <t>ケイタイ</t>
    </rPh>
    <rPh sb="23" eb="24">
      <t>イン</t>
    </rPh>
    <rPh sb="25" eb="27">
      <t>キニュウ</t>
    </rPh>
    <rPh sb="33" eb="35">
      <t>フクスウ</t>
    </rPh>
    <rPh sb="36" eb="38">
      <t>ケンシュウ</t>
    </rPh>
    <rPh sb="38" eb="40">
      <t>ケイタイ</t>
    </rPh>
    <rPh sb="41" eb="43">
      <t>ジッシ</t>
    </rPh>
    <rPh sb="47" eb="49">
      <t>バアイ</t>
    </rPh>
    <rPh sb="51" eb="53">
      <t>フクスウ</t>
    </rPh>
    <rPh sb="53" eb="54">
      <t>ラン</t>
    </rPh>
    <rPh sb="56" eb="59">
      <t>キニュウカ</t>
    </rPh>
    <phoneticPr fontId="5"/>
  </si>
  <si>
    <t>新人看護職員研修事業計</t>
    <rPh sb="0" eb="2">
      <t>シンジン</t>
    </rPh>
    <rPh sb="2" eb="4">
      <t>カンゴ</t>
    </rPh>
    <rPh sb="4" eb="6">
      <t>ショクイン</t>
    </rPh>
    <rPh sb="6" eb="8">
      <t>ケンシュウ</t>
    </rPh>
    <rPh sb="8" eb="10">
      <t>ジギョウ</t>
    </rPh>
    <rPh sb="10" eb="11">
      <t>ケイ</t>
    </rPh>
    <phoneticPr fontId="23"/>
  </si>
  <si>
    <t>研修経費計</t>
    <rPh sb="0" eb="2">
      <t>ケンシュウ</t>
    </rPh>
    <rPh sb="2" eb="4">
      <t>ケイヒ</t>
    </rPh>
    <rPh sb="4" eb="5">
      <t>ケイ</t>
    </rPh>
    <phoneticPr fontId="23"/>
  </si>
  <si>
    <t>　　　６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5"/>
  </si>
  <si>
    <t>⑬</t>
  </si>
  <si>
    <t>　令和７年11月25日付け医基10510号で交付決定を受けたこの補助金に係る事業実績に</t>
  </si>
  <si>
    <t>⑭</t>
  </si>
  <si>
    <t>⑮</t>
  </si>
  <si>
    <t>新人看護職員研修事業費補助金　実績報告入力シート</t>
    <rPh sb="0" eb="2">
      <t>シンジン</t>
    </rPh>
    <rPh sb="2" eb="4">
      <t>カンゴ</t>
    </rPh>
    <rPh sb="4" eb="6">
      <t>ショクイン</t>
    </rPh>
    <rPh sb="6" eb="8">
      <t>ケンシュウ</t>
    </rPh>
    <rPh sb="8" eb="10">
      <t>ジギョウ</t>
    </rPh>
    <rPh sb="10" eb="11">
      <t>ヒ</t>
    </rPh>
    <rPh sb="11" eb="14">
      <t>ホジョキン</t>
    </rPh>
    <rPh sb="15" eb="17">
      <t>ジッセキ</t>
    </rPh>
    <rPh sb="17" eb="19">
      <t>ホウコク</t>
    </rPh>
    <rPh sb="19" eb="21">
      <t>ニュウリョク</t>
    </rPh>
    <phoneticPr fontId="5"/>
  </si>
  <si>
    <t>別記様式第２号</t>
    <rPh sb="0" eb="2">
      <t>ベッキ</t>
    </rPh>
    <rPh sb="2" eb="4">
      <t>ヨウシキ</t>
    </rPh>
    <rPh sb="4" eb="5">
      <t>ダイ</t>
    </rPh>
    <rPh sb="6" eb="7">
      <t>ゴウ</t>
    </rPh>
    <phoneticPr fontId="5"/>
  </si>
  <si>
    <t>　２  新人看護職員研修事業事業実績報告書</t>
  </si>
  <si>
    <t>　６　その他参考となる書類</t>
  </si>
  <si>
    <t>研修形態　（注１）</t>
    <rPh sb="0" eb="2">
      <t>ケンシュウ</t>
    </rPh>
    <rPh sb="2" eb="4">
      <t>ケイタイ</t>
    </rPh>
    <rPh sb="6" eb="7">
      <t>チュウ</t>
    </rPh>
    <phoneticPr fontId="5"/>
  </si>
  <si>
    <t>（注）１　電子データ様式においては，色つきの欄に入力すること。</t>
    <rPh sb="1" eb="2">
      <t>チュウ</t>
    </rPh>
    <rPh sb="5" eb="7">
      <t>デンシ</t>
    </rPh>
    <rPh sb="10" eb="12">
      <t>ヨウシキ</t>
    </rPh>
    <rPh sb="18" eb="19">
      <t>イロ</t>
    </rPh>
    <rPh sb="22" eb="23">
      <t>ラン</t>
    </rPh>
    <rPh sb="24" eb="26">
      <t>ニュウリョク</t>
    </rPh>
    <phoneticPr fontId="23"/>
  </si>
  <si>
    <t>対 象 経 費 の 精 算 額 算 出 内 訳</t>
  </si>
  <si>
    <t>支出済額(円）</t>
    <rPh sb="2" eb="3">
      <t>スミ</t>
    </rPh>
    <rPh sb="5" eb="6">
      <t>エン</t>
    </rPh>
    <phoneticPr fontId="5"/>
  </si>
  <si>
    <t>　　　　　　　看護職員離職率＝看護職員退職者数／平均看護職員数×１００　（小数第２位を四捨五入）</t>
    <rPh sb="7" eb="9">
      <t>カンゴ</t>
    </rPh>
    <rPh sb="9" eb="11">
      <t>ショクイン</t>
    </rPh>
    <rPh sb="11" eb="14">
      <t>リショクリツ</t>
    </rPh>
    <rPh sb="15" eb="17">
      <t>カンゴ</t>
    </rPh>
    <rPh sb="17" eb="19">
      <t>ショクイン</t>
    </rPh>
    <rPh sb="19" eb="22">
      <t>タイショクシャ</t>
    </rPh>
    <rPh sb="22" eb="23">
      <t>スウ</t>
    </rPh>
    <rPh sb="24" eb="26">
      <t>ヘイキン</t>
    </rPh>
    <rPh sb="26" eb="28">
      <t>カンゴ</t>
    </rPh>
    <rPh sb="28" eb="31">
      <t>ショクインスウ</t>
    </rPh>
    <rPh sb="37" eb="39">
      <t>ショウスウ</t>
    </rPh>
    <rPh sb="39" eb="40">
      <t>ダイ</t>
    </rPh>
    <rPh sb="41" eb="42">
      <t>イ</t>
    </rPh>
    <rPh sb="43" eb="47">
      <t>シシャゴニュウ</t>
    </rPh>
    <phoneticPr fontId="23"/>
  </si>
  <si>
    <t>※新人看護職員退職者数＝その年度の４月１日から３月３１日の間に退職した新人看護職員の数</t>
    <rPh sb="1" eb="3">
      <t>シンジン</t>
    </rPh>
    <rPh sb="3" eb="5">
      <t>カンゴ</t>
    </rPh>
    <rPh sb="5" eb="7">
      <t>ショクイン</t>
    </rPh>
    <rPh sb="7" eb="10">
      <t>タイショクシャ</t>
    </rPh>
    <rPh sb="10" eb="11">
      <t>スウ</t>
    </rPh>
    <rPh sb="14" eb="16">
      <t>ネンド</t>
    </rPh>
    <rPh sb="18" eb="19">
      <t>ガツ</t>
    </rPh>
    <rPh sb="20" eb="21">
      <t>ニチ</t>
    </rPh>
    <rPh sb="24" eb="25">
      <t>ガツ</t>
    </rPh>
    <rPh sb="27" eb="28">
      <t>ニチ</t>
    </rPh>
    <rPh sb="29" eb="30">
      <t>アイダ</t>
    </rPh>
    <rPh sb="31" eb="33">
      <t>タイショク</t>
    </rPh>
    <rPh sb="35" eb="37">
      <t>シンジン</t>
    </rPh>
    <rPh sb="37" eb="39">
      <t>カンゴ</t>
    </rPh>
    <rPh sb="39" eb="41">
      <t>ショクイン</t>
    </rPh>
    <rPh sb="42" eb="43">
      <t>スウ</t>
    </rPh>
    <phoneticPr fontId="23"/>
  </si>
  <si>
    <t>※看護職員退職者数＝その年度の４月１日から３月３１日までの間に退職した看護職員の数</t>
    <rPh sb="1" eb="3">
      <t>カンゴ</t>
    </rPh>
    <rPh sb="3" eb="5">
      <t>ショクイン</t>
    </rPh>
    <rPh sb="5" eb="8">
      <t>タイショクシャ</t>
    </rPh>
    <rPh sb="8" eb="9">
      <t>スウ</t>
    </rPh>
    <rPh sb="12" eb="14">
      <t>ネンド</t>
    </rPh>
    <rPh sb="16" eb="17">
      <t>ガツ</t>
    </rPh>
    <rPh sb="18" eb="19">
      <t>ヒ</t>
    </rPh>
    <rPh sb="22" eb="23">
      <t>ガツ</t>
    </rPh>
    <rPh sb="25" eb="26">
      <t>ヒ</t>
    </rPh>
    <rPh sb="29" eb="30">
      <t>アイダ</t>
    </rPh>
    <rPh sb="31" eb="33">
      <t>タイショク</t>
    </rPh>
    <rPh sb="35" eb="37">
      <t>カンゴ</t>
    </rPh>
    <rPh sb="37" eb="39">
      <t>ショクイン</t>
    </rPh>
    <rPh sb="40" eb="41">
      <t>カズ</t>
    </rPh>
    <phoneticPr fontId="5"/>
  </si>
  <si>
    <t>番号</t>
  </si>
  <si>
    <t>※1　他施設から受入れた研修受講者（補助要綱上新人職員として該当する者のみ）を記載すること</t>
    <rPh sb="3" eb="4">
      <t>ホカ</t>
    </rPh>
    <rPh sb="4" eb="6">
      <t>シセツ</t>
    </rPh>
    <rPh sb="8" eb="10">
      <t>ウケイ</t>
    </rPh>
    <rPh sb="12" eb="14">
      <t>ケンシュウ</t>
    </rPh>
    <rPh sb="14" eb="17">
      <t>ジュコウシャ</t>
    </rPh>
    <rPh sb="18" eb="20">
      <t>ホジョ</t>
    </rPh>
    <rPh sb="20" eb="22">
      <t>ヨウコウ</t>
    </rPh>
    <rPh sb="22" eb="23">
      <t>ジョウ</t>
    </rPh>
    <rPh sb="23" eb="25">
      <t>シンジン</t>
    </rPh>
    <rPh sb="25" eb="27">
      <t>ショクイン</t>
    </rPh>
    <rPh sb="30" eb="32">
      <t>ガイトウ</t>
    </rPh>
    <rPh sb="34" eb="35">
      <t>モノ</t>
    </rPh>
    <rPh sb="39" eb="41">
      <t>キサイ</t>
    </rPh>
    <phoneticPr fontId="5"/>
  </si>
  <si>
    <t>主たる職種　(注１）</t>
    <rPh sb="0" eb="1">
      <t>シュ</t>
    </rPh>
    <rPh sb="3" eb="5">
      <t>ショクシュ</t>
    </rPh>
    <rPh sb="7" eb="8">
      <t>チュウ</t>
    </rPh>
    <phoneticPr fontId="5"/>
  </si>
  <si>
    <t>時間</t>
    <rPh sb="0" eb="2">
      <t>ジカン</t>
    </rPh>
    <phoneticPr fontId="5"/>
  </si>
  <si>
    <t>様式７</t>
    <rPh sb="0" eb="2">
      <t>ヨウシキ</t>
    </rPh>
    <phoneticPr fontId="5"/>
  </si>
  <si>
    <t>※1　自施設で実施した新人看護職員研修の内容を記載すること</t>
    <rPh sb="3" eb="4">
      <t>ジ</t>
    </rPh>
    <rPh sb="4" eb="6">
      <t>シセツ</t>
    </rPh>
    <rPh sb="7" eb="9">
      <t>ジッシ</t>
    </rPh>
    <rPh sb="11" eb="13">
      <t>シンジン</t>
    </rPh>
    <rPh sb="13" eb="15">
      <t>カンゴ</t>
    </rPh>
    <rPh sb="15" eb="16">
      <t>ショク</t>
    </rPh>
    <rPh sb="16" eb="17">
      <t>イン</t>
    </rPh>
    <rPh sb="17" eb="19">
      <t>ケンシュウ</t>
    </rPh>
    <rPh sb="20" eb="22">
      <t>ナイヨウ</t>
    </rPh>
    <rPh sb="23" eb="25">
      <t>キサイ</t>
    </rPh>
    <phoneticPr fontId="5"/>
  </si>
  <si>
    <t>担当者(人）
(注１）</t>
    <rPh sb="0" eb="3">
      <t>タントウシャ</t>
    </rPh>
    <rPh sb="4" eb="5">
      <t>ニン</t>
    </rPh>
    <rPh sb="8" eb="9">
      <t>チュウ</t>
    </rPh>
    <phoneticPr fontId="5"/>
  </si>
  <si>
    <t>外部
講師</t>
    <rPh sb="0" eb="2">
      <t>ガイブ</t>
    </rPh>
    <rPh sb="3" eb="5">
      <t>コウシ</t>
    </rPh>
    <phoneticPr fontId="5"/>
  </si>
  <si>
    <t>施設
職員</t>
    <rPh sb="0" eb="2">
      <t>シセツ</t>
    </rPh>
    <rPh sb="3" eb="5">
      <t>ショクイン</t>
    </rPh>
    <phoneticPr fontId="5"/>
  </si>
  <si>
    <t>ついて、次の関係書類を添えて報告します。</t>
  </si>
  <si>
    <t>　　　９　Ｈ欄には、Ｇ欄の金額に２分の１を乗じて得た金額（1,000円未満の端数切り捨て）を記載すること。</t>
    <rPh sb="6" eb="7">
      <t>ラン</t>
    </rPh>
    <rPh sb="11" eb="12">
      <t>ラン</t>
    </rPh>
    <rPh sb="13" eb="15">
      <t>キンガク</t>
    </rPh>
    <rPh sb="17" eb="18">
      <t>ブン</t>
    </rPh>
    <rPh sb="21" eb="22">
      <t>ジョウ</t>
    </rPh>
    <rPh sb="24" eb="25">
      <t>エ</t>
    </rPh>
    <rPh sb="26" eb="28">
      <t>キンガク</t>
    </rPh>
    <rPh sb="34" eb="35">
      <t>エン</t>
    </rPh>
    <rPh sb="35" eb="37">
      <t>ミマン</t>
    </rPh>
    <rPh sb="38" eb="40">
      <t>ハスウ</t>
    </rPh>
    <rPh sb="40" eb="41">
      <t>キ</t>
    </rPh>
    <rPh sb="42" eb="43">
      <t>ス</t>
    </rPh>
    <rPh sb="46" eb="48">
      <t>キサイ</t>
    </rPh>
    <phoneticPr fontId="23"/>
  </si>
  <si>
    <t>講義</t>
    <rPh sb="0" eb="2">
      <t>コウギ</t>
    </rPh>
    <phoneticPr fontId="5"/>
  </si>
  <si>
    <t>講義と
演習</t>
    <rPh sb="0" eb="2">
      <t>コウギ</t>
    </rPh>
    <rPh sb="4" eb="6">
      <t>エンシュウ</t>
    </rPh>
    <phoneticPr fontId="5"/>
  </si>
  <si>
    <t>病棟見学
病棟実習</t>
    <rPh sb="0" eb="2">
      <t>ビョウトウ</t>
    </rPh>
    <rPh sb="2" eb="4">
      <t>ケンガク</t>
    </rPh>
    <rPh sb="5" eb="7">
      <t>ビョウトウ</t>
    </rPh>
    <rPh sb="7" eb="9">
      <t>ジッシュウ</t>
    </rPh>
    <phoneticPr fontId="5"/>
  </si>
  <si>
    <t>受講者数　（人）</t>
    <rPh sb="0" eb="2">
      <t>ジュコウ</t>
    </rPh>
    <rPh sb="2" eb="3">
      <t>シャ</t>
    </rPh>
    <rPh sb="3" eb="4">
      <t>スウ</t>
    </rPh>
    <rPh sb="6" eb="7">
      <t>ヒト</t>
    </rPh>
    <phoneticPr fontId="5"/>
  </si>
  <si>
    <t>受入研修受講者</t>
    <rPh sb="0" eb="2">
      <t>ウケイレ</t>
    </rPh>
    <rPh sb="2" eb="4">
      <t>ケンシュウ</t>
    </rPh>
    <rPh sb="4" eb="7">
      <t>ジュコウシャ</t>
    </rPh>
    <phoneticPr fontId="5"/>
  </si>
  <si>
    <t>共同開催
の有無
（注3）</t>
    <rPh sb="0" eb="2">
      <t>キョウドウ</t>
    </rPh>
    <rPh sb="2" eb="4">
      <t>カイサイ</t>
    </rPh>
    <rPh sb="6" eb="8">
      <t>ウム</t>
    </rPh>
    <rPh sb="10" eb="11">
      <t>チュウ</t>
    </rPh>
    <phoneticPr fontId="5"/>
  </si>
  <si>
    <t>実施日
（実施時間数）</t>
    <rPh sb="0" eb="3">
      <t>ジッシビ</t>
    </rPh>
    <phoneticPr fontId="5"/>
  </si>
  <si>
    <t>　　　５　「新人助産師数」には、主として助産師免許取得後に初めて助産師として就労する助産師のうち、新人助産師研修に参加した者の数を記載すること。この欄を記入した場合、研修経費の基準額は</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5"/>
  </si>
  <si>
    <t>テーマ及び研修内容</t>
    <rPh sb="3" eb="4">
      <t>オヨ</t>
    </rPh>
    <rPh sb="5" eb="7">
      <t>ケンシュウ</t>
    </rPh>
    <rPh sb="7" eb="9">
      <t>ナイヨウ</t>
    </rPh>
    <phoneticPr fontId="5"/>
  </si>
  <si>
    <t>研修実施施設名</t>
    <rPh sb="0" eb="2">
      <t>ケンシュウ</t>
    </rPh>
    <rPh sb="2" eb="4">
      <t>ジッシ</t>
    </rPh>
    <rPh sb="4" eb="6">
      <t>シセツ</t>
    </rPh>
    <rPh sb="6" eb="7">
      <t>メイ</t>
    </rPh>
    <phoneticPr fontId="5"/>
  </si>
  <si>
    <t>　　　８　Ｇ欄には、Ｃ欄の金額とＦ欄の金額とを比較して少ない方の額を記入すること。</t>
  </si>
  <si>
    <t>受講者数
（人）</t>
    <rPh sb="0" eb="2">
      <t>ジュコウ</t>
    </rPh>
    <rPh sb="2" eb="3">
      <t>シャ</t>
    </rPh>
    <rPh sb="3" eb="4">
      <t>スウ</t>
    </rPh>
    <rPh sb="6" eb="7">
      <t>ヒト</t>
    </rPh>
    <phoneticPr fontId="5"/>
  </si>
  <si>
    <t>令和　年　月　日</t>
    <rPh sb="0" eb="2">
      <t>'レイ</t>
    </rPh>
    <rPh sb="3" eb="4">
      <t>ネン</t>
    </rPh>
    <rPh sb="5" eb="6">
      <t>ガツ</t>
    </rPh>
    <rPh sb="7" eb="8">
      <t>ニチ</t>
    </rPh>
    <phoneticPr fontId="5"/>
  </si>
  <si>
    <t>　　　　　　　①平成21年度以前　②平成22年度　③平成23年度　④平成24年度　⑤平成25年度　⑥平成26年度　⑦平成27年度　⑧平成28年度　⑨平成29年度　⑩平成30年度
　　　　　　　⑪令和元年度　⑫令和２年度　⑬令和３年度　⑭令和４年度　⑮令和５年度　⑯令和６年度</t>
    <rPh sb="8" eb="10">
      <t>ヘイセイ</t>
    </rPh>
    <rPh sb="12" eb="14">
      <t>ネンド</t>
    </rPh>
    <rPh sb="14" eb="16">
      <t>イゼン</t>
    </rPh>
    <rPh sb="18" eb="20">
      <t>ヘイセイ</t>
    </rPh>
    <rPh sb="22" eb="24">
      <t>ネンド</t>
    </rPh>
    <rPh sb="26" eb="28">
      <t>ヘイセイ</t>
    </rPh>
    <rPh sb="30" eb="32">
      <t>ネンド</t>
    </rPh>
    <rPh sb="34" eb="36">
      <t>ヘイセイ</t>
    </rPh>
    <rPh sb="38" eb="40">
      <t>ネンド</t>
    </rPh>
    <rPh sb="42" eb="44">
      <t>ヘイセイ</t>
    </rPh>
    <rPh sb="46" eb="48">
      <t>ネンド</t>
    </rPh>
    <rPh sb="50" eb="52">
      <t>ヘイセイ</t>
    </rPh>
    <rPh sb="54" eb="56">
      <t>ネンド</t>
    </rPh>
    <rPh sb="66" eb="68">
      <t>ヘイセイ</t>
    </rPh>
    <rPh sb="70" eb="71">
      <t>ネン</t>
    </rPh>
    <rPh sb="71" eb="72">
      <t>ド</t>
    </rPh>
    <rPh sb="74" eb="76">
      <t>ヘイセイ</t>
    </rPh>
    <rPh sb="78" eb="79">
      <t>ネン</t>
    </rPh>
    <rPh sb="79" eb="80">
      <t>ド</t>
    </rPh>
    <rPh sb="82" eb="84">
      <t>ヘイセイ</t>
    </rPh>
    <rPh sb="86" eb="88">
      <t>ネンド</t>
    </rPh>
    <rPh sb="97" eb="99">
      <t>レイワ</t>
    </rPh>
    <rPh sb="99" eb="100">
      <t>ガン</t>
    </rPh>
    <rPh sb="100" eb="101">
      <t>ネン</t>
    </rPh>
    <rPh sb="101" eb="102">
      <t>ド</t>
    </rPh>
    <rPh sb="104" eb="106">
      <t>レイワ</t>
    </rPh>
    <rPh sb="107" eb="109">
      <t>ネンド</t>
    </rPh>
    <rPh sb="125" eb="127">
      <t>レイワ</t>
    </rPh>
    <rPh sb="128" eb="130">
      <t>ネンド</t>
    </rPh>
    <phoneticPr fontId="5"/>
  </si>
  <si>
    <t>（注）例えば、１回５時間の研修に３人の新人職員を受け入れて実施した場合は５×３＝１５（時間）のように考え、研修実施総時間数を記載すること。</t>
    <rPh sb="1" eb="2">
      <t>チュウ</t>
    </rPh>
    <rPh sb="3" eb="4">
      <t>タト</t>
    </rPh>
    <rPh sb="8" eb="9">
      <t>カイ</t>
    </rPh>
    <rPh sb="10" eb="12">
      <t>ジカン</t>
    </rPh>
    <rPh sb="13" eb="15">
      <t>ケンシュウ</t>
    </rPh>
    <rPh sb="17" eb="18">
      <t>ニン</t>
    </rPh>
    <rPh sb="19" eb="21">
      <t>シンジン</t>
    </rPh>
    <rPh sb="21" eb="23">
      <t>ショクイン</t>
    </rPh>
    <rPh sb="24" eb="25">
      <t>ウ</t>
    </rPh>
    <rPh sb="26" eb="27">
      <t>イ</t>
    </rPh>
    <rPh sb="29" eb="31">
      <t>ジッシ</t>
    </rPh>
    <rPh sb="33" eb="35">
      <t>バアイ</t>
    </rPh>
    <rPh sb="43" eb="45">
      <t>ジカン</t>
    </rPh>
    <rPh sb="50" eb="51">
      <t>カンガ</t>
    </rPh>
    <rPh sb="53" eb="57">
      <t>ケンシュ</t>
    </rPh>
    <rPh sb="57" eb="58">
      <t>ソウ</t>
    </rPh>
    <rPh sb="58" eb="61">
      <t>ジカンスウ</t>
    </rPh>
    <rPh sb="62" eb="64">
      <t>キサイ</t>
    </rPh>
    <phoneticPr fontId="5"/>
  </si>
  <si>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3"/>
  </si>
  <si>
    <r>
      <t>　　　４　「研修経費の分」欄には、研修経費の分の基準額を記載すること。</t>
    </r>
    <r>
      <rPr>
        <sz val="12"/>
        <color indexed="10"/>
        <rFont val="ＭＳ ゴシック"/>
      </rPr>
      <t>助産師研修を実施した場合は、基準額の増額と様式３の助産師の記載（人数計上）に齟齬が生じないようにすること。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41" eb="43">
      <t>ジッシ</t>
    </rPh>
    <rPh sb="56" eb="58">
      <t>ヨウシキ</t>
    </rPh>
    <rPh sb="64" eb="66">
      <t>キサイ</t>
    </rPh>
    <phoneticPr fontId="5"/>
  </si>
  <si>
    <t>　　　６　「受入数」欄は総時間数４０時間につき１名と考え、３０名を上限とすること。なお、時間数に４０時間未満の端数が生じた場合は切り捨てること。</t>
    <rPh sb="6" eb="8">
      <t>ウケイレ</t>
    </rPh>
    <rPh sb="9" eb="10">
      <t>テイスウ</t>
    </rPh>
    <rPh sb="10" eb="11">
      <t>ラン</t>
    </rPh>
    <rPh sb="12" eb="13">
      <t>ソウ</t>
    </rPh>
    <rPh sb="13" eb="16">
      <t>ジカンスウ</t>
    </rPh>
    <rPh sb="18" eb="20">
      <t>ジカン</t>
    </rPh>
    <rPh sb="24" eb="25">
      <t>メイ</t>
    </rPh>
    <rPh sb="26" eb="27">
      <t>カンガ</t>
    </rPh>
    <rPh sb="31" eb="32">
      <t>メイ</t>
    </rPh>
    <rPh sb="33" eb="35">
      <t>ジョウゲン</t>
    </rPh>
    <rPh sb="44" eb="47">
      <t>ジカンスウ</t>
    </rPh>
    <rPh sb="50" eb="52">
      <t>ジカン</t>
    </rPh>
    <rPh sb="52" eb="54">
      <t>ミマン</t>
    </rPh>
    <rPh sb="55" eb="57">
      <t>ハスウ</t>
    </rPh>
    <rPh sb="58" eb="59">
      <t>ショウ</t>
    </rPh>
    <rPh sb="61" eb="63">
      <t>バアイ</t>
    </rPh>
    <rPh sb="64" eb="65">
      <t>キ</t>
    </rPh>
    <rPh sb="66" eb="67">
      <t>ス</t>
    </rPh>
    <phoneticPr fontId="5"/>
  </si>
  <si>
    <t>　　　１　「看護職員数」、「新人看護職員数」、「新人保健師数」、「新人助産師数」及び「研修における組織体制」は当該年度の４月末現在で記載すること。</t>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5" eb="57">
      <t>トウガイ</t>
    </rPh>
    <rPh sb="57" eb="59">
      <t>ネンド</t>
    </rPh>
    <rPh sb="61" eb="62">
      <t>ガツ</t>
    </rPh>
    <rPh sb="63" eb="65">
      <t>ゲンザイ</t>
    </rPh>
    <rPh sb="66" eb="68">
      <t>キサイ</t>
    </rPh>
    <phoneticPr fontId="23"/>
  </si>
  <si>
    <t>事業開始年月日　令和７年４月１日</t>
  </si>
  <si>
    <t>　　　２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3"/>
  </si>
  <si>
    <t>　　　３　「新人看護職員数」には、主として免許取得後に初めて就労する保健師、助産師、看護師及び准看護師のうち、新人看護職員研修に参加した者の数を記載すること。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5"/>
  </si>
  <si>
    <t>　　　４　「新人保健師数」には、主として保健師免許取得後に初めて保健師として就労する保健師のうち、新人保健師研修に参加した者の数を記載すること。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5"/>
  </si>
  <si>
    <t>　　　７　「看護職員離職率」の算出にあたっては次式による。なお，各数値は当該年度の数値を使用すること。助産師については、看護職員を読み替えること。</t>
    <rPh sb="6" eb="8">
      <t>カンゴ</t>
    </rPh>
    <rPh sb="8" eb="10">
      <t>ショクイン</t>
    </rPh>
    <rPh sb="10" eb="13">
      <t>リショクリツ</t>
    </rPh>
    <rPh sb="15" eb="17">
      <t>サンシュツ</t>
    </rPh>
    <rPh sb="23" eb="25">
      <t>ジシキ</t>
    </rPh>
    <rPh sb="32" eb="33">
      <t>カク</t>
    </rPh>
    <rPh sb="33" eb="35">
      <t>スウチ</t>
    </rPh>
    <rPh sb="44" eb="46">
      <t>シヨウ</t>
    </rPh>
    <rPh sb="51" eb="54">
      <t>ジョサンシ</t>
    </rPh>
    <rPh sb="60" eb="62">
      <t>カンゴ</t>
    </rPh>
    <rPh sb="62" eb="64">
      <t>ショクイン</t>
    </rPh>
    <rPh sb="65" eb="66">
      <t>ヨ</t>
    </rPh>
    <rPh sb="67" eb="68">
      <t>カ</t>
    </rPh>
    <phoneticPr fontId="23"/>
  </si>
  <si>
    <t xml:space="preserve">　　　９　「過去の新人看護職員研修の実施状況」は、平成２４年度以前に新人看護職員研修ガイドラインに沿った研修を実施していた場合に開始年度を記載すること。         </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5"/>
  </si>
  <si>
    <t>　　１０　「研修の公開・公募方法」は、プルダウンから最もよく当てはまるものを選択し、「その他」を選択した場合は備考欄に体制及び方法を簡潔に記載すること。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26" eb="27">
      <t>モット</t>
    </rPh>
    <rPh sb="30" eb="31">
      <t>ア</t>
    </rPh>
    <rPh sb="38" eb="40">
      <t>センタク</t>
    </rPh>
    <rPh sb="45" eb="46">
      <t>タ</t>
    </rPh>
    <rPh sb="48" eb="50">
      <t>センタク</t>
    </rPh>
    <rPh sb="52" eb="54">
      <t>バアイ</t>
    </rPh>
    <rPh sb="55" eb="58">
      <t>ビコウラン</t>
    </rPh>
    <rPh sb="59" eb="61">
      <t>タイセイ</t>
    </rPh>
    <rPh sb="61" eb="62">
      <t>オヨ</t>
    </rPh>
    <rPh sb="63" eb="65">
      <t>ホウホウ</t>
    </rPh>
    <rPh sb="66" eb="68">
      <t>カンケツ</t>
    </rPh>
    <rPh sb="69" eb="71">
      <t>キサイ</t>
    </rPh>
    <phoneticPr fontId="23"/>
  </si>
  <si>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3"/>
  </si>
  <si>
    <t>　　１３　「実施月数」、「実施日数」は、それぞれ医療機関受入研修事業の年間実施実績月数、日数を記載すること。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ジッセキ</t>
    </rPh>
    <rPh sb="41" eb="43">
      <t>ツキスウ</t>
    </rPh>
    <rPh sb="44" eb="46">
      <t>ニッスウ</t>
    </rPh>
    <rPh sb="47" eb="49">
      <t>キサイ</t>
    </rPh>
    <phoneticPr fontId="23"/>
  </si>
  <si>
    <t>※3　（注２）については、取得している免許全てに○印を記入すること</t>
    <rPh sb="4" eb="5">
      <t>チュウ</t>
    </rPh>
    <rPh sb="13" eb="15">
      <t>シュトク</t>
    </rPh>
    <rPh sb="19" eb="21">
      <t>メンキョ</t>
    </rPh>
    <rPh sb="21" eb="22">
      <t>スベ</t>
    </rPh>
    <rPh sb="25" eb="26">
      <t>イン</t>
    </rPh>
    <rPh sb="27" eb="29">
      <t>キニュウ</t>
    </rPh>
    <phoneticPr fontId="5"/>
  </si>
  <si>
    <t>※4　該当者が20名を超える場合は、複数枚となるように記載し、番号は続きの番号を記載すること</t>
    <rPh sb="3" eb="6">
      <t>ガイトウシャ</t>
    </rPh>
    <rPh sb="9" eb="10">
      <t>メイ</t>
    </rPh>
    <rPh sb="11" eb="12">
      <t>コ</t>
    </rPh>
    <rPh sb="14" eb="16">
      <t>バアイ</t>
    </rPh>
    <rPh sb="18" eb="20">
      <t>フクスウ</t>
    </rPh>
    <rPh sb="20" eb="21">
      <t>マイ</t>
    </rPh>
    <rPh sb="27" eb="29">
      <t>キサイ</t>
    </rPh>
    <rPh sb="31" eb="33">
      <t>バンゴウ</t>
    </rPh>
    <rPh sb="34" eb="35">
      <t>ツヅ</t>
    </rPh>
    <rPh sb="37" eb="39">
      <t>バンゴウ</t>
    </rPh>
    <rPh sb="40" eb="42">
      <t>キサイ</t>
    </rPh>
    <phoneticPr fontId="5"/>
  </si>
  <si>
    <t>※3　該当者が20名を超える場合は、複数枚となるように記載し、番号は続きの番号を記載すること</t>
    <rPh sb="3" eb="6">
      <t>ガイトウシャ</t>
    </rPh>
    <rPh sb="9" eb="10">
      <t>メイ</t>
    </rPh>
    <rPh sb="11" eb="12">
      <t>コ</t>
    </rPh>
    <rPh sb="14" eb="16">
      <t>バアイ</t>
    </rPh>
    <rPh sb="18" eb="20">
      <t>フクスウ</t>
    </rPh>
    <rPh sb="20" eb="21">
      <t>マイ</t>
    </rPh>
    <rPh sb="27" eb="29">
      <t>キサイ</t>
    </rPh>
    <rPh sb="31" eb="33">
      <t>バンゴウ</t>
    </rPh>
    <rPh sb="34" eb="35">
      <t>ツヅ</t>
    </rPh>
    <rPh sb="37" eb="39">
      <t>バンゴウ</t>
    </rPh>
    <rPh sb="40" eb="42">
      <t>キサイ</t>
    </rPh>
    <phoneticPr fontId="5"/>
  </si>
  <si>
    <t>※2　（注１）については、講義を担当した講師及び演習指導者，病棟実習等の場合は病棟指導者の人数を記入すること</t>
    <rPh sb="4" eb="5">
      <t>チュウ</t>
    </rPh>
    <rPh sb="13" eb="15">
      <t>コウギ</t>
    </rPh>
    <rPh sb="16" eb="18">
      <t>タントウ</t>
    </rPh>
    <rPh sb="20" eb="22">
      <t>コウシ</t>
    </rPh>
    <rPh sb="22" eb="23">
      <t>オヨ</t>
    </rPh>
    <rPh sb="24" eb="26">
      <t>エンシュウ</t>
    </rPh>
    <rPh sb="26" eb="29">
      <t>シドウシャ</t>
    </rPh>
    <rPh sb="30" eb="32">
      <t>ビョウトウ</t>
    </rPh>
    <rPh sb="32" eb="34">
      <t>ジッシュウ</t>
    </rPh>
    <rPh sb="34" eb="35">
      <t>トウ</t>
    </rPh>
    <rPh sb="36" eb="38">
      <t>バアイ</t>
    </rPh>
    <rPh sb="39" eb="41">
      <t>ビョウトウ</t>
    </rPh>
    <rPh sb="41" eb="44">
      <t>シドウシャ</t>
    </rPh>
    <rPh sb="45" eb="47">
      <t>ニンズウ</t>
    </rPh>
    <rPh sb="48" eb="50">
      <t>キニュウ</t>
    </rPh>
    <phoneticPr fontId="5"/>
  </si>
  <si>
    <t>※3　（注2）については、該当する研修形態に○印を記入すること （複数の研修形態で実施している場合は、複数欄への記入可）</t>
    <rPh sb="4" eb="5">
      <t>チュウ</t>
    </rPh>
    <rPh sb="13" eb="15">
      <t>ガイトウ</t>
    </rPh>
    <rPh sb="17" eb="19">
      <t>ケンシュウ</t>
    </rPh>
    <rPh sb="19" eb="21">
      <t>ケイタイ</t>
    </rPh>
    <rPh sb="23" eb="24">
      <t>イン</t>
    </rPh>
    <rPh sb="25" eb="27">
      <t>キニュウ</t>
    </rPh>
    <rPh sb="33" eb="35">
      <t>フクスウ</t>
    </rPh>
    <rPh sb="36" eb="38">
      <t>ケンシュウ</t>
    </rPh>
    <rPh sb="38" eb="40">
      <t>ケイタイ</t>
    </rPh>
    <rPh sb="41" eb="43">
      <t>ジッシ</t>
    </rPh>
    <rPh sb="47" eb="49">
      <t>バアイ</t>
    </rPh>
    <rPh sb="51" eb="53">
      <t>フクスウ</t>
    </rPh>
    <rPh sb="53" eb="54">
      <t>ラン</t>
    </rPh>
    <rPh sb="56" eb="59">
      <t>キニュウカ</t>
    </rPh>
    <phoneticPr fontId="5"/>
  </si>
  <si>
    <t>※5　記載欄が不足する場合は、複数枚となるように記載すること</t>
    <rPh sb="3" eb="5">
      <t>キサイ</t>
    </rPh>
    <rPh sb="5" eb="6">
      <t>ラン</t>
    </rPh>
    <rPh sb="7" eb="9">
      <t>フソク</t>
    </rPh>
    <rPh sb="11" eb="13">
      <t>バアイ</t>
    </rPh>
    <rPh sb="15" eb="17">
      <t>フクスウ</t>
    </rPh>
    <rPh sb="17" eb="18">
      <t>マイ</t>
    </rPh>
    <rPh sb="24" eb="26">
      <t>キサイ</t>
    </rPh>
    <phoneticPr fontId="5"/>
  </si>
  <si>
    <t>※1　新人看護職員研修として、他施設等で実施している研修に自施設の新人看護職員を受講させたものについて記載すること</t>
    <rPh sb="3" eb="5">
      <t>シンジン</t>
    </rPh>
    <rPh sb="5" eb="7">
      <t>カンゴ</t>
    </rPh>
    <rPh sb="7" eb="8">
      <t>ショク</t>
    </rPh>
    <rPh sb="8" eb="9">
      <t>イン</t>
    </rPh>
    <rPh sb="9" eb="11">
      <t>ケンシュウ</t>
    </rPh>
    <rPh sb="15" eb="16">
      <t>タ</t>
    </rPh>
    <rPh sb="16" eb="18">
      <t>シセツ</t>
    </rPh>
    <rPh sb="18" eb="19">
      <t>トウ</t>
    </rPh>
    <rPh sb="20" eb="22">
      <t>ジッシ</t>
    </rPh>
    <rPh sb="26" eb="28">
      <t>ケンシュウ</t>
    </rPh>
    <rPh sb="29" eb="30">
      <t>ジ</t>
    </rPh>
    <rPh sb="30" eb="32">
      <t>シセツ</t>
    </rPh>
    <rPh sb="33" eb="35">
      <t>シンジン</t>
    </rPh>
    <rPh sb="35" eb="37">
      <t>カンゴ</t>
    </rPh>
    <rPh sb="37" eb="38">
      <t>ショク</t>
    </rPh>
    <rPh sb="38" eb="39">
      <t>イン</t>
    </rPh>
    <rPh sb="40" eb="42">
      <t>ジュコウ</t>
    </rPh>
    <rPh sb="51" eb="53">
      <t>キサイ</t>
    </rPh>
    <phoneticPr fontId="5"/>
  </si>
  <si>
    <t>←←「理事長」等の職名の記入をお忘れなく！！</t>
    <rPh sb="3" eb="5">
      <t>リジ</t>
    </rPh>
    <rPh sb="5" eb="6">
      <t>チョウ</t>
    </rPh>
    <rPh sb="7" eb="8">
      <t>ナド</t>
    </rPh>
    <rPh sb="9" eb="10">
      <t>ショク</t>
    </rPh>
    <rPh sb="10" eb="11">
      <t>メイ</t>
    </rPh>
    <rPh sb="12" eb="14">
      <t>キニュウ</t>
    </rPh>
    <rPh sb="16" eb="17">
      <t>ワス</t>
    </rPh>
    <phoneticPr fontId="5"/>
  </si>
  <si>
    <t>令和７年度 新人看護職員研修事業に係る歳入歳出決算書　抄本</t>
    <rPh sb="0" eb="2">
      <t>レイワ</t>
    </rPh>
    <rPh sb="4" eb="5">
      <t>ガンネン</t>
    </rPh>
    <rPh sb="6" eb="8">
      <t>シンジン</t>
    </rPh>
    <rPh sb="8" eb="10">
      <t>カンゴ</t>
    </rPh>
    <rPh sb="10" eb="12">
      <t>ショクイン</t>
    </rPh>
    <rPh sb="12" eb="14">
      <t>ケンシュウ</t>
    </rPh>
    <rPh sb="14" eb="16">
      <t>ジギョウ</t>
    </rPh>
    <rPh sb="17" eb="18">
      <t>カカ</t>
    </rPh>
    <rPh sb="19" eb="21">
      <t>サイニュウ</t>
    </rPh>
    <rPh sb="21" eb="23">
      <t>サイシュツ</t>
    </rPh>
    <rPh sb="23" eb="25">
      <t>ケッサン</t>
    </rPh>
    <rPh sb="25" eb="26">
      <t>ショ</t>
    </rPh>
    <rPh sb="27" eb="29">
      <t>ショウホン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</si>
</sst>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
    <numFmt numFmtId="177" formatCode="[$-411]ggge&quot;年&quot;m&quot;月&quot;d&quot;日&quot;;@"/>
    <numFmt numFmtId="178" formatCode="0.0_ "/>
    <numFmt numFmtId="179" formatCode="#,##0;&quot;△ &quot;#,##0"/>
  </numFmts>
  <fonts count="49">
    <font>
      <sz val="11"/>
      <color auto="1"/>
      <name val="ＭＳ Ｐゴシック"/>
      <family val="3"/>
    </font>
    <font>
      <sz val="14"/>
      <color auto="1"/>
      <name val="ＭＳ 明朝"/>
      <family val="1"/>
    </font>
    <font>
      <sz val="11"/>
      <color auto="1"/>
      <name val="ＭＳ Ｐ明朝"/>
      <family val="1"/>
    </font>
    <font>
      <sz val="11"/>
      <color auto="1"/>
      <name val="ＭＳ Ｐゴシック"/>
      <family val="3"/>
    </font>
    <font>
      <sz val="11"/>
      <color auto="1"/>
      <name val="ＭＳ 明朝"/>
      <family val="1"/>
    </font>
    <font>
      <sz val="6"/>
      <color auto="1"/>
      <name val="ＭＳ Ｐゴシック"/>
      <family val="3"/>
    </font>
    <font>
      <b/>
      <sz val="12"/>
      <color indexed="10"/>
      <name val="ＭＳ Ｐゴシック"/>
      <family val="3"/>
    </font>
    <font>
      <sz val="12"/>
      <color auto="1"/>
      <name val="ＭＳ Ｐゴシック"/>
      <family val="3"/>
    </font>
    <font>
      <sz val="10"/>
      <color auto="1"/>
      <name val="ＭＳ Ｐゴシック"/>
      <family val="3"/>
    </font>
    <font>
      <sz val="8"/>
      <color auto="1"/>
      <name val="ＭＳ Ｐゴシック"/>
      <family val="3"/>
    </font>
    <font>
      <sz val="9"/>
      <color auto="1"/>
      <name val="ＭＳ Ｐゴシック"/>
      <family val="3"/>
    </font>
    <font>
      <b/>
      <sz val="11"/>
      <color auto="1"/>
      <name val="ＭＳ Ｐゴシック"/>
      <family val="3"/>
    </font>
    <font>
      <b/>
      <sz val="10"/>
      <color auto="1"/>
      <name val="ＭＳ Ｐゴシック"/>
      <family val="3"/>
    </font>
    <font>
      <sz val="10"/>
      <color indexed="23"/>
      <name val="ＭＳ Ｐゴシック"/>
      <family val="3"/>
    </font>
    <font>
      <b/>
      <sz val="10"/>
      <color theme="1"/>
      <name val="ＭＳ Ｐゴシック"/>
      <family val="3"/>
    </font>
    <font>
      <sz val="11"/>
      <color rgb="FFFF0000"/>
      <name val="ＭＳ Ｐゴシック"/>
      <family val="3"/>
    </font>
    <font>
      <b/>
      <sz val="11"/>
      <color indexed="23"/>
      <name val="ＭＳ Ｐゴシック"/>
      <family val="3"/>
    </font>
    <font>
      <sz val="11"/>
      <color indexed="23"/>
      <name val="ＭＳ Ｐゴシック"/>
      <family val="3"/>
    </font>
    <font>
      <sz val="10"/>
      <color theme="1"/>
      <name val="ＭＳ Ｐゴシック"/>
      <family val="3"/>
    </font>
    <font>
      <sz val="12"/>
      <color auto="1"/>
      <name val="ＭＳ 明朝"/>
      <family val="1"/>
    </font>
    <font>
      <sz val="16"/>
      <color auto="1"/>
      <name val="ＭＳ 明朝"/>
      <family val="1"/>
    </font>
    <font>
      <sz val="10"/>
      <color auto="1"/>
      <name val="ＭＳ 明朝"/>
      <family val="1"/>
    </font>
    <font>
      <sz val="9"/>
      <color auto="1"/>
      <name val="ＭＳ 明朝"/>
      <family val="1"/>
    </font>
    <font>
      <sz val="6"/>
      <color auto="1"/>
      <name val="ＭＳ Ｐ明朝"/>
      <family val="1"/>
    </font>
    <font>
      <sz val="11"/>
      <color auto="1"/>
      <name val="ＭＳ ゴシック"/>
      <family val="3"/>
    </font>
    <font>
      <sz val="14"/>
      <color auto="1"/>
      <name val="ＭＳ ゴシック"/>
      <family val="3"/>
    </font>
    <font>
      <sz val="12"/>
      <color auto="1"/>
      <name val="ＭＳ ゴシック"/>
      <family val="3"/>
    </font>
    <font>
      <sz val="11"/>
      <color indexed="8"/>
      <name val="ＭＳ 明朝"/>
      <family val="1"/>
    </font>
    <font>
      <sz val="16"/>
      <color auto="1"/>
      <name val="ＭＳ ゴシック"/>
      <family val="3"/>
    </font>
    <font>
      <sz val="11"/>
      <color indexed="20"/>
      <name val="ＭＳ ゴシック"/>
      <family val="3"/>
    </font>
    <font>
      <sz val="8"/>
      <color auto="1"/>
      <name val="ＭＳ ゴシック"/>
      <family val="3"/>
    </font>
    <font>
      <sz val="11.5"/>
      <color auto="1"/>
      <name val="ＭＳ ゴシック"/>
      <family val="3"/>
    </font>
    <font>
      <b/>
      <sz val="12"/>
      <color rgb="FF3366FF"/>
      <name val="ＭＳ ゴシック"/>
      <family val="3"/>
    </font>
    <font>
      <b/>
      <sz val="11"/>
      <color auto="1"/>
      <name val="ＭＳ ゴシック"/>
      <family val="3"/>
    </font>
    <font>
      <sz val="7"/>
      <color auto="1"/>
      <name val="ＭＳ ゴシック"/>
      <family val="3"/>
    </font>
    <font>
      <sz val="9"/>
      <color auto="1"/>
      <name val="ＭＳ ゴシック"/>
      <family val="3"/>
    </font>
    <font>
      <sz val="10"/>
      <color auto="1"/>
      <name val="ＭＳ ゴシック"/>
      <family val="3"/>
    </font>
    <font>
      <b/>
      <sz val="11"/>
      <color rgb="FFFF0000"/>
      <name val="ＭＳ Ｐゴシック"/>
      <family val="3"/>
    </font>
    <font>
      <b/>
      <sz val="12"/>
      <color rgb="FFFF0000"/>
      <name val="ＭＳ Ｐゴシック"/>
      <family val="3"/>
    </font>
    <font>
      <b/>
      <sz val="11"/>
      <color rgb="FFFF0000"/>
      <name val="ＭＳ ゴシック"/>
      <family val="3"/>
    </font>
    <font>
      <b/>
      <sz val="14"/>
      <color auto="1"/>
      <name val="ＭＳ Ｐゴシック"/>
      <family val="3"/>
    </font>
    <font>
      <sz val="16"/>
      <color auto="1"/>
      <name val="ＭＳ Ｐゴシック"/>
      <family val="3"/>
    </font>
    <font>
      <sz val="8"/>
      <color indexed="22"/>
      <name val="ＭＳ Ｐゴシック"/>
      <family val="3"/>
    </font>
    <font>
      <b/>
      <sz val="12"/>
      <color auto="1"/>
      <name val="ＭＳ Ｐゴシック"/>
      <family val="3"/>
    </font>
    <font>
      <sz val="7"/>
      <color auto="1"/>
      <name val="ＭＳ Ｐゴシック"/>
      <family val="3"/>
    </font>
    <font>
      <sz val="11"/>
      <color auto="1"/>
      <name val="HGPｺﾞｼｯｸE"/>
      <family val="3"/>
    </font>
    <font>
      <sz val="12"/>
      <color auto="1"/>
      <name val="HGPｺﾞｼｯｸE"/>
      <family val="3"/>
    </font>
    <font>
      <sz val="12"/>
      <color indexed="10"/>
      <name val="ＭＳ ゴシック"/>
      <family val="3"/>
    </font>
    <font>
      <sz val="10"/>
      <color indexed="8"/>
      <name val="ＭＳ ゴシック"/>
      <family val="3"/>
    </font>
  </fonts>
  <fills count="9">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s>
  <borders count="7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ashed">
        <color indexed="64"/>
      </bottom>
      <diagonal/>
    </border>
    <border>
      <left style="dotted">
        <color indexed="64"/>
      </left>
      <right/>
      <top style="dotted">
        <color indexed="64"/>
      </top>
      <bottom style="thin">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bottom style="dashed">
        <color indexed="64"/>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 fontId="1" fillId="0" borderId="0"/>
    <xf numFmtId="38" fontId="2" fillId="0" borderId="0" applyFont="0" applyFill="0" applyBorder="0" applyAlignment="0" applyProtection="0"/>
    <xf numFmtId="0" fontId="2" fillId="0" borderId="0"/>
    <xf numFmtId="0" fontId="3" fillId="0" borderId="0">
      <alignment vertical="center"/>
    </xf>
    <xf numFmtId="0" fontId="4" fillId="0" borderId="0"/>
    <xf numFmtId="38" fontId="3" fillId="0" borderId="0" applyFont="0" applyFill="0" applyBorder="0" applyAlignment="0" applyProtection="0">
      <alignment vertical="center"/>
    </xf>
  </cellStyleXfs>
  <cellXfs count="525">
    <xf numFmtId="0" fontId="0" fillId="0" borderId="0" xfId="0"/>
    <xf numFmtId="0" fontId="0" fillId="0" borderId="0" xfId="0" applyProtection="1"/>
    <xf numFmtId="0" fontId="0" fillId="0" borderId="0" xfId="0" applyAlignment="1" applyProtection="1">
      <alignment vertical="center"/>
    </xf>
    <xf numFmtId="0" fontId="6" fillId="2" borderId="0" xfId="0" applyFont="1" applyFill="1" applyBorder="1" applyAlignment="1" applyProtection="1">
      <alignment vertical="center"/>
    </xf>
    <xf numFmtId="0" fontId="7" fillId="0" borderId="0" xfId="0" applyFont="1" applyAlignment="1">
      <alignment vertical="center"/>
    </xf>
    <xf numFmtId="0" fontId="6" fillId="2" borderId="0" xfId="0" applyFont="1" applyFill="1" applyProtection="1"/>
    <xf numFmtId="0" fontId="8" fillId="2" borderId="0" xfId="0" applyFont="1" applyFill="1" applyProtection="1"/>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 xfId="0" applyFont="1" applyFill="1" applyBorder="1" applyProtection="1"/>
    <xf numFmtId="0" fontId="8" fillId="2" borderId="2"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10" fillId="2" borderId="0" xfId="0" applyFont="1" applyFill="1" applyAlignment="1" applyProtection="1">
      <alignment vertical="top"/>
    </xf>
    <xf numFmtId="0" fontId="8" fillId="2" borderId="5" xfId="0" applyFont="1" applyFill="1" applyBorder="1" applyAlignment="1" applyProtection="1">
      <alignment vertical="center"/>
    </xf>
    <xf numFmtId="0" fontId="10" fillId="2" borderId="0" xfId="0" applyFont="1" applyFill="1" applyBorder="1" applyAlignment="1" applyProtection="1">
      <alignment horizontal="left" vertical="top" wrapText="1"/>
    </xf>
    <xf numFmtId="0" fontId="7" fillId="0" borderId="0" xfId="0" applyFont="1" applyAlignment="1" applyProtection="1">
      <alignment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9" fillId="2" borderId="7"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6" xfId="0" applyFont="1" applyFill="1" applyBorder="1" applyProtection="1"/>
    <xf numFmtId="0" fontId="8" fillId="2" borderId="7" xfId="0" applyFont="1" applyFill="1" applyBorder="1" applyAlignment="1" applyProtection="1">
      <alignment horizontal="left" vertical="center"/>
    </xf>
    <xf numFmtId="0" fontId="8" fillId="2" borderId="10"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2" borderId="11" xfId="0" applyFont="1" applyFill="1" applyBorder="1" applyAlignment="1" applyProtection="1">
      <alignment vertical="center"/>
    </xf>
    <xf numFmtId="0" fontId="11" fillId="2" borderId="0" xfId="0" applyFont="1" applyFill="1" applyProtection="1"/>
    <xf numFmtId="0" fontId="12" fillId="2" borderId="0" xfId="0" applyFont="1" applyFill="1" applyProtection="1"/>
    <xf numFmtId="58" fontId="12" fillId="3" borderId="12" xfId="0" quotePrefix="1" applyNumberFormat="1"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3" borderId="14" xfId="0" applyFont="1" applyFill="1" applyBorder="1" applyAlignment="1" applyProtection="1">
      <alignment horizontal="left" vertical="center"/>
      <protection locked="0"/>
    </xf>
    <xf numFmtId="0" fontId="14" fillId="3" borderId="13" xfId="0" quotePrefix="1"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0" fontId="0" fillId="2" borderId="0" xfId="0" applyFill="1" applyProtection="1"/>
    <xf numFmtId="0" fontId="8" fillId="2" borderId="0" xfId="0" applyFont="1" applyFill="1" applyAlignment="1" applyProtection="1">
      <alignment horizontal="righ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8" fillId="2" borderId="16" xfId="0" applyFont="1" applyFill="1" applyBorder="1" applyAlignment="1" applyProtection="1">
      <alignment horizontal="left" vertical="center"/>
    </xf>
    <xf numFmtId="38" fontId="8" fillId="3" borderId="17" xfId="6" applyFont="1" applyFill="1" applyBorder="1" applyProtection="1">
      <alignment vertical="center"/>
      <protection locked="0"/>
    </xf>
    <xf numFmtId="0" fontId="15" fillId="2" borderId="0" xfId="0" applyFont="1" applyFill="1" applyAlignment="1" applyProtection="1">
      <alignment vertical="center"/>
    </xf>
    <xf numFmtId="0" fontId="8" fillId="3" borderId="12" xfId="0" applyFont="1" applyFill="1" applyBorder="1" applyAlignment="1" applyProtection="1">
      <alignment horizontal="center"/>
      <protection locked="0"/>
    </xf>
    <xf numFmtId="0" fontId="8" fillId="3" borderId="13"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8" fillId="4" borderId="12" xfId="0" applyFont="1" applyFill="1" applyBorder="1" applyAlignment="1" applyProtection="1">
      <alignment horizontal="center"/>
    </xf>
    <xf numFmtId="0" fontId="8" fillId="4" borderId="18" xfId="0" applyFont="1" applyFill="1" applyBorder="1" applyAlignment="1" applyProtection="1">
      <alignment horizontal="center"/>
    </xf>
    <xf numFmtId="0" fontId="8" fillId="4" borderId="19" xfId="0" applyFont="1" applyFill="1" applyBorder="1" applyAlignment="1" applyProtection="1">
      <alignment horizontal="center"/>
    </xf>
    <xf numFmtId="0" fontId="8" fillId="4" borderId="17" xfId="0" applyFont="1" applyFill="1" applyBorder="1" applyAlignment="1" applyProtection="1">
      <alignment horizontal="center"/>
    </xf>
    <xf numFmtId="0" fontId="10" fillId="2" borderId="0" xfId="0" applyFont="1" applyFill="1" applyAlignment="1" applyProtection="1">
      <alignment horizontal="left" vertical="center"/>
    </xf>
    <xf numFmtId="0" fontId="16" fillId="2" borderId="0" xfId="0" applyFont="1" applyFill="1" applyProtection="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shrinkToFit="1"/>
    </xf>
    <xf numFmtId="0" fontId="9" fillId="2" borderId="0" xfId="0" applyFont="1" applyFill="1" applyBorder="1" applyAlignment="1">
      <alignment horizontal="center" vertical="center" wrapText="1"/>
    </xf>
    <xf numFmtId="0" fontId="0" fillId="2" borderId="0" xfId="0" applyFill="1" applyBorder="1" applyProtection="1"/>
    <xf numFmtId="0" fontId="16" fillId="2" borderId="0" xfId="0" applyFont="1" applyFill="1" applyAlignment="1" applyProtection="1">
      <alignment horizontal="right"/>
    </xf>
    <xf numFmtId="0" fontId="13" fillId="2" borderId="1"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17" fillId="0" borderId="0" xfId="0" applyFont="1" applyBorder="1" applyProtection="1"/>
    <xf numFmtId="0" fontId="17" fillId="2" borderId="0" xfId="0" applyFont="1" applyFill="1" applyProtection="1"/>
    <xf numFmtId="58" fontId="18" fillId="2" borderId="22" xfId="0" quotePrefix="1" applyNumberFormat="1"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18" fillId="2" borderId="25"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left" vertical="center" indent="1"/>
    </xf>
    <xf numFmtId="0" fontId="0" fillId="0" borderId="28" xfId="0" applyFont="1" applyBorder="1" applyAlignment="1" applyProtection="1">
      <alignment horizontal="left" vertical="center" indent="1"/>
    </xf>
    <xf numFmtId="0" fontId="0" fillId="0" borderId="29" xfId="0" applyFont="1" applyBorder="1" applyAlignment="1" applyProtection="1">
      <alignment horizontal="left" vertical="center" indent="1"/>
    </xf>
    <xf numFmtId="0" fontId="0" fillId="0" borderId="0" xfId="0" applyFont="1" applyBorder="1" applyAlignment="1" applyProtection="1">
      <alignment horizontal="left" vertical="center" indent="1"/>
    </xf>
    <xf numFmtId="0" fontId="4" fillId="0" borderId="30" xfId="3" applyFont="1" applyFill="1" applyBorder="1" applyAlignment="1" applyProtection="1">
      <alignment horizontal="distributed" vertical="center" indent="1"/>
    </xf>
    <xf numFmtId="0" fontId="4" fillId="0" borderId="0" xfId="0" applyFont="1" applyProtection="1"/>
    <xf numFmtId="0" fontId="4" fillId="0" borderId="0" xfId="0" applyFont="1" applyAlignment="1" applyProtection="1">
      <alignment vertical="center"/>
    </xf>
    <xf numFmtId="0" fontId="19" fillId="2" borderId="0" xfId="0" applyFont="1" applyFill="1" applyAlignment="1" applyProtection="1">
      <alignment vertical="center"/>
    </xf>
    <xf numFmtId="0" fontId="20" fillId="2" borderId="0" xfId="0" applyFont="1" applyFill="1" applyAlignment="1" applyProtection="1">
      <alignment horizontal="center" vertical="center"/>
    </xf>
    <xf numFmtId="0" fontId="19" fillId="2" borderId="0" xfId="0" applyFont="1" applyFill="1" applyProtection="1"/>
    <xf numFmtId="0" fontId="1" fillId="2" borderId="0" xfId="0" applyFont="1" applyFill="1" applyAlignment="1" applyProtection="1">
      <alignment vertical="center"/>
    </xf>
    <xf numFmtId="0" fontId="19" fillId="2" borderId="0" xfId="0" applyFont="1" applyFill="1" applyAlignment="1" applyProtection="1">
      <alignment horizontal="center" vertical="center" wrapText="1"/>
    </xf>
    <xf numFmtId="0" fontId="19" fillId="2" borderId="0" xfId="0" applyFont="1" applyFill="1" applyAlignment="1" applyProtection="1">
      <alignment horizontal="left" vertical="center"/>
    </xf>
    <xf numFmtId="0" fontId="19" fillId="2" borderId="0" xfId="0" applyFont="1" applyFill="1" applyAlignment="1" applyProtection="1"/>
    <xf numFmtId="0" fontId="21" fillId="2" borderId="0" xfId="0" applyFont="1" applyFill="1" applyAlignment="1" applyProtection="1">
      <alignment horizontal="left" vertical="center"/>
    </xf>
    <xf numFmtId="0" fontId="19" fillId="2" borderId="0" xfId="0" applyFont="1" applyFill="1" applyAlignment="1" applyProtection="1">
      <alignment vertical="center" wrapText="1"/>
    </xf>
    <xf numFmtId="0" fontId="22" fillId="2" borderId="0" xfId="0" applyFont="1" applyFill="1" applyAlignment="1" applyProtection="1">
      <alignment horizontal="distributed" vertical="center"/>
    </xf>
    <xf numFmtId="0" fontId="19" fillId="4" borderId="0" xfId="0" applyFont="1" applyFill="1" applyAlignment="1" applyProtection="1">
      <alignment vertical="center"/>
      <protection locked="0"/>
    </xf>
    <xf numFmtId="176" fontId="19" fillId="4"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right" vertical="center"/>
    </xf>
    <xf numFmtId="38" fontId="19" fillId="0" borderId="0" xfId="0" applyNumberFormat="1" applyFont="1" applyFill="1" applyAlignment="1" applyProtection="1">
      <alignment horizontal="distributed" vertical="center"/>
    </xf>
    <xf numFmtId="0" fontId="19" fillId="0" borderId="0" xfId="0" applyFont="1" applyFill="1" applyAlignment="1" applyProtection="1">
      <alignment horizontal="center" vertical="center"/>
      <protection locked="0"/>
    </xf>
    <xf numFmtId="177" fontId="21" fillId="4" borderId="0" xfId="0" applyNumberFormat="1" applyFont="1" applyFill="1" applyAlignment="1" applyProtection="1">
      <alignment horizontal="center" vertical="center"/>
    </xf>
    <xf numFmtId="0" fontId="4" fillId="2" borderId="0" xfId="0" applyFont="1" applyFill="1" applyAlignment="1" applyProtection="1">
      <alignment horizontal="right" vertical="center"/>
    </xf>
    <xf numFmtId="0" fontId="19" fillId="2" borderId="0" xfId="0" applyFont="1" applyFill="1" applyAlignment="1" applyProtection="1">
      <alignment vertical="center" shrinkToFit="1"/>
    </xf>
    <xf numFmtId="0" fontId="19" fillId="2" borderId="0" xfId="0" applyFont="1" applyFill="1" applyAlignment="1" applyProtection="1">
      <alignment horizontal="center" vertical="center"/>
    </xf>
    <xf numFmtId="0" fontId="19" fillId="2" borderId="0" xfId="0" applyFont="1" applyFill="1" applyAlignment="1" applyProtection="1">
      <alignment vertical="center"/>
      <protection locked="0"/>
    </xf>
    <xf numFmtId="0" fontId="4" fillId="2" borderId="0" xfId="0" applyFont="1" applyFill="1" applyAlignment="1" applyProtection="1">
      <alignment vertical="center" wrapText="1"/>
    </xf>
    <xf numFmtId="0" fontId="4" fillId="2" borderId="0" xfId="0" applyFont="1" applyFill="1" applyAlignment="1" applyProtection="1">
      <alignment vertical="center"/>
    </xf>
    <xf numFmtId="58" fontId="19" fillId="2" borderId="0" xfId="0" applyNumberFormat="1" applyFont="1" applyFill="1" applyAlignment="1" applyProtection="1">
      <alignment vertical="center" wrapText="1"/>
    </xf>
    <xf numFmtId="58" fontId="19" fillId="2" borderId="0" xfId="0" applyNumberFormat="1" applyFont="1" applyFill="1" applyAlignment="1" applyProtection="1">
      <alignment horizontal="right" vertical="center"/>
    </xf>
    <xf numFmtId="0" fontId="22" fillId="2" borderId="0" xfId="0" applyFont="1" applyFill="1" applyAlignment="1" applyProtection="1">
      <alignment horizontal="left" vertical="center"/>
    </xf>
    <xf numFmtId="0" fontId="4" fillId="2" borderId="0" xfId="0" applyFont="1" applyFill="1" applyProtection="1"/>
    <xf numFmtId="0" fontId="24" fillId="0" borderId="0" xfId="3" applyFont="1" applyProtection="1"/>
    <xf numFmtId="0" fontId="24" fillId="0" borderId="0" xfId="3" applyFont="1" applyAlignment="1" applyProtection="1">
      <alignment vertical="center"/>
    </xf>
    <xf numFmtId="0" fontId="24" fillId="0" borderId="0" xfId="3" applyFont="1"/>
    <xf numFmtId="0" fontId="25" fillId="0" borderId="0" xfId="3" applyFont="1" applyProtection="1"/>
    <xf numFmtId="0" fontId="26" fillId="0" borderId="0" xfId="3" applyFont="1" applyBorder="1" applyAlignment="1">
      <alignment vertical="center"/>
    </xf>
    <xf numFmtId="0" fontId="26" fillId="0" borderId="0" xfId="5" applyFont="1" applyAlignment="1">
      <alignment vertical="center"/>
    </xf>
    <xf numFmtId="0" fontId="26" fillId="0" borderId="0" xfId="3" applyFont="1"/>
    <xf numFmtId="0" fontId="26" fillId="0" borderId="0" xfId="3" applyFont="1" applyAlignment="1">
      <alignment horizontal="left" wrapText="1"/>
    </xf>
    <xf numFmtId="0" fontId="27" fillId="0" borderId="0" xfId="3" applyFont="1" applyProtection="1"/>
    <xf numFmtId="0" fontId="25" fillId="0" borderId="0" xfId="3" applyFont="1" applyAlignment="1" applyProtection="1"/>
    <xf numFmtId="0" fontId="26" fillId="0" borderId="31" xfId="3" applyFont="1" applyBorder="1" applyAlignment="1" applyProtection="1">
      <alignment vertical="center"/>
    </xf>
    <xf numFmtId="0" fontId="26" fillId="0" borderId="32" xfId="3" applyFont="1" applyBorder="1" applyAlignment="1" applyProtection="1">
      <alignment horizontal="center" vertical="center" wrapText="1"/>
    </xf>
    <xf numFmtId="0" fontId="26" fillId="0" borderId="33" xfId="3" applyFont="1" applyBorder="1" applyAlignment="1" applyProtection="1">
      <alignment vertical="center"/>
    </xf>
    <xf numFmtId="0" fontId="26" fillId="0" borderId="34" xfId="3" applyFont="1" applyBorder="1" applyProtection="1"/>
    <xf numFmtId="0" fontId="26" fillId="4" borderId="35" xfId="3" applyFont="1" applyFill="1" applyBorder="1" applyAlignment="1" applyProtection="1">
      <alignment horizontal="center" vertical="center" shrinkToFit="1"/>
    </xf>
    <xf numFmtId="0" fontId="26" fillId="0" borderId="31" xfId="3" applyFont="1" applyBorder="1" applyProtection="1"/>
    <xf numFmtId="0" fontId="26" fillId="0" borderId="32" xfId="3" applyFont="1" applyBorder="1" applyAlignment="1" applyProtection="1">
      <alignment horizontal="distributed" vertical="center" indent="1"/>
    </xf>
    <xf numFmtId="0" fontId="26" fillId="0" borderId="32" xfId="3" applyFont="1" applyBorder="1" applyAlignment="1" applyProtection="1">
      <alignment horizontal="distributed" vertical="center" wrapText="1"/>
    </xf>
    <xf numFmtId="0" fontId="28" fillId="0" borderId="0" xfId="3" applyFont="1" applyAlignment="1" applyProtection="1">
      <alignment horizontal="distributed" indent="3"/>
    </xf>
    <xf numFmtId="0" fontId="26" fillId="0" borderId="31" xfId="3" applyFont="1" applyBorder="1" applyAlignment="1" applyProtection="1">
      <alignment horizontal="center" vertical="center"/>
    </xf>
    <xf numFmtId="0" fontId="26" fillId="0" borderId="32" xfId="3" applyFont="1" applyBorder="1" applyAlignment="1" applyProtection="1">
      <alignment horizontal="distributed" vertical="center"/>
    </xf>
    <xf numFmtId="0" fontId="26" fillId="0" borderId="33" xfId="3" applyFont="1" applyBorder="1" applyAlignment="1" applyProtection="1">
      <alignment horizontal="right" vertical="center"/>
    </xf>
    <xf numFmtId="0" fontId="26" fillId="0" borderId="31" xfId="3" applyFont="1" applyBorder="1" applyAlignment="1" applyProtection="1">
      <alignment horizontal="right"/>
    </xf>
    <xf numFmtId="38" fontId="26" fillId="3" borderId="35" xfId="2" applyFont="1" applyFill="1" applyBorder="1" applyAlignment="1" applyProtection="1">
      <alignment vertical="center" shrinkToFit="1"/>
      <protection locked="0"/>
    </xf>
    <xf numFmtId="38" fontId="26" fillId="4" borderId="35" xfId="2" applyFont="1" applyFill="1" applyBorder="1" applyAlignment="1" applyProtection="1">
      <alignment vertical="center" shrinkToFit="1"/>
      <protection locked="0"/>
    </xf>
    <xf numFmtId="0" fontId="1" fillId="0" borderId="0" xfId="3" applyFont="1" applyProtection="1"/>
    <xf numFmtId="0" fontId="26" fillId="0" borderId="33" xfId="3" applyFont="1" applyBorder="1" applyAlignment="1" applyProtection="1">
      <alignment horizontal="center" vertical="center"/>
    </xf>
    <xf numFmtId="38" fontId="26" fillId="4" borderId="35" xfId="2" applyFont="1" applyFill="1" applyBorder="1" applyAlignment="1" applyProtection="1">
      <alignment vertical="center" shrinkToFit="1"/>
    </xf>
    <xf numFmtId="0" fontId="26" fillId="0" borderId="36" xfId="3" applyFont="1" applyBorder="1" applyAlignment="1" applyProtection="1">
      <alignment horizontal="distributed" vertical="center" indent="3"/>
    </xf>
    <xf numFmtId="0" fontId="26" fillId="0" borderId="7" xfId="3" applyFont="1" applyBorder="1" applyAlignment="1" applyProtection="1">
      <alignment horizontal="distributed" vertical="center" indent="3"/>
    </xf>
    <xf numFmtId="0" fontId="26" fillId="0" borderId="33" xfId="3" applyFont="1" applyBorder="1" applyAlignment="1" applyProtection="1">
      <alignment horizontal="distributed" vertical="center" wrapText="1"/>
    </xf>
    <xf numFmtId="38" fontId="26" fillId="3" borderId="35" xfId="6" applyFont="1" applyFill="1" applyBorder="1" applyAlignment="1" applyProtection="1">
      <alignment horizontal="right" vertical="center" shrinkToFit="1"/>
      <protection locked="0"/>
    </xf>
    <xf numFmtId="0" fontId="24" fillId="0" borderId="33" xfId="3" applyFont="1" applyBorder="1" applyAlignment="1" applyProtection="1">
      <alignment horizontal="distributed" vertical="center" wrapText="1"/>
    </xf>
    <xf numFmtId="38" fontId="26" fillId="4" borderId="35" xfId="6" applyFont="1" applyFill="1" applyBorder="1" applyAlignment="1" applyProtection="1">
      <alignment horizontal="right" vertical="center" shrinkToFit="1"/>
    </xf>
    <xf numFmtId="0" fontId="26" fillId="0" borderId="37" xfId="3" applyFont="1" applyBorder="1" applyAlignment="1" applyProtection="1">
      <alignment horizontal="distributed" vertical="center" wrapText="1"/>
    </xf>
    <xf numFmtId="0" fontId="26" fillId="0" borderId="38" xfId="3" applyFont="1" applyBorder="1" applyAlignment="1" applyProtection="1">
      <alignment horizontal="distributed" vertical="center" wrapText="1"/>
    </xf>
    <xf numFmtId="0" fontId="24" fillId="0" borderId="32" xfId="3" applyFont="1" applyBorder="1" applyAlignment="1" applyProtection="1">
      <alignment horizontal="distributed" vertical="center" wrapText="1"/>
    </xf>
    <xf numFmtId="0" fontId="26" fillId="0" borderId="39" xfId="3" applyFont="1" applyBorder="1" applyAlignment="1" applyProtection="1">
      <alignment horizontal="distributed" vertical="center"/>
    </xf>
    <xf numFmtId="0" fontId="26" fillId="0" borderId="8" xfId="3" applyFont="1" applyBorder="1" applyAlignment="1" applyProtection="1">
      <alignment horizontal="distributed" vertical="center" indent="3"/>
    </xf>
    <xf numFmtId="0" fontId="26" fillId="0" borderId="32" xfId="3" applyFont="1" applyBorder="1" applyAlignment="1" applyProtection="1">
      <alignment horizontal="distributed" vertical="center" justifyLastLine="1"/>
    </xf>
    <xf numFmtId="0" fontId="24" fillId="0" borderId="38" xfId="3" applyFont="1" applyBorder="1" applyAlignment="1" applyProtection="1">
      <alignment horizontal="left" vertical="center"/>
    </xf>
    <xf numFmtId="0" fontId="24" fillId="0" borderId="0" xfId="3" applyFont="1" applyAlignment="1" applyProtection="1">
      <alignment horizontal="right"/>
    </xf>
    <xf numFmtId="0" fontId="26" fillId="0" borderId="31" xfId="3" applyFont="1" applyBorder="1" applyAlignment="1" applyProtection="1">
      <alignment horizontal="justify" vertical="center"/>
    </xf>
    <xf numFmtId="0" fontId="26" fillId="0" borderId="33" xfId="3" applyFont="1" applyBorder="1" applyAlignment="1" applyProtection="1">
      <alignment horizontal="justify" vertical="center" shrinkToFit="1"/>
    </xf>
    <xf numFmtId="38" fontId="0" fillId="0" borderId="0" xfId="6" applyFont="1" applyAlignment="1" applyProtection="1"/>
    <xf numFmtId="0" fontId="29" fillId="0" borderId="0" xfId="3" applyFont="1" applyFill="1" applyProtection="1"/>
    <xf numFmtId="0" fontId="29" fillId="0" borderId="0" xfId="3" applyFont="1"/>
    <xf numFmtId="38" fontId="24" fillId="0" borderId="0" xfId="6" applyFont="1" applyAlignment="1" applyProtection="1">
      <protection locked="0"/>
    </xf>
    <xf numFmtId="38" fontId="26" fillId="0" borderId="0" xfId="6" applyFont="1" applyAlignment="1" applyProtection="1">
      <protection locked="0"/>
    </xf>
    <xf numFmtId="38" fontId="26" fillId="0" borderId="0" xfId="6" applyFont="1" applyAlignment="1" applyProtection="1">
      <alignment vertical="center"/>
      <protection locked="0"/>
    </xf>
    <xf numFmtId="38" fontId="25" fillId="0" borderId="0" xfId="6" applyFont="1" applyAlignment="1" applyProtection="1">
      <protection locked="0"/>
    </xf>
    <xf numFmtId="38" fontId="30" fillId="0" borderId="40" xfId="6" applyFont="1" applyBorder="1" applyAlignment="1" applyProtection="1">
      <alignment horizontal="center" vertical="center" wrapText="1"/>
      <protection locked="0"/>
    </xf>
    <xf numFmtId="38" fontId="26" fillId="0" borderId="31" xfId="6" applyFont="1" applyBorder="1" applyAlignment="1" applyProtection="1">
      <alignment horizontal="center" vertical="top" textRotation="255"/>
      <protection locked="0"/>
    </xf>
    <xf numFmtId="38" fontId="26" fillId="0" borderId="32" xfId="6" applyFont="1" applyBorder="1" applyAlignment="1" applyProtection="1">
      <alignment horizontal="center" vertical="top" textRotation="255"/>
      <protection locked="0"/>
    </xf>
    <xf numFmtId="38" fontId="26" fillId="0" borderId="41" xfId="6" applyFont="1" applyBorder="1" applyAlignment="1" applyProtection="1">
      <alignment horizontal="center" vertical="top" textRotation="255"/>
      <protection locked="0"/>
    </xf>
    <xf numFmtId="38" fontId="31" fillId="0" borderId="42" xfId="6" applyFont="1" applyBorder="1" applyAlignment="1" applyProtection="1">
      <alignment horizontal="center" vertical="justify" textRotation="255"/>
      <protection locked="0"/>
    </xf>
    <xf numFmtId="38" fontId="31" fillId="0" borderId="32" xfId="6" applyFont="1" applyBorder="1" applyAlignment="1" applyProtection="1">
      <alignment horizontal="center" vertical="justify" textRotation="255"/>
      <protection locked="0"/>
    </xf>
    <xf numFmtId="38" fontId="31" fillId="0" borderId="41" xfId="6" applyFont="1" applyBorder="1" applyAlignment="1" applyProtection="1">
      <alignment horizontal="center" vertical="justify" textRotation="255"/>
      <protection locked="0"/>
    </xf>
    <xf numFmtId="38" fontId="26" fillId="0" borderId="43" xfId="6" applyFont="1" applyBorder="1" applyAlignment="1" applyProtection="1">
      <alignment horizontal="distributed" vertical="center"/>
      <protection locked="0"/>
    </xf>
    <xf numFmtId="38" fontId="25" fillId="0" borderId="0" xfId="6" applyFont="1" applyBorder="1" applyAlignment="1" applyProtection="1">
      <alignment horizontal="left" vertical="center"/>
      <protection locked="0"/>
    </xf>
    <xf numFmtId="38" fontId="24" fillId="0" borderId="38" xfId="6" applyFont="1" applyBorder="1" applyAlignment="1" applyProtection="1">
      <protection locked="0"/>
    </xf>
    <xf numFmtId="38" fontId="26" fillId="0" borderId="36" xfId="6" applyFont="1" applyBorder="1" applyAlignment="1" applyProtection="1">
      <protection locked="0"/>
    </xf>
    <xf numFmtId="38" fontId="32" fillId="0" borderId="44" xfId="6" applyFont="1" applyBorder="1" applyAlignment="1" applyProtection="1">
      <alignment vertical="center" textRotation="255"/>
      <protection locked="0"/>
    </xf>
    <xf numFmtId="38" fontId="32" fillId="0" borderId="45" xfId="6" applyFont="1" applyBorder="1" applyAlignment="1" applyProtection="1">
      <alignment vertical="center" textRotation="255"/>
      <protection locked="0"/>
    </xf>
    <xf numFmtId="38" fontId="32" fillId="0" borderId="46" xfId="6" applyFont="1" applyBorder="1" applyAlignment="1" applyProtection="1">
      <alignment vertical="center" textRotation="255"/>
      <protection locked="0"/>
    </xf>
    <xf numFmtId="38" fontId="26" fillId="0" borderId="47" xfId="6" applyFont="1" applyBorder="1" applyAlignment="1" applyProtection="1">
      <alignment horizontal="distributed" vertical="center"/>
      <protection locked="0"/>
    </xf>
    <xf numFmtId="38" fontId="26" fillId="0" borderId="48" xfId="6" applyFont="1" applyBorder="1" applyAlignment="1" applyProtection="1">
      <protection locked="0"/>
    </xf>
    <xf numFmtId="38" fontId="26" fillId="0" borderId="49" xfId="6" applyFont="1" applyBorder="1" applyAlignment="1" applyProtection="1">
      <protection locked="0"/>
    </xf>
    <xf numFmtId="38" fontId="26" fillId="0" borderId="50" xfId="6" applyFont="1" applyBorder="1" applyAlignment="1" applyProtection="1">
      <protection locked="0"/>
    </xf>
    <xf numFmtId="38" fontId="33" fillId="0" borderId="51" xfId="6" applyFont="1" applyBorder="1" applyAlignment="1" applyProtection="1">
      <alignment horizontal="distributed"/>
      <protection locked="0"/>
    </xf>
    <xf numFmtId="38" fontId="26" fillId="0" borderId="6" xfId="6" applyFont="1" applyBorder="1" applyAlignment="1" applyProtection="1">
      <alignment horizontal="distributed" vertical="center"/>
      <protection locked="0"/>
    </xf>
    <xf numFmtId="38" fontId="26" fillId="0" borderId="7" xfId="6" applyFont="1" applyBorder="1" applyAlignment="1" applyProtection="1">
      <alignment horizontal="distributed" vertical="center"/>
      <protection locked="0"/>
    </xf>
    <xf numFmtId="38" fontId="26" fillId="0" borderId="48" xfId="6" applyFont="1" applyBorder="1" applyAlignment="1" applyProtection="1">
      <alignment horizontal="distributed"/>
      <protection locked="0"/>
    </xf>
    <xf numFmtId="38" fontId="26" fillId="0" borderId="0" xfId="6" applyFont="1" applyBorder="1" applyAlignment="1" applyProtection="1">
      <alignment horizontal="distributed"/>
      <protection locked="0"/>
    </xf>
    <xf numFmtId="38" fontId="26" fillId="0" borderId="52" xfId="6" applyFont="1" applyBorder="1" applyAlignment="1" applyProtection="1">
      <alignment horizontal="distributed"/>
      <protection locked="0"/>
    </xf>
    <xf numFmtId="38" fontId="26" fillId="0" borderId="50" xfId="6" applyFont="1" applyBorder="1" applyAlignment="1" applyProtection="1">
      <alignment horizontal="distributed"/>
      <protection locked="0"/>
    </xf>
    <xf numFmtId="38" fontId="26" fillId="0" borderId="53" xfId="6" applyFont="1" applyBorder="1" applyAlignment="1" applyProtection="1">
      <alignment horizontal="distributed" vertical="center"/>
      <protection locked="0"/>
    </xf>
    <xf numFmtId="38" fontId="26" fillId="0" borderId="38" xfId="6" applyFont="1" applyBorder="1" applyAlignment="1" applyProtection="1">
      <protection locked="0"/>
    </xf>
    <xf numFmtId="38" fontId="26" fillId="0" borderId="10" xfId="6" applyFont="1" applyBorder="1" applyAlignment="1" applyProtection="1">
      <alignment horizontal="distributed" vertical="center"/>
      <protection locked="0"/>
    </xf>
    <xf numFmtId="38" fontId="33" fillId="0" borderId="54" xfId="6" applyFont="1" applyBorder="1" applyAlignment="1" applyProtection="1">
      <alignment horizontal="distributed"/>
      <protection locked="0"/>
    </xf>
    <xf numFmtId="38" fontId="26" fillId="0" borderId="55" xfId="6" applyFont="1" applyBorder="1" applyAlignment="1" applyProtection="1">
      <alignment horizontal="distributed" vertical="center"/>
      <protection locked="0"/>
    </xf>
    <xf numFmtId="38" fontId="26" fillId="0" borderId="0" xfId="6" applyFont="1" applyAlignment="1" applyProtection="1">
      <alignment horizontal="distributed"/>
      <protection locked="0"/>
    </xf>
    <xf numFmtId="38" fontId="26" fillId="0" borderId="38" xfId="6" applyFont="1" applyBorder="1" applyAlignment="1" applyProtection="1">
      <alignment horizontal="distributed"/>
      <protection locked="0"/>
    </xf>
    <xf numFmtId="38" fontId="26" fillId="0" borderId="7" xfId="6" applyFont="1" applyBorder="1" applyAlignment="1" applyProtection="1">
      <protection locked="0"/>
    </xf>
    <xf numFmtId="49" fontId="26" fillId="0" borderId="0" xfId="6" applyNumberFormat="1" applyFont="1" applyBorder="1" applyAlignment="1" applyProtection="1">
      <alignment horizontal="left" vertical="center"/>
      <protection locked="0"/>
    </xf>
    <xf numFmtId="49" fontId="26" fillId="0" borderId="48" xfId="6" applyNumberFormat="1" applyFont="1" applyBorder="1" applyAlignment="1" applyProtection="1">
      <alignment horizontal="left" vertical="center"/>
      <protection locked="0"/>
    </xf>
    <xf numFmtId="38" fontId="26" fillId="0" borderId="52" xfId="6" applyFont="1" applyBorder="1" applyAlignment="1" applyProtection="1">
      <protection locked="0"/>
    </xf>
    <xf numFmtId="49" fontId="26" fillId="0" borderId="0" xfId="6" applyNumberFormat="1" applyFont="1" applyBorder="1" applyAlignment="1" applyProtection="1">
      <alignment vertical="center"/>
      <protection locked="0"/>
    </xf>
    <xf numFmtId="49" fontId="26" fillId="0" borderId="48" xfId="6" applyNumberFormat="1" applyFont="1" applyBorder="1" applyAlignment="1" applyProtection="1">
      <alignment vertical="center"/>
      <protection locked="0"/>
    </xf>
    <xf numFmtId="49" fontId="26" fillId="0" borderId="0" xfId="6" applyNumberFormat="1" applyFont="1" applyAlignment="1" applyProtection="1">
      <alignment horizontal="left" vertical="center"/>
      <protection locked="0"/>
    </xf>
    <xf numFmtId="38" fontId="26" fillId="0" borderId="8" xfId="6" applyFont="1" applyBorder="1" applyAlignment="1" applyProtection="1">
      <protection locked="0"/>
    </xf>
    <xf numFmtId="38" fontId="26" fillId="0" borderId="56" xfId="6" applyFont="1" applyBorder="1" applyAlignment="1" applyProtection="1">
      <protection locked="0"/>
    </xf>
    <xf numFmtId="49" fontId="26" fillId="0" borderId="57" xfId="6" applyNumberFormat="1" applyFont="1" applyBorder="1" applyAlignment="1" applyProtection="1">
      <alignment horizontal="center" vertical="center"/>
      <protection locked="0"/>
    </xf>
    <xf numFmtId="49" fontId="26" fillId="0" borderId="57" xfId="6" applyNumberFormat="1" applyFont="1" applyBorder="1" applyAlignment="1" applyProtection="1">
      <alignment horizontal="left" vertical="center"/>
      <protection locked="0"/>
    </xf>
    <xf numFmtId="49" fontId="26" fillId="0" borderId="56" xfId="6" applyNumberFormat="1" applyFont="1" applyBorder="1" applyAlignment="1" applyProtection="1">
      <alignment horizontal="left" vertical="center"/>
      <protection locked="0"/>
    </xf>
    <xf numFmtId="49" fontId="26" fillId="0" borderId="56" xfId="6" applyNumberFormat="1" applyFont="1" applyBorder="1" applyAlignment="1" applyProtection="1">
      <alignment vertical="center"/>
      <protection locked="0"/>
    </xf>
    <xf numFmtId="49" fontId="26" fillId="0" borderId="58" xfId="6" applyNumberFormat="1" applyFont="1" applyBorder="1" applyAlignment="1" applyProtection="1">
      <alignment vertical="center"/>
      <protection locked="0"/>
    </xf>
    <xf numFmtId="49" fontId="26" fillId="0" borderId="57" xfId="6" applyNumberFormat="1" applyFont="1" applyBorder="1" applyAlignment="1" applyProtection="1">
      <alignment vertical="center"/>
      <protection locked="0"/>
    </xf>
    <xf numFmtId="49" fontId="26" fillId="0" borderId="39" xfId="6" applyNumberFormat="1" applyFont="1" applyBorder="1" applyAlignment="1" applyProtection="1">
      <alignment horizontal="distributed" vertical="center"/>
      <protection locked="0"/>
    </xf>
    <xf numFmtId="49" fontId="26" fillId="0" borderId="39" xfId="6" applyNumberFormat="1" applyFont="1" applyBorder="1" applyAlignment="1" applyProtection="1">
      <alignment vertical="center"/>
      <protection locked="0"/>
    </xf>
    <xf numFmtId="49" fontId="26" fillId="0" borderId="59" xfId="6" applyNumberFormat="1" applyFont="1" applyBorder="1" applyAlignment="1" applyProtection="1">
      <alignment horizontal="distributed" vertical="center"/>
      <protection locked="0"/>
    </xf>
    <xf numFmtId="49" fontId="24" fillId="0" borderId="0" xfId="6" applyNumberFormat="1" applyFont="1" applyAlignment="1" applyProtection="1">
      <protection locked="0"/>
    </xf>
    <xf numFmtId="38" fontId="26" fillId="0" borderId="0" xfId="6" applyFont="1" applyAlignment="1" applyProtection="1">
      <alignment horizontal="right" vertical="center"/>
      <protection locked="0"/>
    </xf>
    <xf numFmtId="38" fontId="26" fillId="0" borderId="40" xfId="6" applyFont="1" applyBorder="1" applyAlignment="1" applyProtection="1">
      <alignment horizontal="distributed" vertical="center" justifyLastLine="1"/>
      <protection locked="0"/>
    </xf>
    <xf numFmtId="38" fontId="26" fillId="3" borderId="60" xfId="6" applyFont="1" applyFill="1" applyBorder="1" applyAlignment="1" applyProtection="1">
      <protection locked="0"/>
    </xf>
    <xf numFmtId="38" fontId="26" fillId="4" borderId="61" xfId="6" applyFont="1" applyFill="1" applyBorder="1" applyAlignment="1" applyProtection="1"/>
    <xf numFmtId="38" fontId="26" fillId="3" borderId="32" xfId="6" applyFont="1" applyFill="1" applyBorder="1" applyAlignment="1" applyProtection="1">
      <protection locked="0"/>
    </xf>
    <xf numFmtId="38" fontId="26" fillId="3" borderId="62" xfId="6" applyFont="1" applyFill="1" applyBorder="1" applyAlignment="1" applyProtection="1">
      <protection locked="0"/>
    </xf>
    <xf numFmtId="38" fontId="26" fillId="4" borderId="32" xfId="6" applyFont="1" applyFill="1" applyBorder="1" applyAlignment="1" applyProtection="1"/>
    <xf numFmtId="38" fontId="26" fillId="4" borderId="33" xfId="6" applyFont="1" applyFill="1" applyBorder="1" applyAlignment="1" applyProtection="1"/>
    <xf numFmtId="38" fontId="26" fillId="0" borderId="32" xfId="6" applyFont="1" applyBorder="1" applyAlignment="1" applyProtection="1">
      <protection locked="0"/>
    </xf>
    <xf numFmtId="38" fontId="26" fillId="3" borderId="33" xfId="6" applyFont="1" applyFill="1" applyBorder="1" applyAlignment="1" applyProtection="1">
      <protection locked="0"/>
    </xf>
    <xf numFmtId="38" fontId="26" fillId="4" borderId="41" xfId="6" applyFont="1" applyFill="1" applyBorder="1" applyAlignment="1" applyProtection="1"/>
    <xf numFmtId="38" fontId="26" fillId="4" borderId="0" xfId="6" applyFont="1" applyFill="1" applyAlignment="1" applyProtection="1">
      <alignment horizontal="right" vertical="center" shrinkToFit="1"/>
    </xf>
    <xf numFmtId="38" fontId="26" fillId="3" borderId="60" xfId="6" applyFont="1" applyFill="1" applyBorder="1" applyAlignment="1" applyProtection="1">
      <alignment shrinkToFit="1"/>
      <protection locked="0"/>
    </xf>
    <xf numFmtId="38" fontId="26" fillId="5" borderId="61" xfId="6" applyFont="1" applyFill="1" applyBorder="1" applyAlignment="1" applyProtection="1">
      <alignment vertical="center" shrinkToFit="1"/>
      <protection locked="0"/>
    </xf>
    <xf numFmtId="38" fontId="26" fillId="3" borderId="32" xfId="6" applyFont="1" applyFill="1" applyBorder="1" applyAlignment="1" applyProtection="1">
      <alignment shrinkToFit="1"/>
      <protection locked="0"/>
    </xf>
    <xf numFmtId="38" fontId="26" fillId="3" borderId="62" xfId="6" applyFont="1" applyFill="1" applyBorder="1" applyAlignment="1" applyProtection="1">
      <alignment shrinkToFit="1"/>
      <protection locked="0"/>
    </xf>
    <xf numFmtId="38" fontId="26" fillId="5" borderId="32" xfId="6" applyFont="1" applyFill="1" applyBorder="1" applyAlignment="1" applyProtection="1">
      <alignment shrinkToFit="1"/>
      <protection locked="0"/>
    </xf>
    <xf numFmtId="49" fontId="26" fillId="5" borderId="33" xfId="6" applyNumberFormat="1" applyFont="1" applyFill="1" applyBorder="1" applyAlignment="1" applyProtection="1">
      <alignment vertical="center" shrinkToFit="1"/>
      <protection locked="0"/>
    </xf>
    <xf numFmtId="38" fontId="34" fillId="0" borderId="31" xfId="6" applyFont="1" applyBorder="1" applyAlignment="1" applyProtection="1">
      <alignment vertical="top" wrapText="1" shrinkToFit="1"/>
      <protection locked="0"/>
    </xf>
    <xf numFmtId="38" fontId="26" fillId="5" borderId="32" xfId="6" applyFont="1" applyFill="1" applyBorder="1" applyAlignment="1" applyProtection="1">
      <alignment vertical="center" shrinkToFit="1"/>
      <protection locked="0"/>
    </xf>
    <xf numFmtId="38" fontId="26" fillId="3" borderId="33" xfId="6" applyFont="1" applyFill="1" applyBorder="1" applyAlignment="1" applyProtection="1">
      <alignment shrinkToFit="1"/>
      <protection locked="0"/>
    </xf>
    <xf numFmtId="49" fontId="26" fillId="5" borderId="63" xfId="6" applyNumberFormat="1" applyFont="1" applyFill="1" applyBorder="1" applyAlignment="1" applyProtection="1">
      <alignment vertical="center" shrinkToFit="1"/>
      <protection locked="0"/>
    </xf>
    <xf numFmtId="49" fontId="26" fillId="5" borderId="41" xfId="6" applyNumberFormat="1" applyFont="1" applyFill="1" applyBorder="1" applyAlignment="1" applyProtection="1">
      <alignment shrinkToFit="1"/>
      <protection locked="0"/>
    </xf>
    <xf numFmtId="49" fontId="26" fillId="5" borderId="33" xfId="6" applyNumberFormat="1" applyFont="1" applyFill="1" applyBorder="1" applyAlignment="1" applyProtection="1">
      <alignment shrinkToFit="1"/>
      <protection locked="0"/>
    </xf>
    <xf numFmtId="0" fontId="35" fillId="6" borderId="0" xfId="5" applyFont="1" applyFill="1" applyAlignment="1" applyProtection="1">
      <alignment vertical="center"/>
    </xf>
    <xf numFmtId="0" fontId="35" fillId="0" borderId="0" xfId="5" applyFont="1" applyAlignment="1" applyProtection="1">
      <alignment vertical="center"/>
    </xf>
    <xf numFmtId="0" fontId="25" fillId="0" borderId="0" xfId="5" applyFont="1" applyAlignment="1" applyProtection="1">
      <alignment vertical="center"/>
    </xf>
    <xf numFmtId="0" fontId="24" fillId="0" borderId="64" xfId="5" applyFont="1" applyBorder="1" applyAlignment="1" applyProtection="1">
      <alignment horizontal="distributed" vertical="center"/>
    </xf>
    <xf numFmtId="0" fontId="24" fillId="0" borderId="65" xfId="5" applyFont="1" applyBorder="1" applyAlignment="1" applyProtection="1">
      <alignment horizontal="distributed" vertical="center"/>
    </xf>
    <xf numFmtId="0" fontId="24" fillId="0" borderId="37" xfId="5" applyFont="1" applyBorder="1" applyAlignment="1" applyProtection="1">
      <alignment horizontal="distributed" vertical="center"/>
    </xf>
    <xf numFmtId="0" fontId="24" fillId="0" borderId="31" xfId="5" applyFont="1" applyBorder="1" applyAlignment="1" applyProtection="1">
      <alignment vertical="center"/>
    </xf>
    <xf numFmtId="0" fontId="0" fillId="4" borderId="33" xfId="0" applyFill="1" applyBorder="1" applyAlignment="1" applyProtection="1">
      <alignment vertical="center" shrinkToFit="1"/>
    </xf>
    <xf numFmtId="0" fontId="26" fillId="0" borderId="0" xfId="5" applyFont="1" applyAlignment="1">
      <alignment horizontal="left" vertical="center" wrapText="1"/>
    </xf>
    <xf numFmtId="0" fontId="26" fillId="0" borderId="0" xfId="5" applyFont="1" applyFill="1" applyAlignment="1" applyProtection="1">
      <alignment horizontal="left" vertical="center" wrapText="1"/>
    </xf>
    <xf numFmtId="0" fontId="26" fillId="0" borderId="0" xfId="5" applyFont="1" applyAlignment="1" applyProtection="1">
      <alignment vertical="center"/>
    </xf>
    <xf numFmtId="0" fontId="24" fillId="0" borderId="31" xfId="5" applyFont="1" applyBorder="1" applyAlignment="1" applyProtection="1">
      <alignment horizontal="distributed" vertical="center"/>
    </xf>
    <xf numFmtId="0" fontId="24" fillId="0" borderId="32" xfId="5" applyFont="1" applyBorder="1" applyAlignment="1" applyProtection="1">
      <alignment horizontal="distributed" vertical="center"/>
    </xf>
    <xf numFmtId="0" fontId="24" fillId="0" borderId="33" xfId="5" applyFont="1" applyBorder="1" applyAlignment="1" applyProtection="1">
      <alignment horizontal="distributed" vertical="center"/>
    </xf>
    <xf numFmtId="0" fontId="26" fillId="0" borderId="0" xfId="5" applyFont="1" applyAlignment="1">
      <alignment horizontal="left" vertical="center"/>
    </xf>
    <xf numFmtId="0" fontId="26" fillId="0" borderId="0" xfId="5" applyFont="1" applyFill="1" applyAlignment="1" applyProtection="1">
      <alignment horizontal="left" vertical="center"/>
    </xf>
    <xf numFmtId="0" fontId="7" fillId="0" borderId="0" xfId="0" applyFont="1" applyProtection="1"/>
    <xf numFmtId="0" fontId="24" fillId="0" borderId="31" xfId="5" applyFont="1" applyBorder="1" applyAlignment="1" applyProtection="1">
      <alignment horizontal="distributed" vertical="center" wrapText="1"/>
    </xf>
    <xf numFmtId="0" fontId="26" fillId="4" borderId="33" xfId="3" applyFont="1" applyFill="1" applyBorder="1" applyAlignment="1" applyProtection="1">
      <alignment horizontal="center" vertical="center" shrinkToFit="1"/>
    </xf>
    <xf numFmtId="0" fontId="36" fillId="0" borderId="31" xfId="5" applyFont="1" applyBorder="1" applyAlignment="1" applyProtection="1">
      <alignment horizontal="distributed" vertical="center" wrapText="1"/>
    </xf>
    <xf numFmtId="0" fontId="36" fillId="0" borderId="32" xfId="5" applyFont="1" applyBorder="1" applyAlignment="1" applyProtection="1">
      <alignment horizontal="distributed" vertical="center" wrapText="1"/>
    </xf>
    <xf numFmtId="0" fontId="36" fillId="0" borderId="33" xfId="5" applyFont="1" applyBorder="1" applyAlignment="1" applyProtection="1">
      <alignment horizontal="distributed" vertical="center" wrapText="1"/>
    </xf>
    <xf numFmtId="0" fontId="35" fillId="0" borderId="31" xfId="5" applyFont="1" applyBorder="1" applyAlignment="1" applyProtection="1">
      <alignment horizontal="right" vertical="top"/>
    </xf>
    <xf numFmtId="0" fontId="24" fillId="3" borderId="33" xfId="5" applyFont="1" applyFill="1" applyBorder="1" applyAlignment="1" applyProtection="1">
      <alignment horizontal="right" vertical="center"/>
      <protection locked="0"/>
    </xf>
    <xf numFmtId="38" fontId="24" fillId="4" borderId="33" xfId="5" applyNumberFormat="1" applyFont="1" applyFill="1" applyBorder="1" applyAlignment="1" applyProtection="1">
      <alignment horizontal="right" vertical="center"/>
    </xf>
    <xf numFmtId="0" fontId="25" fillId="0" borderId="0" xfId="5" applyFont="1" applyAlignment="1" applyProtection="1">
      <alignment horizontal="distributed" vertical="center" indent="3"/>
    </xf>
    <xf numFmtId="0" fontId="24" fillId="0" borderId="64" xfId="5" applyFont="1" applyFill="1" applyBorder="1" applyAlignment="1" applyProtection="1">
      <alignment horizontal="center" vertical="center" wrapText="1"/>
    </xf>
    <xf numFmtId="0" fontId="24" fillId="0" borderId="65" xfId="5" applyFont="1" applyFill="1" applyBorder="1" applyAlignment="1" applyProtection="1">
      <alignment horizontal="center" vertical="center" wrapText="1"/>
    </xf>
    <xf numFmtId="0" fontId="24" fillId="0" borderId="37" xfId="5" applyFont="1" applyFill="1" applyBorder="1" applyAlignment="1" applyProtection="1">
      <alignment horizontal="center" vertical="center" wrapText="1"/>
    </xf>
    <xf numFmtId="0" fontId="35" fillId="0" borderId="64" xfId="5" applyFont="1" applyFill="1" applyBorder="1" applyAlignment="1" applyProtection="1">
      <alignment horizontal="right" vertical="top"/>
    </xf>
    <xf numFmtId="0" fontId="24" fillId="4" borderId="46" xfId="5" applyFont="1" applyFill="1" applyBorder="1" applyAlignment="1" applyProtection="1">
      <alignment horizontal="right" vertical="center"/>
    </xf>
    <xf numFmtId="0" fontId="24" fillId="0" borderId="66" xfId="5" applyFont="1" applyFill="1" applyBorder="1" applyAlignment="1" applyProtection="1">
      <alignment horizontal="center" vertical="center" wrapText="1"/>
    </xf>
    <xf numFmtId="0" fontId="24" fillId="0" borderId="67" xfId="5" applyFont="1" applyFill="1" applyBorder="1" applyAlignment="1" applyProtection="1">
      <alignment horizontal="center" vertical="center" wrapText="1"/>
    </xf>
    <xf numFmtId="0" fontId="24" fillId="0" borderId="68" xfId="5" applyFont="1" applyFill="1" applyBorder="1" applyAlignment="1" applyProtection="1">
      <alignment horizontal="center" vertical="center" wrapText="1"/>
    </xf>
    <xf numFmtId="0" fontId="35" fillId="0" borderId="66" xfId="5" applyFont="1" applyFill="1" applyBorder="1" applyAlignment="1" applyProtection="1">
      <alignment horizontal="right" vertical="top"/>
    </xf>
    <xf numFmtId="0" fontId="24" fillId="3" borderId="68" xfId="5" applyFont="1" applyFill="1" applyBorder="1" applyAlignment="1" applyProtection="1">
      <alignment horizontal="right" vertical="center"/>
      <protection locked="0"/>
    </xf>
    <xf numFmtId="0" fontId="35" fillId="0" borderId="44" xfId="5" applyFont="1" applyFill="1" applyBorder="1" applyAlignment="1" applyProtection="1">
      <alignment horizontal="right" vertical="top"/>
    </xf>
    <xf numFmtId="0" fontId="35" fillId="0" borderId="69" xfId="5" applyFont="1" applyFill="1" applyBorder="1" applyAlignment="1" applyProtection="1">
      <alignment horizontal="right" vertical="top"/>
    </xf>
    <xf numFmtId="0" fontId="24" fillId="3" borderId="38" xfId="5" applyFont="1" applyFill="1" applyBorder="1" applyAlignment="1" applyProtection="1">
      <alignment horizontal="right" vertical="center"/>
      <protection locked="0"/>
    </xf>
    <xf numFmtId="178" fontId="24" fillId="3" borderId="33" xfId="5" applyNumberFormat="1" applyFont="1" applyFill="1" applyBorder="1" applyAlignment="1" applyProtection="1">
      <alignment horizontal="right" vertical="center"/>
      <protection locked="0"/>
    </xf>
    <xf numFmtId="0" fontId="35" fillId="0" borderId="70" xfId="5" applyFont="1" applyBorder="1" applyAlignment="1" applyProtection="1">
      <alignment horizontal="right" vertical="top"/>
    </xf>
    <xf numFmtId="178" fontId="24" fillId="3" borderId="39" xfId="5" applyNumberFormat="1" applyFont="1" applyFill="1" applyBorder="1" applyAlignment="1" applyProtection="1">
      <alignment horizontal="right" vertical="center"/>
      <protection locked="0"/>
    </xf>
    <xf numFmtId="0" fontId="36" fillId="0" borderId="31" xfId="5" applyFont="1" applyBorder="1" applyAlignment="1" applyProtection="1">
      <alignment horizontal="center" vertical="center" wrapText="1"/>
    </xf>
    <xf numFmtId="0" fontId="36" fillId="0" borderId="32" xfId="5" applyFont="1" applyBorder="1" applyAlignment="1" applyProtection="1">
      <alignment horizontal="center" vertical="center" wrapText="1"/>
    </xf>
    <xf numFmtId="0" fontId="36" fillId="0" borderId="33" xfId="5" applyFont="1" applyBorder="1" applyAlignment="1" applyProtection="1">
      <alignment horizontal="center" vertical="center" wrapText="1"/>
    </xf>
    <xf numFmtId="178" fontId="24" fillId="3" borderId="39" xfId="5" applyNumberFormat="1" applyFont="1" applyFill="1" applyBorder="1" applyAlignment="1" applyProtection="1">
      <alignment horizontal="center" vertical="center"/>
      <protection locked="0"/>
    </xf>
    <xf numFmtId="0" fontId="24" fillId="0" borderId="36" xfId="5" applyFont="1" applyBorder="1" applyAlignment="1" applyProtection="1">
      <alignment horizontal="distributed" vertical="center"/>
    </xf>
    <xf numFmtId="0" fontId="36" fillId="0" borderId="37" xfId="5" applyFont="1" applyBorder="1" applyAlignment="1" applyProtection="1">
      <alignment horizontal="distributed" vertical="center" wrapText="1"/>
    </xf>
    <xf numFmtId="0" fontId="24" fillId="0" borderId="7" xfId="5" applyFont="1" applyBorder="1" applyAlignment="1" applyProtection="1">
      <alignment horizontal="distributed" vertical="center"/>
    </xf>
    <xf numFmtId="0" fontId="36" fillId="0" borderId="39" xfId="5" applyFont="1" applyBorder="1" applyAlignment="1" applyProtection="1">
      <alignment horizontal="distributed" vertical="center" wrapText="1"/>
    </xf>
    <xf numFmtId="0" fontId="24" fillId="0" borderId="8" xfId="5" applyFont="1" applyBorder="1" applyAlignment="1" applyProtection="1">
      <alignment horizontal="distributed" vertical="center"/>
    </xf>
    <xf numFmtId="0" fontId="35" fillId="0" borderId="31" xfId="5" applyFont="1" applyBorder="1" applyAlignment="1" applyProtection="1">
      <alignment horizontal="distributed" vertical="center"/>
    </xf>
    <xf numFmtId="0" fontId="35" fillId="0" borderId="32" xfId="5" applyFont="1" applyBorder="1" applyAlignment="1" applyProtection="1">
      <alignment horizontal="distributed" vertical="center"/>
    </xf>
    <xf numFmtId="0" fontId="35" fillId="0" borderId="33" xfId="5" applyFont="1" applyBorder="1" applyAlignment="1" applyProtection="1">
      <alignment horizontal="distributed" vertical="center"/>
    </xf>
    <xf numFmtId="0" fontId="24" fillId="3" borderId="39" xfId="5" applyFont="1" applyFill="1" applyBorder="1" applyAlignment="1" applyProtection="1">
      <alignment horizontal="center" vertical="center"/>
      <protection locked="0"/>
    </xf>
    <xf numFmtId="0" fontId="24" fillId="3" borderId="33" xfId="5" applyFont="1" applyFill="1" applyBorder="1" applyAlignment="1" applyProtection="1">
      <alignment horizontal="center" vertical="center"/>
      <protection locked="0"/>
    </xf>
    <xf numFmtId="0" fontId="30" fillId="0" borderId="64" xfId="5" applyFont="1" applyBorder="1" applyAlignment="1" applyProtection="1">
      <alignment horizontal="center" vertical="center"/>
    </xf>
    <xf numFmtId="0" fontId="30" fillId="0" borderId="40" xfId="5" applyFont="1" applyBorder="1" applyAlignment="1" applyProtection="1">
      <alignment horizontal="center" vertical="center" wrapText="1"/>
    </xf>
    <xf numFmtId="0" fontId="24" fillId="4" borderId="33" xfId="5" applyFont="1" applyFill="1" applyBorder="1" applyAlignment="1" applyProtection="1">
      <alignment horizontal="right" vertical="center"/>
    </xf>
    <xf numFmtId="0" fontId="30" fillId="0" borderId="69" xfId="5" applyFont="1" applyBorder="1" applyAlignment="1" applyProtection="1">
      <alignment horizontal="center" vertical="center"/>
    </xf>
    <xf numFmtId="0" fontId="34" fillId="0" borderId="40" xfId="5" applyFont="1" applyBorder="1" applyAlignment="1" applyProtection="1">
      <alignment horizontal="center" vertical="center" wrapText="1"/>
    </xf>
    <xf numFmtId="0" fontId="30" fillId="0" borderId="70" xfId="5" applyFont="1" applyBorder="1" applyAlignment="1" applyProtection="1">
      <alignment horizontal="center" vertical="center"/>
    </xf>
    <xf numFmtId="0" fontId="30" fillId="0" borderId="31" xfId="5" applyFont="1" applyBorder="1" applyAlignment="1" applyProtection="1">
      <alignment horizontal="distributed" vertical="center" wrapText="1"/>
    </xf>
    <xf numFmtId="0" fontId="30" fillId="0" borderId="33" xfId="5" applyFont="1" applyBorder="1" applyAlignment="1" applyProtection="1">
      <alignment horizontal="distributed" vertical="center" wrapText="1"/>
    </xf>
    <xf numFmtId="0" fontId="24" fillId="3" borderId="39" xfId="5" applyFont="1" applyFill="1" applyBorder="1" applyAlignment="1" applyProtection="1">
      <alignment horizontal="right" vertical="center"/>
      <protection locked="0"/>
    </xf>
    <xf numFmtId="0" fontId="24" fillId="0" borderId="0" xfId="5" applyFont="1" applyAlignment="1" applyProtection="1">
      <alignment horizontal="left" vertical="center"/>
    </xf>
    <xf numFmtId="0" fontId="24" fillId="3" borderId="39" xfId="5" applyFont="1" applyFill="1" applyBorder="1" applyAlignment="1" applyProtection="1">
      <alignment horizontal="center" vertical="center" shrinkToFit="1"/>
      <protection locked="0"/>
    </xf>
    <xf numFmtId="0" fontId="24" fillId="0" borderId="0" xfId="5" applyFont="1" applyAlignment="1" applyProtection="1">
      <alignment horizontal="right" vertical="center"/>
    </xf>
    <xf numFmtId="0" fontId="24" fillId="0" borderId="70" xfId="5" applyFont="1" applyBorder="1" applyAlignment="1" applyProtection="1">
      <alignment horizontal="center" vertical="center"/>
    </xf>
    <xf numFmtId="0" fontId="24" fillId="0" borderId="57" xfId="5" applyFont="1" applyBorder="1" applyAlignment="1" applyProtection="1">
      <alignment horizontal="center" vertical="center"/>
    </xf>
    <xf numFmtId="0" fontId="24" fillId="0" borderId="39" xfId="5" applyFont="1" applyBorder="1" applyAlignment="1" applyProtection="1">
      <alignment horizontal="center" vertical="center"/>
    </xf>
    <xf numFmtId="0" fontId="35" fillId="0" borderId="70" xfId="5" applyFont="1" applyBorder="1" applyAlignment="1" applyProtection="1">
      <alignment horizontal="center" vertical="center"/>
    </xf>
    <xf numFmtId="0" fontId="24" fillId="3" borderId="33" xfId="5" applyFont="1" applyFill="1" applyBorder="1" applyAlignment="1" applyProtection="1">
      <alignment vertical="center"/>
      <protection locked="0"/>
    </xf>
    <xf numFmtId="0" fontId="24" fillId="0" borderId="0" xfId="5" applyFont="1" applyBorder="1" applyAlignment="1" applyProtection="1">
      <alignment vertical="center"/>
    </xf>
    <xf numFmtId="0" fontId="0" fillId="0" borderId="0" xfId="0"/>
    <xf numFmtId="0" fontId="24" fillId="0" borderId="57" xfId="5" applyFont="1" applyBorder="1" applyAlignment="1" applyProtection="1">
      <alignment vertical="center"/>
    </xf>
    <xf numFmtId="0" fontId="24" fillId="0" borderId="40" xfId="5" applyFont="1" applyBorder="1" applyAlignment="1" applyProtection="1">
      <alignment horizontal="center" vertical="center"/>
    </xf>
    <xf numFmtId="0" fontId="24" fillId="0" borderId="7" xfId="5" applyFont="1" applyBorder="1" applyAlignment="1" applyProtection="1">
      <alignment vertical="center"/>
    </xf>
    <xf numFmtId="0" fontId="24" fillId="0" borderId="69" xfId="3" applyFont="1" applyBorder="1" applyAlignment="1" applyProtection="1">
      <alignment vertical="center"/>
    </xf>
    <xf numFmtId="0" fontId="24" fillId="0" borderId="36" xfId="5" applyFont="1" applyBorder="1" applyAlignment="1" applyProtection="1">
      <alignment horizontal="center" vertical="center"/>
    </xf>
    <xf numFmtId="0" fontId="24" fillId="0" borderId="7" xfId="5" applyFont="1" applyBorder="1" applyAlignment="1" applyProtection="1">
      <alignment horizontal="center" vertical="center"/>
    </xf>
    <xf numFmtId="0" fontId="24" fillId="0" borderId="8" xfId="5" applyFont="1" applyBorder="1" applyAlignment="1" applyProtection="1">
      <alignment horizontal="center" vertical="center"/>
    </xf>
    <xf numFmtId="0" fontId="0" fillId="0" borderId="0" xfId="4" applyFont="1" applyProtection="1">
      <alignment vertical="center"/>
    </xf>
    <xf numFmtId="0" fontId="37" fillId="0" borderId="0" xfId="0" applyFont="1" applyFill="1" applyAlignment="1" applyProtection="1">
      <alignment horizontal="center" wrapText="1"/>
    </xf>
    <xf numFmtId="0" fontId="7" fillId="0" borderId="0" xfId="4" applyFont="1" applyAlignment="1">
      <alignment horizontal="center" vertical="center" shrinkToFit="1"/>
    </xf>
    <xf numFmtId="0" fontId="3" fillId="0" borderId="5" xfId="4" applyFill="1" applyBorder="1" applyAlignment="1" applyProtection="1">
      <alignment horizontal="center" vertical="center"/>
    </xf>
    <xf numFmtId="0" fontId="3" fillId="0" borderId="71" xfId="4" applyBorder="1" applyAlignment="1" applyProtection="1">
      <alignment horizontal="center" vertical="center"/>
    </xf>
    <xf numFmtId="0" fontId="3" fillId="4" borderId="71" xfId="4" applyFont="1" applyFill="1" applyBorder="1" applyProtection="1">
      <alignment vertical="center"/>
    </xf>
    <xf numFmtId="0" fontId="8" fillId="3" borderId="71" xfId="4" applyFont="1" applyFill="1" applyBorder="1" applyAlignment="1" applyProtection="1">
      <alignment vertical="center" wrapText="1"/>
      <protection locked="0"/>
    </xf>
    <xf numFmtId="0" fontId="3" fillId="3" borderId="71" xfId="4" applyFont="1" applyFill="1" applyBorder="1" applyProtection="1">
      <alignment vertical="center"/>
      <protection locked="0"/>
    </xf>
    <xf numFmtId="0" fontId="3" fillId="0" borderId="71" xfId="4" applyBorder="1" applyProtection="1">
      <alignment vertical="center"/>
    </xf>
    <xf numFmtId="0" fontId="3" fillId="0" borderId="5" xfId="4" applyBorder="1" applyProtection="1">
      <alignment vertical="center"/>
    </xf>
    <xf numFmtId="0" fontId="3" fillId="0" borderId="11" xfId="4" applyFill="1" applyBorder="1" applyAlignment="1" applyProtection="1">
      <alignment horizontal="center" vertical="center"/>
    </xf>
    <xf numFmtId="179" fontId="3" fillId="0" borderId="0" xfId="4" applyNumberFormat="1" applyBorder="1" applyAlignment="1" applyProtection="1">
      <alignment horizontal="center" vertical="center"/>
    </xf>
    <xf numFmtId="179" fontId="3" fillId="4" borderId="0" xfId="4" applyNumberFormat="1" applyFill="1" applyBorder="1" applyProtection="1">
      <alignment vertical="center"/>
    </xf>
    <xf numFmtId="38" fontId="0" fillId="3" borderId="0" xfId="4" applyNumberFormat="1" applyFont="1" applyFill="1" applyProtection="1">
      <alignment vertical="center"/>
      <protection locked="0"/>
    </xf>
    <xf numFmtId="179" fontId="3" fillId="3" borderId="0" xfId="4" applyNumberFormat="1" applyFill="1" applyBorder="1" applyProtection="1">
      <alignment vertical="center"/>
      <protection locked="0"/>
    </xf>
    <xf numFmtId="179" fontId="3" fillId="0" borderId="0" xfId="4" applyNumberFormat="1" applyBorder="1" applyProtection="1">
      <alignment vertical="center"/>
    </xf>
    <xf numFmtId="179" fontId="3" fillId="4" borderId="11" xfId="4" applyNumberFormat="1" applyFill="1" applyBorder="1" applyProtection="1">
      <alignment vertical="center"/>
    </xf>
    <xf numFmtId="0" fontId="3" fillId="0" borderId="16" xfId="4" applyFill="1" applyBorder="1" applyAlignment="1" applyProtection="1">
      <alignment horizontal="center" vertical="center"/>
    </xf>
    <xf numFmtId="0" fontId="3" fillId="0" borderId="57" xfId="4" applyBorder="1" applyAlignment="1" applyProtection="1">
      <alignment horizontal="center" vertical="center"/>
    </xf>
    <xf numFmtId="0" fontId="3" fillId="0" borderId="57" xfId="4" applyBorder="1" applyProtection="1">
      <alignment vertical="center"/>
    </xf>
    <xf numFmtId="0" fontId="3" fillId="0" borderId="16" xfId="4" applyBorder="1" applyProtection="1">
      <alignment vertical="center"/>
    </xf>
    <xf numFmtId="0" fontId="0" fillId="4" borderId="0" xfId="4" applyFont="1" applyFill="1" applyAlignment="1" applyProtection="1">
      <alignment horizontal="left" vertical="center" shrinkToFit="1"/>
    </xf>
    <xf numFmtId="0" fontId="3" fillId="0" borderId="0" xfId="4" applyBorder="1" applyAlignment="1" applyProtection="1">
      <alignment horizontal="center" vertical="center"/>
    </xf>
    <xf numFmtId="0" fontId="3" fillId="3" borderId="0" xfId="4" applyFill="1" applyBorder="1" applyProtection="1">
      <alignment vertical="center"/>
      <protection locked="0"/>
    </xf>
    <xf numFmtId="0" fontId="3" fillId="3" borderId="0" xfId="4" applyFont="1" applyFill="1" applyBorder="1" applyAlignment="1" applyProtection="1">
      <alignment vertical="center"/>
      <protection locked="0"/>
    </xf>
    <xf numFmtId="0" fontId="3" fillId="0" borderId="0" xfId="4" applyBorder="1" applyProtection="1">
      <alignment vertical="center"/>
    </xf>
    <xf numFmtId="0" fontId="3" fillId="0" borderId="11" xfId="4" applyBorder="1" applyProtection="1">
      <alignment vertical="center"/>
    </xf>
    <xf numFmtId="58" fontId="0" fillId="4" borderId="0" xfId="4" applyNumberFormat="1" applyFont="1" applyFill="1" applyAlignment="1" applyProtection="1">
      <alignment horizontal="center" vertical="center"/>
    </xf>
    <xf numFmtId="58" fontId="0" fillId="0" borderId="0" xfId="4" applyNumberFormat="1" applyFont="1" applyFill="1" applyAlignment="1" applyProtection="1">
      <alignment horizontal="center" vertical="center"/>
    </xf>
    <xf numFmtId="179" fontId="3" fillId="0" borderId="0" xfId="4" applyNumberFormat="1" applyFont="1" applyBorder="1" applyAlignment="1" applyProtection="1">
      <alignment horizontal="center" vertical="center"/>
      <protection locked="0"/>
    </xf>
    <xf numFmtId="38" fontId="0" fillId="3" borderId="0" xfId="6" applyFont="1" applyFill="1" applyBorder="1" applyProtection="1">
      <alignment vertical="center"/>
      <protection locked="0"/>
    </xf>
    <xf numFmtId="38" fontId="0" fillId="3" borderId="0" xfId="6" applyFont="1" applyFill="1" applyAlignment="1" applyProtection="1">
      <alignment vertical="center"/>
      <protection locked="0"/>
    </xf>
    <xf numFmtId="179" fontId="3" fillId="3" borderId="0" xfId="4" applyNumberFormat="1" applyFont="1" applyFill="1" applyBorder="1" applyAlignment="1" applyProtection="1">
      <alignment vertical="center"/>
      <protection locked="0"/>
    </xf>
    <xf numFmtId="179" fontId="3" fillId="0" borderId="0" xfId="4" applyNumberFormat="1" applyFont="1" applyBorder="1" applyProtection="1">
      <alignment vertical="center"/>
      <protection locked="0"/>
    </xf>
    <xf numFmtId="0" fontId="0" fillId="4" borderId="0" xfId="4" applyFont="1" applyFill="1" applyAlignment="1" applyProtection="1">
      <alignment horizontal="center" vertical="center"/>
    </xf>
    <xf numFmtId="0" fontId="0" fillId="0" borderId="0" xfId="4" applyFont="1" applyFill="1" applyAlignment="1" applyProtection="1">
      <alignment horizontal="center" vertical="center"/>
    </xf>
    <xf numFmtId="0" fontId="3" fillId="0" borderId="72" xfId="4" applyFill="1" applyBorder="1" applyAlignment="1" applyProtection="1">
      <alignment horizontal="center" vertical="center"/>
    </xf>
    <xf numFmtId="0" fontId="3" fillId="0" borderId="73" xfId="4" applyBorder="1" applyAlignment="1" applyProtection="1">
      <alignment horizontal="center" vertical="center"/>
    </xf>
    <xf numFmtId="0" fontId="3" fillId="0" borderId="73" xfId="4" applyBorder="1" applyProtection="1">
      <alignment vertical="center"/>
    </xf>
    <xf numFmtId="0" fontId="3" fillId="0" borderId="72" xfId="4" applyBorder="1" applyProtection="1">
      <alignment vertical="center"/>
    </xf>
    <xf numFmtId="0" fontId="38" fillId="0" borderId="0" xfId="0" applyFont="1" applyFill="1" applyAlignment="1" applyProtection="1">
      <alignment wrapText="1"/>
    </xf>
    <xf numFmtId="0" fontId="0" fillId="0" borderId="0" xfId="0" applyAlignment="1">
      <alignment shrinkToFit="1"/>
    </xf>
    <xf numFmtId="0" fontId="10" fillId="0" borderId="0" xfId="0" applyFont="1" applyAlignment="1">
      <alignment vertical="center"/>
    </xf>
    <xf numFmtId="0" fontId="39" fillId="0" borderId="0" xfId="0" applyFont="1" applyProtection="1">
      <protection locked="0"/>
    </xf>
    <xf numFmtId="0" fontId="0" fillId="0" borderId="0" xfId="0" applyProtection="1">
      <protection locked="0"/>
    </xf>
    <xf numFmtId="0" fontId="40" fillId="0" borderId="0" xfId="0" applyFont="1" applyAlignment="1" applyProtection="1">
      <alignment horizontal="center"/>
      <protection locked="0"/>
    </xf>
    <xf numFmtId="0" fontId="0" fillId="0" borderId="0" xfId="0" applyFont="1" applyAlignment="1" applyProtection="1">
      <alignment horizontal="center"/>
      <protection locked="0"/>
    </xf>
    <xf numFmtId="0" fontId="0" fillId="0" borderId="36" xfId="0" applyFont="1" applyBorder="1" applyAlignment="1" applyProtection="1">
      <alignment horizontal="center" vertical="center"/>
      <protection locked="0"/>
    </xf>
    <xf numFmtId="0" fontId="0" fillId="0" borderId="31" xfId="0" applyFont="1" applyFill="1" applyBorder="1" applyAlignment="1" applyProtection="1">
      <alignment horizontal="center" vertical="center" shrinkToFit="1"/>
      <protection locked="0"/>
    </xf>
    <xf numFmtId="0" fontId="0" fillId="0" borderId="33" xfId="0" applyFont="1" applyFill="1" applyBorder="1" applyAlignment="1" applyProtection="1">
      <alignment horizontal="center" vertical="center" shrinkToFit="1"/>
      <protection locked="0"/>
    </xf>
    <xf numFmtId="0" fontId="0" fillId="0" borderId="40" xfId="0" applyFont="1" applyBorder="1" applyAlignment="1" applyProtection="1">
      <alignment horizontal="center" vertical="center"/>
      <protection locked="0"/>
    </xf>
    <xf numFmtId="0" fontId="10" fillId="0" borderId="69"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Border="1" applyAlignment="1" applyProtection="1">
      <alignment horizontal="justify" vertical="center"/>
      <protection locked="0"/>
    </xf>
    <xf numFmtId="0" fontId="10" fillId="0" borderId="0" xfId="0" applyFont="1" applyBorder="1" applyAlignment="1" applyProtection="1">
      <alignment vertical="center"/>
      <protection locked="0"/>
    </xf>
    <xf numFmtId="0" fontId="0" fillId="3" borderId="40" xfId="0" applyFont="1" applyFill="1" applyBorder="1" applyAlignment="1" applyProtection="1">
      <alignment horizontal="center" vertical="center"/>
      <protection locked="0"/>
    </xf>
    <xf numFmtId="0" fontId="0" fillId="3" borderId="40" xfId="0" applyFont="1" applyFill="1" applyBorder="1" applyProtection="1">
      <protection locked="0"/>
    </xf>
    <xf numFmtId="0" fontId="0" fillId="0" borderId="8"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shrinkToFit="1"/>
      <protection locked="0"/>
    </xf>
    <xf numFmtId="0" fontId="0" fillId="0" borderId="40" xfId="0" applyFont="1" applyFill="1" applyBorder="1" applyAlignment="1" applyProtection="1">
      <alignment horizontal="center" vertical="center" shrinkToFit="1"/>
      <protection locked="0"/>
    </xf>
    <xf numFmtId="0" fontId="0" fillId="3" borderId="36" xfId="0" applyFont="1" applyFill="1" applyBorder="1" applyAlignment="1" applyProtection="1">
      <alignment horizontal="center" vertical="center"/>
      <protection locked="0"/>
    </xf>
    <xf numFmtId="0" fontId="0" fillId="0" borderId="0" xfId="0" applyFont="1" applyAlignment="1" applyProtection="1">
      <alignment horizontal="left"/>
      <protection locked="0"/>
    </xf>
    <xf numFmtId="0" fontId="0" fillId="0" borderId="7" xfId="0" applyFont="1" applyFill="1" applyBorder="1" applyAlignment="1" applyProtection="1">
      <alignment horizontal="center" vertical="center" shrinkToFit="1"/>
      <protection locked="0"/>
    </xf>
    <xf numFmtId="0" fontId="0" fillId="0" borderId="7" xfId="0" applyFont="1" applyFill="1" applyBorder="1" applyAlignment="1" applyProtection="1">
      <alignment horizontal="left" vertical="center"/>
      <protection locked="0"/>
    </xf>
    <xf numFmtId="0" fontId="41" fillId="3" borderId="40"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11" fillId="4" borderId="0" xfId="0" applyFont="1" applyFill="1" applyAlignment="1" applyProtection="1">
      <alignment horizontal="right"/>
    </xf>
    <xf numFmtId="0" fontId="0" fillId="0" borderId="8" xfId="0" applyFont="1" applyFill="1" applyBorder="1" applyAlignment="1" applyProtection="1">
      <alignment horizontal="center" vertical="center" shrinkToFit="1"/>
      <protection locked="0"/>
    </xf>
    <xf numFmtId="0" fontId="42" fillId="0" borderId="0" xfId="0" applyFont="1"/>
    <xf numFmtId="0" fontId="43" fillId="0" borderId="0" xfId="0" applyFont="1" applyFill="1" applyAlignment="1" applyProtection="1">
      <alignment horizontal="center"/>
      <protection locked="0"/>
    </xf>
    <xf numFmtId="0" fontId="0" fillId="0" borderId="31"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10" fillId="0" borderId="69" xfId="0" applyFont="1" applyBorder="1" applyProtection="1">
      <protection locked="0"/>
    </xf>
    <xf numFmtId="0" fontId="10" fillId="0" borderId="0" xfId="0" applyFont="1" applyBorder="1" applyProtection="1">
      <protection locked="0"/>
    </xf>
    <xf numFmtId="0" fontId="0" fillId="7" borderId="40" xfId="0" applyFont="1" applyFill="1" applyBorder="1" applyAlignment="1" applyProtection="1">
      <alignment horizontal="center" vertical="center"/>
      <protection locked="0"/>
    </xf>
    <xf numFmtId="0" fontId="0" fillId="7" borderId="36" xfId="0"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protection locked="0"/>
    </xf>
    <xf numFmtId="0" fontId="0" fillId="0" borderId="0" xfId="0" applyFont="1" applyBorder="1" applyAlignment="1" applyProtection="1">
      <alignment horizontal="right"/>
      <protection locked="0"/>
    </xf>
    <xf numFmtId="0" fontId="0" fillId="0" borderId="8" xfId="0" applyFont="1" applyFill="1" applyBorder="1" applyAlignment="1" applyProtection="1">
      <alignment horizontal="left" vertical="center"/>
      <protection locked="0"/>
    </xf>
    <xf numFmtId="0" fontId="8" fillId="0" borderId="64"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0" fillId="7" borderId="37" xfId="0" applyFont="1" applyFill="1" applyBorder="1" applyAlignment="1" applyProtection="1">
      <alignment horizontal="center" vertical="center"/>
      <protection locked="0"/>
    </xf>
    <xf numFmtId="0" fontId="0" fillId="7" borderId="36" xfId="0" applyFont="1" applyFill="1" applyBorder="1" applyProtection="1">
      <protection locked="0"/>
    </xf>
    <xf numFmtId="0" fontId="8" fillId="0" borderId="70" xfId="0" applyFont="1" applyFill="1" applyBorder="1" applyAlignment="1" applyProtection="1">
      <alignment horizontal="center" vertical="center" wrapText="1"/>
      <protection locked="0"/>
    </xf>
    <xf numFmtId="0" fontId="8" fillId="0" borderId="39"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shrinkToFit="1"/>
      <protection locked="0"/>
    </xf>
    <xf numFmtId="0" fontId="0" fillId="0" borderId="0" xfId="0" applyFont="1" applyProtection="1">
      <protection locked="0"/>
    </xf>
    <xf numFmtId="0" fontId="44" fillId="0" borderId="0" xfId="0" applyFont="1"/>
    <xf numFmtId="0" fontId="8" fillId="0" borderId="31"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0" fillId="7" borderId="31" xfId="0" applyFont="1" applyFill="1" applyBorder="1" applyAlignment="1" applyProtection="1">
      <alignment vertical="center"/>
      <protection locked="0"/>
    </xf>
    <xf numFmtId="0" fontId="0" fillId="7" borderId="33" xfId="0" applyFont="1" applyFill="1" applyBorder="1" applyAlignment="1" applyProtection="1">
      <alignment horizontal="center" vertical="center"/>
      <protection locked="0"/>
    </xf>
    <xf numFmtId="0" fontId="10" fillId="0" borderId="0" xfId="0" applyFont="1" applyBorder="1"/>
    <xf numFmtId="0" fontId="8" fillId="0" borderId="33" xfId="0" applyFont="1" applyFill="1" applyBorder="1" applyAlignment="1" applyProtection="1">
      <alignment horizontal="center" vertical="center"/>
      <protection locked="0"/>
    </xf>
    <xf numFmtId="0" fontId="0" fillId="7" borderId="40" xfId="0" applyFont="1" applyFill="1" applyBorder="1" applyAlignment="1" applyProtection="1">
      <alignment vertical="center"/>
      <protection locked="0"/>
    </xf>
    <xf numFmtId="0" fontId="10" fillId="0" borderId="36" xfId="0" applyFont="1" applyFill="1" applyBorder="1" applyAlignment="1" applyProtection="1">
      <alignment horizontal="center" vertical="center" wrapText="1" shrinkToFit="1"/>
      <protection locked="0"/>
    </xf>
    <xf numFmtId="0" fontId="9" fillId="0" borderId="36" xfId="0" applyFont="1" applyFill="1" applyBorder="1" applyAlignment="1" applyProtection="1">
      <alignment horizontal="center" vertical="center" wrapText="1"/>
      <protection locked="0"/>
    </xf>
    <xf numFmtId="0" fontId="0" fillId="7" borderId="36" xfId="0" applyFont="1" applyFill="1" applyBorder="1" applyAlignment="1" applyProtection="1">
      <alignment vertical="center"/>
      <protection locked="0"/>
    </xf>
    <xf numFmtId="0" fontId="10" fillId="0" borderId="8" xfId="0" applyFont="1" applyFill="1" applyBorder="1" applyAlignment="1" applyProtection="1">
      <alignment horizontal="center" vertical="center" shrinkToFit="1"/>
      <protection locked="0"/>
    </xf>
    <xf numFmtId="0" fontId="44" fillId="0" borderId="0" xfId="0" applyFont="1" applyProtection="1">
      <protection locked="0"/>
    </xf>
    <xf numFmtId="0" fontId="8" fillId="0" borderId="36" xfId="0"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vertical="center" shrinkToFit="1"/>
      <protection locked="0"/>
    </xf>
    <xf numFmtId="0" fontId="44" fillId="7" borderId="31" xfId="0" applyFont="1" applyFill="1" applyBorder="1" applyAlignment="1" applyProtection="1">
      <alignment vertical="center"/>
      <protection locked="0"/>
    </xf>
    <xf numFmtId="0" fontId="44" fillId="7" borderId="33" xfId="0" applyFont="1" applyFill="1" applyBorder="1" applyAlignment="1" applyProtection="1">
      <alignment vertical="center"/>
      <protection locked="0"/>
    </xf>
    <xf numFmtId="0" fontId="8" fillId="0" borderId="7" xfId="0"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vertical="center" wrapText="1" shrinkToFit="1"/>
      <protection locked="0"/>
    </xf>
    <xf numFmtId="0" fontId="8" fillId="0" borderId="8" xfId="0"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44" fillId="0" borderId="31"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0" fillId="0" borderId="0" xfId="0" applyAlignment="1">
      <alignment vertical="center"/>
    </xf>
    <xf numFmtId="0" fontId="9" fillId="0" borderId="0" xfId="0" applyFont="1"/>
    <xf numFmtId="0" fontId="8" fillId="0" borderId="31" xfId="0" applyFont="1" applyFill="1" applyBorder="1" applyAlignment="1" applyProtection="1">
      <alignment horizontal="center" vertical="center"/>
      <protection locked="0"/>
    </xf>
    <xf numFmtId="0" fontId="9" fillId="0" borderId="0" xfId="0" applyFont="1" applyProtection="1">
      <protection locked="0"/>
    </xf>
    <xf numFmtId="0" fontId="9" fillId="0" borderId="33" xfId="0" applyFont="1" applyFill="1" applyBorder="1" applyAlignment="1" applyProtection="1">
      <alignment horizontal="center" vertical="center" shrinkToFit="1"/>
      <protection locked="0"/>
    </xf>
    <xf numFmtId="0" fontId="9" fillId="7" borderId="31" xfId="0" applyFont="1" applyFill="1" applyBorder="1" applyAlignment="1" applyProtection="1">
      <alignment vertical="center"/>
      <protection locked="0"/>
    </xf>
    <xf numFmtId="0" fontId="9" fillId="7" borderId="33" xfId="0" applyFont="1" applyFill="1" applyBorder="1" applyAlignment="1" applyProtection="1">
      <alignment vertical="center"/>
      <protection locked="0"/>
    </xf>
    <xf numFmtId="0" fontId="9" fillId="0" borderId="33"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shrinkToFit="1"/>
      <protection locked="0"/>
    </xf>
    <xf numFmtId="0" fontId="10" fillId="0" borderId="33" xfId="0" applyFont="1" applyFill="1" applyBorder="1" applyAlignment="1" applyProtection="1">
      <alignment horizontal="center" vertical="center" shrinkToFit="1"/>
      <protection locked="0"/>
    </xf>
    <xf numFmtId="0" fontId="45" fillId="0" borderId="0" xfId="3" applyFont="1"/>
    <xf numFmtId="0" fontId="46" fillId="0" borderId="0" xfId="3" applyFont="1" applyAlignment="1">
      <alignment vertical="center"/>
    </xf>
    <xf numFmtId="0" fontId="46" fillId="0" borderId="0" xfId="3" applyFont="1"/>
    <xf numFmtId="0" fontId="45" fillId="0" borderId="0" xfId="3" applyFont="1" applyBorder="1"/>
    <xf numFmtId="0" fontId="28" fillId="0" borderId="38" xfId="3" applyFont="1" applyBorder="1" applyAlignment="1">
      <alignment horizontal="center" vertical="center"/>
    </xf>
    <xf numFmtId="0" fontId="26" fillId="8" borderId="36" xfId="3" applyFont="1" applyFill="1" applyBorder="1" applyAlignment="1">
      <alignment horizontal="center" vertical="center"/>
    </xf>
    <xf numFmtId="0" fontId="26" fillId="0" borderId="36" xfId="3" applyFont="1" applyBorder="1"/>
    <xf numFmtId="0" fontId="26" fillId="0" borderId="64" xfId="3" applyFont="1" applyBorder="1" applyAlignment="1">
      <alignment horizontal="center" vertical="center"/>
    </xf>
    <xf numFmtId="0" fontId="26" fillId="0" borderId="37" xfId="3" applyFont="1" applyBorder="1" applyAlignment="1">
      <alignment horizontal="center" vertical="center"/>
    </xf>
    <xf numFmtId="0" fontId="26" fillId="0" borderId="65" xfId="3" applyFont="1" applyBorder="1"/>
    <xf numFmtId="0" fontId="26" fillId="0" borderId="33" xfId="3" applyFont="1" applyBorder="1"/>
    <xf numFmtId="0" fontId="26" fillId="0" borderId="40" xfId="3" applyFont="1" applyBorder="1" applyAlignment="1">
      <alignment horizontal="center" vertical="center"/>
    </xf>
    <xf numFmtId="0" fontId="26" fillId="0" borderId="32" xfId="3" applyFont="1" applyBorder="1"/>
    <xf numFmtId="0" fontId="26" fillId="0" borderId="64" xfId="3" applyFont="1" applyBorder="1"/>
    <xf numFmtId="0" fontId="26" fillId="0" borderId="64" xfId="3" applyFont="1" applyBorder="1" applyAlignment="1">
      <alignment horizontal="center" vertical="center" wrapText="1"/>
    </xf>
    <xf numFmtId="0" fontId="26" fillId="0" borderId="37" xfId="3" applyFont="1" applyBorder="1" applyAlignment="1">
      <alignment horizontal="center" vertical="center" wrapText="1"/>
    </xf>
    <xf numFmtId="0" fontId="47" fillId="0" borderId="36" xfId="3" applyFont="1" applyBorder="1"/>
    <xf numFmtId="0" fontId="26" fillId="0" borderId="37" xfId="3" applyFont="1" applyBorder="1"/>
    <xf numFmtId="0" fontId="45" fillId="0" borderId="69" xfId="3" applyFont="1" applyBorder="1"/>
    <xf numFmtId="0" fontId="26" fillId="8" borderId="7" xfId="3" applyFont="1" applyFill="1" applyBorder="1" applyAlignment="1">
      <alignment horizontal="center" vertical="center"/>
    </xf>
    <xf numFmtId="0" fontId="26" fillId="0" borderId="7" xfId="3" applyFont="1" applyBorder="1" applyAlignment="1">
      <alignment horizontal="distributed" vertical="center"/>
    </xf>
    <xf numFmtId="0" fontId="26" fillId="0" borderId="69" xfId="3" applyFont="1" applyBorder="1" applyAlignment="1">
      <alignment horizontal="center" vertical="center"/>
    </xf>
    <xf numFmtId="0" fontId="26" fillId="0" borderId="38" xfId="3" applyFont="1" applyBorder="1" applyAlignment="1">
      <alignment horizontal="center" vertical="center"/>
    </xf>
    <xf numFmtId="0" fontId="26" fillId="0" borderId="0" xfId="3" applyFont="1" applyBorder="1" applyAlignment="1">
      <alignment horizontal="distributed"/>
    </xf>
    <xf numFmtId="0" fontId="26" fillId="0" borderId="36" xfId="3" applyFont="1" applyBorder="1" applyAlignment="1">
      <alignment horizontal="center" vertical="center"/>
    </xf>
    <xf numFmtId="0" fontId="26" fillId="0" borderId="0" xfId="3" applyFont="1" applyBorder="1" applyAlignment="1">
      <alignment horizontal="center" vertical="center"/>
    </xf>
    <xf numFmtId="0" fontId="26" fillId="0" borderId="65" xfId="3" applyFont="1" applyBorder="1" applyAlignment="1">
      <alignment horizontal="center" vertical="center"/>
    </xf>
    <xf numFmtId="0" fontId="26" fillId="0" borderId="69" xfId="3" applyFont="1" applyBorder="1" applyAlignment="1">
      <alignment horizontal="center" vertical="center" wrapText="1"/>
    </xf>
    <xf numFmtId="0" fontId="26" fillId="0" borderId="38" xfId="3" applyFont="1" applyBorder="1" applyAlignment="1">
      <alignment horizontal="center" vertical="center" wrapText="1"/>
    </xf>
    <xf numFmtId="0" fontId="26" fillId="0" borderId="38" xfId="3" applyFont="1" applyBorder="1" applyAlignment="1">
      <alignment horizontal="distributed" vertical="center"/>
    </xf>
    <xf numFmtId="0" fontId="26" fillId="0" borderId="7" xfId="3" applyFont="1" applyBorder="1" applyAlignment="1">
      <alignment horizontal="center" vertical="center"/>
    </xf>
    <xf numFmtId="0" fontId="26" fillId="0" borderId="8" xfId="3" applyFont="1" applyBorder="1"/>
    <xf numFmtId="0" fontId="26" fillId="0" borderId="70" xfId="3" applyFont="1" applyBorder="1" applyAlignment="1">
      <alignment horizontal="center" vertical="center"/>
    </xf>
    <xf numFmtId="0" fontId="26" fillId="0" borderId="39" xfId="3" applyFont="1" applyBorder="1" applyAlignment="1">
      <alignment horizontal="center" vertical="center"/>
    </xf>
    <xf numFmtId="0" fontId="26" fillId="0" borderId="57" xfId="3" applyFont="1" applyBorder="1"/>
    <xf numFmtId="0" fontId="26" fillId="0" borderId="8" xfId="3" applyFont="1" applyBorder="1" applyAlignment="1">
      <alignment horizontal="center" vertical="center"/>
    </xf>
    <xf numFmtId="0" fontId="26" fillId="0" borderId="70" xfId="3" applyFont="1" applyBorder="1" applyAlignment="1">
      <alignment vertical="center"/>
    </xf>
    <xf numFmtId="0" fontId="26" fillId="0" borderId="57" xfId="3" applyFont="1" applyBorder="1" applyAlignment="1">
      <alignment vertical="center"/>
    </xf>
    <xf numFmtId="0" fontId="26" fillId="0" borderId="57" xfId="3" applyFont="1" applyBorder="1" applyAlignment="1">
      <alignment horizontal="center" vertical="center"/>
    </xf>
    <xf numFmtId="0" fontId="26" fillId="0" borderId="70" xfId="3" applyFont="1" applyBorder="1"/>
    <xf numFmtId="0" fontId="26" fillId="0" borderId="39" xfId="3" applyFont="1" applyBorder="1"/>
    <xf numFmtId="0" fontId="26" fillId="0" borderId="70"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6" xfId="3" applyFont="1" applyBorder="1" applyAlignment="1">
      <alignment horizontal="center" vertical="center" justifyLastLine="1"/>
    </xf>
    <xf numFmtId="0" fontId="24" fillId="0" borderId="64" xfId="3" applyFont="1" applyBorder="1" applyAlignment="1">
      <alignment vertical="center" wrapText="1"/>
    </xf>
    <xf numFmtId="0" fontId="24" fillId="0" borderId="37" xfId="3" applyFont="1" applyBorder="1" applyAlignment="1">
      <alignment vertical="center" wrapText="1"/>
    </xf>
    <xf numFmtId="0" fontId="24" fillId="0" borderId="64" xfId="3" applyFont="1" applyBorder="1" applyAlignment="1">
      <alignment horizontal="left" vertical="center" wrapText="1"/>
    </xf>
    <xf numFmtId="0" fontId="24" fillId="0" borderId="65" xfId="3" applyFont="1" applyBorder="1" applyAlignment="1">
      <alignment horizontal="left" vertical="center" wrapText="1"/>
    </xf>
    <xf numFmtId="0" fontId="24" fillId="0" borderId="37" xfId="3" applyFont="1" applyBorder="1" applyAlignment="1">
      <alignment horizontal="left" vertical="center" wrapText="1"/>
    </xf>
    <xf numFmtId="0" fontId="26" fillId="0" borderId="65" xfId="3" applyFont="1" applyBorder="1" applyAlignment="1">
      <alignment vertical="center"/>
    </xf>
    <xf numFmtId="0" fontId="36" fillId="0" borderId="64" xfId="3" applyFont="1" applyBorder="1" applyAlignment="1">
      <alignment horizontal="left" vertical="center" wrapText="1"/>
    </xf>
    <xf numFmtId="0" fontId="36" fillId="0" borderId="37" xfId="3" applyFont="1" applyBorder="1" applyAlignment="1">
      <alignment horizontal="left" vertical="center" wrapText="1"/>
    </xf>
    <xf numFmtId="0" fontId="26" fillId="0" borderId="64" xfId="3" applyFont="1" applyBorder="1" applyAlignment="1">
      <alignment vertical="center"/>
    </xf>
    <xf numFmtId="0" fontId="24" fillId="0" borderId="40" xfId="3" applyFont="1" applyBorder="1" applyAlignment="1">
      <alignment horizontal="left" vertical="center" wrapText="1"/>
    </xf>
    <xf numFmtId="0" fontId="26" fillId="0" borderId="8" xfId="3" applyFont="1" applyBorder="1" applyAlignment="1">
      <alignment horizontal="center" vertical="center" justifyLastLine="1"/>
    </xf>
    <xf numFmtId="0" fontId="24" fillId="0" borderId="70" xfId="3" applyFont="1" applyBorder="1" applyAlignment="1">
      <alignment vertical="center" wrapText="1"/>
    </xf>
    <xf numFmtId="0" fontId="24" fillId="0" borderId="39" xfId="3" applyFont="1" applyBorder="1" applyAlignment="1">
      <alignment vertical="center" wrapText="1"/>
    </xf>
    <xf numFmtId="0" fontId="24" fillId="0" borderId="70" xfId="3" applyFont="1" applyBorder="1" applyAlignment="1">
      <alignment horizontal="left" vertical="center" wrapText="1"/>
    </xf>
    <xf numFmtId="0" fontId="24" fillId="0" borderId="57" xfId="3" applyFont="1" applyBorder="1" applyAlignment="1">
      <alignment horizontal="left" vertical="center" wrapText="1"/>
    </xf>
    <xf numFmtId="0" fontId="24" fillId="0" borderId="39" xfId="3" applyFont="1" applyBorder="1" applyAlignment="1">
      <alignment horizontal="left" vertical="center" wrapText="1"/>
    </xf>
    <xf numFmtId="0" fontId="36" fillId="0" borderId="70" xfId="3" applyFont="1" applyBorder="1" applyAlignment="1">
      <alignment horizontal="left" vertical="center" wrapText="1"/>
    </xf>
    <xf numFmtId="0" fontId="36" fillId="0" borderId="39" xfId="3" applyFont="1" applyBorder="1" applyAlignment="1">
      <alignment horizontal="left" vertical="center" wrapText="1"/>
    </xf>
    <xf numFmtId="0" fontId="26" fillId="8" borderId="8" xfId="3" applyFont="1" applyFill="1" applyBorder="1" applyAlignment="1">
      <alignment horizontal="center" vertical="center"/>
    </xf>
    <xf numFmtId="0" fontId="26" fillId="0" borderId="31" xfId="3" applyFont="1" applyBorder="1" applyAlignment="1">
      <alignment horizontal="center" vertical="center" justifyLastLine="1"/>
    </xf>
    <xf numFmtId="0" fontId="26" fillId="0" borderId="31" xfId="3" applyFont="1" applyBorder="1" applyAlignment="1">
      <alignment horizontal="center" vertical="center" wrapText="1"/>
    </xf>
    <xf numFmtId="0" fontId="26" fillId="0" borderId="33" xfId="3" applyFont="1" applyBorder="1" applyAlignment="1">
      <alignment horizontal="center" vertical="center" wrapText="1"/>
    </xf>
    <xf numFmtId="0" fontId="48" fillId="0" borderId="31" xfId="3" applyFont="1" applyBorder="1" applyAlignment="1">
      <alignment horizontal="left" vertical="top" wrapText="1"/>
    </xf>
    <xf numFmtId="0" fontId="48" fillId="0" borderId="32" xfId="3" applyFont="1" applyBorder="1" applyAlignment="1">
      <alignment horizontal="left" vertical="top" wrapText="1"/>
    </xf>
    <xf numFmtId="0" fontId="48" fillId="0" borderId="33" xfId="3" applyFont="1" applyBorder="1" applyAlignment="1">
      <alignment horizontal="left" vertical="top" wrapText="1"/>
    </xf>
    <xf numFmtId="0" fontId="28" fillId="0" borderId="31" xfId="3" applyFont="1" applyBorder="1" applyAlignment="1">
      <alignment horizontal="center" vertical="top"/>
    </xf>
    <xf numFmtId="0" fontId="28" fillId="0" borderId="33" xfId="3" applyFont="1" applyBorder="1" applyAlignment="1">
      <alignment horizontal="center" vertical="top"/>
    </xf>
    <xf numFmtId="0" fontId="26" fillId="0" borderId="31" xfId="3" applyFont="1" applyBorder="1"/>
    <xf numFmtId="0" fontId="26" fillId="0" borderId="31" xfId="3" applyFont="1" applyBorder="1" applyAlignment="1">
      <alignment horizontal="left" vertical="top" wrapText="1"/>
    </xf>
    <xf numFmtId="0" fontId="26" fillId="0" borderId="33" xfId="3" applyFont="1" applyBorder="1" applyAlignment="1">
      <alignment horizontal="left" vertical="top" wrapText="1"/>
    </xf>
    <xf numFmtId="0" fontId="26" fillId="0" borderId="31" xfId="3" applyFont="1" applyBorder="1" applyAlignment="1">
      <alignment horizontal="center" vertical="top"/>
    </xf>
    <xf numFmtId="0" fontId="26" fillId="0" borderId="33" xfId="3" applyFont="1" applyBorder="1" applyAlignment="1">
      <alignment horizontal="center" vertical="top"/>
    </xf>
    <xf numFmtId="0" fontId="26" fillId="0" borderId="31" xfId="3" applyFont="1" applyBorder="1" applyAlignment="1">
      <alignment horizontal="left" vertical="top"/>
    </xf>
    <xf numFmtId="0" fontId="26" fillId="0" borderId="33" xfId="3" applyFont="1" applyBorder="1" applyAlignment="1">
      <alignment horizontal="left" vertical="top"/>
    </xf>
    <xf numFmtId="0" fontId="24" fillId="0" borderId="31" xfId="3" applyFont="1" applyBorder="1" applyAlignment="1">
      <alignment horizontal="left" vertical="top" wrapText="1"/>
    </xf>
    <xf numFmtId="0" fontId="24" fillId="0" borderId="33" xfId="3" applyFont="1" applyBorder="1" applyAlignment="1">
      <alignment horizontal="left" vertical="top" wrapText="1"/>
    </xf>
    <xf numFmtId="0" fontId="26" fillId="0" borderId="40" xfId="3" applyFont="1" applyBorder="1" applyAlignment="1">
      <alignment horizontal="center" vertical="center" justifyLastLine="1"/>
    </xf>
    <xf numFmtId="0" fontId="26" fillId="0" borderId="70" xfId="3" applyFont="1" applyBorder="1" applyAlignment="1">
      <alignment horizontal="left" vertical="top"/>
    </xf>
    <xf numFmtId="0" fontId="26" fillId="0" borderId="39" xfId="3" applyFont="1" applyBorder="1" applyAlignment="1">
      <alignment horizontal="left" vertical="top"/>
    </xf>
    <xf numFmtId="0" fontId="26" fillId="0" borderId="31" xfId="3" applyFont="1" applyBorder="1" applyAlignment="1">
      <alignment horizontal="center" vertical="top" wrapText="1"/>
    </xf>
    <xf numFmtId="0" fontId="26" fillId="0" borderId="33" xfId="3" applyFont="1" applyBorder="1" applyAlignment="1">
      <alignment horizontal="center" vertical="top" wrapText="1"/>
    </xf>
  </cellXfs>
  <cellStyles count="7">
    <cellStyle name="未定義" xfId="1"/>
    <cellStyle name="桁区切り 2" xfId="2"/>
    <cellStyle name="標準" xfId="0" builtinId="0"/>
    <cellStyle name="標準 2" xfId="3"/>
    <cellStyle name="標準_08-2  決算書　（様式例）" xfId="4"/>
    <cellStyle name="標準_申請_別紙２５－(6)" xfId="5"/>
    <cellStyle name="桁区切り" xfId="6" builtinId="6"/>
  </cellStyles>
  <tableStyles count="0" defaultTableStyle="TableStyleMedium9" defaultPivotStyle="PivotStyleLight16"/>
  <colors>
    <mruColors>
      <color rgb="FFCCFFFF"/>
      <color rgb="FFDBFDE9"/>
      <color rgb="FFFFFFB3"/>
      <color rgb="FF9FFFFF"/>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470535</xdr:colOff>
      <xdr:row>0</xdr:row>
      <xdr:rowOff>361315</xdr:rowOff>
    </xdr:from>
    <xdr:to xmlns:xdr="http://schemas.openxmlformats.org/drawingml/2006/spreadsheetDrawing">
      <xdr:col>4</xdr:col>
      <xdr:colOff>571500</xdr:colOff>
      <xdr:row>2</xdr:row>
      <xdr:rowOff>171450</xdr:rowOff>
    </xdr:to>
    <xdr:sp macro="" textlink="">
      <xdr:nvSpPr>
        <xdr:cNvPr id="2" name="角丸四角形 1"/>
        <xdr:cNvSpPr/>
      </xdr:nvSpPr>
      <xdr:spPr>
        <a:xfrm>
          <a:off x="2399665" y="361315"/>
          <a:ext cx="2081530" cy="43116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000"/>
            <a:t>水色のセルに入力してください。</a:t>
          </a:r>
          <a:endParaRPr kumimoji="1" lang="en-US" altLang="ja-JP" sz="1000"/>
        </a:p>
        <a:p>
          <a:pPr algn="l"/>
          <a:r>
            <a:rPr kumimoji="1" lang="ja-JP" altLang="en-US" sz="1000"/>
            <a:t>以降の</a:t>
          </a:r>
          <a:r>
            <a:rPr kumimoji="0" lang="ja-JP" altLang="en-US" sz="1100" b="0" i="0" u="none" strike="noStrike">
              <a:effectLst/>
              <a:latin typeface="+mn-lt"/>
              <a:ea typeface="+mn-ea"/>
              <a:cs typeface="+mn-cs"/>
            </a:rPr>
            <a:t>様式等に反映されます。</a:t>
          </a:r>
          <a:endParaRPr kumimoji="1" lang="en-US" altLang="ja-JP" sz="1000"/>
        </a:p>
      </xdr:txBody>
    </xdr:sp>
    <xdr:clientData fPrintsWithSheet="0"/>
  </xdr:twoCellAnchor>
  <xdr:twoCellAnchor editAs="oneCell">
    <xdr:from xmlns:xdr="http://schemas.openxmlformats.org/drawingml/2006/spreadsheetDrawing">
      <xdr:col>9</xdr:col>
      <xdr:colOff>141605</xdr:colOff>
      <xdr:row>1</xdr:row>
      <xdr:rowOff>95250</xdr:rowOff>
    </xdr:from>
    <xdr:to xmlns:xdr="http://schemas.openxmlformats.org/drawingml/2006/spreadsheetDrawing">
      <xdr:col>15</xdr:col>
      <xdr:colOff>228600</xdr:colOff>
      <xdr:row>16</xdr:row>
      <xdr:rowOff>139065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0855325" y="538480"/>
          <a:ext cx="3858895" cy="419671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371475</xdr:colOff>
      <xdr:row>2</xdr:row>
      <xdr:rowOff>345440</xdr:rowOff>
    </xdr:from>
    <xdr:to xmlns:xdr="http://schemas.openxmlformats.org/drawingml/2006/spreadsheetDrawing">
      <xdr:col>4</xdr:col>
      <xdr:colOff>541020</xdr:colOff>
      <xdr:row>4</xdr:row>
      <xdr:rowOff>80645</xdr:rowOff>
    </xdr:to>
    <xdr:sp macro="" textlink="">
      <xdr:nvSpPr>
        <xdr:cNvPr id="3" name="角丸四角形 2"/>
        <xdr:cNvSpPr/>
      </xdr:nvSpPr>
      <xdr:spPr>
        <a:xfrm>
          <a:off x="2007870" y="764540"/>
          <a:ext cx="2620010" cy="49720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twoCellAnchor editAs="oneCell">
    <xdr:from xmlns:xdr="http://schemas.openxmlformats.org/drawingml/2006/spreadsheetDrawing">
      <xdr:col>10</xdr:col>
      <xdr:colOff>743585</xdr:colOff>
      <xdr:row>11</xdr:row>
      <xdr:rowOff>143510</xdr:rowOff>
    </xdr:from>
    <xdr:to xmlns:xdr="http://schemas.openxmlformats.org/drawingml/2006/spreadsheetDrawing">
      <xdr:col>16</xdr:col>
      <xdr:colOff>137795</xdr:colOff>
      <xdr:row>14</xdr:row>
      <xdr:rowOff>205740</xdr:rowOff>
    </xdr:to>
    <xdr:sp macro="" textlink="">
      <xdr:nvSpPr>
        <xdr:cNvPr id="10" name="AutoShape 8"/>
        <xdr:cNvSpPr>
          <a:spLocks noChangeArrowheads="1"/>
        </xdr:cNvSpPr>
      </xdr:nvSpPr>
      <xdr:spPr>
        <a:xfrm>
          <a:off x="9557385" y="4026535"/>
          <a:ext cx="4457700" cy="1153160"/>
        </a:xfrm>
        <a:prstGeom prst="wedgeRoundRectCallout">
          <a:avLst>
            <a:gd name="adj1" fmla="val -46938"/>
            <a:gd name="adj2" fmla="val -34160"/>
            <a:gd name="adj3" fmla="val 16667"/>
          </a:avLst>
        </a:prstGeom>
        <a:solidFill>
          <a:srgbClr val="CCFFFF"/>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ctr" upright="1"/>
        <a:lstStyle/>
        <a:p>
          <a:pPr algn="l" rtl="0">
            <a:lnSpc>
              <a:spcPts val="16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研修経費の基準額</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をドロップダウンリストから選択してください</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u="none" strike="noStrike" baseline="0">
              <a:solidFill>
                <a:srgbClr val="000000"/>
              </a:solidFill>
              <a:latin typeface="ＭＳ Ｐゴシック"/>
              <a:ea typeface="ＭＳ Ｐゴシック"/>
            </a:rPr>
            <a:t>・新人看護職員が１名の場合　⇒　</a:t>
          </a:r>
          <a:r>
            <a:rPr lang="en-US" altLang="ja-JP" sz="1100" b="0" i="0" u="none" strike="noStrike" baseline="0">
              <a:solidFill>
                <a:srgbClr val="000000"/>
              </a:solidFill>
              <a:latin typeface="ＭＳ Ｐゴシック"/>
              <a:ea typeface="ＭＳ Ｐゴシック"/>
            </a:rPr>
            <a:t>440,000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u="none" strike="noStrike" baseline="0">
              <a:solidFill>
                <a:srgbClr val="000000"/>
              </a:solidFill>
              <a:latin typeface="ＭＳ Ｐゴシック"/>
              <a:ea typeface="ＭＳ Ｐゴシック"/>
            </a:rPr>
            <a:t>・新人看護職員が２名以上の場合　⇒　　</a:t>
          </a:r>
          <a:r>
            <a:rPr lang="en-US" altLang="ja-JP" sz="1100" b="0" i="0" u="none" strike="noStrike" baseline="0">
              <a:solidFill>
                <a:srgbClr val="000000"/>
              </a:solidFill>
              <a:latin typeface="ＭＳ Ｐゴシック"/>
              <a:ea typeface="ＭＳ Ｐゴシック"/>
            </a:rPr>
            <a:t>630,000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baseline="0">
              <a:effectLst/>
              <a:latin typeface="+mn-lt"/>
              <a:ea typeface="+mn-ea"/>
              <a:cs typeface="+mn-cs"/>
            </a:rPr>
            <a:t>・</a:t>
          </a:r>
          <a:r>
            <a:rPr lang="ja-JP" altLang="ja-JP" sz="1100" b="0" i="0" baseline="0">
              <a:effectLst/>
              <a:latin typeface="+mn-lt"/>
              <a:ea typeface="+mn-ea"/>
              <a:cs typeface="+mn-cs"/>
            </a:rPr>
            <a:t>新人看護職員が１名</a:t>
          </a:r>
          <a:r>
            <a:rPr lang="ja-JP" altLang="en-US" sz="1100" b="0" i="0" baseline="0">
              <a:effectLst/>
              <a:latin typeface="+mn-lt"/>
              <a:ea typeface="+mn-ea"/>
              <a:cs typeface="+mn-cs"/>
            </a:rPr>
            <a:t>で</a:t>
          </a:r>
          <a:r>
            <a:rPr lang="ja-JP" altLang="en-US" sz="1100" b="0" i="0" u="none" strike="noStrike" baseline="0">
              <a:solidFill>
                <a:srgbClr val="000000"/>
              </a:solidFill>
              <a:latin typeface="ＭＳ Ｐゴシック"/>
              <a:ea typeface="ＭＳ Ｐゴシック"/>
            </a:rPr>
            <a:t>助産師研修含む場合　⇒　　</a:t>
          </a:r>
          <a:r>
            <a:rPr lang="en-US" altLang="ja-JP" sz="1100" b="0" i="0" u="none" strike="noStrike" baseline="0">
              <a:solidFill>
                <a:srgbClr val="000000"/>
              </a:solidFill>
              <a:latin typeface="ＭＳ Ｐゴシック"/>
              <a:ea typeface="ＭＳ Ｐゴシック"/>
            </a:rPr>
            <a:t>586,000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ja-JP" sz="1100" b="0" i="0" baseline="0">
              <a:effectLst/>
              <a:latin typeface="+mn-lt"/>
              <a:ea typeface="+mn-ea"/>
              <a:cs typeface="+mn-cs"/>
            </a:rPr>
            <a:t>・新人看護職員が</a:t>
          </a:r>
          <a:r>
            <a:rPr lang="ja-JP" altLang="en-US" sz="1100" b="0" i="0" baseline="0">
              <a:effectLst/>
              <a:latin typeface="+mn-lt"/>
              <a:ea typeface="+mn-ea"/>
              <a:cs typeface="+mn-cs"/>
            </a:rPr>
            <a:t>２</a:t>
          </a:r>
          <a:r>
            <a:rPr lang="ja-JP" altLang="ja-JP" sz="1100" b="0" i="0" baseline="0">
              <a:effectLst/>
              <a:latin typeface="+mn-lt"/>
              <a:ea typeface="+mn-ea"/>
              <a:cs typeface="+mn-cs"/>
            </a:rPr>
            <a:t>名</a:t>
          </a:r>
          <a:r>
            <a:rPr lang="ja-JP" altLang="en-US" sz="1100" b="0" i="0" baseline="0">
              <a:effectLst/>
              <a:latin typeface="+mn-lt"/>
              <a:ea typeface="+mn-ea"/>
              <a:cs typeface="+mn-cs"/>
            </a:rPr>
            <a:t>以上</a:t>
          </a:r>
          <a:r>
            <a:rPr lang="ja-JP" altLang="ja-JP" sz="1100" b="0" i="0" baseline="0">
              <a:effectLst/>
              <a:latin typeface="+mn-lt"/>
              <a:ea typeface="+mn-ea"/>
              <a:cs typeface="+mn-cs"/>
            </a:rPr>
            <a:t>で助産師研修含む場合</a:t>
          </a: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776,000</a:t>
          </a:r>
          <a:r>
            <a:rPr lang="ja-JP" altLang="en-US" sz="1100" b="0" i="0" u="none" strike="noStrike" baseline="0">
              <a:solidFill>
                <a:srgbClr val="000000"/>
              </a:solidFill>
              <a:latin typeface="ＭＳ Ｐゴシック"/>
              <a:ea typeface="ＭＳ Ｐゴシック"/>
            </a:rPr>
            <a:t>円</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417195</xdr:colOff>
      <xdr:row>2</xdr:row>
      <xdr:rowOff>88900</xdr:rowOff>
    </xdr:from>
    <xdr:to xmlns:xdr="http://schemas.openxmlformats.org/drawingml/2006/spreadsheetDrawing">
      <xdr:col>7</xdr:col>
      <xdr:colOff>2930525</xdr:colOff>
      <xdr:row>3</xdr:row>
      <xdr:rowOff>88265</xdr:rowOff>
    </xdr:to>
    <xdr:sp macro="" textlink="">
      <xdr:nvSpPr>
        <xdr:cNvPr id="2" name="角丸四角形 4"/>
        <xdr:cNvSpPr/>
      </xdr:nvSpPr>
      <xdr:spPr>
        <a:xfrm>
          <a:off x="5118100" y="488950"/>
          <a:ext cx="2513330" cy="32321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81280</xdr:colOff>
      <xdr:row>0</xdr:row>
      <xdr:rowOff>154305</xdr:rowOff>
    </xdr:from>
    <xdr:to xmlns:xdr="http://schemas.openxmlformats.org/drawingml/2006/spreadsheetDrawing">
      <xdr:col>4</xdr:col>
      <xdr:colOff>72390</xdr:colOff>
      <xdr:row>2</xdr:row>
      <xdr:rowOff>128905</xdr:rowOff>
    </xdr:to>
    <xdr:sp macro="" textlink="">
      <xdr:nvSpPr>
        <xdr:cNvPr id="2" name="角丸四角形 1"/>
        <xdr:cNvSpPr/>
      </xdr:nvSpPr>
      <xdr:spPr>
        <a:xfrm>
          <a:off x="734695" y="154305"/>
          <a:ext cx="2510155" cy="44132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223520</xdr:colOff>
      <xdr:row>0</xdr:row>
      <xdr:rowOff>121285</xdr:rowOff>
    </xdr:from>
    <xdr:to xmlns:xdr="http://schemas.openxmlformats.org/drawingml/2006/spreadsheetDrawing">
      <xdr:col>5</xdr:col>
      <xdr:colOff>309880</xdr:colOff>
      <xdr:row>1</xdr:row>
      <xdr:rowOff>337820</xdr:rowOff>
    </xdr:to>
    <xdr:sp macro="" textlink="">
      <xdr:nvSpPr>
        <xdr:cNvPr id="4" name="角丸四角形 3"/>
        <xdr:cNvSpPr/>
      </xdr:nvSpPr>
      <xdr:spPr>
        <a:xfrm>
          <a:off x="3003550" y="121285"/>
          <a:ext cx="2511425" cy="44513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1199515</xdr:colOff>
      <xdr:row>0</xdr:row>
      <xdr:rowOff>52070</xdr:rowOff>
    </xdr:from>
    <xdr:to xmlns:xdr="http://schemas.openxmlformats.org/drawingml/2006/spreadsheetDrawing">
      <xdr:col>3</xdr:col>
      <xdr:colOff>448310</xdr:colOff>
      <xdr:row>1</xdr:row>
      <xdr:rowOff>114935</xdr:rowOff>
    </xdr:to>
    <xdr:sp macro="" textlink="">
      <xdr:nvSpPr>
        <xdr:cNvPr id="2" name="角丸四角形 1"/>
        <xdr:cNvSpPr/>
      </xdr:nvSpPr>
      <xdr:spPr>
        <a:xfrm>
          <a:off x="1611630" y="52070"/>
          <a:ext cx="1908175" cy="22796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100"/>
            <a:t>水色のセルに入力してください。</a:t>
          </a:r>
          <a:endParaRPr kumimoji="0" lang="en-US" altLang="ja-JP" sz="1100" b="0" i="0" u="none" strike="noStrike">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7</xdr:col>
      <xdr:colOff>161290</xdr:colOff>
      <xdr:row>37</xdr:row>
      <xdr:rowOff>133350</xdr:rowOff>
    </xdr:from>
    <xdr:to xmlns:xdr="http://schemas.openxmlformats.org/drawingml/2006/spreadsheetDrawing">
      <xdr:col>7</xdr:col>
      <xdr:colOff>2134235</xdr:colOff>
      <xdr:row>40</xdr:row>
      <xdr:rowOff>47625</xdr:rowOff>
    </xdr:to>
    <xdr:sp macro="" textlink="">
      <xdr:nvSpPr>
        <xdr:cNvPr id="8193" name="AutoShape 1"/>
        <xdr:cNvSpPr>
          <a:spLocks noChangeArrowheads="1"/>
        </xdr:cNvSpPr>
      </xdr:nvSpPr>
      <xdr:spPr>
        <a:xfrm>
          <a:off x="7840345" y="10254615"/>
          <a:ext cx="1972945" cy="1085850"/>
        </a:xfrm>
        <a:prstGeom prst="wedgeRoundRectCallout">
          <a:avLst>
            <a:gd name="adj1" fmla="val -16477"/>
            <a:gd name="adj2" fmla="val 48768"/>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＜注意＞</a:t>
          </a:r>
        </a:p>
        <a:p>
          <a:pPr algn="l" rtl="0">
            <a:lnSpc>
              <a:spcPts val="1300"/>
            </a:lnSpc>
            <a:defRPr sz="1000"/>
          </a:pPr>
          <a:r>
            <a:rPr lang="ja-JP" altLang="en-US" sz="1100" b="0" i="0" u="none" strike="noStrike" baseline="0">
              <a:solidFill>
                <a:srgbClr val="000000"/>
              </a:solidFill>
              <a:latin typeface="ＭＳ ゴシック"/>
              <a:ea typeface="ＭＳ ゴシック"/>
            </a:rPr>
            <a:t>実地指導者に係る人件費は，対象になりません。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AD29"/>
  <sheetViews>
    <sheetView showGridLines="0" tabSelected="1" workbookViewId="0">
      <selection activeCell="H16" sqref="H16"/>
    </sheetView>
  </sheetViews>
  <sheetFormatPr defaultColWidth="9" defaultRowHeight="13"/>
  <cols>
    <col min="1" max="1" width="1.90625" style="1" customWidth="1"/>
    <col min="2" max="2" width="9.7265625" style="1" customWidth="1"/>
    <col min="3" max="3" width="16" style="1" customWidth="1"/>
    <col min="4" max="4" width="28.36328125" style="1" customWidth="1"/>
    <col min="5" max="5" width="16.81640625" style="1" customWidth="1"/>
    <col min="6" max="6" width="13.08984375" style="1" customWidth="1"/>
    <col min="7" max="7" width="27.90625" style="1" customWidth="1"/>
    <col min="8" max="8" width="14.54296875" style="1" bestFit="1" customWidth="1"/>
    <col min="9" max="9" width="25.08984375" style="1" bestFit="1" customWidth="1"/>
    <col min="10" max="29" width="9" style="1"/>
    <col min="30" max="30" width="13.1796875" style="1" customWidth="1"/>
    <col min="31" max="16384" width="9" style="1"/>
  </cols>
  <sheetData>
    <row r="1" spans="2:30" s="2" customFormat="1" ht="34.9" customHeight="1">
      <c r="B1" s="4" t="s">
        <v>330</v>
      </c>
      <c r="C1" s="22"/>
      <c r="AB1" s="75" t="s">
        <v>8</v>
      </c>
      <c r="AD1" s="80" t="s">
        <v>234</v>
      </c>
    </row>
    <row r="2" spans="2:30" ht="14">
      <c r="B2" s="5" t="s">
        <v>54</v>
      </c>
      <c r="C2" s="5"/>
      <c r="D2" s="36"/>
      <c r="E2" s="44"/>
      <c r="F2" s="44"/>
      <c r="G2" s="44"/>
      <c r="AB2" s="76" t="s">
        <v>187</v>
      </c>
      <c r="AD2" s="80" t="s">
        <v>235</v>
      </c>
    </row>
    <row r="3" spans="2:30" ht="20.5" customHeight="1">
      <c r="B3" s="6" t="s">
        <v>151</v>
      </c>
      <c r="C3" s="6"/>
      <c r="D3" s="37"/>
      <c r="E3" s="44"/>
      <c r="F3" s="59"/>
      <c r="G3" s="64"/>
      <c r="H3" s="59" t="s">
        <v>312</v>
      </c>
      <c r="I3" s="69"/>
      <c r="K3" s="64"/>
      <c r="AB3" s="77" t="s">
        <v>115</v>
      </c>
      <c r="AD3" s="80" t="s">
        <v>184</v>
      </c>
    </row>
    <row r="4" spans="2:30" ht="22.5" customHeight="1">
      <c r="B4" s="7" t="s">
        <v>259</v>
      </c>
      <c r="C4" s="23"/>
      <c r="D4" s="38" t="s">
        <v>364</v>
      </c>
      <c r="E4" s="44"/>
      <c r="F4" s="60"/>
      <c r="G4" s="44"/>
      <c r="H4" s="65" t="s">
        <v>147</v>
      </c>
      <c r="I4" s="70" t="s">
        <v>168</v>
      </c>
      <c r="AB4" s="77" t="s">
        <v>188</v>
      </c>
      <c r="AD4" s="80" t="s">
        <v>57</v>
      </c>
    </row>
    <row r="5" spans="2:30" ht="22.5" customHeight="1">
      <c r="B5" s="8" t="s">
        <v>150</v>
      </c>
      <c r="C5" s="24"/>
      <c r="D5" s="39"/>
      <c r="E5" s="44"/>
      <c r="F5" s="60"/>
      <c r="G5" s="44"/>
      <c r="H5" s="8" t="s">
        <v>150</v>
      </c>
      <c r="I5" s="71" t="s">
        <v>313</v>
      </c>
      <c r="AB5" s="77" t="s">
        <v>189</v>
      </c>
      <c r="AD5" s="80" t="s">
        <v>236</v>
      </c>
    </row>
    <row r="6" spans="2:30" ht="22.5" customHeight="1">
      <c r="B6" s="8" t="s">
        <v>8</v>
      </c>
      <c r="C6" s="24"/>
      <c r="D6" s="39"/>
      <c r="E6" s="44"/>
      <c r="F6" s="60"/>
      <c r="G6" s="44"/>
      <c r="H6" s="8" t="s">
        <v>8</v>
      </c>
      <c r="I6" s="71" t="s">
        <v>18</v>
      </c>
      <c r="AB6" s="78" t="s">
        <v>191</v>
      </c>
      <c r="AD6" s="80" t="s">
        <v>237</v>
      </c>
    </row>
    <row r="7" spans="2:30" ht="22.5" customHeight="1">
      <c r="B7" s="8" t="s">
        <v>152</v>
      </c>
      <c r="C7" s="24"/>
      <c r="D7" s="39"/>
      <c r="E7" s="44"/>
      <c r="F7" s="60"/>
      <c r="G7" s="44"/>
      <c r="H7" s="8" t="s">
        <v>152</v>
      </c>
      <c r="I7" s="71" t="s">
        <v>77</v>
      </c>
      <c r="AB7" s="79"/>
      <c r="AD7" s="80" t="s">
        <v>60</v>
      </c>
    </row>
    <row r="8" spans="2:30" ht="22.5" customHeight="1">
      <c r="B8" s="8" t="s">
        <v>172</v>
      </c>
      <c r="C8" s="24"/>
      <c r="D8" s="40"/>
      <c r="E8" s="44"/>
      <c r="F8" s="60"/>
      <c r="G8" s="44"/>
      <c r="H8" s="8" t="s">
        <v>172</v>
      </c>
      <c r="I8" s="71" t="s">
        <v>131</v>
      </c>
      <c r="AB8" s="79"/>
      <c r="AD8" s="80" t="s">
        <v>210</v>
      </c>
    </row>
    <row r="9" spans="2:30" ht="22.5" customHeight="1">
      <c r="B9" s="9" t="s">
        <v>280</v>
      </c>
      <c r="C9" s="25"/>
      <c r="D9" s="39"/>
      <c r="E9" s="44"/>
      <c r="F9" s="61"/>
      <c r="G9" s="44"/>
      <c r="H9" s="9" t="s">
        <v>280</v>
      </c>
      <c r="I9" s="71" t="s">
        <v>315</v>
      </c>
      <c r="AB9" s="79"/>
      <c r="AD9" s="80" t="s">
        <v>65</v>
      </c>
    </row>
    <row r="10" spans="2:30" ht="22.5" customHeight="1">
      <c r="B10" s="10" t="s">
        <v>281</v>
      </c>
      <c r="C10" s="26"/>
      <c r="D10" s="39"/>
      <c r="E10" s="50" t="s">
        <v>387</v>
      </c>
      <c r="F10" s="62"/>
      <c r="G10" s="44"/>
      <c r="H10" s="10" t="s">
        <v>281</v>
      </c>
      <c r="I10" s="71" t="s">
        <v>275</v>
      </c>
      <c r="AB10" s="79"/>
      <c r="AD10" s="80" t="s">
        <v>239</v>
      </c>
    </row>
    <row r="11" spans="2:30" ht="22.5" customHeight="1">
      <c r="B11" s="11" t="s">
        <v>31</v>
      </c>
      <c r="C11" s="27"/>
      <c r="D11" s="41" t="s">
        <v>364</v>
      </c>
      <c r="E11" s="44"/>
      <c r="F11" s="60"/>
      <c r="G11" s="44"/>
      <c r="H11" s="8" t="s">
        <v>284</v>
      </c>
      <c r="I11" s="71" t="s">
        <v>316</v>
      </c>
      <c r="AB11" s="79"/>
      <c r="AD11" s="80" t="s">
        <v>61</v>
      </c>
    </row>
    <row r="12" spans="2:30" ht="22.5" customHeight="1">
      <c r="B12" s="8" t="s">
        <v>284</v>
      </c>
      <c r="C12" s="28"/>
      <c r="D12" s="39"/>
      <c r="E12" s="44"/>
      <c r="F12" s="60"/>
      <c r="G12" s="44"/>
      <c r="H12" s="66" t="s">
        <v>265</v>
      </c>
      <c r="I12" s="72" t="s">
        <v>310</v>
      </c>
      <c r="AB12" s="79"/>
      <c r="AD12" s="80" t="s">
        <v>149</v>
      </c>
    </row>
    <row r="13" spans="2:30" ht="22.5" customHeight="1">
      <c r="B13" s="8" t="s">
        <v>265</v>
      </c>
      <c r="C13" s="28"/>
      <c r="D13" s="42"/>
      <c r="E13" s="44"/>
      <c r="F13" s="60"/>
      <c r="G13" s="44"/>
      <c r="H13" s="12" t="s">
        <v>93</v>
      </c>
      <c r="I13" s="73" t="s">
        <v>39</v>
      </c>
      <c r="AB13" s="79"/>
      <c r="AD13" s="80" t="s">
        <v>241</v>
      </c>
    </row>
    <row r="14" spans="2:30" ht="22.5" customHeight="1">
      <c r="B14" s="12" t="s">
        <v>93</v>
      </c>
      <c r="C14" s="29"/>
      <c r="D14" s="43"/>
      <c r="H14" s="67"/>
      <c r="I14" s="74"/>
      <c r="AD14" s="80" t="s">
        <v>243</v>
      </c>
    </row>
    <row r="15" spans="2:30" ht="22.5" customHeight="1">
      <c r="E15" s="44"/>
      <c r="H15" s="68"/>
      <c r="I15" s="68"/>
      <c r="AD15" s="80" t="s">
        <v>192</v>
      </c>
    </row>
    <row r="16" spans="2:30" ht="22.5" customHeight="1">
      <c r="B16" s="3" t="s">
        <v>154</v>
      </c>
      <c r="C16" s="3"/>
      <c r="D16" s="44"/>
      <c r="E16" s="44"/>
      <c r="H16" s="68"/>
      <c r="I16" s="68"/>
      <c r="AD16" s="80" t="s">
        <v>21</v>
      </c>
    </row>
    <row r="17" spans="1:30" ht="22.5" customHeight="1">
      <c r="B17" s="6" t="s">
        <v>125</v>
      </c>
      <c r="C17" s="6"/>
      <c r="D17" s="45"/>
      <c r="E17" s="45" t="s">
        <v>194</v>
      </c>
      <c r="H17" s="68"/>
      <c r="I17" s="68"/>
      <c r="AD17" s="80" t="s">
        <v>244</v>
      </c>
    </row>
    <row r="18" spans="1:30" ht="22.5" customHeight="1">
      <c r="B18" s="13" t="s">
        <v>157</v>
      </c>
      <c r="C18" s="30"/>
      <c r="D18" s="30"/>
      <c r="E18" s="51"/>
      <c r="H18" s="68"/>
      <c r="I18" s="68"/>
      <c r="AD18" s="80" t="s">
        <v>13</v>
      </c>
    </row>
    <row r="19" spans="1:30" ht="22.5" customHeight="1">
      <c r="B19" s="14" t="s">
        <v>159</v>
      </c>
      <c r="C19" s="31"/>
      <c r="D19" s="46"/>
      <c r="E19" s="52"/>
      <c r="H19" s="68"/>
      <c r="I19" s="68"/>
    </row>
    <row r="20" spans="1:30" ht="22.5" customHeight="1">
      <c r="B20" s="15" t="s">
        <v>160</v>
      </c>
      <c r="C20" s="32"/>
      <c r="D20" s="47"/>
      <c r="E20" s="53"/>
      <c r="H20" s="68"/>
      <c r="I20" s="68"/>
    </row>
    <row r="21" spans="1:30" ht="25" customHeight="1">
      <c r="B21" s="16" t="s">
        <v>122</v>
      </c>
      <c r="C21" s="16"/>
      <c r="D21" s="16"/>
      <c r="E21" s="45" t="s">
        <v>194</v>
      </c>
      <c r="H21" s="68"/>
      <c r="I21" s="68"/>
    </row>
    <row r="22" spans="1:30" ht="22.5" customHeight="1">
      <c r="B22" s="17" t="s">
        <v>161</v>
      </c>
      <c r="C22" s="33"/>
      <c r="D22" s="33"/>
      <c r="E22" s="54">
        <f>E18</f>
        <v>0</v>
      </c>
      <c r="H22" s="68"/>
      <c r="I22" s="68"/>
    </row>
    <row r="23" spans="1:30" ht="22.5" customHeight="1">
      <c r="B23" s="14" t="s">
        <v>266</v>
      </c>
      <c r="C23" s="31"/>
      <c r="D23" s="46"/>
      <c r="E23" s="55">
        <f>E19</f>
        <v>0</v>
      </c>
      <c r="H23" s="68"/>
      <c r="I23" s="68"/>
    </row>
    <row r="24" spans="1:30" ht="22.5" customHeight="1">
      <c r="B24" s="15" t="s">
        <v>267</v>
      </c>
      <c r="C24" s="32"/>
      <c r="D24" s="47"/>
      <c r="E24" s="56">
        <f>E20</f>
        <v>0</v>
      </c>
      <c r="H24" s="68"/>
      <c r="I24" s="68"/>
    </row>
    <row r="25" spans="1:30" ht="22.5" customHeight="1">
      <c r="B25" s="18" t="s">
        <v>162</v>
      </c>
      <c r="C25" s="34"/>
      <c r="D25" s="48"/>
      <c r="E25" s="57">
        <f>ROUNDDOWN(IF(E22&gt;70,70,E22)/5,0)</f>
        <v>0</v>
      </c>
      <c r="F25" s="44"/>
      <c r="H25" s="68"/>
      <c r="I25" s="68"/>
    </row>
    <row r="26" spans="1:30" ht="22.5" customHeight="1">
      <c r="A26" s="3"/>
      <c r="B26" s="19" t="s">
        <v>258</v>
      </c>
      <c r="C26" s="19"/>
      <c r="D26" s="44"/>
      <c r="E26" s="44"/>
      <c r="F26" s="44"/>
      <c r="H26" s="68"/>
      <c r="I26" s="68"/>
    </row>
    <row r="27" spans="1:30" ht="22.5" customHeight="1">
      <c r="B27" s="3" t="s">
        <v>186</v>
      </c>
      <c r="C27" s="3"/>
      <c r="D27" s="44"/>
      <c r="E27" s="44"/>
      <c r="F27" s="63"/>
      <c r="H27" s="68"/>
      <c r="I27" s="68"/>
    </row>
    <row r="28" spans="1:30" ht="31" customHeight="1">
      <c r="B28" s="20" t="s">
        <v>193</v>
      </c>
      <c r="C28" s="35"/>
      <c r="D28" s="49"/>
      <c r="E28" s="58"/>
      <c r="F28" s="21"/>
      <c r="G28" s="21"/>
      <c r="H28" s="68"/>
      <c r="I28" s="68"/>
    </row>
    <row r="29" spans="1:30" ht="22.5" customHeight="1">
      <c r="B29" s="21" t="s">
        <v>366</v>
      </c>
      <c r="C29" s="21"/>
      <c r="D29" s="21"/>
      <c r="E29" s="21"/>
      <c r="F29" s="21"/>
    </row>
    <row r="30" spans="1:30" ht="22.5" customHeight="1"/>
    <row r="31" spans="1:30" ht="12.4" customHeight="1"/>
    <row r="32" spans="1:30" ht="22.5" customHeight="1"/>
    <row r="33" ht="22.5" customHeight="1"/>
    <row r="34" ht="51" customHeight="1"/>
  </sheetData>
  <sheetProtection password="CC33" sheet="1" objects="1" scenarios="1"/>
  <protectedRanges>
    <protectedRange sqref="D27:D28" name="範囲4"/>
    <protectedRange sqref="E21:E23" name="範囲3"/>
    <protectedRange sqref="E17:E19" name="範囲2"/>
    <protectedRange sqref="D4 D12:D13" name="範囲1_2"/>
  </protectedRanges>
  <mergeCells count="12">
    <mergeCell ref="B4:C4"/>
    <mergeCell ref="B5:C5"/>
    <mergeCell ref="B6:C6"/>
    <mergeCell ref="B7:C7"/>
    <mergeCell ref="B8:C8"/>
    <mergeCell ref="B9:C9"/>
    <mergeCell ref="B10:C10"/>
    <mergeCell ref="B11:C11"/>
    <mergeCell ref="B12:C12"/>
    <mergeCell ref="B13:C13"/>
    <mergeCell ref="B14:C14"/>
    <mergeCell ref="B29:F29"/>
  </mergeCells>
  <phoneticPr fontId="5"/>
  <dataValidations count="17">
    <dataValidation type="whole" operator="greaterThanOrEqual" allowBlank="1" showDropDown="1" showInputMessage="1" showErrorMessage="1" errorTitle="入力エラー" error="新人看護師数は７０名が上限です。" sqref="F27">
      <formula1>0</formula1>
    </dataValidation>
    <dataValidation type="list" allowBlank="1" showDropDown="0" showInputMessage="1" showErrorMessage="1" prompt="ドロップダウンリストから" sqref="D6">
      <formula1>$AB$2:$AB$6</formula1>
    </dataValidation>
    <dataValidation type="list" allowBlank="1" showDropDown="0" showInputMessage="1" showErrorMessage="1" prompt="ドロップダウンリストから" sqref="D7">
      <formula1>$AD$1:$AD$18</formula1>
    </dataValidation>
    <dataValidation allowBlank="1" showDropDown="0" showInputMessage="1" showErrorMessage="1" prompt="_x000a_" sqref="E4"/>
    <dataValidation allowBlank="1" showDropDown="0" showInputMessage="1" showErrorMessage="1" prompt="職名も入力_x000a_（例）理事長　〇〇　〇〇_x000a_          病院長　〇〇　〇〇_x000a_          代表取締役社長　〇〇　〇〇　等" sqref="D10"/>
    <dataValidation allowBlank="1" showDropDown="0" showInputMessage="1" showErrorMessage="1" prompt="（例）医療法人●●会_x000a_　　　株式会社▲▲　等" sqref="D9"/>
    <dataValidation imeMode="halfAlpha" allowBlank="1" showDropDown="0" showInputMessage="1" showErrorMessage="1" sqref="D14"/>
    <dataValidation allowBlank="1" showDropDown="0" showInputMessage="1" showErrorMessage="1" prompt="数値のみ入力のこと" sqref="D28"/>
    <dataValidation type="whole" operator="lessThanOrEqual" allowBlank="0" showDropDown="0" showInputMessage="1" showErrorMessage="1" errorTitle="入力エラー" error="新人保健師数のうち研修を受講した人数です。" sqref="E23">
      <formula1>E19</formula1>
    </dataValidation>
    <dataValidation type="whole" operator="lessThanOrEqual" allowBlank="0" showDropDown="0" showInputMessage="1" showErrorMessage="1" errorTitle="入力エラー" error="新人助産師数のうち研修を受講した人数です。" sqref="E24">
      <formula1>E20</formula1>
    </dataValidation>
    <dataValidation type="whole" operator="lessThanOrEqual" allowBlank="1" showDropDown="0" showInputMessage="1" showErrorMessage="1" errorTitle="入力エラー" error="新人看護師数のうち研修を受講した人数です。" sqref="E22">
      <formula1>E18</formula1>
    </dataValidation>
    <dataValidation type="whole" operator="greaterThanOrEqual" allowBlank="1" showDropDown="1" showInputMessage="1" showErrorMessage="0" errorTitle="入力エラー" prompt="自施設で各研修を行った場合のみ受講者数を記入すること。" sqref="E18">
      <formula1>0</formula1>
    </dataValidation>
    <dataValidation allowBlank="1" showDropDown="0" showInputMessage="1" showErrorMessage="1" prompt="研修を実施した医療機関名を入力" sqref="D5"/>
    <dataValidation allowBlank="1" showDropDown="0" showInputMessage="1" showErrorMessage="1" prompt="施設所在地ではなく、法人所在地を記入すること。_x000a_ただし、病院長等が報告者である場合は、該当施設の所在地を記入すること。" sqref="D8"/>
    <dataValidation allowBlank="1" showDropDown="0" showInputMessage="1" showErrorMessage="1" prompt="必ず入力のこと" sqref="D11"/>
    <dataValidation type="whole" operator="lessThanOrEqual" allowBlank="1" showDropDown="0" showInputMessage="1" showErrorMessage="1" errorTitle="入力エラー" error="新人看護職員数のうち新人助産師の人数です。" prompt="新人保健師数・新人助産師数は，別に新人保健師研修・新人助産師研修を行った場合に記入のこと。" sqref="E19:E20">
      <formula1>E17</formula1>
    </dataValidation>
    <dataValidation allowBlank="1" showDropDown="0" showInputMessage="1" showErrorMessage="1" error="※当補助金は、病院等の「開設者」が補助対象です。新人看護職員研修を実施する病院等に対する補助ではありません。交付申請書「別記様式第１号」を作成するにあたって、次の事項にご留意ください。" prompt="報告日は、事業完了日～令和８年４月10日までであること。" sqref="D4"/>
  </dataValidations>
  <printOptions horizontalCentered="1" verticalCentered="1"/>
  <pageMargins left="0.39370078740157483" right="0.39370078740157483" top="0.39370078740157483" bottom="0.19685039370078741" header="0.51181102362204722" footer="0.51181102362204722"/>
  <pageSetup paperSize="9" scale="85"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CCFFFF"/>
  </sheetPr>
  <dimension ref="A1:I40"/>
  <sheetViews>
    <sheetView view="pageBreakPreview" zoomScaleSheetLayoutView="100" workbookViewId="0">
      <selection activeCell="D4" sqref="D4"/>
    </sheetView>
  </sheetViews>
  <sheetFormatPr defaultRowHeight="13"/>
  <cols>
    <col min="1" max="1" width="11.26953125" customWidth="1"/>
    <col min="2" max="2" width="32" customWidth="1"/>
    <col min="3" max="3" width="14.453125" customWidth="1"/>
    <col min="4" max="6" width="8.6328125" style="431" customWidth="1"/>
    <col min="7" max="7" width="7.08984375" customWidth="1"/>
  </cols>
  <sheetData>
    <row r="1" spans="1:9">
      <c r="A1" s="361" t="s">
        <v>205</v>
      </c>
      <c r="B1" s="361"/>
      <c r="C1" s="361"/>
      <c r="D1" s="433"/>
      <c r="E1" s="433"/>
      <c r="F1" s="433"/>
      <c r="G1" s="361"/>
    </row>
    <row r="2" spans="1:9" ht="14">
      <c r="A2" s="386" t="s">
        <v>96</v>
      </c>
      <c r="B2" s="386"/>
      <c r="C2" s="386"/>
      <c r="D2" s="386"/>
      <c r="E2" s="386"/>
      <c r="F2" s="386"/>
      <c r="G2" s="386"/>
    </row>
    <row r="3" spans="1:9">
      <c r="A3" s="361"/>
      <c r="B3" s="361"/>
      <c r="C3" s="361"/>
      <c r="D3" s="433"/>
      <c r="E3" s="433"/>
      <c r="F3" s="433"/>
      <c r="G3" s="361"/>
    </row>
    <row r="4" spans="1:9">
      <c r="A4" s="361"/>
      <c r="B4" s="361"/>
      <c r="C4" s="361"/>
      <c r="D4" s="394"/>
      <c r="E4" s="383">
        <f>'入力はここからスタート！'!$D$5</f>
        <v>0</v>
      </c>
      <c r="F4" s="383"/>
      <c r="G4" s="383"/>
    </row>
    <row r="5" spans="1:9" ht="7.5" customHeight="1">
      <c r="A5" s="361"/>
      <c r="B5" s="361"/>
      <c r="C5" s="361"/>
      <c r="D5" s="433"/>
      <c r="E5" s="433"/>
      <c r="F5" s="433"/>
      <c r="G5" s="361"/>
    </row>
    <row r="6" spans="1:9" ht="17.5" customHeight="1">
      <c r="A6" s="405" t="s">
        <v>358</v>
      </c>
      <c r="B6" s="432" t="s">
        <v>360</v>
      </c>
      <c r="C6" s="432" t="s">
        <v>361</v>
      </c>
      <c r="D6" s="417" t="s">
        <v>334</v>
      </c>
      <c r="E6" s="421"/>
      <c r="F6" s="423"/>
      <c r="G6" s="438" t="s">
        <v>363</v>
      </c>
      <c r="H6" s="429"/>
      <c r="I6" s="429"/>
    </row>
    <row r="7" spans="1:9" ht="27.4" customHeight="1">
      <c r="A7" s="406"/>
      <c r="B7" s="410"/>
      <c r="C7" s="410"/>
      <c r="D7" s="434" t="s">
        <v>352</v>
      </c>
      <c r="E7" s="434" t="s">
        <v>158</v>
      </c>
      <c r="F7" s="437" t="s">
        <v>354</v>
      </c>
      <c r="G7" s="439"/>
      <c r="H7" s="429"/>
      <c r="I7" s="429"/>
    </row>
    <row r="8" spans="1:9" ht="21.4" customHeight="1">
      <c r="A8" s="407" t="s">
        <v>195</v>
      </c>
      <c r="B8" s="411"/>
      <c r="C8" s="411"/>
      <c r="D8" s="435"/>
      <c r="E8" s="435"/>
      <c r="F8" s="435"/>
      <c r="G8" s="411"/>
      <c r="H8" s="430"/>
      <c r="I8" s="430"/>
    </row>
    <row r="9" spans="1:9" ht="21.4" customHeight="1">
      <c r="A9" s="408" t="s">
        <v>171</v>
      </c>
      <c r="B9" s="411"/>
      <c r="C9" s="411"/>
      <c r="D9" s="436"/>
      <c r="E9" s="436"/>
      <c r="F9" s="436"/>
      <c r="G9" s="411"/>
      <c r="H9" s="430"/>
      <c r="I9" s="430"/>
    </row>
    <row r="10" spans="1:9" ht="21.4" customHeight="1">
      <c r="A10" s="407" t="s">
        <v>195</v>
      </c>
      <c r="B10" s="411"/>
      <c r="C10" s="411"/>
      <c r="D10" s="435"/>
      <c r="E10" s="435"/>
      <c r="F10" s="435"/>
      <c r="G10" s="411"/>
    </row>
    <row r="11" spans="1:9" ht="21.4" customHeight="1">
      <c r="A11" s="408" t="s">
        <v>171</v>
      </c>
      <c r="B11" s="411"/>
      <c r="C11" s="411"/>
      <c r="D11" s="436"/>
      <c r="E11" s="436"/>
      <c r="F11" s="436"/>
      <c r="G11" s="411"/>
    </row>
    <row r="12" spans="1:9" ht="21.4" customHeight="1">
      <c r="A12" s="407" t="s">
        <v>195</v>
      </c>
      <c r="B12" s="411"/>
      <c r="C12" s="411"/>
      <c r="D12" s="435"/>
      <c r="E12" s="435"/>
      <c r="F12" s="435"/>
      <c r="G12" s="411"/>
    </row>
    <row r="13" spans="1:9" ht="21.4" customHeight="1">
      <c r="A13" s="408" t="s">
        <v>171</v>
      </c>
      <c r="B13" s="411"/>
      <c r="C13" s="411"/>
      <c r="D13" s="436"/>
      <c r="E13" s="436"/>
      <c r="F13" s="436"/>
      <c r="G13" s="411"/>
    </row>
    <row r="14" spans="1:9" ht="21.4" customHeight="1">
      <c r="A14" s="407" t="s">
        <v>195</v>
      </c>
      <c r="B14" s="411"/>
      <c r="C14" s="411"/>
      <c r="D14" s="435"/>
      <c r="E14" s="435"/>
      <c r="F14" s="435"/>
      <c r="G14" s="411"/>
    </row>
    <row r="15" spans="1:9" ht="21.4" customHeight="1">
      <c r="A15" s="408" t="s">
        <v>171</v>
      </c>
      <c r="B15" s="411"/>
      <c r="C15" s="411"/>
      <c r="D15" s="436"/>
      <c r="E15" s="436"/>
      <c r="F15" s="436"/>
      <c r="G15" s="411"/>
    </row>
    <row r="16" spans="1:9" ht="21.4" customHeight="1">
      <c r="A16" s="407" t="s">
        <v>195</v>
      </c>
      <c r="B16" s="411"/>
      <c r="C16" s="411"/>
      <c r="D16" s="435"/>
      <c r="E16" s="435"/>
      <c r="F16" s="435"/>
      <c r="G16" s="411"/>
    </row>
    <row r="17" spans="1:7" ht="21.4" customHeight="1">
      <c r="A17" s="408" t="s">
        <v>171</v>
      </c>
      <c r="B17" s="411"/>
      <c r="C17" s="411"/>
      <c r="D17" s="436"/>
      <c r="E17" s="436"/>
      <c r="F17" s="436"/>
      <c r="G17" s="411"/>
    </row>
    <row r="18" spans="1:7" ht="21.4" customHeight="1">
      <c r="A18" s="407" t="s">
        <v>195</v>
      </c>
      <c r="B18" s="411"/>
      <c r="C18" s="411"/>
      <c r="D18" s="435"/>
      <c r="E18" s="435"/>
      <c r="F18" s="435"/>
      <c r="G18" s="411"/>
    </row>
    <row r="19" spans="1:7" ht="21.4" customHeight="1">
      <c r="A19" s="408" t="s">
        <v>171</v>
      </c>
      <c r="B19" s="411"/>
      <c r="C19" s="411"/>
      <c r="D19" s="436"/>
      <c r="E19" s="436"/>
      <c r="F19" s="436"/>
      <c r="G19" s="411"/>
    </row>
    <row r="20" spans="1:7" ht="21.4" customHeight="1">
      <c r="A20" s="407" t="s">
        <v>195</v>
      </c>
      <c r="B20" s="411"/>
      <c r="C20" s="411"/>
      <c r="D20" s="435"/>
      <c r="E20" s="435"/>
      <c r="F20" s="435"/>
      <c r="G20" s="411"/>
    </row>
    <row r="21" spans="1:7" ht="21.4" customHeight="1">
      <c r="A21" s="408" t="s">
        <v>171</v>
      </c>
      <c r="B21" s="411"/>
      <c r="C21" s="411"/>
      <c r="D21" s="436"/>
      <c r="E21" s="436"/>
      <c r="F21" s="436"/>
      <c r="G21" s="411"/>
    </row>
    <row r="22" spans="1:7" ht="21.4" customHeight="1">
      <c r="A22" s="407" t="s">
        <v>195</v>
      </c>
      <c r="B22" s="411"/>
      <c r="C22" s="411"/>
      <c r="D22" s="435"/>
      <c r="E22" s="435"/>
      <c r="F22" s="435"/>
      <c r="G22" s="411"/>
    </row>
    <row r="23" spans="1:7" ht="21.4" customHeight="1">
      <c r="A23" s="408" t="s">
        <v>171</v>
      </c>
      <c r="B23" s="411"/>
      <c r="C23" s="411"/>
      <c r="D23" s="436"/>
      <c r="E23" s="436"/>
      <c r="F23" s="436"/>
      <c r="G23" s="411"/>
    </row>
    <row r="24" spans="1:7" ht="21.4" customHeight="1">
      <c r="A24" s="407" t="s">
        <v>195</v>
      </c>
      <c r="B24" s="411"/>
      <c r="C24" s="411"/>
      <c r="D24" s="435"/>
      <c r="E24" s="435"/>
      <c r="F24" s="435"/>
      <c r="G24" s="411"/>
    </row>
    <row r="25" spans="1:7" ht="21.4" customHeight="1">
      <c r="A25" s="408" t="s">
        <v>171</v>
      </c>
      <c r="B25" s="411"/>
      <c r="C25" s="411"/>
      <c r="D25" s="436"/>
      <c r="E25" s="436"/>
      <c r="F25" s="436"/>
      <c r="G25" s="411"/>
    </row>
    <row r="26" spans="1:7" ht="21.4" customHeight="1">
      <c r="A26" s="407" t="s">
        <v>195</v>
      </c>
      <c r="B26" s="411"/>
      <c r="C26" s="411"/>
      <c r="D26" s="435"/>
      <c r="E26" s="435"/>
      <c r="F26" s="435"/>
      <c r="G26" s="411"/>
    </row>
    <row r="27" spans="1:7" ht="21.4" customHeight="1">
      <c r="A27" s="408" t="s">
        <v>171</v>
      </c>
      <c r="B27" s="411"/>
      <c r="C27" s="411"/>
      <c r="D27" s="436"/>
      <c r="E27" s="436"/>
      <c r="F27" s="436"/>
      <c r="G27" s="411"/>
    </row>
    <row r="28" spans="1:7" ht="21.4" customHeight="1">
      <c r="A28" s="407" t="s">
        <v>195</v>
      </c>
      <c r="B28" s="411"/>
      <c r="C28" s="411"/>
      <c r="D28" s="435"/>
      <c r="E28" s="435"/>
      <c r="F28" s="435"/>
      <c r="G28" s="411"/>
    </row>
    <row r="29" spans="1:7" ht="21.4" customHeight="1">
      <c r="A29" s="408" t="s">
        <v>171</v>
      </c>
      <c r="B29" s="411"/>
      <c r="C29" s="411"/>
      <c r="D29" s="436"/>
      <c r="E29" s="436"/>
      <c r="F29" s="436"/>
      <c r="G29" s="411"/>
    </row>
    <row r="30" spans="1:7" ht="21.4" customHeight="1">
      <c r="A30" s="407" t="s">
        <v>195</v>
      </c>
      <c r="B30" s="411"/>
      <c r="C30" s="411"/>
      <c r="D30" s="435"/>
      <c r="E30" s="435"/>
      <c r="F30" s="435"/>
      <c r="G30" s="411"/>
    </row>
    <row r="31" spans="1:7" ht="21.4" customHeight="1">
      <c r="A31" s="408" t="s">
        <v>171</v>
      </c>
      <c r="B31" s="411"/>
      <c r="C31" s="411"/>
      <c r="D31" s="436"/>
      <c r="E31" s="436"/>
      <c r="F31" s="436"/>
      <c r="G31" s="411"/>
    </row>
    <row r="32" spans="1:7" ht="21.4" customHeight="1">
      <c r="A32" s="407" t="s">
        <v>195</v>
      </c>
      <c r="B32" s="411"/>
      <c r="C32" s="411"/>
      <c r="D32" s="435"/>
      <c r="E32" s="435"/>
      <c r="F32" s="435"/>
      <c r="G32" s="411"/>
    </row>
    <row r="33" spans="1:7" ht="21.4" customHeight="1">
      <c r="A33" s="408" t="s">
        <v>171</v>
      </c>
      <c r="B33" s="411"/>
      <c r="C33" s="411"/>
      <c r="D33" s="436"/>
      <c r="E33" s="436"/>
      <c r="F33" s="436"/>
      <c r="G33" s="411"/>
    </row>
    <row r="34" spans="1:7" ht="21.4" customHeight="1">
      <c r="A34" s="407" t="s">
        <v>195</v>
      </c>
      <c r="B34" s="411"/>
      <c r="C34" s="411"/>
      <c r="D34" s="435"/>
      <c r="E34" s="435"/>
      <c r="F34" s="435"/>
      <c r="G34" s="411"/>
    </row>
    <row r="35" spans="1:7" ht="21.4" customHeight="1">
      <c r="A35" s="408" t="s">
        <v>171</v>
      </c>
      <c r="B35" s="411"/>
      <c r="C35" s="411"/>
      <c r="D35" s="436"/>
      <c r="E35" s="436"/>
      <c r="F35" s="436"/>
      <c r="G35" s="411"/>
    </row>
    <row r="36" spans="1:7" ht="21.4" customHeight="1">
      <c r="A36" s="407" t="s">
        <v>195</v>
      </c>
      <c r="B36" s="411"/>
      <c r="C36" s="411"/>
      <c r="D36" s="435"/>
      <c r="E36" s="435"/>
      <c r="F36" s="435"/>
      <c r="G36" s="411"/>
    </row>
    <row r="37" spans="1:7" ht="21.4" customHeight="1">
      <c r="A37" s="408" t="s">
        <v>171</v>
      </c>
      <c r="B37" s="411"/>
      <c r="C37" s="411"/>
      <c r="D37" s="436"/>
      <c r="E37" s="436"/>
      <c r="F37" s="436"/>
      <c r="G37" s="411"/>
    </row>
    <row r="38" spans="1:7" ht="16" customHeight="1">
      <c r="A38" s="390" t="s">
        <v>386</v>
      </c>
      <c r="B38" s="390"/>
      <c r="C38" s="390"/>
      <c r="D38" s="390"/>
      <c r="E38" s="390"/>
      <c r="F38" s="390"/>
      <c r="G38" s="390"/>
    </row>
    <row r="39" spans="1:7" ht="16" customHeight="1">
      <c r="A39" s="390" t="s">
        <v>322</v>
      </c>
      <c r="B39" s="390"/>
      <c r="C39" s="390"/>
      <c r="D39" s="390"/>
      <c r="E39" s="390"/>
      <c r="F39" s="390"/>
      <c r="G39" s="390"/>
    </row>
    <row r="40" spans="1:7" ht="16" customHeight="1">
      <c r="A40" s="390" t="s">
        <v>220</v>
      </c>
      <c r="B40" s="390"/>
      <c r="C40" s="390"/>
      <c r="D40" s="390"/>
      <c r="E40" s="390"/>
      <c r="F40" s="390"/>
      <c r="G40" s="390"/>
    </row>
    <row r="41" spans="1:7" ht="20.25" customHeight="1"/>
    <row r="42" spans="1:7" ht="20.25" customHeight="1"/>
    <row r="43" spans="1:7" ht="20.25" customHeight="1"/>
    <row r="44" spans="1:7" ht="20.25" customHeight="1"/>
    <row r="45" spans="1:7" ht="20.25" customHeight="1"/>
    <row r="46" spans="1:7" ht="20.25" customHeight="1"/>
    <row r="47" spans="1:7" ht="20.25" customHeight="1"/>
    <row r="48" spans="1:7" ht="20.25" customHeight="1"/>
    <row r="49" ht="20.25" customHeight="1"/>
    <row r="50" ht="20.25" customHeight="1"/>
    <row r="51" ht="20.25" customHeight="1"/>
    <row r="52" ht="16" customHeight="1"/>
    <row r="53" ht="16" customHeight="1"/>
  </sheetData>
  <mergeCells count="99">
    <mergeCell ref="A2:G2"/>
    <mergeCell ref="E4:G4"/>
    <mergeCell ref="D6:F6"/>
    <mergeCell ref="A38:G38"/>
    <mergeCell ref="A39:G39"/>
    <mergeCell ref="A6:A7"/>
    <mergeCell ref="B6:B7"/>
    <mergeCell ref="C6:C7"/>
    <mergeCell ref="G6:G7"/>
    <mergeCell ref="B8:B9"/>
    <mergeCell ref="C8:C9"/>
    <mergeCell ref="D8:D9"/>
    <mergeCell ref="E8:E9"/>
    <mergeCell ref="F8:F9"/>
    <mergeCell ref="G8:G9"/>
    <mergeCell ref="B10:B11"/>
    <mergeCell ref="C10:C11"/>
    <mergeCell ref="D10:D11"/>
    <mergeCell ref="E10:E11"/>
    <mergeCell ref="F10:F11"/>
    <mergeCell ref="G10:G11"/>
    <mergeCell ref="B12:B13"/>
    <mergeCell ref="C12:C13"/>
    <mergeCell ref="D12:D13"/>
    <mergeCell ref="E12:E13"/>
    <mergeCell ref="F12:F13"/>
    <mergeCell ref="G12:G13"/>
    <mergeCell ref="B14:B15"/>
    <mergeCell ref="C14:C15"/>
    <mergeCell ref="D14:D15"/>
    <mergeCell ref="E14:E15"/>
    <mergeCell ref="F14:F15"/>
    <mergeCell ref="G14:G15"/>
    <mergeCell ref="B16:B17"/>
    <mergeCell ref="C16:C17"/>
    <mergeCell ref="D16:D17"/>
    <mergeCell ref="E16:E17"/>
    <mergeCell ref="F16:F17"/>
    <mergeCell ref="G16:G17"/>
    <mergeCell ref="B18:B19"/>
    <mergeCell ref="C18:C19"/>
    <mergeCell ref="D18:D19"/>
    <mergeCell ref="E18:E19"/>
    <mergeCell ref="F18:F19"/>
    <mergeCell ref="G18:G19"/>
    <mergeCell ref="B20:B21"/>
    <mergeCell ref="C20:C21"/>
    <mergeCell ref="D20:D21"/>
    <mergeCell ref="E20:E21"/>
    <mergeCell ref="F20:F21"/>
    <mergeCell ref="G20:G21"/>
    <mergeCell ref="B22:B23"/>
    <mergeCell ref="C22:C23"/>
    <mergeCell ref="D22:D23"/>
    <mergeCell ref="E22:E23"/>
    <mergeCell ref="F22:F23"/>
    <mergeCell ref="G22:G23"/>
    <mergeCell ref="B24:B25"/>
    <mergeCell ref="C24:C25"/>
    <mergeCell ref="D24:D25"/>
    <mergeCell ref="E24:E25"/>
    <mergeCell ref="F24:F25"/>
    <mergeCell ref="G24:G25"/>
    <mergeCell ref="B26:B27"/>
    <mergeCell ref="C26:C27"/>
    <mergeCell ref="D26:D27"/>
    <mergeCell ref="E26:E27"/>
    <mergeCell ref="F26:F27"/>
    <mergeCell ref="G26:G27"/>
    <mergeCell ref="B28:B29"/>
    <mergeCell ref="C28:C29"/>
    <mergeCell ref="D28:D29"/>
    <mergeCell ref="E28:E29"/>
    <mergeCell ref="F28:F29"/>
    <mergeCell ref="G28:G29"/>
    <mergeCell ref="B30:B31"/>
    <mergeCell ref="C30:C31"/>
    <mergeCell ref="D30:D31"/>
    <mergeCell ref="E30:E31"/>
    <mergeCell ref="F30:F31"/>
    <mergeCell ref="G30:G31"/>
    <mergeCell ref="B32:B33"/>
    <mergeCell ref="C32:C33"/>
    <mergeCell ref="D32:D33"/>
    <mergeCell ref="E32:E33"/>
    <mergeCell ref="F32:F33"/>
    <mergeCell ref="G32:G33"/>
    <mergeCell ref="B34:B35"/>
    <mergeCell ref="C34:C35"/>
    <mergeCell ref="D34:D35"/>
    <mergeCell ref="E34:E35"/>
    <mergeCell ref="F34:F35"/>
    <mergeCell ref="G34:G35"/>
    <mergeCell ref="B36:B37"/>
    <mergeCell ref="C36:C37"/>
    <mergeCell ref="D36:D37"/>
    <mergeCell ref="E36:E37"/>
    <mergeCell ref="F36:F37"/>
    <mergeCell ref="G36:G37"/>
  </mergeCells>
  <phoneticPr fontId="5"/>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CFFFF"/>
  </sheetPr>
  <dimension ref="A1:H68"/>
  <sheetViews>
    <sheetView view="pageBreakPreview" topLeftCell="B1" zoomScaleSheetLayoutView="100" workbookViewId="0">
      <selection activeCell="B10" sqref="B10:E11"/>
    </sheetView>
  </sheetViews>
  <sheetFormatPr defaultColWidth="9" defaultRowHeight="13"/>
  <cols>
    <col min="1" max="1" width="1.90625" style="440" customWidth="1"/>
    <col min="2" max="3" width="2.08984375" style="440" customWidth="1"/>
    <col min="4" max="4" width="22.6328125" style="440" customWidth="1"/>
    <col min="5" max="5" width="2.08984375" style="440" customWidth="1"/>
    <col min="6" max="6" width="35.7265625" style="440" customWidth="1"/>
    <col min="7" max="7" width="43.453125" style="440" customWidth="1"/>
    <col min="8" max="8" width="31.453125" style="440" customWidth="1"/>
    <col min="9" max="16384" width="9" style="440"/>
  </cols>
  <sheetData>
    <row r="1" spans="2:8" s="441" customFormat="1" ht="34.5" customHeight="1">
      <c r="B1" s="444" t="s">
        <v>196</v>
      </c>
      <c r="C1" s="444"/>
      <c r="D1" s="444"/>
      <c r="E1" s="444"/>
      <c r="F1" s="444"/>
      <c r="G1" s="444"/>
      <c r="H1" s="444"/>
    </row>
    <row r="2" spans="2:8" s="442" customFormat="1" ht="34.5" customHeight="1">
      <c r="B2" s="445" t="s">
        <v>127</v>
      </c>
      <c r="C2" s="459"/>
      <c r="D2" s="459"/>
      <c r="E2" s="459"/>
      <c r="F2" s="459"/>
      <c r="G2" s="459"/>
      <c r="H2" s="502"/>
    </row>
    <row r="3" spans="2:8" s="442" customFormat="1" ht="24.75" customHeight="1">
      <c r="B3" s="446"/>
      <c r="C3" s="460" t="s">
        <v>126</v>
      </c>
      <c r="D3" s="460"/>
      <c r="E3" s="471"/>
      <c r="F3" s="483" t="s">
        <v>197</v>
      </c>
      <c r="G3" s="494"/>
      <c r="H3" s="503" t="s">
        <v>199</v>
      </c>
    </row>
    <row r="4" spans="2:8" s="442" customFormat="1" ht="24" customHeight="1">
      <c r="B4" s="447" t="s">
        <v>200</v>
      </c>
      <c r="C4" s="461"/>
      <c r="D4" s="461"/>
      <c r="E4" s="472"/>
      <c r="F4" s="484" t="s">
        <v>247</v>
      </c>
      <c r="G4" s="495"/>
      <c r="H4" s="504"/>
    </row>
    <row r="5" spans="2:8" s="442" customFormat="1" ht="37.9" customHeight="1">
      <c r="B5" s="448"/>
      <c r="C5" s="462"/>
      <c r="D5" s="462"/>
      <c r="E5" s="473"/>
      <c r="F5" s="485"/>
      <c r="G5" s="496"/>
      <c r="H5" s="505"/>
    </row>
    <row r="6" spans="2:8" s="442" customFormat="1" ht="38.65" customHeight="1">
      <c r="B6" s="449"/>
      <c r="C6" s="463" t="s">
        <v>130</v>
      </c>
      <c r="D6" s="463"/>
      <c r="E6" s="474"/>
      <c r="F6" s="486" t="s">
        <v>228</v>
      </c>
      <c r="G6" s="497"/>
      <c r="H6" s="506" t="s">
        <v>201</v>
      </c>
    </row>
    <row r="7" spans="2:8" s="442" customFormat="1" ht="28" customHeight="1">
      <c r="B7" s="449"/>
      <c r="C7" s="451" t="s">
        <v>251</v>
      </c>
      <c r="D7" s="451"/>
      <c r="E7" s="451"/>
      <c r="F7" s="487"/>
      <c r="G7" s="498"/>
      <c r="H7" s="507"/>
    </row>
    <row r="8" spans="2:8" s="442" customFormat="1" ht="28" customHeight="1">
      <c r="B8" s="449"/>
      <c r="C8" s="464" t="s">
        <v>250</v>
      </c>
      <c r="D8" s="470"/>
      <c r="E8" s="475"/>
      <c r="F8" s="487"/>
      <c r="G8" s="498"/>
      <c r="H8" s="507"/>
    </row>
    <row r="9" spans="2:8" s="442" customFormat="1" ht="27.65" customHeight="1">
      <c r="B9" s="450"/>
      <c r="C9" s="464" t="s">
        <v>16</v>
      </c>
      <c r="D9" s="470"/>
      <c r="E9" s="475"/>
      <c r="F9" s="488"/>
      <c r="G9" s="499"/>
      <c r="H9" s="508"/>
    </row>
    <row r="10" spans="2:8" s="442" customFormat="1" ht="17.5" customHeight="1">
      <c r="B10" s="451" t="s">
        <v>252</v>
      </c>
      <c r="C10" s="451"/>
      <c r="D10" s="451"/>
      <c r="E10" s="451"/>
      <c r="F10" s="486" t="s">
        <v>204</v>
      </c>
      <c r="G10" s="497"/>
      <c r="H10" s="509"/>
    </row>
    <row r="11" spans="2:8" s="442" customFormat="1" ht="15.25" customHeight="1">
      <c r="B11" s="451"/>
      <c r="C11" s="451"/>
      <c r="D11" s="451"/>
      <c r="E11" s="451"/>
      <c r="F11" s="488"/>
      <c r="G11" s="499"/>
      <c r="H11" s="510"/>
    </row>
    <row r="12" spans="2:8" s="442" customFormat="1" ht="17.5" customHeight="1">
      <c r="B12" s="451" t="s">
        <v>253</v>
      </c>
      <c r="C12" s="451"/>
      <c r="D12" s="451"/>
      <c r="E12" s="451"/>
      <c r="F12" s="486" t="s">
        <v>206</v>
      </c>
      <c r="G12" s="497"/>
      <c r="H12" s="509"/>
    </row>
    <row r="13" spans="2:8" s="442" customFormat="1" ht="15.25" customHeight="1">
      <c r="B13" s="451"/>
      <c r="C13" s="451"/>
      <c r="D13" s="451"/>
      <c r="E13" s="451"/>
      <c r="F13" s="488"/>
      <c r="G13" s="499"/>
      <c r="H13" s="510"/>
    </row>
    <row r="14" spans="2:8" s="442" customFormat="1" ht="17.5" customHeight="1">
      <c r="B14" s="449"/>
      <c r="C14" s="461" t="s">
        <v>254</v>
      </c>
      <c r="D14" s="461"/>
      <c r="E14" s="476"/>
      <c r="F14" s="489"/>
      <c r="G14" s="477"/>
      <c r="H14" s="511"/>
    </row>
    <row r="15" spans="2:8" s="442" customFormat="1" ht="15.25" customHeight="1">
      <c r="B15" s="449"/>
      <c r="C15" s="465"/>
      <c r="D15" s="465"/>
      <c r="E15" s="477"/>
      <c r="F15" s="489"/>
      <c r="G15" s="477"/>
      <c r="H15" s="452"/>
    </row>
    <row r="16" spans="2:8" s="442" customFormat="1" ht="17.5" customHeight="1">
      <c r="B16" s="449"/>
      <c r="C16" s="447" t="s">
        <v>208</v>
      </c>
      <c r="D16" s="461"/>
      <c r="E16" s="472"/>
      <c r="F16" s="486" t="s">
        <v>211</v>
      </c>
      <c r="G16" s="497"/>
      <c r="H16" s="512"/>
    </row>
    <row r="17" spans="2:8" s="442" customFormat="1" ht="15.25" customHeight="1">
      <c r="B17" s="449"/>
      <c r="C17" s="466"/>
      <c r="D17" s="465"/>
      <c r="E17" s="478"/>
      <c r="F17" s="488"/>
      <c r="G17" s="499"/>
      <c r="H17" s="513"/>
    </row>
    <row r="18" spans="2:8" s="442" customFormat="1" ht="17.5" customHeight="1">
      <c r="B18" s="452"/>
      <c r="C18" s="461" t="s">
        <v>212</v>
      </c>
      <c r="D18" s="461"/>
      <c r="E18" s="472"/>
      <c r="F18" s="486" t="s">
        <v>213</v>
      </c>
      <c r="G18" s="497"/>
      <c r="H18" s="514"/>
    </row>
    <row r="19" spans="2:8" s="442" customFormat="1" ht="15.25" customHeight="1">
      <c r="B19" s="452"/>
      <c r="C19" s="462"/>
      <c r="D19" s="462"/>
      <c r="E19" s="473"/>
      <c r="F19" s="488"/>
      <c r="G19" s="499"/>
      <c r="H19" s="515"/>
    </row>
    <row r="20" spans="2:8" s="442" customFormat="1" ht="17.5" customHeight="1">
      <c r="B20" s="452"/>
      <c r="C20" s="461" t="s">
        <v>214</v>
      </c>
      <c r="D20" s="461"/>
      <c r="E20" s="472"/>
      <c r="F20" s="490" t="s">
        <v>215</v>
      </c>
      <c r="G20" s="500"/>
      <c r="H20" s="514"/>
    </row>
    <row r="21" spans="2:8" s="442" customFormat="1" ht="15.25" customHeight="1">
      <c r="B21" s="452"/>
      <c r="C21" s="462"/>
      <c r="D21" s="462"/>
      <c r="E21" s="473"/>
      <c r="F21" s="491"/>
      <c r="G21" s="501"/>
      <c r="H21" s="515"/>
    </row>
    <row r="22" spans="2:8" s="442" customFormat="1" ht="15.25" customHeight="1">
      <c r="B22" s="449"/>
      <c r="C22" s="447" t="s">
        <v>217</v>
      </c>
      <c r="D22" s="461"/>
      <c r="E22" s="472"/>
      <c r="F22" s="486" t="s">
        <v>218</v>
      </c>
      <c r="G22" s="497"/>
      <c r="H22" s="514"/>
    </row>
    <row r="23" spans="2:8" s="442" customFormat="1" ht="15.25" customHeight="1">
      <c r="B23" s="449"/>
      <c r="C23" s="466"/>
      <c r="D23" s="465"/>
      <c r="E23" s="478"/>
      <c r="F23" s="488"/>
      <c r="G23" s="499"/>
      <c r="H23" s="515"/>
    </row>
    <row r="24" spans="2:8" s="442" customFormat="1" ht="17.25" customHeight="1">
      <c r="B24" s="453"/>
      <c r="C24" s="461" t="s">
        <v>107</v>
      </c>
      <c r="D24" s="461"/>
      <c r="E24" s="479"/>
      <c r="F24" s="492"/>
      <c r="G24" s="476"/>
      <c r="H24" s="511"/>
    </row>
    <row r="25" spans="2:8" s="442" customFormat="1" ht="17.25" customHeight="1">
      <c r="B25" s="449"/>
      <c r="C25" s="462"/>
      <c r="D25" s="462"/>
      <c r="E25" s="480"/>
      <c r="F25" s="489"/>
      <c r="G25" s="477"/>
      <c r="H25" s="450"/>
    </row>
    <row r="26" spans="2:8" s="442" customFormat="1" ht="17.25" customHeight="1">
      <c r="B26" s="452"/>
      <c r="C26" s="466" t="s">
        <v>74</v>
      </c>
      <c r="D26" s="465"/>
      <c r="E26" s="478"/>
      <c r="F26" s="486" t="s">
        <v>219</v>
      </c>
      <c r="G26" s="497"/>
      <c r="H26" s="512"/>
    </row>
    <row r="27" spans="2:8" s="442" customFormat="1" ht="17.25" customHeight="1">
      <c r="B27" s="452"/>
      <c r="C27" s="466"/>
      <c r="D27" s="465"/>
      <c r="E27" s="478"/>
      <c r="F27" s="488"/>
      <c r="G27" s="499"/>
      <c r="H27" s="513"/>
    </row>
    <row r="28" spans="2:8" s="442" customFormat="1" ht="15.25" customHeight="1">
      <c r="B28" s="452"/>
      <c r="C28" s="447" t="s">
        <v>94</v>
      </c>
      <c r="D28" s="461"/>
      <c r="E28" s="472"/>
      <c r="F28" s="490" t="s">
        <v>46</v>
      </c>
      <c r="G28" s="500"/>
      <c r="H28" s="516"/>
    </row>
    <row r="29" spans="2:8" s="442" customFormat="1" ht="15.25" customHeight="1">
      <c r="B29" s="452"/>
      <c r="C29" s="466"/>
      <c r="D29" s="465"/>
      <c r="E29" s="478"/>
      <c r="F29" s="491"/>
      <c r="G29" s="501"/>
      <c r="H29" s="517"/>
    </row>
    <row r="30" spans="2:8" s="442" customFormat="1" ht="17.5" customHeight="1">
      <c r="B30" s="447" t="s">
        <v>144</v>
      </c>
      <c r="C30" s="461"/>
      <c r="D30" s="461"/>
      <c r="E30" s="472"/>
      <c r="F30" s="486" t="s">
        <v>190</v>
      </c>
      <c r="G30" s="497"/>
      <c r="H30" s="516"/>
    </row>
    <row r="31" spans="2:8" s="442" customFormat="1" ht="17.5" customHeight="1">
      <c r="B31" s="448"/>
      <c r="C31" s="462"/>
      <c r="D31" s="462"/>
      <c r="E31" s="473"/>
      <c r="F31" s="488"/>
      <c r="G31" s="499"/>
      <c r="H31" s="517"/>
    </row>
    <row r="32" spans="2:8" s="442" customFormat="1" ht="17.5" customHeight="1">
      <c r="B32" s="454" t="s">
        <v>62</v>
      </c>
      <c r="C32" s="467"/>
      <c r="D32" s="467"/>
      <c r="E32" s="481"/>
      <c r="F32" s="486" t="s">
        <v>9</v>
      </c>
      <c r="G32" s="497"/>
      <c r="H32" s="518"/>
    </row>
    <row r="33" spans="2:8" s="442" customFormat="1" ht="15.25" customHeight="1">
      <c r="B33" s="455"/>
      <c r="C33" s="468"/>
      <c r="D33" s="468"/>
      <c r="E33" s="482"/>
      <c r="F33" s="488"/>
      <c r="G33" s="499"/>
      <c r="H33" s="519"/>
    </row>
    <row r="34" spans="2:8" s="442" customFormat="1" ht="34.5" customHeight="1">
      <c r="B34" s="445" t="s">
        <v>221</v>
      </c>
      <c r="C34" s="459"/>
      <c r="D34" s="459"/>
      <c r="E34" s="459"/>
      <c r="F34" s="459"/>
      <c r="G34" s="459"/>
      <c r="H34" s="502"/>
    </row>
    <row r="35" spans="2:8" s="442" customFormat="1" ht="33.25" customHeight="1">
      <c r="B35" s="456"/>
      <c r="C35" s="460" t="s">
        <v>126</v>
      </c>
      <c r="D35" s="460"/>
      <c r="E35" s="471"/>
      <c r="F35" s="483" t="s">
        <v>197</v>
      </c>
      <c r="G35" s="494"/>
      <c r="H35" s="503" t="s">
        <v>199</v>
      </c>
    </row>
    <row r="36" spans="2:8" s="442" customFormat="1" ht="28.5" customHeight="1">
      <c r="B36" s="453"/>
      <c r="C36" s="460" t="s">
        <v>255</v>
      </c>
      <c r="D36" s="460"/>
      <c r="E36" s="480"/>
      <c r="F36" s="486" t="s">
        <v>230</v>
      </c>
      <c r="G36" s="497"/>
      <c r="H36" s="506" t="s">
        <v>222</v>
      </c>
    </row>
    <row r="37" spans="2:8" s="442" customFormat="1" ht="28.5" customHeight="1">
      <c r="B37" s="449"/>
      <c r="C37" s="451" t="s">
        <v>251</v>
      </c>
      <c r="D37" s="451"/>
      <c r="E37" s="451"/>
      <c r="F37" s="487"/>
      <c r="G37" s="498"/>
      <c r="H37" s="507"/>
    </row>
    <row r="38" spans="2:8" s="442" customFormat="1" ht="28.5" customHeight="1">
      <c r="B38" s="452"/>
      <c r="C38" s="464" t="s">
        <v>250</v>
      </c>
      <c r="D38" s="470"/>
      <c r="E38" s="475"/>
      <c r="F38" s="487"/>
      <c r="G38" s="498"/>
      <c r="H38" s="507"/>
    </row>
    <row r="39" spans="2:8" s="442" customFormat="1" ht="28.5" customHeight="1">
      <c r="B39" s="450"/>
      <c r="C39" s="464" t="s">
        <v>16</v>
      </c>
      <c r="D39" s="470"/>
      <c r="E39" s="475"/>
      <c r="F39" s="488"/>
      <c r="G39" s="499"/>
      <c r="H39" s="508"/>
    </row>
    <row r="40" spans="2:8" s="442" customFormat="1" ht="35.25" customHeight="1">
      <c r="B40" s="445" t="s">
        <v>145</v>
      </c>
      <c r="C40" s="459"/>
      <c r="D40" s="459"/>
      <c r="E40" s="459"/>
      <c r="F40" s="459"/>
      <c r="G40" s="459"/>
      <c r="H40" s="502"/>
    </row>
    <row r="41" spans="2:8" s="442" customFormat="1" ht="34" customHeight="1">
      <c r="B41" s="457"/>
      <c r="C41" s="469" t="s">
        <v>126</v>
      </c>
      <c r="D41" s="469"/>
      <c r="E41" s="480"/>
      <c r="F41" s="448" t="s">
        <v>197</v>
      </c>
      <c r="G41" s="473"/>
      <c r="H41" s="520" t="s">
        <v>223</v>
      </c>
    </row>
    <row r="42" spans="2:8" s="442" customFormat="1" ht="28.5" customHeight="1">
      <c r="B42" s="449"/>
      <c r="C42" s="460" t="s">
        <v>255</v>
      </c>
      <c r="D42" s="460"/>
      <c r="E42" s="474"/>
      <c r="F42" s="486" t="s">
        <v>230</v>
      </c>
      <c r="G42" s="497"/>
      <c r="H42" s="506"/>
    </row>
    <row r="43" spans="2:8" s="442" customFormat="1" ht="28.5" customHeight="1">
      <c r="B43" s="449"/>
      <c r="C43" s="451" t="s">
        <v>251</v>
      </c>
      <c r="D43" s="451"/>
      <c r="E43" s="451"/>
      <c r="F43" s="487"/>
      <c r="G43" s="498"/>
      <c r="H43" s="507"/>
    </row>
    <row r="44" spans="2:8" s="442" customFormat="1" ht="28.5" customHeight="1">
      <c r="B44" s="449"/>
      <c r="C44" s="464" t="s">
        <v>250</v>
      </c>
      <c r="D44" s="470"/>
      <c r="E44" s="475"/>
      <c r="F44" s="487"/>
      <c r="G44" s="498"/>
      <c r="H44" s="507"/>
    </row>
    <row r="45" spans="2:8" s="442" customFormat="1" ht="28.5" customHeight="1">
      <c r="B45" s="449"/>
      <c r="C45" s="464" t="s">
        <v>16</v>
      </c>
      <c r="D45" s="470"/>
      <c r="E45" s="475"/>
      <c r="F45" s="488"/>
      <c r="G45" s="499"/>
      <c r="H45" s="508"/>
    </row>
    <row r="46" spans="2:8" s="442" customFormat="1" ht="12.75" customHeight="1">
      <c r="B46" s="453"/>
      <c r="C46" s="461" t="s">
        <v>207</v>
      </c>
      <c r="D46" s="461"/>
      <c r="E46" s="476"/>
      <c r="F46" s="489"/>
      <c r="G46" s="477"/>
      <c r="H46" s="511"/>
    </row>
    <row r="47" spans="2:8" s="442" customFormat="1" ht="17.25" customHeight="1">
      <c r="B47" s="449"/>
      <c r="C47" s="465"/>
      <c r="D47" s="465"/>
      <c r="E47" s="477"/>
      <c r="F47" s="489"/>
      <c r="G47" s="477"/>
      <c r="H47" s="452"/>
    </row>
    <row r="48" spans="2:8" s="442" customFormat="1" ht="15.25" customHeight="1">
      <c r="B48" s="449"/>
      <c r="C48" s="447" t="s">
        <v>208</v>
      </c>
      <c r="D48" s="461"/>
      <c r="E48" s="472"/>
      <c r="F48" s="486" t="s">
        <v>211</v>
      </c>
      <c r="G48" s="497"/>
      <c r="H48" s="512"/>
    </row>
    <row r="49" spans="2:8" s="442" customFormat="1" ht="17.25" customHeight="1">
      <c r="B49" s="449"/>
      <c r="C49" s="466"/>
      <c r="D49" s="465"/>
      <c r="E49" s="478"/>
      <c r="F49" s="488"/>
      <c r="G49" s="499"/>
      <c r="H49" s="513"/>
    </row>
    <row r="50" spans="2:8" s="442" customFormat="1" ht="15.25" customHeight="1">
      <c r="B50" s="452"/>
      <c r="C50" s="461" t="s">
        <v>212</v>
      </c>
      <c r="D50" s="461"/>
      <c r="E50" s="472"/>
      <c r="F50" s="486" t="s">
        <v>213</v>
      </c>
      <c r="G50" s="497"/>
      <c r="H50" s="514"/>
    </row>
    <row r="51" spans="2:8" s="442" customFormat="1" ht="17.25" customHeight="1">
      <c r="B51" s="452"/>
      <c r="C51" s="462"/>
      <c r="D51" s="462"/>
      <c r="E51" s="473"/>
      <c r="F51" s="488"/>
      <c r="G51" s="499"/>
      <c r="H51" s="515"/>
    </row>
    <row r="52" spans="2:8" s="442" customFormat="1" ht="15.25" customHeight="1">
      <c r="B52" s="452"/>
      <c r="C52" s="461" t="s">
        <v>214</v>
      </c>
      <c r="D52" s="461"/>
      <c r="E52" s="472"/>
      <c r="F52" s="490" t="s">
        <v>215</v>
      </c>
      <c r="G52" s="500"/>
      <c r="H52" s="514"/>
    </row>
    <row r="53" spans="2:8" s="442" customFormat="1" ht="17.25" customHeight="1">
      <c r="B53" s="452"/>
      <c r="C53" s="462"/>
      <c r="D53" s="462"/>
      <c r="E53" s="473"/>
      <c r="F53" s="491"/>
      <c r="G53" s="501"/>
      <c r="H53" s="515"/>
    </row>
    <row r="54" spans="2:8" s="442" customFormat="1" ht="17.25" customHeight="1">
      <c r="B54" s="449"/>
      <c r="C54" s="447" t="s">
        <v>217</v>
      </c>
      <c r="D54" s="461"/>
      <c r="E54" s="472"/>
      <c r="F54" s="486" t="s">
        <v>225</v>
      </c>
      <c r="G54" s="497"/>
      <c r="H54" s="514"/>
    </row>
    <row r="55" spans="2:8" s="442" customFormat="1" ht="17.25" customHeight="1">
      <c r="B55" s="449"/>
      <c r="C55" s="466"/>
      <c r="D55" s="465"/>
      <c r="E55" s="478"/>
      <c r="F55" s="488"/>
      <c r="G55" s="499"/>
      <c r="H55" s="515"/>
    </row>
    <row r="56" spans="2:8" s="442" customFormat="1" ht="15.25" customHeight="1">
      <c r="B56" s="453"/>
      <c r="C56" s="461" t="s">
        <v>107</v>
      </c>
      <c r="D56" s="461"/>
      <c r="E56" s="479"/>
      <c r="F56" s="492"/>
      <c r="G56" s="476"/>
      <c r="H56" s="511"/>
    </row>
    <row r="57" spans="2:8" s="442" customFormat="1" ht="15.25" customHeight="1">
      <c r="B57" s="449"/>
      <c r="C57" s="462"/>
      <c r="D57" s="462"/>
      <c r="E57" s="480"/>
      <c r="F57" s="489"/>
      <c r="G57" s="477"/>
      <c r="H57" s="452"/>
    </row>
    <row r="58" spans="2:8" s="442" customFormat="1" ht="15.25" customHeight="1">
      <c r="B58" s="449"/>
      <c r="C58" s="466" t="s">
        <v>74</v>
      </c>
      <c r="D58" s="465"/>
      <c r="E58" s="478"/>
      <c r="F58" s="486" t="s">
        <v>219</v>
      </c>
      <c r="G58" s="497"/>
      <c r="H58" s="512"/>
    </row>
    <row r="59" spans="2:8" s="442" customFormat="1" ht="15.25" customHeight="1">
      <c r="B59" s="449"/>
      <c r="C59" s="466"/>
      <c r="D59" s="465"/>
      <c r="E59" s="478"/>
      <c r="F59" s="487"/>
      <c r="G59" s="498"/>
      <c r="H59" s="513"/>
    </row>
    <row r="60" spans="2:8" s="442" customFormat="1" ht="15.25" customHeight="1">
      <c r="B60" s="449"/>
      <c r="C60" s="447" t="s">
        <v>94</v>
      </c>
      <c r="D60" s="461"/>
      <c r="E60" s="461"/>
      <c r="F60" s="493" t="s">
        <v>226</v>
      </c>
      <c r="G60" s="493"/>
      <c r="H60" s="521"/>
    </row>
    <row r="61" spans="2:8" s="442" customFormat="1" ht="15.25" customHeight="1">
      <c r="B61" s="449"/>
      <c r="C61" s="448"/>
      <c r="D61" s="462"/>
      <c r="E61" s="462"/>
      <c r="F61" s="493"/>
      <c r="G61" s="493"/>
      <c r="H61" s="522"/>
    </row>
    <row r="62" spans="2:8" s="442" customFormat="1" ht="15.25" customHeight="1">
      <c r="B62" s="447" t="s">
        <v>144</v>
      </c>
      <c r="C62" s="461"/>
      <c r="D62" s="461"/>
      <c r="E62" s="472"/>
      <c r="F62" s="487" t="s">
        <v>190</v>
      </c>
      <c r="G62" s="498"/>
      <c r="H62" s="516"/>
    </row>
    <row r="63" spans="2:8" s="442" customFormat="1" ht="17.25" customHeight="1">
      <c r="B63" s="448"/>
      <c r="C63" s="462"/>
      <c r="D63" s="462"/>
      <c r="E63" s="473"/>
      <c r="F63" s="488"/>
      <c r="G63" s="499"/>
      <c r="H63" s="517"/>
    </row>
    <row r="64" spans="2:8" s="442" customFormat="1" ht="17.25" customHeight="1">
      <c r="B64" s="454" t="s">
        <v>227</v>
      </c>
      <c r="C64" s="467"/>
      <c r="D64" s="467"/>
      <c r="E64" s="481"/>
      <c r="F64" s="486" t="s">
        <v>248</v>
      </c>
      <c r="G64" s="497"/>
      <c r="H64" s="523"/>
    </row>
    <row r="65" spans="1:8" s="442" customFormat="1" ht="15.25" customHeight="1">
      <c r="B65" s="455"/>
      <c r="C65" s="468"/>
      <c r="D65" s="468"/>
      <c r="E65" s="482"/>
      <c r="F65" s="488"/>
      <c r="G65" s="499"/>
      <c r="H65" s="524"/>
    </row>
    <row r="66" spans="1:8">
      <c r="A66" s="443"/>
      <c r="B66" s="458"/>
      <c r="C66" s="458"/>
      <c r="D66" s="458"/>
      <c r="E66" s="458"/>
      <c r="F66" s="443"/>
      <c r="H66" s="458"/>
    </row>
    <row r="67" spans="1:8">
      <c r="A67" s="443"/>
      <c r="B67" s="443"/>
    </row>
    <row r="68" spans="1:8">
      <c r="A68" s="443"/>
      <c r="B68" s="443"/>
    </row>
  </sheetData>
  <mergeCells count="89">
    <mergeCell ref="B1:H1"/>
    <mergeCell ref="B2:H2"/>
    <mergeCell ref="C3:D3"/>
    <mergeCell ref="F3:G3"/>
    <mergeCell ref="C6:D6"/>
    <mergeCell ref="C7:E7"/>
    <mergeCell ref="C8:E8"/>
    <mergeCell ref="C9:E9"/>
    <mergeCell ref="B34:H34"/>
    <mergeCell ref="C35:D35"/>
    <mergeCell ref="F35:G35"/>
    <mergeCell ref="C36:D36"/>
    <mergeCell ref="C37:E37"/>
    <mergeCell ref="C38:E38"/>
    <mergeCell ref="C39:E39"/>
    <mergeCell ref="B40:H40"/>
    <mergeCell ref="C41:D41"/>
    <mergeCell ref="F41:G41"/>
    <mergeCell ref="C42:D42"/>
    <mergeCell ref="C43:E43"/>
    <mergeCell ref="C44:E44"/>
    <mergeCell ref="C45:E45"/>
    <mergeCell ref="B4:E5"/>
    <mergeCell ref="F4:G5"/>
    <mergeCell ref="H4:H5"/>
    <mergeCell ref="F6:G9"/>
    <mergeCell ref="H6:H9"/>
    <mergeCell ref="B10:E11"/>
    <mergeCell ref="F10:G11"/>
    <mergeCell ref="H10:H11"/>
    <mergeCell ref="B12:E13"/>
    <mergeCell ref="F12:G13"/>
    <mergeCell ref="H12:H13"/>
    <mergeCell ref="C14:D15"/>
    <mergeCell ref="C16:E17"/>
    <mergeCell ref="F16:G17"/>
    <mergeCell ref="H16:H17"/>
    <mergeCell ref="C18:E19"/>
    <mergeCell ref="F18:G19"/>
    <mergeCell ref="H18:H19"/>
    <mergeCell ref="C20:E21"/>
    <mergeCell ref="F20:G21"/>
    <mergeCell ref="H20:H21"/>
    <mergeCell ref="C22:E23"/>
    <mergeCell ref="F22:G23"/>
    <mergeCell ref="H22:H23"/>
    <mergeCell ref="C24:D25"/>
    <mergeCell ref="C26:E27"/>
    <mergeCell ref="F26:G27"/>
    <mergeCell ref="H26:H27"/>
    <mergeCell ref="C28:E29"/>
    <mergeCell ref="F28:G29"/>
    <mergeCell ref="H28:H29"/>
    <mergeCell ref="B30:E31"/>
    <mergeCell ref="F30:G31"/>
    <mergeCell ref="H30:H31"/>
    <mergeCell ref="B32:E33"/>
    <mergeCell ref="F32:G33"/>
    <mergeCell ref="H32:H33"/>
    <mergeCell ref="F36:G39"/>
    <mergeCell ref="H36:H39"/>
    <mergeCell ref="F42:G45"/>
    <mergeCell ref="H42:H45"/>
    <mergeCell ref="C46:D47"/>
    <mergeCell ref="C48:E49"/>
    <mergeCell ref="F48:G49"/>
    <mergeCell ref="H48:H49"/>
    <mergeCell ref="C50:E51"/>
    <mergeCell ref="F50:G51"/>
    <mergeCell ref="H50:H51"/>
    <mergeCell ref="C52:E53"/>
    <mergeCell ref="F52:G53"/>
    <mergeCell ref="H52:H53"/>
    <mergeCell ref="C54:E55"/>
    <mergeCell ref="F54:G55"/>
    <mergeCell ref="H54:H55"/>
    <mergeCell ref="C56:D57"/>
    <mergeCell ref="C58:E59"/>
    <mergeCell ref="F58:G59"/>
    <mergeCell ref="H58:H59"/>
    <mergeCell ref="C60:E61"/>
    <mergeCell ref="F60:G61"/>
    <mergeCell ref="H60:H61"/>
    <mergeCell ref="B62:E63"/>
    <mergeCell ref="F62:G63"/>
    <mergeCell ref="H62:H63"/>
    <mergeCell ref="B64:E65"/>
    <mergeCell ref="F64:G65"/>
    <mergeCell ref="H64:H65"/>
  </mergeCells>
  <phoneticPr fontId="5"/>
  <printOptions horizontalCentered="1"/>
  <pageMargins left="0.59055118110236227" right="0.49" top="0.73" bottom="0.52" header="0.51181102362204722" footer="0.51181102362204722"/>
  <pageSetup paperSize="9" scale="57"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sheetPr>
  <dimension ref="A1:L30"/>
  <sheetViews>
    <sheetView showGridLines="0" topLeftCell="A13" workbookViewId="0">
      <selection activeCell="J20" sqref="J20"/>
    </sheetView>
  </sheetViews>
  <sheetFormatPr defaultColWidth="9" defaultRowHeight="13"/>
  <cols>
    <col min="1" max="1" width="2.90625" style="81" customWidth="1"/>
    <col min="2" max="2" width="8" style="81" customWidth="1"/>
    <col min="3" max="6" width="9" style="81"/>
    <col min="7" max="7" width="10.453125" style="81" customWidth="1"/>
    <col min="8" max="16384" width="9" style="81"/>
  </cols>
  <sheetData>
    <row r="1" spans="1:12" s="82" customFormat="1" ht="28" customHeight="1">
      <c r="A1" s="83"/>
      <c r="B1" s="83" t="s">
        <v>331</v>
      </c>
      <c r="C1" s="83"/>
      <c r="D1" s="83"/>
      <c r="E1" s="83"/>
      <c r="F1" s="83"/>
      <c r="G1" s="83"/>
      <c r="H1" s="83"/>
      <c r="I1" s="83"/>
      <c r="J1" s="83"/>
      <c r="K1" s="83"/>
      <c r="L1" s="104"/>
    </row>
    <row r="2" spans="1:12" s="82" customFormat="1" ht="28" customHeight="1">
      <c r="A2" s="83"/>
      <c r="B2" s="83"/>
      <c r="C2" s="83"/>
      <c r="D2" s="83"/>
      <c r="E2" s="83"/>
      <c r="F2" s="83"/>
      <c r="G2" s="83"/>
      <c r="H2" s="83"/>
      <c r="I2" s="83"/>
      <c r="J2" s="83"/>
      <c r="K2" s="83"/>
      <c r="L2" s="104"/>
    </row>
    <row r="3" spans="1:12" s="82" customFormat="1" ht="28" customHeight="1">
      <c r="A3" s="83"/>
      <c r="B3" s="83"/>
      <c r="C3" s="83"/>
      <c r="D3" s="83"/>
      <c r="E3" s="83"/>
      <c r="F3" s="83"/>
      <c r="G3" s="83"/>
      <c r="H3" s="83"/>
      <c r="I3" s="83"/>
      <c r="J3" s="83"/>
      <c r="K3" s="83"/>
      <c r="L3" s="104"/>
    </row>
    <row r="4" spans="1:12" s="82" customFormat="1" ht="28" customHeight="1">
      <c r="C4" s="86" t="s">
        <v>279</v>
      </c>
      <c r="D4" s="86"/>
      <c r="E4" s="86"/>
      <c r="F4" s="86"/>
      <c r="G4" s="86"/>
      <c r="H4" s="86"/>
      <c r="I4" s="86"/>
      <c r="J4" s="86"/>
      <c r="K4" s="86"/>
      <c r="L4" s="86"/>
    </row>
    <row r="5" spans="1:12" s="82" customFormat="1" ht="28" customHeight="1">
      <c r="A5" s="84"/>
      <c r="B5" s="84"/>
      <c r="C5" s="84"/>
      <c r="D5" s="84"/>
      <c r="E5" s="84"/>
      <c r="F5" s="84"/>
      <c r="G5" s="84"/>
      <c r="H5" s="84"/>
      <c r="I5" s="84"/>
      <c r="J5" s="84"/>
      <c r="K5" s="84"/>
      <c r="L5" s="84"/>
    </row>
    <row r="6" spans="1:12" s="82" customFormat="1" ht="28" customHeight="1">
      <c r="A6" s="83"/>
      <c r="B6" s="83"/>
      <c r="C6" s="83"/>
      <c r="D6" s="88"/>
      <c r="E6" s="83"/>
      <c r="F6" s="83"/>
      <c r="G6" s="83"/>
      <c r="H6" s="83"/>
      <c r="I6" s="83"/>
      <c r="J6" s="99"/>
      <c r="K6" s="99"/>
      <c r="L6" s="104"/>
    </row>
    <row r="7" spans="1:12" s="82" customFormat="1" ht="28" customHeight="1">
      <c r="A7" s="83"/>
      <c r="B7" s="83"/>
      <c r="C7" s="83"/>
      <c r="D7" s="83"/>
      <c r="E7" s="83"/>
      <c r="F7" s="83"/>
      <c r="G7" s="83"/>
      <c r="I7" s="97" t="s">
        <v>103</v>
      </c>
      <c r="J7" s="102"/>
      <c r="K7" s="102"/>
      <c r="L7" s="105"/>
    </row>
    <row r="8" spans="1:12" s="82" customFormat="1" ht="28" customHeight="1">
      <c r="A8" s="83"/>
      <c r="B8" s="83"/>
      <c r="C8" s="83"/>
      <c r="D8" s="83"/>
      <c r="E8" s="83"/>
      <c r="F8" s="83"/>
      <c r="G8" s="83"/>
      <c r="H8" s="83"/>
      <c r="I8" s="98" t="str">
        <f>'入力はここからスタート！'!$D$4</f>
        <v>令和　年　月　日</v>
      </c>
      <c r="J8" s="98"/>
      <c r="K8" s="98"/>
      <c r="L8" s="106"/>
    </row>
    <row r="9" spans="1:12" s="82" customFormat="1" ht="28" customHeight="1">
      <c r="A9" s="83"/>
      <c r="B9" s="83"/>
      <c r="C9" s="83"/>
      <c r="D9" s="83"/>
      <c r="E9" s="83"/>
      <c r="F9" s="83"/>
      <c r="G9" s="83"/>
      <c r="H9" s="83"/>
      <c r="I9" s="99"/>
      <c r="J9" s="99"/>
      <c r="K9" s="99"/>
      <c r="L9" s="104"/>
    </row>
    <row r="10" spans="1:12" s="82" customFormat="1" ht="28" customHeight="1">
      <c r="A10" s="83"/>
      <c r="B10" s="83" t="s">
        <v>269</v>
      </c>
      <c r="C10" s="83"/>
      <c r="D10" s="83"/>
      <c r="E10" s="83"/>
      <c r="F10" s="83"/>
      <c r="G10" s="83"/>
      <c r="H10" s="83"/>
      <c r="I10" s="83"/>
      <c r="J10" s="83"/>
      <c r="K10" s="83"/>
      <c r="L10" s="104"/>
    </row>
    <row r="11" spans="1:12" s="82" customFormat="1" ht="28" customHeight="1">
      <c r="A11" s="83"/>
      <c r="B11" s="83"/>
      <c r="C11" s="83"/>
      <c r="D11" s="83"/>
      <c r="E11" s="83"/>
      <c r="F11" s="83"/>
      <c r="G11" s="83"/>
      <c r="H11" s="83"/>
      <c r="I11" s="100" t="s">
        <v>271</v>
      </c>
      <c r="J11" s="100"/>
      <c r="K11" s="100"/>
      <c r="L11" s="100"/>
    </row>
    <row r="12" spans="1:12" s="82" customFormat="1" ht="28" customHeight="1">
      <c r="A12" s="83"/>
      <c r="B12" s="83"/>
      <c r="C12" s="83"/>
      <c r="D12" s="83"/>
      <c r="E12" s="83"/>
      <c r="F12" s="88" t="s">
        <v>229</v>
      </c>
      <c r="G12" s="94">
        <f>'入力はここからスタート！'!$D$5</f>
        <v>0</v>
      </c>
      <c r="H12" s="94"/>
      <c r="I12" s="94"/>
      <c r="J12" s="94"/>
      <c r="K12" s="100"/>
      <c r="L12" s="100"/>
    </row>
    <row r="13" spans="1:12" s="82" customFormat="1" ht="28" customHeight="1">
      <c r="A13" s="83"/>
      <c r="B13" s="83"/>
      <c r="C13" s="83"/>
      <c r="D13" s="83"/>
      <c r="E13" s="90" t="s">
        <v>272</v>
      </c>
      <c r="F13" s="88" t="s">
        <v>273</v>
      </c>
      <c r="G13" s="94">
        <f>'入力はここからスタート！'!$D$8</f>
        <v>0</v>
      </c>
      <c r="H13" s="94"/>
      <c r="I13" s="94"/>
      <c r="J13" s="94"/>
      <c r="K13" s="100"/>
      <c r="L13" s="100"/>
    </row>
    <row r="14" spans="1:12" s="82" customFormat="1" ht="28" customHeight="1">
      <c r="A14" s="83"/>
      <c r="B14" s="83"/>
      <c r="C14" s="83"/>
      <c r="D14" s="83"/>
      <c r="E14" s="83"/>
      <c r="F14" s="92" t="s">
        <v>276</v>
      </c>
      <c r="G14" s="94">
        <f>'入力はここからスタート！'!$D$9</f>
        <v>0</v>
      </c>
      <c r="H14" s="94"/>
      <c r="I14" s="94"/>
      <c r="J14" s="94"/>
      <c r="K14" s="100"/>
      <c r="L14" s="100"/>
    </row>
    <row r="15" spans="1:12" s="82" customFormat="1" ht="28" customHeight="1">
      <c r="A15" s="83"/>
      <c r="B15" s="83"/>
      <c r="C15" s="83"/>
      <c r="D15" s="83"/>
      <c r="E15" s="83"/>
      <c r="F15" s="88" t="s">
        <v>64</v>
      </c>
      <c r="G15" s="94">
        <f>'入力はここからスタート！'!$D$10</f>
        <v>0</v>
      </c>
      <c r="H15" s="94"/>
      <c r="I15" s="94"/>
      <c r="J15" s="94"/>
      <c r="K15" s="83"/>
      <c r="L15" s="107"/>
    </row>
    <row r="16" spans="1:12" s="82" customFormat="1" ht="28" customHeight="1">
      <c r="A16" s="83"/>
      <c r="B16" s="83"/>
      <c r="C16" s="83"/>
      <c r="D16" s="83"/>
      <c r="E16" s="83"/>
      <c r="F16" s="83"/>
      <c r="G16" s="83"/>
      <c r="H16" s="83"/>
      <c r="I16" s="83"/>
      <c r="J16" s="83"/>
      <c r="K16" s="83"/>
      <c r="L16" s="104"/>
    </row>
    <row r="17" spans="1:12" s="82" customFormat="1" ht="28" customHeight="1">
      <c r="A17" s="83"/>
      <c r="B17" s="83" t="s">
        <v>327</v>
      </c>
      <c r="C17" s="87"/>
      <c r="D17" s="83"/>
      <c r="E17" s="91"/>
      <c r="F17" s="91"/>
      <c r="G17" s="91"/>
      <c r="H17" s="91"/>
      <c r="I17" s="91"/>
      <c r="J17" s="103"/>
      <c r="K17" s="103"/>
      <c r="L17" s="104"/>
    </row>
    <row r="18" spans="1:12" s="82" customFormat="1" ht="28" customHeight="1">
      <c r="A18" s="83"/>
      <c r="B18" s="83" t="s">
        <v>350</v>
      </c>
      <c r="C18" s="83"/>
      <c r="D18" s="83"/>
      <c r="E18" s="83"/>
      <c r="F18" s="83"/>
      <c r="G18" s="83"/>
      <c r="H18" s="83"/>
      <c r="I18" s="83"/>
      <c r="J18" s="83"/>
      <c r="K18" s="83"/>
      <c r="L18" s="104"/>
    </row>
    <row r="19" spans="1:12" s="82" customFormat="1" ht="28" customHeight="1">
      <c r="A19" s="83"/>
      <c r="B19" s="83"/>
      <c r="C19" s="83"/>
      <c r="D19" s="83"/>
      <c r="E19" s="83"/>
      <c r="F19" s="83"/>
      <c r="G19" s="83"/>
      <c r="H19" s="83"/>
      <c r="I19" s="83"/>
      <c r="J19" s="83"/>
      <c r="K19" s="83"/>
      <c r="L19" s="104"/>
    </row>
    <row r="20" spans="1:12" s="82" customFormat="1" ht="28" customHeight="1">
      <c r="A20" s="83"/>
      <c r="B20" s="83"/>
      <c r="C20" s="83"/>
      <c r="D20" s="83" t="s">
        <v>371</v>
      </c>
      <c r="E20" s="83"/>
      <c r="F20" s="83"/>
      <c r="G20" s="83"/>
      <c r="H20" s="83"/>
      <c r="I20" s="83"/>
      <c r="J20" s="83"/>
      <c r="K20" s="83"/>
      <c r="L20" s="104"/>
    </row>
    <row r="21" spans="1:12" s="82" customFormat="1" ht="28" customHeight="1">
      <c r="A21" s="83"/>
      <c r="B21" s="83"/>
      <c r="C21" s="83"/>
      <c r="D21" s="83" t="s">
        <v>121</v>
      </c>
      <c r="E21" s="83"/>
      <c r="F21" s="93" t="str">
        <f>'入力はここからスタート！'!$D$11</f>
        <v>令和　年　月　日</v>
      </c>
      <c r="G21" s="93"/>
      <c r="H21" s="83"/>
      <c r="I21" s="83"/>
      <c r="J21" s="83"/>
      <c r="K21" s="83"/>
      <c r="L21" s="104"/>
    </row>
    <row r="22" spans="1:12" s="82" customFormat="1" ht="28" customHeight="1">
      <c r="A22" s="83"/>
      <c r="B22" s="83"/>
      <c r="C22" s="83"/>
      <c r="D22" s="83"/>
      <c r="E22" s="83"/>
      <c r="F22" s="83"/>
      <c r="G22" s="83"/>
      <c r="H22" s="83"/>
      <c r="I22" s="83"/>
      <c r="J22" s="83"/>
      <c r="K22" s="83"/>
      <c r="L22" s="104"/>
    </row>
    <row r="23" spans="1:12" s="82" customFormat="1" ht="23" customHeight="1">
      <c r="A23" s="83"/>
      <c r="B23" s="83" t="s">
        <v>274</v>
      </c>
      <c r="C23" s="83"/>
      <c r="D23" s="83"/>
      <c r="E23" s="83"/>
      <c r="F23" s="83"/>
      <c r="G23" s="95"/>
      <c r="H23" s="96"/>
      <c r="I23" s="96"/>
      <c r="J23" s="83"/>
      <c r="K23" s="83"/>
      <c r="L23" s="104"/>
    </row>
    <row r="24" spans="1:12" s="82" customFormat="1" ht="23" customHeight="1">
      <c r="A24" s="83"/>
      <c r="B24" s="83" t="s">
        <v>332</v>
      </c>
      <c r="C24" s="83"/>
      <c r="D24" s="83"/>
      <c r="E24" s="83"/>
      <c r="F24" s="83"/>
      <c r="G24" s="83"/>
      <c r="H24" s="83"/>
      <c r="I24" s="101"/>
      <c r="J24" s="83"/>
      <c r="K24" s="83"/>
      <c r="L24" s="104"/>
    </row>
    <row r="25" spans="1:12" s="82" customFormat="1" ht="23" customHeight="1">
      <c r="A25" s="83"/>
      <c r="B25" s="83" t="s">
        <v>34</v>
      </c>
      <c r="C25" s="83"/>
      <c r="D25" s="83"/>
      <c r="E25" s="83"/>
      <c r="F25" s="83"/>
      <c r="G25" s="83"/>
      <c r="H25" s="83"/>
      <c r="I25" s="101"/>
      <c r="J25" s="83"/>
      <c r="K25" s="83"/>
      <c r="L25" s="104"/>
    </row>
    <row r="26" spans="1:12" s="82" customFormat="1" ht="23" customHeight="1">
      <c r="A26" s="83"/>
      <c r="B26" s="83" t="s">
        <v>142</v>
      </c>
      <c r="C26" s="83"/>
      <c r="D26" s="83"/>
      <c r="E26" s="83"/>
      <c r="F26" s="83"/>
      <c r="G26" s="83"/>
      <c r="H26" s="83"/>
      <c r="I26" s="101"/>
      <c r="J26" s="83"/>
      <c r="K26" s="83"/>
      <c r="L26" s="104"/>
    </row>
    <row r="27" spans="1:12" s="82" customFormat="1" ht="23" customHeight="1">
      <c r="A27" s="83"/>
      <c r="B27" s="83" t="s">
        <v>292</v>
      </c>
      <c r="C27" s="83"/>
      <c r="D27" s="83"/>
      <c r="E27" s="83"/>
      <c r="F27" s="83"/>
      <c r="G27" s="83"/>
      <c r="H27" s="83"/>
      <c r="I27" s="83"/>
      <c r="J27" s="83"/>
      <c r="K27" s="83"/>
      <c r="L27" s="104"/>
    </row>
    <row r="28" spans="1:12" s="82" customFormat="1" ht="23" customHeight="1">
      <c r="A28" s="83"/>
      <c r="B28" s="83" t="s">
        <v>333</v>
      </c>
      <c r="C28" s="83"/>
      <c r="D28" s="83"/>
      <c r="E28" s="83"/>
      <c r="F28" s="83"/>
      <c r="G28" s="83"/>
      <c r="H28" s="83"/>
      <c r="I28" s="83"/>
      <c r="J28" s="83"/>
      <c r="K28" s="83"/>
      <c r="L28" s="104"/>
    </row>
    <row r="29" spans="1:12" ht="14">
      <c r="A29" s="85"/>
      <c r="B29" s="85"/>
      <c r="C29" s="85"/>
      <c r="D29" s="85"/>
      <c r="E29" s="85"/>
      <c r="F29" s="85"/>
      <c r="G29" s="85"/>
      <c r="H29" s="85"/>
      <c r="I29" s="85"/>
      <c r="J29" s="85"/>
      <c r="K29" s="85"/>
      <c r="L29" s="108"/>
    </row>
    <row r="30" spans="1:12" ht="14">
      <c r="A30" s="85"/>
      <c r="B30" s="85"/>
      <c r="C30" s="85"/>
      <c r="D30" s="89"/>
      <c r="E30" s="85"/>
      <c r="F30" s="85"/>
      <c r="G30" s="85"/>
      <c r="H30" s="85"/>
      <c r="I30" s="85"/>
      <c r="J30" s="85"/>
      <c r="K30" s="85"/>
      <c r="L30" s="108"/>
    </row>
  </sheetData>
  <protectedRanges>
    <protectedRange sqref="I7:J7" name="範囲1"/>
  </protectedRanges>
  <mergeCells count="6">
    <mergeCell ref="I8:K8"/>
    <mergeCell ref="G12:J12"/>
    <mergeCell ref="G13:J13"/>
    <mergeCell ref="G14:J14"/>
    <mergeCell ref="G15:J15"/>
    <mergeCell ref="H23:I23"/>
  </mergeCells>
  <phoneticPr fontId="5"/>
  <dataValidations count="5">
    <dataValidation allowBlank="1" showDropDown="0" showInputMessage="1" showErrorMessage="1" prompt="貴院の書類番号があれば入力してください" sqref="J7"/>
    <dataValidation allowBlank="1" showDropDown="0" showInputMessage="1" showErrorMessage="1" prompt="事業完了日から令和７年４月10日まで。_x000a_ここに日付が反映されていない場合は、左隣のシート「入力はここからスタート」に戻り、D4セルに報告日を入力してください。" sqref="H21"/>
    <dataValidation allowBlank="1" showDropDown="0" showInputMessage="1" showErrorMessage="1" prompt="事業完了日～令和７年４月10日までの日付であること。_x000a_日付が正しく反映されていない場合は、左隣のシート「入力はここからスタート」に戻り、D4セルに報告日を入力のこと。" sqref="I8:K8"/>
    <dataValidation allowBlank="1" showDropDown="0" showInputMessage="1" showErrorMessage="1" prompt="職名必須！！_x000a_「理事長・病院長・取締役社長」などの職名が反映されていない場合は、左隣のシート「入力はここからスタート！」に戻り、D10セルに職名を追記すること。" sqref="G15:J15"/>
    <dataValidation allowBlank="1" showDropDown="0" showInputMessage="1" showErrorMessage="1" prompt="ここに日付が反映されていない場合は、左隣のシート「入力はここからスタート」に戻り、D11セルに事業完了日を入力すること。" sqref="F21"/>
  </dataValidations>
  <pageMargins left="0.78740157480314965" right="0.59055118110236227" top="0.98425196850393704" bottom="0.98425196850393704" header="0.51181102362204722" footer="0.51181102362204722"/>
  <pageSetup paperSize="9" scale="90" fitToWidth="1" fitToHeight="1" orientation="portrait" usePrinterDefaults="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1"/>
  </sheetPr>
  <dimension ref="A1:U29"/>
  <sheetViews>
    <sheetView showGridLines="0" zoomScale="70" zoomScaleNormal="70" zoomScaleSheetLayoutView="75" workbookViewId="0">
      <selection activeCell="D4" sqref="D4"/>
    </sheetView>
  </sheetViews>
  <sheetFormatPr defaultColWidth="9" defaultRowHeight="13"/>
  <cols>
    <col min="1" max="1" width="1.36328125" style="81" customWidth="1"/>
    <col min="2" max="2" width="2.6328125" style="81" customWidth="1"/>
    <col min="3" max="3" width="19.453125" style="81" customWidth="1"/>
    <col min="4" max="4" width="35.08984375" style="81" customWidth="1"/>
    <col min="5" max="5" width="10.7265625" style="81" bestFit="1" customWidth="1"/>
    <col min="6" max="9" width="12.08984375" style="81" customWidth="1"/>
    <col min="10" max="10" width="8.6328125" style="81" bestFit="1" customWidth="1"/>
    <col min="11" max="19" width="12.08984375" style="81" customWidth="1"/>
    <col min="20" max="20" width="21.453125" style="81" customWidth="1"/>
    <col min="21" max="21" width="24.26953125" style="81" customWidth="1"/>
    <col min="22" max="16384" width="9" style="81"/>
  </cols>
  <sheetData>
    <row r="1" spans="1:21" ht="16.5">
      <c r="B1" s="112" t="s">
        <v>148</v>
      </c>
      <c r="C1" s="109"/>
      <c r="R1" s="109"/>
      <c r="T1" s="150" t="s">
        <v>88</v>
      </c>
    </row>
    <row r="2" spans="1:21" ht="16.5">
      <c r="B2" s="112"/>
      <c r="H2" s="134"/>
      <c r="R2" s="109"/>
      <c r="T2" s="150"/>
    </row>
    <row r="3" spans="1:21" s="109" customFormat="1" ht="34.5" customHeight="1">
      <c r="C3" s="118"/>
      <c r="D3" s="118"/>
      <c r="E3" s="118"/>
      <c r="F3" s="127" t="s">
        <v>86</v>
      </c>
      <c r="G3" s="127"/>
      <c r="H3" s="127"/>
      <c r="I3" s="127"/>
      <c r="J3" s="127"/>
      <c r="K3" s="127"/>
      <c r="L3" s="127"/>
      <c r="M3" s="127"/>
      <c r="N3" s="127"/>
      <c r="O3" s="127"/>
      <c r="P3" s="127"/>
      <c r="Q3" s="118"/>
      <c r="R3" s="118"/>
      <c r="S3" s="118"/>
      <c r="T3" s="118"/>
      <c r="U3" s="118"/>
    </row>
    <row r="4" spans="1:21" s="109" customFormat="1" ht="25.5" customHeight="1"/>
    <row r="5" spans="1:21" s="109" customFormat="1" ht="21.25" customHeight="1">
      <c r="Q5" s="149"/>
      <c r="R5" s="149"/>
      <c r="S5" s="149"/>
      <c r="T5" s="149"/>
    </row>
    <row r="6" spans="1:21" s="109" customFormat="1" ht="20.25" customHeight="1">
      <c r="C6" s="119"/>
      <c r="D6" s="124"/>
      <c r="E6" s="119"/>
      <c r="F6" s="128"/>
      <c r="G6" s="128"/>
      <c r="H6" s="128"/>
      <c r="I6" s="128"/>
      <c r="J6" s="137" t="s">
        <v>90</v>
      </c>
      <c r="K6" s="138"/>
      <c r="L6" s="138"/>
      <c r="M6" s="138"/>
      <c r="N6" s="138"/>
      <c r="O6" s="138"/>
      <c r="P6" s="147"/>
      <c r="Q6" s="128"/>
      <c r="R6" s="128"/>
      <c r="S6" s="128"/>
      <c r="T6" s="119"/>
    </row>
    <row r="7" spans="1:21" s="109" customFormat="1" ht="35.25" customHeight="1">
      <c r="C7" s="120" t="s">
        <v>14</v>
      </c>
      <c r="D7" s="125" t="s">
        <v>91</v>
      </c>
      <c r="E7" s="126" t="s">
        <v>173</v>
      </c>
      <c r="F7" s="129" t="s">
        <v>78</v>
      </c>
      <c r="G7" s="129" t="s">
        <v>163</v>
      </c>
      <c r="H7" s="129" t="s">
        <v>92</v>
      </c>
      <c r="I7" s="126" t="s">
        <v>164</v>
      </c>
      <c r="J7" s="126" t="s">
        <v>80</v>
      </c>
      <c r="K7" s="139" t="s">
        <v>95</v>
      </c>
      <c r="L7" s="141" t="s">
        <v>97</v>
      </c>
      <c r="M7" s="143" t="s">
        <v>98</v>
      </c>
      <c r="N7" s="144"/>
      <c r="O7" s="146"/>
      <c r="P7" s="148" t="s">
        <v>100</v>
      </c>
      <c r="Q7" s="129" t="s">
        <v>7</v>
      </c>
      <c r="R7" s="126" t="s">
        <v>132</v>
      </c>
      <c r="S7" s="126" t="s">
        <v>166</v>
      </c>
      <c r="T7" s="148" t="s">
        <v>104</v>
      </c>
    </row>
    <row r="8" spans="1:21" s="109" customFormat="1" ht="28.5" customHeight="1">
      <c r="C8" s="120"/>
      <c r="D8" s="125"/>
      <c r="E8" s="126"/>
      <c r="F8" s="129"/>
      <c r="G8" s="129"/>
      <c r="H8" s="129"/>
      <c r="I8" s="129"/>
      <c r="J8" s="126"/>
      <c r="K8" s="129" t="s">
        <v>105</v>
      </c>
      <c r="L8" s="129" t="s">
        <v>105</v>
      </c>
      <c r="M8" s="126" t="s">
        <v>108</v>
      </c>
      <c r="N8" s="145" t="s">
        <v>109</v>
      </c>
      <c r="O8" s="129" t="s">
        <v>105</v>
      </c>
      <c r="P8" s="148"/>
      <c r="Q8" s="129"/>
      <c r="R8" s="129"/>
      <c r="S8" s="129"/>
      <c r="T8" s="148"/>
    </row>
    <row r="9" spans="1:21" s="110" customFormat="1" ht="25.5" customHeight="1">
      <c r="A9" s="109"/>
      <c r="B9" s="109"/>
      <c r="C9" s="121"/>
      <c r="D9" s="121"/>
      <c r="E9" s="121"/>
      <c r="F9" s="130" t="s">
        <v>111</v>
      </c>
      <c r="G9" s="130" t="s">
        <v>112</v>
      </c>
      <c r="H9" s="135" t="s">
        <v>113</v>
      </c>
      <c r="I9" s="130" t="s">
        <v>114</v>
      </c>
      <c r="J9" s="130"/>
      <c r="K9" s="130"/>
      <c r="L9" s="130"/>
      <c r="M9" s="130"/>
      <c r="N9" s="130"/>
      <c r="O9" s="130"/>
      <c r="P9" s="130" t="s">
        <v>167</v>
      </c>
      <c r="Q9" s="130" t="s">
        <v>116</v>
      </c>
      <c r="R9" s="130" t="s">
        <v>169</v>
      </c>
      <c r="S9" s="130" t="s">
        <v>170</v>
      </c>
      <c r="T9" s="121"/>
    </row>
    <row r="10" spans="1:21" s="109" customFormat="1" ht="24" customHeight="1">
      <c r="C10" s="122"/>
      <c r="D10" s="124"/>
      <c r="E10" s="124"/>
      <c r="F10" s="131" t="s">
        <v>117</v>
      </c>
      <c r="G10" s="131" t="s">
        <v>117</v>
      </c>
      <c r="H10" s="131" t="s">
        <v>117</v>
      </c>
      <c r="I10" s="131" t="s">
        <v>117</v>
      </c>
      <c r="J10" s="131" t="s">
        <v>2</v>
      </c>
      <c r="K10" s="131" t="s">
        <v>117</v>
      </c>
      <c r="L10" s="131" t="s">
        <v>117</v>
      </c>
      <c r="M10" s="131" t="s">
        <v>118</v>
      </c>
      <c r="N10" s="131" t="s">
        <v>2</v>
      </c>
      <c r="O10" s="131" t="s">
        <v>76</v>
      </c>
      <c r="P10" s="131" t="s">
        <v>76</v>
      </c>
      <c r="Q10" s="131" t="s">
        <v>117</v>
      </c>
      <c r="R10" s="131" t="s">
        <v>117</v>
      </c>
      <c r="S10" s="131" t="s">
        <v>76</v>
      </c>
      <c r="T10" s="151"/>
    </row>
    <row r="11" spans="1:21" s="109" customFormat="1" ht="58" customHeight="1">
      <c r="C11" s="123">
        <f>'入力はここからスタート！'!$D$6</f>
        <v>0</v>
      </c>
      <c r="D11" s="123">
        <f>'入力はここからスタート！'!$D$5</f>
        <v>0</v>
      </c>
      <c r="E11" s="123">
        <f>'入力はここからスタート！'!$D$7</f>
        <v>0</v>
      </c>
      <c r="F11" s="132"/>
      <c r="G11" s="133">
        <v>0</v>
      </c>
      <c r="H11" s="136">
        <f>F11-G11</f>
        <v>0</v>
      </c>
      <c r="I11" s="136">
        <f>様式２!G46</f>
        <v>0</v>
      </c>
      <c r="J11" s="136">
        <f>'入力はここからスタート！'!E22</f>
        <v>0</v>
      </c>
      <c r="K11" s="140"/>
      <c r="L11" s="142">
        <f>ROUNDDOWN(IF(J11&gt;70,70,J11)/5,0)*215000</f>
        <v>0</v>
      </c>
      <c r="M11" s="142">
        <f>'入力はここからスタート！'!$D$28</f>
        <v>0</v>
      </c>
      <c r="N11" s="142">
        <f>IF(ROUNDDOWN(M11/40,0)&gt;30,30,ROUNDDOWN(M11/40,0))</f>
        <v>0</v>
      </c>
      <c r="O11" s="142">
        <f>IF(N11&lt;1,0,IF((1&lt;=N11)*OR(N11&lt;=4),113000,IF((5&lt;=N11)*OR(N11&lt;=9),226000,IF((10&lt;=N11)*OR(N11&lt;=14),566000,IF((15&lt;=N11)*OR(N11&lt;=19),849000,1132000+(N11-20)*45000)))))</f>
        <v>0</v>
      </c>
      <c r="P11" s="142">
        <f>K11+L11+O11</f>
        <v>0</v>
      </c>
      <c r="Q11" s="142">
        <f>MIN(I11,P11)</f>
        <v>0</v>
      </c>
      <c r="R11" s="142">
        <f>MIN(I11,Q11)</f>
        <v>0</v>
      </c>
      <c r="S11" s="142">
        <f>ROUNDDOWN(R11/2,-3)</f>
        <v>0</v>
      </c>
      <c r="T11" s="152"/>
    </row>
    <row r="12" spans="1:21" s="109" customFormat="1" ht="37.9" customHeight="1">
      <c r="U12" s="154"/>
    </row>
    <row r="13" spans="1:21" s="111" customFormat="1" ht="24" customHeight="1">
      <c r="B13" s="113" t="s">
        <v>335</v>
      </c>
      <c r="C13" s="115"/>
      <c r="U13" s="155"/>
    </row>
    <row r="14" spans="1:21" s="111" customFormat="1" ht="24" customHeight="1">
      <c r="B14" s="114" t="s">
        <v>367</v>
      </c>
      <c r="C14" s="115"/>
      <c r="U14" s="155"/>
    </row>
    <row r="15" spans="1:21" s="111" customFormat="1" ht="24" customHeight="1">
      <c r="B15" s="115" t="s">
        <v>56</v>
      </c>
      <c r="C15" s="115"/>
      <c r="U15" s="155"/>
    </row>
    <row r="16" spans="1:21" s="111" customFormat="1" ht="24" customHeight="1">
      <c r="B16" s="116" t="s">
        <v>209</v>
      </c>
      <c r="C16" s="116"/>
      <c r="D16" s="116"/>
      <c r="E16" s="116"/>
      <c r="F16" s="116"/>
      <c r="G16" s="116"/>
      <c r="H16" s="116"/>
      <c r="I16" s="116"/>
      <c r="J16" s="116"/>
      <c r="K16" s="116"/>
      <c r="L16" s="116"/>
      <c r="M16" s="116"/>
      <c r="N16" s="116"/>
      <c r="O16" s="116"/>
      <c r="P16" s="116"/>
      <c r="Q16" s="116"/>
      <c r="R16" s="116"/>
      <c r="S16" s="116"/>
      <c r="U16" s="155"/>
    </row>
    <row r="17" spans="1:20" s="111" customFormat="1" ht="24" customHeight="1">
      <c r="B17" s="115" t="s">
        <v>264</v>
      </c>
      <c r="C17" s="115"/>
    </row>
    <row r="18" spans="1:20" s="111" customFormat="1" ht="24" customHeight="1">
      <c r="B18" s="115" t="s">
        <v>368</v>
      </c>
      <c r="C18" s="115"/>
    </row>
    <row r="19" spans="1:20" s="111" customFormat="1" ht="24" customHeight="1">
      <c r="B19" s="115" t="s">
        <v>242</v>
      </c>
      <c r="C19" s="115"/>
    </row>
    <row r="20" spans="1:20" s="111" customFormat="1" ht="24" customHeight="1">
      <c r="B20" s="115" t="s">
        <v>369</v>
      </c>
      <c r="C20" s="115"/>
    </row>
    <row r="21" spans="1:20" s="111" customFormat="1" ht="24" customHeight="1">
      <c r="B21" s="115" t="s">
        <v>12</v>
      </c>
      <c r="C21" s="115"/>
    </row>
    <row r="22" spans="1:20" s="111" customFormat="1" ht="24" customHeight="1">
      <c r="B22" s="115" t="s">
        <v>362</v>
      </c>
      <c r="C22" s="115"/>
    </row>
    <row r="23" spans="1:20" s="111" customFormat="1" ht="24" customHeight="1">
      <c r="B23" s="115" t="s">
        <v>351</v>
      </c>
      <c r="C23" s="115"/>
    </row>
    <row r="24" spans="1:20" ht="24" customHeight="1">
      <c r="B24" s="117"/>
      <c r="C24" s="1"/>
      <c r="D24" s="1"/>
      <c r="E24" s="1"/>
      <c r="F24" s="1"/>
      <c r="G24" s="1"/>
      <c r="H24" s="1"/>
      <c r="I24" s="1"/>
      <c r="J24" s="1"/>
      <c r="K24" s="1"/>
      <c r="L24" s="1"/>
      <c r="M24" s="1"/>
      <c r="N24" s="1"/>
      <c r="O24" s="1"/>
      <c r="P24" s="1"/>
      <c r="Q24" s="1"/>
      <c r="R24" s="1"/>
      <c r="S24" s="1"/>
    </row>
    <row r="25" spans="1:20" ht="58.5" customHeight="1">
      <c r="A25" s="1"/>
      <c r="B25" s="1"/>
      <c r="C25" s="1"/>
      <c r="D25" s="1"/>
      <c r="E25" s="1"/>
      <c r="F25" s="1"/>
      <c r="G25" s="1"/>
      <c r="H25" s="1"/>
      <c r="I25" s="1"/>
      <c r="J25" s="1"/>
      <c r="K25" s="1"/>
      <c r="L25" s="1"/>
      <c r="M25" s="1"/>
      <c r="N25" s="1"/>
      <c r="O25" s="1"/>
      <c r="P25" s="1"/>
      <c r="Q25" s="1"/>
      <c r="R25" s="1"/>
      <c r="S25" s="1"/>
    </row>
    <row r="26" spans="1:20">
      <c r="T26" s="153">
        <v>440000</v>
      </c>
    </row>
    <row r="27" spans="1:20">
      <c r="T27" s="153">
        <v>586000</v>
      </c>
    </row>
    <row r="28" spans="1:20">
      <c r="T28" s="153">
        <v>630000</v>
      </c>
    </row>
    <row r="29" spans="1:20">
      <c r="T29" s="153">
        <v>776000</v>
      </c>
    </row>
  </sheetData>
  <sheetProtection password="CC33" sheet="1" objects="1" scenarios="1" selectLockedCells="1"/>
  <protectedRanges>
    <protectedRange sqref="K11" name="範囲1"/>
  </protectedRanges>
  <mergeCells count="18">
    <mergeCell ref="F3:P3"/>
    <mergeCell ref="Q5:T5"/>
    <mergeCell ref="J6:P6"/>
    <mergeCell ref="M7:O7"/>
    <mergeCell ref="B16:S16"/>
    <mergeCell ref="C7:C8"/>
    <mergeCell ref="D7:D8"/>
    <mergeCell ref="E7:E8"/>
    <mergeCell ref="F7:F8"/>
    <mergeCell ref="G7:G8"/>
    <mergeCell ref="H7:H8"/>
    <mergeCell ref="I7:I8"/>
    <mergeCell ref="J7:J8"/>
    <mergeCell ref="P7:P8"/>
    <mergeCell ref="Q7:Q8"/>
    <mergeCell ref="R7:R8"/>
    <mergeCell ref="S7:S8"/>
    <mergeCell ref="T7:T8"/>
  </mergeCells>
  <phoneticPr fontId="23"/>
  <dataValidations count="4">
    <dataValidation type="whole" operator="greaterThan" allowBlank="1" showDropDown="0" showInputMessage="1" showErrorMessage="1" sqref="J11">
      <formula1>0</formula1>
    </dataValidation>
    <dataValidation type="list" allowBlank="1" showDropDown="0" showInputMessage="1" showErrorMessage="1" sqref="K11 T26:T29">
      <formula1>$T$26:$T$29</formula1>
    </dataValidation>
    <dataValidation type="textLength" operator="greaterThanOrEqual" allowBlank="1" showDropDown="0" showInputMessage="1" showErrorMessage="1" prompt="その他の収入があれば入力。_x000a_なければ、「０」を入力" sqref="G11">
      <formula1>0</formula1>
    </dataValidation>
    <dataValidation operator="equal" allowBlank="0" showDropDown="1" showInputMessage="1" showErrorMessage="1" prompt="入力必須です_x000a_総事業費を入力してください" sqref="F11"/>
  </dataValidations>
  <printOptions horizontalCentered="1"/>
  <pageMargins left="0.55118110236220474" right="0.39370078740157483" top="0.6692913385826772" bottom="0.31496062992125984" header="0.51181102362204722" footer="0.27559055118110237"/>
  <pageSetup paperSize="9" scale="55" fitToWidth="1" fitToHeight="1" orientation="landscape" usePrinterDefaults="1" horizontalDpi="6553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FFFF"/>
  </sheetPr>
  <dimension ref="A2:H121"/>
  <sheetViews>
    <sheetView showGridLines="0" view="pageBreakPreview" zoomScaleSheetLayoutView="100" workbookViewId="0">
      <selection activeCell="B4" sqref="B4:H4"/>
    </sheetView>
  </sheetViews>
  <sheetFormatPr defaultColWidth="9" defaultRowHeight="13"/>
  <cols>
    <col min="1" max="1" width="4.6328125" style="156" customWidth="1"/>
    <col min="2" max="2" width="3.36328125" style="156" customWidth="1"/>
    <col min="3" max="3" width="2.08984375" style="156" customWidth="1"/>
    <col min="4" max="4" width="22.6328125" style="156" customWidth="1"/>
    <col min="5" max="5" width="2.08984375" style="156" customWidth="1"/>
    <col min="6" max="6" width="3.1796875" style="156" customWidth="1"/>
    <col min="7" max="7" width="29.36328125" style="156" customWidth="1"/>
    <col min="8" max="8" width="43.36328125" style="156" customWidth="1"/>
    <col min="9" max="16384" width="9" style="156"/>
  </cols>
  <sheetData>
    <row r="1" spans="1:8" ht="12" customHeight="1"/>
    <row r="2" spans="1:8" s="157" customFormat="1" ht="19.5" customHeight="1">
      <c r="A2" s="159" t="s">
        <v>87</v>
      </c>
      <c r="G2" s="211"/>
      <c r="H2" s="222">
        <f>'入力はここからスタート！'!$D$5</f>
        <v>0</v>
      </c>
    </row>
    <row r="3" spans="1:8" s="158" customFormat="1" ht="25.5" customHeight="1">
      <c r="B3" s="168" t="s">
        <v>336</v>
      </c>
      <c r="C3" s="168"/>
      <c r="D3" s="168"/>
      <c r="E3" s="168"/>
      <c r="F3" s="168"/>
      <c r="G3" s="168"/>
      <c r="H3" s="168"/>
    </row>
    <row r="4" spans="1:8">
      <c r="B4" s="156" t="s">
        <v>67</v>
      </c>
      <c r="C4" s="156"/>
      <c r="D4" s="156"/>
      <c r="E4" s="156"/>
      <c r="F4" s="156"/>
      <c r="G4" s="156"/>
      <c r="H4" s="156"/>
    </row>
    <row r="5" spans="1:8">
      <c r="B5" s="169" t="s">
        <v>177</v>
      </c>
      <c r="C5" s="169"/>
      <c r="D5" s="169"/>
      <c r="E5" s="169"/>
      <c r="F5" s="169"/>
      <c r="G5" s="169"/>
      <c r="H5" s="169"/>
    </row>
    <row r="6" spans="1:8" s="157" customFormat="1" ht="23.25" customHeight="1">
      <c r="A6" s="160" t="s">
        <v>317</v>
      </c>
      <c r="B6" s="170"/>
      <c r="C6" s="180" t="s">
        <v>231</v>
      </c>
      <c r="D6" s="180"/>
      <c r="E6" s="192"/>
      <c r="F6" s="199"/>
      <c r="G6" s="212" t="s">
        <v>337</v>
      </c>
      <c r="H6" s="212" t="s">
        <v>40</v>
      </c>
    </row>
    <row r="7" spans="1:8" s="157" customFormat="1" ht="18.25" customHeight="1">
      <c r="A7" s="161" t="s">
        <v>25</v>
      </c>
      <c r="B7" s="171" t="s">
        <v>320</v>
      </c>
      <c r="C7" s="181" t="s">
        <v>128</v>
      </c>
      <c r="D7" s="181"/>
      <c r="E7" s="175"/>
      <c r="F7" s="200"/>
      <c r="G7" s="213"/>
      <c r="H7" s="223"/>
    </row>
    <row r="8" spans="1:8" s="157" customFormat="1" ht="18.25" customHeight="1">
      <c r="A8" s="162"/>
      <c r="B8" s="172"/>
      <c r="C8" s="182" t="s">
        <v>130</v>
      </c>
      <c r="D8" s="182"/>
      <c r="F8" s="201" t="s">
        <v>180</v>
      </c>
      <c r="G8" s="214">
        <f>SUM(G9:G10)</f>
        <v>0</v>
      </c>
      <c r="H8" s="224"/>
    </row>
    <row r="9" spans="1:8" s="157" customFormat="1" ht="18.25" customHeight="1">
      <c r="A9" s="162"/>
      <c r="B9" s="172"/>
      <c r="D9" s="182" t="s">
        <v>134</v>
      </c>
      <c r="E9" s="193"/>
      <c r="F9" s="202"/>
      <c r="G9" s="215"/>
      <c r="H9" s="225"/>
    </row>
    <row r="10" spans="1:8" s="157" customFormat="1" ht="18.25" customHeight="1">
      <c r="A10" s="162"/>
      <c r="B10" s="172"/>
      <c r="C10" s="175"/>
      <c r="D10" s="181" t="s">
        <v>135</v>
      </c>
      <c r="E10" s="194"/>
      <c r="F10" s="203"/>
      <c r="G10" s="213"/>
      <c r="H10" s="223"/>
    </row>
    <row r="11" spans="1:8" s="157" customFormat="1" ht="18.25" customHeight="1">
      <c r="A11" s="162"/>
      <c r="B11" s="172"/>
      <c r="C11" s="181" t="s">
        <v>176</v>
      </c>
      <c r="D11" s="181"/>
      <c r="E11" s="175"/>
      <c r="F11" s="204" t="s">
        <v>123</v>
      </c>
      <c r="G11" s="213"/>
      <c r="H11" s="223"/>
    </row>
    <row r="12" spans="1:8" s="157" customFormat="1" ht="18" customHeight="1">
      <c r="A12" s="162"/>
      <c r="B12" s="172"/>
      <c r="C12" s="183" t="s">
        <v>136</v>
      </c>
      <c r="D12" s="183"/>
      <c r="E12" s="195"/>
      <c r="F12" s="205" t="s">
        <v>181</v>
      </c>
      <c r="G12" s="216"/>
      <c r="H12" s="226"/>
    </row>
    <row r="13" spans="1:8" s="157" customFormat="1" ht="18.25" customHeight="1">
      <c r="A13" s="162"/>
      <c r="B13" s="172"/>
      <c r="C13" s="182" t="s">
        <v>137</v>
      </c>
      <c r="D13" s="182"/>
      <c r="F13" s="206" t="s">
        <v>183</v>
      </c>
      <c r="G13" s="217">
        <f>SUM(G14:G17)</f>
        <v>0</v>
      </c>
      <c r="H13" s="227"/>
    </row>
    <row r="14" spans="1:8" s="157" customFormat="1" ht="18.25" customHeight="1">
      <c r="A14" s="162"/>
      <c r="B14" s="172"/>
      <c r="D14" s="182" t="s">
        <v>138</v>
      </c>
      <c r="E14" s="193"/>
      <c r="F14" s="202"/>
      <c r="G14" s="215"/>
      <c r="H14" s="225"/>
    </row>
    <row r="15" spans="1:8" s="157" customFormat="1" ht="18.25" customHeight="1">
      <c r="A15" s="162"/>
      <c r="B15" s="172"/>
      <c r="D15" s="182" t="s">
        <v>110</v>
      </c>
      <c r="E15" s="193"/>
      <c r="F15" s="202"/>
      <c r="G15" s="215"/>
      <c r="H15" s="225"/>
    </row>
    <row r="16" spans="1:8" s="157" customFormat="1" ht="18.25" customHeight="1">
      <c r="A16" s="162"/>
      <c r="B16" s="172"/>
      <c r="D16" s="182" t="s">
        <v>140</v>
      </c>
      <c r="E16" s="196"/>
      <c r="F16" s="206"/>
      <c r="G16" s="215"/>
      <c r="H16" s="225"/>
    </row>
    <row r="17" spans="1:8" s="157" customFormat="1" ht="18.25" customHeight="1">
      <c r="A17" s="162"/>
      <c r="B17" s="172"/>
      <c r="C17" s="175"/>
      <c r="D17" s="181" t="s">
        <v>141</v>
      </c>
      <c r="E17" s="197"/>
      <c r="F17" s="204"/>
      <c r="G17" s="213"/>
      <c r="H17" s="223"/>
    </row>
    <row r="18" spans="1:8" s="157" customFormat="1" ht="18.25" customHeight="1">
      <c r="A18" s="162"/>
      <c r="B18" s="172"/>
      <c r="C18" s="182" t="s">
        <v>51</v>
      </c>
      <c r="D18" s="182"/>
      <c r="F18" s="206" t="s">
        <v>153</v>
      </c>
      <c r="G18" s="217">
        <f>SUM(G19:G20)</f>
        <v>0</v>
      </c>
      <c r="H18" s="224"/>
    </row>
    <row r="19" spans="1:8" s="157" customFormat="1" ht="18.25" customHeight="1">
      <c r="A19" s="162"/>
      <c r="B19" s="172"/>
      <c r="C19" s="182"/>
      <c r="D19" s="182" t="s">
        <v>48</v>
      </c>
      <c r="E19" s="193"/>
      <c r="F19" s="206"/>
      <c r="G19" s="215"/>
      <c r="H19" s="225"/>
    </row>
    <row r="20" spans="1:8" s="157" customFormat="1" ht="18.25" customHeight="1">
      <c r="A20" s="162"/>
      <c r="B20" s="172"/>
      <c r="D20" s="182" t="s">
        <v>143</v>
      </c>
      <c r="E20" s="193"/>
      <c r="F20" s="204"/>
      <c r="G20" s="213"/>
      <c r="H20" s="223"/>
    </row>
    <row r="21" spans="1:8" s="157" customFormat="1" ht="18.25" customHeight="1">
      <c r="A21" s="162"/>
      <c r="B21" s="172"/>
      <c r="C21" s="184" t="s">
        <v>144</v>
      </c>
      <c r="D21" s="184"/>
      <c r="E21" s="177"/>
      <c r="F21" s="204" t="s">
        <v>245</v>
      </c>
      <c r="G21" s="213"/>
      <c r="H21" s="223"/>
    </row>
    <row r="22" spans="1:8" s="157" customFormat="1" ht="18.25" customHeight="1">
      <c r="A22" s="162"/>
      <c r="B22" s="172"/>
      <c r="C22" s="184" t="s">
        <v>35</v>
      </c>
      <c r="D22" s="184"/>
      <c r="E22" s="177"/>
      <c r="F22" s="204" t="s">
        <v>256</v>
      </c>
      <c r="G22" s="213"/>
      <c r="H22" s="223"/>
    </row>
    <row r="23" spans="1:8" s="157" customFormat="1" ht="18.25" customHeight="1">
      <c r="A23" s="162"/>
      <c r="B23" s="173"/>
      <c r="C23" s="185" t="s">
        <v>324</v>
      </c>
      <c r="D23" s="189"/>
      <c r="E23" s="189"/>
      <c r="F23" s="207" t="s">
        <v>257</v>
      </c>
      <c r="G23" s="218">
        <f>G7+G8+G11+G12+G13+G18+G21+G22</f>
        <v>0</v>
      </c>
      <c r="H23" s="228" t="s">
        <v>302</v>
      </c>
    </row>
    <row r="24" spans="1:8" s="157" customFormat="1" ht="35.5" customHeight="1">
      <c r="A24" s="162"/>
      <c r="B24" s="171" t="s">
        <v>321</v>
      </c>
      <c r="C24" s="182"/>
      <c r="D24" s="182"/>
      <c r="F24" s="206"/>
      <c r="G24" s="219"/>
      <c r="H24" s="229" t="s">
        <v>179</v>
      </c>
    </row>
    <row r="25" spans="1:8" s="157" customFormat="1" ht="18.25" customHeight="1">
      <c r="A25" s="162"/>
      <c r="B25" s="172"/>
      <c r="C25" s="182" t="s">
        <v>89</v>
      </c>
      <c r="D25" s="182"/>
      <c r="F25" s="206" t="s">
        <v>260</v>
      </c>
      <c r="G25" s="217">
        <f>SUM(G26:G29)</f>
        <v>0</v>
      </c>
      <c r="H25" s="230"/>
    </row>
    <row r="26" spans="1:8" s="157" customFormat="1" ht="18.25" customHeight="1">
      <c r="A26" s="162"/>
      <c r="B26" s="172"/>
      <c r="D26" s="182" t="s">
        <v>133</v>
      </c>
      <c r="E26" s="193"/>
      <c r="F26" s="202"/>
      <c r="G26" s="215"/>
      <c r="H26" s="225"/>
    </row>
    <row r="27" spans="1:8" s="157" customFormat="1" ht="18.25" customHeight="1">
      <c r="A27" s="162"/>
      <c r="B27" s="172"/>
      <c r="D27" s="190"/>
      <c r="E27" s="198"/>
      <c r="F27" s="202"/>
      <c r="G27" s="215"/>
      <c r="H27" s="225"/>
    </row>
    <row r="28" spans="1:8" s="157" customFormat="1" ht="18.25" customHeight="1">
      <c r="A28" s="162"/>
      <c r="B28" s="172"/>
      <c r="D28" s="182" t="s">
        <v>134</v>
      </c>
      <c r="E28" s="193"/>
      <c r="F28" s="202"/>
      <c r="G28" s="215"/>
      <c r="H28" s="225"/>
    </row>
    <row r="29" spans="1:8" s="157" customFormat="1" ht="18.25" customHeight="1">
      <c r="A29" s="162"/>
      <c r="B29" s="173"/>
      <c r="C29" s="186"/>
      <c r="D29" s="191" t="s">
        <v>135</v>
      </c>
      <c r="E29" s="196"/>
      <c r="F29" s="208"/>
      <c r="G29" s="220"/>
      <c r="H29" s="231"/>
    </row>
    <row r="30" spans="1:8" s="157" customFormat="1" ht="18.25" customHeight="1">
      <c r="A30" s="163"/>
      <c r="B30" s="174" t="s">
        <v>323</v>
      </c>
      <c r="C30" s="187"/>
      <c r="D30" s="187"/>
      <c r="E30" s="187"/>
      <c r="F30" s="209" t="s">
        <v>262</v>
      </c>
      <c r="G30" s="221">
        <f>G23+G25</f>
        <v>0</v>
      </c>
      <c r="H30" s="232" t="s">
        <v>155</v>
      </c>
    </row>
    <row r="31" spans="1:8" s="157" customFormat="1" ht="18.25" customHeight="1">
      <c r="A31" s="164" t="s">
        <v>306</v>
      </c>
      <c r="C31" s="182" t="s">
        <v>89</v>
      </c>
      <c r="D31" s="182"/>
      <c r="F31" s="206" t="s">
        <v>263</v>
      </c>
      <c r="G31" s="217">
        <f>SUM(G32:G34)</f>
        <v>0</v>
      </c>
      <c r="H31" s="227"/>
    </row>
    <row r="32" spans="1:8" s="157" customFormat="1" ht="18.25" customHeight="1">
      <c r="A32" s="165"/>
      <c r="D32" s="182" t="s">
        <v>133</v>
      </c>
      <c r="F32" s="206"/>
      <c r="G32" s="215"/>
      <c r="H32" s="225"/>
    </row>
    <row r="33" spans="1:8" s="157" customFormat="1" ht="18.25" customHeight="1">
      <c r="A33" s="165"/>
      <c r="D33" s="182" t="s">
        <v>134</v>
      </c>
      <c r="F33" s="206"/>
      <c r="G33" s="215"/>
      <c r="H33" s="225"/>
    </row>
    <row r="34" spans="1:8" s="157" customFormat="1" ht="19.5" customHeight="1">
      <c r="A34" s="165"/>
      <c r="B34" s="175"/>
      <c r="C34" s="175"/>
      <c r="D34" s="181" t="s">
        <v>135</v>
      </c>
      <c r="E34" s="175"/>
      <c r="F34" s="204"/>
      <c r="G34" s="213"/>
      <c r="H34" s="223"/>
    </row>
    <row r="35" spans="1:8" s="157" customFormat="1" ht="20" customHeight="1">
      <c r="A35" s="165"/>
      <c r="C35" s="182" t="s">
        <v>137</v>
      </c>
      <c r="D35" s="182"/>
      <c r="F35" s="206" t="s">
        <v>156</v>
      </c>
      <c r="G35" s="217">
        <f>SUM(G36:G39)</f>
        <v>0</v>
      </c>
      <c r="H35" s="227"/>
    </row>
    <row r="36" spans="1:8" s="157" customFormat="1" ht="18.25" customHeight="1">
      <c r="A36" s="165"/>
      <c r="D36" s="182" t="s">
        <v>138</v>
      </c>
      <c r="F36" s="206"/>
      <c r="G36" s="215"/>
      <c r="H36" s="225"/>
    </row>
    <row r="37" spans="1:8" s="157" customFormat="1" ht="18.25" customHeight="1">
      <c r="A37" s="165"/>
      <c r="D37" s="182" t="s">
        <v>110</v>
      </c>
      <c r="F37" s="206"/>
      <c r="G37" s="215"/>
      <c r="H37" s="225"/>
    </row>
    <row r="38" spans="1:8" s="157" customFormat="1" ht="18" customHeight="1">
      <c r="A38" s="165"/>
      <c r="D38" s="182" t="s">
        <v>140</v>
      </c>
      <c r="F38" s="206"/>
      <c r="G38" s="215"/>
      <c r="H38" s="225"/>
    </row>
    <row r="39" spans="1:8" s="157" customFormat="1" ht="18.25" customHeight="1">
      <c r="A39" s="165"/>
      <c r="B39" s="176"/>
      <c r="C39" s="175"/>
      <c r="D39" s="181" t="s">
        <v>141</v>
      </c>
      <c r="E39" s="175"/>
      <c r="F39" s="204"/>
      <c r="G39" s="213"/>
      <c r="H39" s="223"/>
    </row>
    <row r="40" spans="1:8" s="157" customFormat="1" ht="18.25" customHeight="1">
      <c r="A40" s="165"/>
      <c r="C40" s="182" t="s">
        <v>51</v>
      </c>
      <c r="D40" s="182"/>
      <c r="F40" s="206" t="s">
        <v>326</v>
      </c>
      <c r="G40" s="217">
        <f>SUM(G41:G42)</f>
        <v>0</v>
      </c>
      <c r="H40" s="224"/>
    </row>
    <row r="41" spans="1:8" s="157" customFormat="1" ht="18.25" customHeight="1">
      <c r="A41" s="165"/>
      <c r="D41" s="182" t="s">
        <v>48</v>
      </c>
      <c r="F41" s="206"/>
      <c r="G41" s="215"/>
      <c r="H41" s="225"/>
    </row>
    <row r="42" spans="1:8" s="157" customFormat="1" ht="18.25" customHeight="1">
      <c r="A42" s="165"/>
      <c r="D42" s="182" t="s">
        <v>143</v>
      </c>
      <c r="F42" s="205"/>
      <c r="G42" s="213"/>
      <c r="H42" s="223"/>
    </row>
    <row r="43" spans="1:8" s="157" customFormat="1" ht="20" customHeight="1">
      <c r="A43" s="165"/>
      <c r="B43" s="177"/>
      <c r="C43" s="184" t="s">
        <v>144</v>
      </c>
      <c r="D43" s="184"/>
      <c r="E43" s="177"/>
      <c r="F43" s="204" t="s">
        <v>328</v>
      </c>
      <c r="G43" s="213"/>
      <c r="H43" s="223"/>
    </row>
    <row r="44" spans="1:8" s="157" customFormat="1" ht="20" customHeight="1">
      <c r="A44" s="165"/>
      <c r="B44" s="177"/>
      <c r="C44" s="184" t="s">
        <v>35</v>
      </c>
      <c r="D44" s="184"/>
      <c r="E44" s="177"/>
      <c r="F44" s="204" t="s">
        <v>329</v>
      </c>
      <c r="G44" s="213"/>
      <c r="H44" s="223"/>
    </row>
    <row r="45" spans="1:8" s="157" customFormat="1" ht="18.25" customHeight="1">
      <c r="A45" s="166"/>
      <c r="B45" s="178" t="s">
        <v>295</v>
      </c>
      <c r="C45" s="188"/>
      <c r="D45" s="188"/>
      <c r="E45" s="188"/>
      <c r="F45" s="209" t="s">
        <v>202</v>
      </c>
      <c r="G45" s="221">
        <f>G31+G35+G40+G43+G44</f>
        <v>0</v>
      </c>
      <c r="H45" s="233" t="s">
        <v>216</v>
      </c>
    </row>
    <row r="46" spans="1:8" s="157" customFormat="1" ht="23.25" customHeight="1">
      <c r="A46" s="167" t="s">
        <v>319</v>
      </c>
      <c r="B46" s="179"/>
      <c r="C46" s="179"/>
      <c r="D46" s="179"/>
      <c r="E46" s="179"/>
      <c r="F46" s="207" t="s">
        <v>224</v>
      </c>
      <c r="G46" s="218">
        <f>G45+G30</f>
        <v>0</v>
      </c>
      <c r="H46" s="234" t="s">
        <v>278</v>
      </c>
    </row>
    <row r="47" spans="1:8">
      <c r="F47" s="210"/>
    </row>
    <row r="48" spans="1:8">
      <c r="F48" s="210"/>
    </row>
    <row r="49" spans="6:6">
      <c r="F49" s="210"/>
    </row>
    <row r="50" spans="6:6">
      <c r="F50" s="210"/>
    </row>
    <row r="51" spans="6:6">
      <c r="F51" s="210"/>
    </row>
    <row r="52" spans="6:6">
      <c r="F52" s="210"/>
    </row>
    <row r="53" spans="6:6">
      <c r="F53" s="210"/>
    </row>
    <row r="54" spans="6:6">
      <c r="F54" s="210"/>
    </row>
    <row r="55" spans="6:6">
      <c r="F55" s="210"/>
    </row>
    <row r="56" spans="6:6">
      <c r="F56" s="210"/>
    </row>
    <row r="57" spans="6:6">
      <c r="F57" s="210"/>
    </row>
    <row r="58" spans="6:6">
      <c r="F58" s="210"/>
    </row>
    <row r="59" spans="6:6">
      <c r="F59" s="210"/>
    </row>
    <row r="60" spans="6:6">
      <c r="F60" s="210"/>
    </row>
    <row r="61" spans="6:6">
      <c r="F61" s="210"/>
    </row>
    <row r="62" spans="6:6">
      <c r="F62" s="210"/>
    </row>
    <row r="63" spans="6:6">
      <c r="F63" s="210"/>
    </row>
    <row r="64" spans="6:6">
      <c r="F64" s="210"/>
    </row>
    <row r="65" spans="6:6">
      <c r="F65" s="210"/>
    </row>
    <row r="66" spans="6:6">
      <c r="F66" s="210"/>
    </row>
    <row r="67" spans="6:6">
      <c r="F67" s="210"/>
    </row>
    <row r="68" spans="6:6">
      <c r="F68" s="210"/>
    </row>
    <row r="69" spans="6:6">
      <c r="F69" s="210"/>
    </row>
    <row r="70" spans="6:6">
      <c r="F70" s="210"/>
    </row>
    <row r="71" spans="6:6">
      <c r="F71" s="210"/>
    </row>
    <row r="72" spans="6:6">
      <c r="F72" s="210"/>
    </row>
    <row r="73" spans="6:6">
      <c r="F73" s="210"/>
    </row>
    <row r="74" spans="6:6">
      <c r="F74" s="210"/>
    </row>
    <row r="75" spans="6:6">
      <c r="F75" s="210"/>
    </row>
    <row r="76" spans="6:6">
      <c r="F76" s="210"/>
    </row>
    <row r="77" spans="6:6">
      <c r="F77" s="210"/>
    </row>
    <row r="78" spans="6:6">
      <c r="F78" s="210"/>
    </row>
    <row r="79" spans="6:6">
      <c r="F79" s="210"/>
    </row>
    <row r="80" spans="6:6">
      <c r="F80" s="210"/>
    </row>
    <row r="81" spans="6:6">
      <c r="F81" s="210"/>
    </row>
    <row r="82" spans="6:6">
      <c r="F82" s="210"/>
    </row>
    <row r="83" spans="6:6">
      <c r="F83" s="210"/>
    </row>
    <row r="84" spans="6:6">
      <c r="F84" s="210"/>
    </row>
    <row r="85" spans="6:6">
      <c r="F85" s="210"/>
    </row>
    <row r="86" spans="6:6">
      <c r="F86" s="210"/>
    </row>
    <row r="87" spans="6:6">
      <c r="F87" s="210"/>
    </row>
    <row r="88" spans="6:6">
      <c r="F88" s="210"/>
    </row>
    <row r="89" spans="6:6">
      <c r="F89" s="210"/>
    </row>
    <row r="90" spans="6:6">
      <c r="F90" s="210"/>
    </row>
    <row r="91" spans="6:6">
      <c r="F91" s="210"/>
    </row>
    <row r="92" spans="6:6">
      <c r="F92" s="210"/>
    </row>
    <row r="93" spans="6:6">
      <c r="F93" s="210"/>
    </row>
    <row r="94" spans="6:6">
      <c r="F94" s="210"/>
    </row>
    <row r="95" spans="6:6">
      <c r="F95" s="210"/>
    </row>
    <row r="96" spans="6:6">
      <c r="F96" s="210"/>
    </row>
    <row r="97" spans="6:6">
      <c r="F97" s="210"/>
    </row>
    <row r="98" spans="6:6">
      <c r="F98" s="210"/>
    </row>
    <row r="99" spans="6:6">
      <c r="F99" s="210"/>
    </row>
    <row r="100" spans="6:6">
      <c r="F100" s="210"/>
    </row>
    <row r="101" spans="6:6">
      <c r="F101" s="210"/>
    </row>
    <row r="102" spans="6:6">
      <c r="F102" s="210"/>
    </row>
    <row r="103" spans="6:6">
      <c r="F103" s="210"/>
    </row>
    <row r="104" spans="6:6">
      <c r="F104" s="210"/>
    </row>
    <row r="105" spans="6:6">
      <c r="F105" s="210"/>
    </row>
    <row r="106" spans="6:6">
      <c r="F106" s="210"/>
    </row>
    <row r="107" spans="6:6">
      <c r="F107" s="210"/>
    </row>
    <row r="108" spans="6:6">
      <c r="F108" s="210"/>
    </row>
    <row r="109" spans="6:6">
      <c r="F109" s="210"/>
    </row>
    <row r="110" spans="6:6">
      <c r="F110" s="210"/>
    </row>
    <row r="111" spans="6:6">
      <c r="F111" s="210"/>
    </row>
    <row r="112" spans="6:6">
      <c r="F112" s="210"/>
    </row>
    <row r="113" spans="6:6">
      <c r="F113" s="210"/>
    </row>
    <row r="114" spans="6:6">
      <c r="F114" s="210"/>
    </row>
    <row r="115" spans="6:6">
      <c r="F115" s="210"/>
    </row>
    <row r="116" spans="6:6">
      <c r="F116" s="210"/>
    </row>
    <row r="117" spans="6:6">
      <c r="F117" s="210"/>
    </row>
    <row r="118" spans="6:6">
      <c r="F118" s="210"/>
    </row>
    <row r="119" spans="6:6">
      <c r="F119" s="210"/>
    </row>
    <row r="120" spans="6:6">
      <c r="F120" s="210"/>
    </row>
    <row r="121" spans="6:6">
      <c r="F121" s="210"/>
    </row>
  </sheetData>
  <sheetProtection password="CC33" sheet="1" objects="1" scenarios="1" insertRows="0" selectLockedCells="1"/>
  <mergeCells count="26">
    <mergeCell ref="B3:H3"/>
    <mergeCell ref="B4:H4"/>
    <mergeCell ref="B5:H5"/>
    <mergeCell ref="C6:D6"/>
    <mergeCell ref="C7:D7"/>
    <mergeCell ref="C8:D8"/>
    <mergeCell ref="C11:D11"/>
    <mergeCell ref="C12:D12"/>
    <mergeCell ref="C13:D13"/>
    <mergeCell ref="C18:D18"/>
    <mergeCell ref="C21:D21"/>
    <mergeCell ref="C22:D22"/>
    <mergeCell ref="C23:E23"/>
    <mergeCell ref="C25:D25"/>
    <mergeCell ref="B30:E30"/>
    <mergeCell ref="C31:D31"/>
    <mergeCell ref="C35:D35"/>
    <mergeCell ref="C40:D40"/>
    <mergeCell ref="C43:D43"/>
    <mergeCell ref="C44:D44"/>
    <mergeCell ref="B45:E45"/>
    <mergeCell ref="A46:E46"/>
    <mergeCell ref="B24:B29"/>
    <mergeCell ref="A7:A30"/>
    <mergeCell ref="B7:B23"/>
    <mergeCell ref="A31:A45"/>
  </mergeCells>
  <phoneticPr fontId="5"/>
  <dataValidations count="3">
    <dataValidation allowBlank="1" showDropDown="0" showInputMessage="1" showErrorMessage="1" prompt="外部の研修参加に伴う代替職員経費に限る！_x000a_（研修責任者等の人件費ではありません。）_x000a_【ここに数字を入力したら、積算内訳も必ず記載してください】⇒⇒" sqref="G7"/>
    <dataValidation allowBlank="1" showDropDown="0" showInputMessage="1" showErrorMessage="1" prompt="【ここに数字を入力したら、積算内訳も必ず記載してください】⇒⇒" sqref="G26:G29 G14:G17 G9:G12 G19:G22 G36:G39 G32:G34 G41:G44"/>
    <dataValidation allowBlank="1" showDropDown="0" showInputMessage="1" showErrorMessage="1" prompt="支出済額を入力したら、必ずこの欄も記載してください" sqref="H26:H29 H14:H17 H7 H9:H12 H19:H22 H36:H39 H32:H34 H41:H44"/>
  </dataValidations>
  <printOptions horizontalCentered="1"/>
  <pageMargins left="0.39370078740157477" right="0.27559055118110232" top="0.3543307086614173" bottom="0.31496062992125984" header="0.51181102362204722" footer="0.51181102362204722"/>
  <pageSetup paperSize="9" scale="88" fitToWidth="1" fitToHeight="1" orientation="portrait" usePrinterDefaults="1" horizontalDpi="6553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CFFFF"/>
  </sheetPr>
  <dimension ref="A1:AO51"/>
  <sheetViews>
    <sheetView showGridLines="0" view="pageBreakPreview" zoomScale="70" zoomScaleSheetLayoutView="70" workbookViewId="0">
      <selection activeCell="D4" sqref="D4"/>
    </sheetView>
  </sheetViews>
  <sheetFormatPr defaultColWidth="9" defaultRowHeight="13"/>
  <cols>
    <col min="1" max="1" width="9.36328125" style="110" customWidth="1"/>
    <col min="2" max="2" width="19.90625" style="110" customWidth="1"/>
    <col min="3" max="3" width="9.7265625" style="110" bestFit="1" customWidth="1"/>
    <col min="4" max="5" width="6.453125" style="110" customWidth="1"/>
    <col min="6" max="8" width="6.7265625" style="110" customWidth="1"/>
    <col min="9" max="9" width="6.6328125" style="110" customWidth="1"/>
    <col min="10" max="10" width="6.7265625" style="110" customWidth="1"/>
    <col min="11" max="11" width="7.453125" style="110" bestFit="1" customWidth="1"/>
    <col min="12" max="14" width="7.453125" style="110" customWidth="1"/>
    <col min="15" max="15" width="8.26953125" style="110" customWidth="1"/>
    <col min="16" max="16" width="6.453125" style="110" customWidth="1"/>
    <col min="17" max="22" width="5" style="110" bestFit="1" customWidth="1"/>
    <col min="23" max="24" width="5" style="110" customWidth="1"/>
    <col min="25" max="28" width="5.26953125" style="110" customWidth="1"/>
    <col min="29" max="30" width="4.453125" style="110" customWidth="1"/>
    <col min="31" max="31" width="16.26953125" style="110" customWidth="1"/>
    <col min="32" max="32" width="8.36328125" style="110" customWidth="1"/>
    <col min="33" max="33" width="2.26953125" style="110" customWidth="1"/>
    <col min="34" max="34" width="9" style="110"/>
    <col min="35" max="35" width="8.7265625" style="110" customWidth="1"/>
    <col min="36" max="36" width="18.90625" style="110" customWidth="1"/>
    <col min="37" max="37" width="3.7265625" style="110" bestFit="1" customWidth="1"/>
    <col min="38" max="16384" width="9" style="110"/>
  </cols>
  <sheetData>
    <row r="1" spans="1:41" ht="16.5">
      <c r="A1" s="237" t="s">
        <v>119</v>
      </c>
    </row>
    <row r="2" spans="1:41" ht="20.25" customHeight="1">
      <c r="B2" s="237"/>
      <c r="G2" s="260" t="s">
        <v>75</v>
      </c>
      <c r="H2" s="260"/>
      <c r="I2" s="260"/>
      <c r="J2" s="260"/>
      <c r="K2" s="260"/>
      <c r="L2" s="260"/>
      <c r="M2" s="260"/>
      <c r="N2" s="260"/>
      <c r="O2" s="260"/>
      <c r="P2" s="260"/>
      <c r="Q2" s="260"/>
      <c r="R2" s="260"/>
      <c r="S2" s="260"/>
      <c r="T2" s="260"/>
      <c r="U2" s="260"/>
      <c r="V2" s="260"/>
      <c r="W2" s="237"/>
      <c r="X2" s="237"/>
      <c r="Y2" s="237"/>
      <c r="Z2" s="237"/>
      <c r="AA2" s="237"/>
      <c r="AB2" s="237"/>
      <c r="AC2" s="237"/>
      <c r="AD2" s="237"/>
      <c r="AE2" s="237"/>
      <c r="AF2" s="237"/>
    </row>
    <row r="4" spans="1:41">
      <c r="AE4" s="300"/>
      <c r="AF4" s="302"/>
    </row>
    <row r="5" spans="1:41" ht="20.65" customHeight="1">
      <c r="A5" s="238" t="s">
        <v>81</v>
      </c>
      <c r="B5" s="246" t="s">
        <v>23</v>
      </c>
      <c r="C5" s="252" t="s">
        <v>15</v>
      </c>
      <c r="D5" s="254" t="s">
        <v>26</v>
      </c>
      <c r="E5" s="252" t="s">
        <v>28</v>
      </c>
      <c r="F5" s="252" t="s">
        <v>3</v>
      </c>
      <c r="G5" s="261" t="s">
        <v>66</v>
      </c>
      <c r="H5" s="266" t="s">
        <v>58</v>
      </c>
      <c r="I5" s="261" t="s">
        <v>63</v>
      </c>
      <c r="J5" s="266" t="s">
        <v>58</v>
      </c>
      <c r="K5" s="252" t="s">
        <v>32</v>
      </c>
      <c r="L5" s="252" t="s">
        <v>232</v>
      </c>
      <c r="M5" s="254" t="s">
        <v>33</v>
      </c>
      <c r="N5" s="254" t="s">
        <v>233</v>
      </c>
      <c r="O5" s="277" t="s">
        <v>53</v>
      </c>
      <c r="P5" s="277" t="s">
        <v>101</v>
      </c>
      <c r="Q5" s="281" t="s">
        <v>36</v>
      </c>
      <c r="R5" s="283"/>
      <c r="S5" s="283"/>
      <c r="T5" s="283"/>
      <c r="U5" s="283"/>
      <c r="V5" s="285"/>
      <c r="W5" s="286" t="s">
        <v>30</v>
      </c>
      <c r="X5" s="286" t="s">
        <v>37</v>
      </c>
      <c r="Y5" s="281" t="s">
        <v>19</v>
      </c>
      <c r="Z5" s="283"/>
      <c r="AA5" s="283"/>
      <c r="AB5" s="283"/>
      <c r="AC5" s="283"/>
      <c r="AD5" s="283"/>
      <c r="AE5" s="285"/>
      <c r="AF5" s="303" t="s">
        <v>17</v>
      </c>
    </row>
    <row r="6" spans="1:41" ht="37.15" customHeight="1">
      <c r="A6" s="239"/>
      <c r="B6" s="247"/>
      <c r="C6" s="145"/>
      <c r="D6" s="255"/>
      <c r="E6" s="145"/>
      <c r="F6" s="145"/>
      <c r="G6" s="262"/>
      <c r="H6" s="267"/>
      <c r="I6" s="262"/>
      <c r="J6" s="267"/>
      <c r="K6" s="247"/>
      <c r="L6" s="247"/>
      <c r="M6" s="255"/>
      <c r="N6" s="255"/>
      <c r="O6" s="278"/>
      <c r="P6" s="278"/>
      <c r="Q6" s="282" t="s">
        <v>43</v>
      </c>
      <c r="R6" s="284"/>
      <c r="S6" s="282" t="s">
        <v>45</v>
      </c>
      <c r="T6" s="284"/>
      <c r="U6" s="282" t="s">
        <v>47</v>
      </c>
      <c r="V6" s="284"/>
      <c r="W6" s="287"/>
      <c r="X6" s="287"/>
      <c r="Y6" s="291" t="s">
        <v>27</v>
      </c>
      <c r="Z6" s="294"/>
      <c r="AA6" s="294"/>
      <c r="AB6" s="296"/>
      <c r="AC6" s="297" t="s">
        <v>11</v>
      </c>
      <c r="AD6" s="297" t="s">
        <v>246</v>
      </c>
      <c r="AE6" s="145" t="s">
        <v>4</v>
      </c>
      <c r="AF6" s="304"/>
    </row>
    <row r="7" spans="1:41" ht="43.75" customHeight="1">
      <c r="A7" s="240"/>
      <c r="B7" s="248"/>
      <c r="C7" s="141"/>
      <c r="D7" s="256"/>
      <c r="E7" s="141"/>
      <c r="F7" s="141"/>
      <c r="G7" s="263"/>
      <c r="H7" s="268"/>
      <c r="I7" s="263"/>
      <c r="J7" s="268"/>
      <c r="K7" s="247"/>
      <c r="L7" s="247"/>
      <c r="M7" s="255"/>
      <c r="N7" s="255"/>
      <c r="O7" s="279"/>
      <c r="P7" s="279"/>
      <c r="Q7" s="256" t="s">
        <v>38</v>
      </c>
      <c r="R7" s="256" t="s">
        <v>10</v>
      </c>
      <c r="S7" s="256" t="s">
        <v>38</v>
      </c>
      <c r="T7" s="256" t="s">
        <v>10</v>
      </c>
      <c r="U7" s="256" t="s">
        <v>38</v>
      </c>
      <c r="V7" s="256" t="s">
        <v>10</v>
      </c>
      <c r="W7" s="288"/>
      <c r="X7" s="288"/>
      <c r="Y7" s="292" t="s">
        <v>68</v>
      </c>
      <c r="Z7" s="295" t="s">
        <v>70</v>
      </c>
      <c r="AA7" s="295" t="s">
        <v>72</v>
      </c>
      <c r="AB7" s="295" t="s">
        <v>73</v>
      </c>
      <c r="AC7" s="298"/>
      <c r="AD7" s="298"/>
      <c r="AE7" s="141"/>
      <c r="AF7" s="305"/>
    </row>
    <row r="8" spans="1:41" ht="13.5" customHeight="1">
      <c r="A8" s="241"/>
      <c r="B8" s="241"/>
      <c r="C8" s="241"/>
      <c r="D8" s="257" t="s">
        <v>49</v>
      </c>
      <c r="E8" s="257" t="s">
        <v>2</v>
      </c>
      <c r="F8" s="257" t="s">
        <v>2</v>
      </c>
      <c r="G8" s="264" t="s">
        <v>6</v>
      </c>
      <c r="H8" s="269" t="s">
        <v>6</v>
      </c>
      <c r="I8" s="271" t="s">
        <v>6</v>
      </c>
      <c r="J8" s="272" t="s">
        <v>6</v>
      </c>
      <c r="K8" s="257" t="s">
        <v>178</v>
      </c>
      <c r="L8" s="275"/>
      <c r="M8" s="275" t="s">
        <v>178</v>
      </c>
      <c r="N8" s="275"/>
      <c r="O8" s="275"/>
      <c r="P8" s="275"/>
      <c r="Q8" s="257" t="s">
        <v>2</v>
      </c>
      <c r="R8" s="257" t="s">
        <v>2</v>
      </c>
      <c r="S8" s="257" t="s">
        <v>2</v>
      </c>
      <c r="T8" s="257" t="s">
        <v>2</v>
      </c>
      <c r="U8" s="257" t="s">
        <v>2</v>
      </c>
      <c r="V8" s="257" t="s">
        <v>2</v>
      </c>
      <c r="W8" s="257"/>
      <c r="X8" s="257"/>
      <c r="Y8" s="257" t="s">
        <v>2</v>
      </c>
      <c r="Z8" s="275" t="s">
        <v>6</v>
      </c>
      <c r="AA8" s="275" t="s">
        <v>6</v>
      </c>
      <c r="AB8" s="275" t="s">
        <v>6</v>
      </c>
      <c r="AC8" s="275" t="s">
        <v>1</v>
      </c>
      <c r="AD8" s="257" t="s">
        <v>50</v>
      </c>
      <c r="AE8" s="257"/>
      <c r="AF8" s="306"/>
      <c r="AI8" s="308"/>
      <c r="AJ8" s="310"/>
      <c r="AK8" s="311" t="s">
        <v>180</v>
      </c>
      <c r="AL8" s="312" t="s">
        <v>55</v>
      </c>
      <c r="AM8" s="314" t="s">
        <v>24</v>
      </c>
      <c r="AN8" s="315"/>
      <c r="AO8" s="316"/>
    </row>
    <row r="9" spans="1:41" ht="79.400000000000006" customHeight="1">
      <c r="A9" s="242">
        <f>'入力はここからスタート！'!$D$6</f>
        <v>0</v>
      </c>
      <c r="B9" s="242">
        <f>'入力はここからスタート！'!$D$5</f>
        <v>0</v>
      </c>
      <c r="C9" s="253">
        <f>'入力はここからスタート！'!$D$7</f>
        <v>0</v>
      </c>
      <c r="D9" s="258"/>
      <c r="E9" s="258"/>
      <c r="F9" s="259">
        <f>'入力はここからスタート！'!$E$18</f>
        <v>0</v>
      </c>
      <c r="G9" s="265">
        <f>'入力はここからスタート！'!$E$19</f>
        <v>0</v>
      </c>
      <c r="H9" s="270"/>
      <c r="I9" s="265">
        <f>'入力はここからスタート！'!$E$20</f>
        <v>0</v>
      </c>
      <c r="J9" s="273"/>
      <c r="K9" s="274"/>
      <c r="L9" s="276"/>
      <c r="M9" s="276"/>
      <c r="N9" s="276"/>
      <c r="O9" s="280"/>
      <c r="P9" s="280"/>
      <c r="Q9" s="258"/>
      <c r="R9" s="258"/>
      <c r="S9" s="258"/>
      <c r="T9" s="258"/>
      <c r="U9" s="258"/>
      <c r="V9" s="258"/>
      <c r="W9" s="289"/>
      <c r="X9" s="290"/>
      <c r="Y9" s="293">
        <f>SUM(Z9:AB9)</f>
        <v>0</v>
      </c>
      <c r="Z9" s="258"/>
      <c r="AA9" s="258"/>
      <c r="AB9" s="258"/>
      <c r="AC9" s="258"/>
      <c r="AD9" s="299"/>
      <c r="AE9" s="301"/>
      <c r="AF9" s="307"/>
      <c r="AI9" s="308"/>
      <c r="AJ9" s="310"/>
      <c r="AK9" s="311" t="s">
        <v>123</v>
      </c>
      <c r="AL9" s="312" t="s">
        <v>29</v>
      </c>
      <c r="AM9" s="314" t="s">
        <v>44</v>
      </c>
      <c r="AN9" s="315"/>
      <c r="AO9" s="316"/>
    </row>
    <row r="10" spans="1:41" ht="5" customHeight="1">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I10" s="308"/>
      <c r="AJ10" s="310"/>
      <c r="AK10" s="311" t="s">
        <v>181</v>
      </c>
      <c r="AL10" s="313"/>
      <c r="AM10" s="314" t="s">
        <v>84</v>
      </c>
      <c r="AN10" s="315"/>
      <c r="AO10" s="316"/>
    </row>
    <row r="11" spans="1:41" ht="5" customHeigh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I11" s="308"/>
      <c r="AJ11" s="310"/>
      <c r="AK11" s="311" t="s">
        <v>183</v>
      </c>
      <c r="AL11" s="308"/>
      <c r="AM11" s="314" t="s">
        <v>71</v>
      </c>
      <c r="AN11" s="315"/>
      <c r="AO11" s="316"/>
    </row>
    <row r="12" spans="1:41" ht="5" customHeight="1">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I12" s="308"/>
      <c r="AJ12" s="310"/>
      <c r="AK12" s="311" t="s">
        <v>153</v>
      </c>
      <c r="AL12" s="308"/>
      <c r="AM12" s="314" t="s">
        <v>83</v>
      </c>
      <c r="AN12" s="315"/>
      <c r="AO12" s="316"/>
    </row>
    <row r="13" spans="1:41" ht="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I13" s="308"/>
      <c r="AJ13" s="310"/>
      <c r="AK13" s="311" t="s">
        <v>245</v>
      </c>
      <c r="AM13" s="314" t="s">
        <v>21</v>
      </c>
      <c r="AN13" s="315"/>
      <c r="AO13" s="316"/>
    </row>
    <row r="14" spans="1:41" ht="17.5" customHeight="1">
      <c r="A14" s="114" t="s">
        <v>146</v>
      </c>
      <c r="B14" s="115"/>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I14" s="308"/>
      <c r="AJ14" s="310"/>
      <c r="AK14" s="311" t="s">
        <v>256</v>
      </c>
    </row>
    <row r="15" spans="1:41" ht="18" customHeight="1">
      <c r="A15" s="114" t="s">
        <v>370</v>
      </c>
      <c r="B15" s="115"/>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I15" s="308"/>
      <c r="AJ15" s="310"/>
      <c r="AK15" s="311" t="s">
        <v>257</v>
      </c>
    </row>
    <row r="16" spans="1:41" ht="18" customHeight="1">
      <c r="A16" s="114" t="s">
        <v>372</v>
      </c>
      <c r="B16" s="115"/>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I16" s="308"/>
      <c r="AJ16" s="310"/>
      <c r="AK16" s="311" t="s">
        <v>260</v>
      </c>
    </row>
    <row r="17" spans="1:41" ht="18" customHeight="1">
      <c r="A17" s="114" t="s">
        <v>373</v>
      </c>
      <c r="B17" s="115"/>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I17" s="308"/>
      <c r="AJ17" s="310"/>
      <c r="AK17" s="311" t="s">
        <v>262</v>
      </c>
    </row>
    <row r="18" spans="1:41" ht="18" customHeight="1">
      <c r="A18" s="114" t="s">
        <v>374</v>
      </c>
      <c r="B18" s="115"/>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I18" s="308"/>
      <c r="AJ18" s="310"/>
      <c r="AK18" s="311" t="s">
        <v>263</v>
      </c>
    </row>
    <row r="19" spans="1:41" ht="18" customHeight="1">
      <c r="A19" s="114" t="s">
        <v>359</v>
      </c>
      <c r="B19" s="115"/>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I19" s="308"/>
      <c r="AJ19" s="310"/>
      <c r="AK19" s="311" t="s">
        <v>156</v>
      </c>
    </row>
    <row r="20" spans="1:41" ht="18" customHeight="1">
      <c r="A20" s="114"/>
      <c r="B20" s="114" t="s">
        <v>175</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I20" s="308"/>
      <c r="AJ20" s="310"/>
      <c r="AK20" s="311" t="s">
        <v>326</v>
      </c>
    </row>
    <row r="21" spans="1:41" ht="18" customHeight="1">
      <c r="A21" s="114" t="s">
        <v>325</v>
      </c>
      <c r="B21" s="115"/>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I21" s="308"/>
      <c r="AJ21" s="310"/>
      <c r="AK21" s="311" t="s">
        <v>328</v>
      </c>
    </row>
    <row r="22" spans="1:41" ht="18" customHeight="1">
      <c r="A22" s="114" t="s">
        <v>375</v>
      </c>
      <c r="B22" s="115"/>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I22" s="308"/>
      <c r="AJ22" s="310"/>
      <c r="AK22" s="311" t="s">
        <v>329</v>
      </c>
    </row>
    <row r="23" spans="1:41" ht="18" customHeight="1">
      <c r="A23" s="114" t="s">
        <v>338</v>
      </c>
      <c r="B23" s="115"/>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I23" s="308"/>
      <c r="AJ23" s="308"/>
      <c r="AK23" s="311" t="s">
        <v>202</v>
      </c>
    </row>
    <row r="24" spans="1:41" ht="18" customHeight="1">
      <c r="A24" s="114"/>
      <c r="B24" s="114" t="s">
        <v>340</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I24" s="308"/>
      <c r="AJ24" s="308"/>
      <c r="AK24" s="308"/>
    </row>
    <row r="25" spans="1:41" ht="18" customHeight="1">
      <c r="A25" s="114"/>
      <c r="B25" s="114" t="s">
        <v>69</v>
      </c>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I25" s="308"/>
      <c r="AJ25" s="308"/>
      <c r="AK25" s="308"/>
    </row>
    <row r="26" spans="1:41" ht="18" customHeight="1">
      <c r="A26" s="114" t="s">
        <v>106</v>
      </c>
      <c r="B26" s="115"/>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I26" s="308"/>
      <c r="AJ26" s="308"/>
      <c r="AK26" s="308"/>
    </row>
    <row r="27" spans="1:41" ht="18" customHeight="1">
      <c r="A27" s="114" t="s">
        <v>185</v>
      </c>
      <c r="B27" s="115"/>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row>
    <row r="28" spans="1:41" ht="18" customHeight="1">
      <c r="A28" s="114"/>
      <c r="B28" s="114" t="s">
        <v>339</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I28" s="82"/>
      <c r="AJ28" s="82"/>
      <c r="AK28" s="82"/>
      <c r="AL28" s="82"/>
      <c r="AM28" s="82"/>
      <c r="AN28" s="82"/>
      <c r="AO28" s="82"/>
    </row>
    <row r="29" spans="1:41" ht="18" customHeight="1">
      <c r="A29" s="114"/>
      <c r="B29" s="114" t="s">
        <v>318</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I29" s="82"/>
      <c r="AJ29" s="82"/>
      <c r="AK29" s="82"/>
      <c r="AL29" s="82"/>
      <c r="AM29" s="82"/>
      <c r="AN29" s="82"/>
      <c r="AO29" s="82"/>
    </row>
    <row r="30" spans="1:41" ht="18" customHeight="1">
      <c r="A30" s="243" t="s">
        <v>376</v>
      </c>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I30" s="82"/>
      <c r="AJ30" s="82"/>
      <c r="AK30" s="82"/>
      <c r="AL30" s="82"/>
      <c r="AM30" s="82"/>
      <c r="AN30" s="82"/>
      <c r="AO30" s="82"/>
    </row>
    <row r="31" spans="1:41" s="82" customFormat="1" ht="18" customHeight="1">
      <c r="A31" s="243"/>
      <c r="B31" s="249" t="s">
        <v>198</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row>
    <row r="32" spans="1:41" s="82" customFormat="1" ht="31.5" customHeight="1">
      <c r="A32" s="244" t="s">
        <v>365</v>
      </c>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row>
    <row r="33" spans="1:41" s="82" customFormat="1" ht="17.5" customHeight="1">
      <c r="A33" s="114" t="s">
        <v>377</v>
      </c>
      <c r="B33" s="115"/>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row>
    <row r="34" spans="1:41" s="82" customFormat="1" ht="17.5" customHeight="1">
      <c r="A34" s="114" t="s">
        <v>378</v>
      </c>
      <c r="B34" s="115"/>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row>
    <row r="35" spans="1:41" s="82" customFormat="1" ht="17.5" customHeight="1">
      <c r="A35" s="114" t="s">
        <v>282</v>
      </c>
      <c r="B35" s="115"/>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I35" s="309"/>
      <c r="AJ35" s="309"/>
      <c r="AK35" s="309"/>
      <c r="AL35" s="309"/>
      <c r="AM35" s="309"/>
      <c r="AN35" s="309"/>
      <c r="AO35" s="309"/>
    </row>
    <row r="36" spans="1:41" s="82" customFormat="1" ht="17.5" customHeight="1">
      <c r="A36" s="114" t="s">
        <v>379</v>
      </c>
      <c r="B36" s="11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I36" s="309"/>
      <c r="AJ36" s="309"/>
      <c r="AK36" s="309"/>
      <c r="AL36" s="309"/>
      <c r="AM36" s="309"/>
      <c r="AN36" s="309"/>
      <c r="AO36" s="309"/>
    </row>
    <row r="37" spans="1:41" s="82" customFormat="1" ht="17.5" customHeight="1">
      <c r="A37" s="245"/>
      <c r="B37" s="25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I37" s="309"/>
      <c r="AJ37" s="309"/>
      <c r="AK37" s="309"/>
      <c r="AL37" s="309"/>
      <c r="AM37" s="309"/>
      <c r="AN37" s="309"/>
      <c r="AO37" s="309"/>
    </row>
    <row r="38" spans="1:41" s="235" customFormat="1">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I38" s="110"/>
      <c r="AJ38" s="236"/>
      <c r="AK38" s="236"/>
      <c r="AL38" s="236"/>
      <c r="AM38" s="236"/>
      <c r="AN38" s="236"/>
      <c r="AO38" s="236"/>
    </row>
    <row r="39" spans="1:41" s="235" customFormat="1">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I39" s="110"/>
      <c r="AJ39" s="236"/>
      <c r="AK39" s="236"/>
      <c r="AL39" s="236"/>
      <c r="AM39" s="236"/>
      <c r="AN39" s="236"/>
      <c r="AO39" s="236"/>
    </row>
    <row r="40" spans="1:41" s="236" customFormat="1" ht="11"/>
    <row r="41" spans="1:41" s="236" customFormat="1" ht="11"/>
    <row r="42" spans="1:41" s="236" customFormat="1" ht="11"/>
    <row r="43" spans="1:41" s="236" customFormat="1" ht="11"/>
    <row r="44" spans="1:41" s="236" customFormat="1">
      <c r="AK44" s="309"/>
      <c r="AL44" s="309"/>
      <c r="AM44" s="309"/>
      <c r="AN44" s="309"/>
      <c r="AO44" s="309"/>
    </row>
    <row r="45" spans="1:41" s="236" customFormat="1">
      <c r="AJ45" s="309"/>
      <c r="AK45" s="309"/>
      <c r="AL45" s="309"/>
      <c r="AM45" s="309"/>
      <c r="AN45" s="309"/>
      <c r="AO45" s="309"/>
    </row>
    <row r="46" spans="1:41" s="236" customFormat="1">
      <c r="AJ46" s="309"/>
      <c r="AK46" s="309"/>
      <c r="AL46" s="309"/>
      <c r="AM46" s="309"/>
      <c r="AN46" s="309"/>
      <c r="AO46" s="309"/>
    </row>
    <row r="47" spans="1:41">
      <c r="AI47" s="236"/>
    </row>
    <row r="48" spans="1:41">
      <c r="AI48" s="236"/>
    </row>
    <row r="49" spans="35:35">
      <c r="AI49" s="236"/>
    </row>
    <row r="50" spans="35:35">
      <c r="AI50" s="236"/>
    </row>
    <row r="51" spans="35:35">
      <c r="AI51" s="236"/>
    </row>
  </sheetData>
  <sheetProtection password="CC33" sheet="1" objects="1" scenarios="1" selectLockedCells="1"/>
  <protectedRanges>
    <protectedRange sqref="Z9:AF9" name="範囲4"/>
    <protectedRange sqref="J9:X9" name="範囲3"/>
    <protectedRange sqref="H9" name="範囲2"/>
    <protectedRange sqref="D9:E9" name="範囲1"/>
  </protectedRanges>
  <mergeCells count="37">
    <mergeCell ref="G2:V2"/>
    <mergeCell ref="Q5:V5"/>
    <mergeCell ref="Y5:AE5"/>
    <mergeCell ref="Q6:R6"/>
    <mergeCell ref="S6:T6"/>
    <mergeCell ref="U6:V6"/>
    <mergeCell ref="Y6:AB6"/>
    <mergeCell ref="AM8:AO8"/>
    <mergeCell ref="AM9:AO9"/>
    <mergeCell ref="AM10:AO10"/>
    <mergeCell ref="AM11:AO11"/>
    <mergeCell ref="AM12:AO12"/>
    <mergeCell ref="AM13:AO13"/>
    <mergeCell ref="A30:AF30"/>
    <mergeCell ref="A32:AF32"/>
    <mergeCell ref="A5:A7"/>
    <mergeCell ref="B5:B7"/>
    <mergeCell ref="C5:C7"/>
    <mergeCell ref="D5:D7"/>
    <mergeCell ref="E5:E7"/>
    <mergeCell ref="F5:F7"/>
    <mergeCell ref="G5:G7"/>
    <mergeCell ref="H5:H7"/>
    <mergeCell ref="I5:I7"/>
    <mergeCell ref="J5:J7"/>
    <mergeCell ref="K5:K7"/>
    <mergeCell ref="L5:L7"/>
    <mergeCell ref="M5:M7"/>
    <mergeCell ref="N5:N7"/>
    <mergeCell ref="O5:O7"/>
    <mergeCell ref="P5:P7"/>
    <mergeCell ref="W5:W7"/>
    <mergeCell ref="X5:X7"/>
    <mergeCell ref="AF5:AF7"/>
    <mergeCell ref="AC6:AC7"/>
    <mergeCell ref="AD6:AD7"/>
    <mergeCell ref="AE6:AE7"/>
  </mergeCells>
  <phoneticPr fontId="5"/>
  <dataValidations count="9">
    <dataValidation type="whole" imeMode="halfAlpha" allowBlank="1" showDropDown="0" showInputMessage="1" showErrorMessage="1" sqref="AC9">
      <formula1>2</formula1>
      <formula2>12</formula2>
    </dataValidation>
    <dataValidation type="whole" imeMode="halfAlpha" operator="greaterThanOrEqual" allowBlank="1" showDropDown="0" showInputMessage="1" showErrorMessage="1" sqref="H9 Y9:AB9 Q9:V9 D9 J9">
      <formula1>0</formula1>
    </dataValidation>
    <dataValidation type="list" allowBlank="1" showDropDown="0" showInputMessage="1" showErrorMessage="1" sqref="AE9">
      <formula1>$AM$8:$AM$13</formula1>
    </dataValidation>
    <dataValidation type="list" allowBlank="1" showDropDown="0" showInputMessage="1" showErrorMessage="1" sqref="W9:X9">
      <formula1>$AL$8:$AL$9</formula1>
    </dataValidation>
    <dataValidation type="decimal" imeMode="halfAlpha" allowBlank="1" showDropDown="0" showInputMessage="1" showErrorMessage="1" sqref="K9:N9">
      <formula1>0</formula1>
      <formula2>100</formula2>
    </dataValidation>
    <dataValidation type="whole" imeMode="halfAlpha" operator="greaterThanOrEqual" allowBlank="1" showDropDown="0" showInputMessage="1" showErrorMessage="1" sqref="E9:F9">
      <formula1>1</formula1>
    </dataValidation>
    <dataValidation type="list" imeMode="halfAlpha" allowBlank="1" showDropDown="0" showInputMessage="1" showErrorMessage="1" sqref="P9">
      <formula1>$AL$8:$AL$9</formula1>
    </dataValidation>
    <dataValidation imeMode="halfAlpha" operator="greaterThanOrEqual" allowBlank="1" showDropDown="0" showInputMessage="1" showErrorMessage="1" sqref="I9 G9"/>
    <dataValidation type="list" imeMode="halfAlpha" allowBlank="1" showDropDown="0" showInputMessage="1" showErrorMessage="1" sqref="O9">
      <formula1>$AK$8:$AK$23</formula1>
    </dataValidation>
  </dataValidations>
  <printOptions horizontalCentered="1" verticalCentered="1"/>
  <pageMargins left="0.15748031496062992" right="7.874015748031496e-002" top="0.51181102362204722" bottom="0.55118110236220474" header="0.51181102362204722" footer="0.51181102362204722"/>
  <pageSetup paperSize="9" scale="65" fitToWidth="1" fitToHeight="1" orientation="landscape" usePrinterDefaults="1" horizontalDpi="6553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1"/>
  </sheetPr>
  <dimension ref="A1:G24"/>
  <sheetViews>
    <sheetView showGridLines="0" topLeftCell="A19" workbookViewId="0">
      <selection activeCell="D4" sqref="D4"/>
    </sheetView>
  </sheetViews>
  <sheetFormatPr defaultColWidth="9" defaultRowHeight="30" customHeight="1"/>
  <cols>
    <col min="1" max="1" width="15" style="317" customWidth="1"/>
    <col min="2" max="2" width="19.7265625" style="317" customWidth="1"/>
    <col min="3" max="3" width="5.08984375" style="317" customWidth="1"/>
    <col min="4" max="4" width="15" style="317" customWidth="1"/>
    <col min="5" max="5" width="19.7265625" style="317" customWidth="1"/>
    <col min="6" max="6" width="5.08984375" style="317" customWidth="1"/>
    <col min="7" max="16384" width="9" style="317"/>
  </cols>
  <sheetData>
    <row r="1" spans="1:7" ht="18" customHeight="1">
      <c r="A1" s="318"/>
      <c r="B1" s="318"/>
      <c r="C1" s="318"/>
      <c r="D1" s="318"/>
      <c r="E1" s="318"/>
      <c r="F1" s="318"/>
      <c r="G1" s="357"/>
    </row>
    <row r="2" spans="1:7" ht="30" customHeight="1">
      <c r="A2" s="317" t="s">
        <v>249</v>
      </c>
    </row>
    <row r="3" spans="1:7" ht="30" customHeight="1">
      <c r="A3" s="319" t="s">
        <v>388</v>
      </c>
      <c r="B3" s="319"/>
      <c r="C3" s="319"/>
      <c r="D3" s="319"/>
      <c r="E3" s="319"/>
      <c r="F3" s="319"/>
    </row>
    <row r="4" spans="1:7" ht="30" customHeight="1"/>
    <row r="5" spans="1:7" ht="30" customHeight="1">
      <c r="A5" s="320" t="s">
        <v>286</v>
      </c>
      <c r="B5" s="327"/>
      <c r="C5" s="334"/>
      <c r="D5" s="327" t="s">
        <v>287</v>
      </c>
      <c r="E5" s="327"/>
      <c r="F5" s="353"/>
    </row>
    <row r="6" spans="1:7" ht="30" customHeight="1">
      <c r="A6" s="321"/>
      <c r="B6" s="328"/>
      <c r="C6" s="335"/>
      <c r="D6" s="339"/>
      <c r="E6" s="346"/>
      <c r="F6" s="354"/>
    </row>
    <row r="7" spans="1:7" ht="30" customHeight="1">
      <c r="A7" s="322" t="s">
        <v>288</v>
      </c>
      <c r="B7" s="329">
        <f>様式１!$S$11</f>
        <v>0</v>
      </c>
      <c r="C7" s="336" t="s">
        <v>277</v>
      </c>
      <c r="D7" s="340" t="s">
        <v>182</v>
      </c>
      <c r="E7" s="347"/>
      <c r="F7" s="355" t="s">
        <v>277</v>
      </c>
    </row>
    <row r="8" spans="1:7" ht="30" customHeight="1">
      <c r="A8" s="322" t="s">
        <v>289</v>
      </c>
      <c r="B8" s="329">
        <f>B17-B7-B9-B10</f>
        <v>0</v>
      </c>
      <c r="C8" s="336" t="s">
        <v>277</v>
      </c>
      <c r="D8" s="340" t="s">
        <v>290</v>
      </c>
      <c r="E8" s="347"/>
      <c r="F8" s="355" t="s">
        <v>277</v>
      </c>
    </row>
    <row r="9" spans="1:7" ht="30" customHeight="1">
      <c r="A9" s="323" t="s">
        <v>42</v>
      </c>
      <c r="B9" s="330"/>
      <c r="C9" s="336" t="s">
        <v>277</v>
      </c>
      <c r="D9" s="340" t="s">
        <v>293</v>
      </c>
      <c r="E9" s="347"/>
      <c r="F9" s="355" t="s">
        <v>277</v>
      </c>
    </row>
    <row r="10" spans="1:7" ht="30" customHeight="1">
      <c r="A10" s="324" t="s">
        <v>238</v>
      </c>
      <c r="B10" s="331"/>
      <c r="C10" s="336" t="s">
        <v>277</v>
      </c>
      <c r="D10" s="340" t="s">
        <v>294</v>
      </c>
      <c r="E10" s="347"/>
      <c r="F10" s="355" t="s">
        <v>277</v>
      </c>
    </row>
    <row r="11" spans="1:7" ht="30" customHeight="1">
      <c r="A11" s="325"/>
      <c r="B11" s="332"/>
      <c r="C11" s="336"/>
      <c r="D11" s="340" t="s">
        <v>296</v>
      </c>
      <c r="E11" s="347"/>
      <c r="F11" s="355" t="s">
        <v>277</v>
      </c>
    </row>
    <row r="12" spans="1:7" ht="30" customHeight="1">
      <c r="A12" s="325"/>
      <c r="B12" s="332"/>
      <c r="C12" s="336"/>
      <c r="D12" s="340" t="s">
        <v>297</v>
      </c>
      <c r="E12" s="347"/>
      <c r="F12" s="355" t="s">
        <v>277</v>
      </c>
    </row>
    <row r="13" spans="1:7" ht="30" customHeight="1">
      <c r="A13" s="325"/>
      <c r="B13" s="332"/>
      <c r="C13" s="336"/>
      <c r="D13" s="340" t="s">
        <v>298</v>
      </c>
      <c r="E13" s="347"/>
      <c r="F13" s="355" t="s">
        <v>277</v>
      </c>
    </row>
    <row r="14" spans="1:7" ht="30" customHeight="1">
      <c r="A14" s="325"/>
      <c r="B14" s="332"/>
      <c r="C14" s="336"/>
      <c r="D14" s="341" t="s">
        <v>296</v>
      </c>
      <c r="E14" s="348"/>
      <c r="F14" s="355" t="s">
        <v>277</v>
      </c>
    </row>
    <row r="15" spans="1:7" ht="30" customHeight="1">
      <c r="A15" s="325"/>
      <c r="B15" s="332"/>
      <c r="C15" s="336"/>
      <c r="D15" s="341"/>
      <c r="E15" s="349"/>
      <c r="F15" s="355" t="s">
        <v>277</v>
      </c>
    </row>
    <row r="16" spans="1:7" ht="30" customHeight="1">
      <c r="A16" s="325"/>
      <c r="B16" s="332"/>
      <c r="C16" s="336"/>
      <c r="D16" s="342"/>
      <c r="E16" s="350"/>
      <c r="F16" s="355"/>
    </row>
    <row r="17" spans="1:6" ht="30" customHeight="1">
      <c r="A17" s="326" t="s">
        <v>299</v>
      </c>
      <c r="B17" s="333">
        <f>E17</f>
        <v>0</v>
      </c>
      <c r="C17" s="337" t="s">
        <v>277</v>
      </c>
      <c r="D17" s="343" t="s">
        <v>299</v>
      </c>
      <c r="E17" s="333">
        <f>SUM(E7:E16)</f>
        <v>0</v>
      </c>
      <c r="F17" s="356" t="s">
        <v>277</v>
      </c>
    </row>
    <row r="19" spans="1:6" ht="30" customHeight="1">
      <c r="A19" s="317" t="s">
        <v>165</v>
      </c>
    </row>
    <row r="20" spans="1:6" ht="30" customHeight="1">
      <c r="D20" s="344" t="str">
        <f>'入力はここからスタート！'!$D$4</f>
        <v>令和　年　月　日</v>
      </c>
      <c r="E20" s="351"/>
    </row>
    <row r="21" spans="1:6" ht="30" customHeight="1">
      <c r="D21" s="345"/>
      <c r="E21" s="352"/>
    </row>
    <row r="22" spans="1:6" ht="30" customHeight="1">
      <c r="B22" s="317" t="s">
        <v>150</v>
      </c>
      <c r="C22" s="338">
        <f>'入力はここからスタート！'!$D$5</f>
        <v>0</v>
      </c>
      <c r="D22" s="338"/>
      <c r="E22" s="338"/>
    </row>
    <row r="23" spans="1:6" ht="30" customHeight="1">
      <c r="C23" s="338">
        <f>'入力はここからスタート！'!$D$9</f>
        <v>0</v>
      </c>
      <c r="D23" s="338"/>
      <c r="E23" s="338"/>
    </row>
    <row r="24" spans="1:6" ht="30" customHeight="1">
      <c r="B24" s="317" t="s">
        <v>300</v>
      </c>
      <c r="C24" s="338">
        <f>'入力はここからスタート！'!$D$10</f>
        <v>0</v>
      </c>
      <c r="D24" s="338"/>
      <c r="E24" s="338"/>
    </row>
  </sheetData>
  <sheetProtection password="CC33" sheet="1" objects="1" scenarios="1" selectLockedCells="1"/>
  <protectedRanges>
    <protectedRange sqref="A9:B10" name="範囲2"/>
    <protectedRange sqref="D7:E15" name="範囲1"/>
  </protectedRanges>
  <mergeCells count="8">
    <mergeCell ref="A1:F1"/>
    <mergeCell ref="A3:F3"/>
    <mergeCell ref="A5:C5"/>
    <mergeCell ref="D5:F5"/>
    <mergeCell ref="D20:E20"/>
    <mergeCell ref="C22:E22"/>
    <mergeCell ref="C23:E23"/>
    <mergeCell ref="C24:E24"/>
  </mergeCells>
  <phoneticPr fontId="5"/>
  <dataValidations count="2">
    <dataValidation allowBlank="1" showDropDown="0" showInputMessage="1" showErrorMessage="1" prompt="事業完了日～令和７年４月10日までの日付であること。_x000a_日付が正しく反映されていない場合は、一番左隣のシート「入力はここからスタート」に戻り、D4セルに報告日を入力のこと。" sqref="D20:E20"/>
    <dataValidation allowBlank="1" showDropDown="0" showInputMessage="1" showErrorMessage="1" prompt="職名必須！！_x000a_「理事長・病院長・取締役社長」などの職名が反映されていない場合は、一番左隣のシート「入力はここからスタート！」に戻り、D10セルに職名を追記すること。" sqref="C24:E24"/>
  </dataValidations>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41"/>
  </sheetPr>
  <dimension ref="A1:L35"/>
  <sheetViews>
    <sheetView workbookViewId="0">
      <selection activeCell="D4" sqref="D4"/>
    </sheetView>
  </sheetViews>
  <sheetFormatPr defaultRowHeight="13"/>
  <cols>
    <col min="1" max="1" width="5.90625" customWidth="1"/>
    <col min="2" max="2" width="22.36328125" customWidth="1"/>
    <col min="3" max="3" width="15.7265625" customWidth="1"/>
    <col min="4" max="4" width="18.7265625" customWidth="1"/>
    <col min="5" max="8" width="8.36328125" customWidth="1"/>
    <col min="9" max="9" width="4.08984375" customWidth="1"/>
    <col min="10" max="16384" width="8.7265625" customWidth="1"/>
  </cols>
  <sheetData>
    <row r="1" spans="1:12">
      <c r="A1" s="360"/>
      <c r="B1" s="361"/>
      <c r="C1" s="361"/>
      <c r="D1" s="361"/>
      <c r="E1" s="361"/>
      <c r="F1" s="361"/>
      <c r="G1" s="361"/>
      <c r="H1" s="361"/>
    </row>
    <row r="2" spans="1:12">
      <c r="A2" s="361" t="s">
        <v>240</v>
      </c>
      <c r="B2" s="361"/>
      <c r="C2" s="361"/>
      <c r="D2" s="361"/>
      <c r="E2" s="361"/>
      <c r="F2" s="361"/>
      <c r="G2" s="361"/>
      <c r="H2" s="361"/>
    </row>
    <row r="3" spans="1:12" ht="16.5">
      <c r="A3" s="362" t="s">
        <v>129</v>
      </c>
      <c r="B3" s="362"/>
      <c r="C3" s="362"/>
      <c r="D3" s="362"/>
      <c r="E3" s="362"/>
      <c r="F3" s="362"/>
      <c r="G3" s="362"/>
      <c r="H3" s="362"/>
    </row>
    <row r="4" spans="1:12">
      <c r="A4" s="363"/>
      <c r="B4" s="363"/>
      <c r="C4" s="363"/>
      <c r="D4" s="363"/>
      <c r="E4" s="363"/>
      <c r="F4" s="363"/>
      <c r="G4" s="363"/>
      <c r="H4" s="363"/>
    </row>
    <row r="5" spans="1:12" ht="18.25" customHeight="1">
      <c r="A5" s="364" t="s">
        <v>20</v>
      </c>
      <c r="B5" s="372" t="s">
        <v>70</v>
      </c>
      <c r="C5" s="361"/>
      <c r="D5" s="378"/>
      <c r="E5" s="378"/>
      <c r="F5" s="383">
        <f>'入力はここからスタート！'!$D$5</f>
        <v>0</v>
      </c>
      <c r="G5" s="383"/>
      <c r="H5" s="383"/>
    </row>
    <row r="6" spans="1:12" ht="7.5" customHeight="1">
      <c r="A6" s="361"/>
      <c r="B6" s="361"/>
      <c r="C6" s="361"/>
      <c r="D6" s="378"/>
      <c r="E6" s="378"/>
      <c r="F6" s="378"/>
      <c r="G6" s="378"/>
      <c r="H6" s="361"/>
    </row>
    <row r="7" spans="1:12" s="358" customFormat="1" ht="16.5" customHeight="1">
      <c r="A7" s="365" t="s">
        <v>103</v>
      </c>
      <c r="B7" s="365" t="s">
        <v>261</v>
      </c>
      <c r="C7" s="375" t="s">
        <v>79</v>
      </c>
      <c r="D7" s="379"/>
      <c r="E7" s="375" t="s">
        <v>203</v>
      </c>
      <c r="F7" s="379"/>
      <c r="G7" s="379"/>
      <c r="H7" s="384"/>
    </row>
    <row r="8" spans="1:12" s="358" customFormat="1" ht="16.5" customHeight="1">
      <c r="A8" s="366"/>
      <c r="B8" s="366"/>
      <c r="C8" s="376" t="s">
        <v>301</v>
      </c>
      <c r="D8" s="376" t="s">
        <v>102</v>
      </c>
      <c r="E8" s="376" t="s">
        <v>283</v>
      </c>
      <c r="F8" s="376" t="s">
        <v>303</v>
      </c>
      <c r="G8" s="376" t="s">
        <v>0</v>
      </c>
      <c r="H8" s="376" t="s">
        <v>22</v>
      </c>
    </row>
    <row r="9" spans="1:12" ht="30.65" customHeight="1">
      <c r="A9" s="367">
        <v>1</v>
      </c>
      <c r="B9" s="373"/>
      <c r="C9" s="373"/>
      <c r="D9" s="373"/>
      <c r="E9" s="381"/>
      <c r="F9" s="381"/>
      <c r="G9" s="381"/>
      <c r="H9" s="381"/>
      <c r="K9" s="385" t="s">
        <v>0</v>
      </c>
      <c r="L9" s="385" t="s">
        <v>70</v>
      </c>
    </row>
    <row r="10" spans="1:12" ht="30.65" customHeight="1">
      <c r="A10" s="367">
        <v>2</v>
      </c>
      <c r="B10" s="373"/>
      <c r="C10" s="373"/>
      <c r="D10" s="373"/>
      <c r="E10" s="381"/>
      <c r="F10" s="381"/>
      <c r="G10" s="381"/>
      <c r="H10" s="381"/>
      <c r="K10" s="385" t="s">
        <v>304</v>
      </c>
      <c r="L10" s="385" t="s">
        <v>305</v>
      </c>
    </row>
    <row r="11" spans="1:12" ht="30.65" customHeight="1">
      <c r="A11" s="367">
        <v>3</v>
      </c>
      <c r="B11" s="373"/>
      <c r="C11" s="373"/>
      <c r="D11" s="373"/>
      <c r="E11" s="381"/>
      <c r="F11" s="381"/>
      <c r="G11" s="381"/>
      <c r="H11" s="381"/>
      <c r="K11" s="385" t="s">
        <v>139</v>
      </c>
      <c r="L11" s="385"/>
    </row>
    <row r="12" spans="1:12" ht="30.65" customHeight="1">
      <c r="A12" s="367">
        <v>4</v>
      </c>
      <c r="B12" s="373"/>
      <c r="C12" s="373"/>
      <c r="D12" s="373"/>
      <c r="E12" s="381"/>
      <c r="F12" s="381"/>
      <c r="G12" s="381"/>
      <c r="H12" s="381"/>
      <c r="K12" s="385" t="s">
        <v>307</v>
      </c>
      <c r="L12" s="385"/>
    </row>
    <row r="13" spans="1:12" ht="30.65" customHeight="1">
      <c r="A13" s="367">
        <v>5</v>
      </c>
      <c r="B13" s="373"/>
      <c r="C13" s="373"/>
      <c r="D13" s="373"/>
      <c r="E13" s="381"/>
      <c r="F13" s="381"/>
      <c r="G13" s="381"/>
      <c r="H13" s="381"/>
    </row>
    <row r="14" spans="1:12" ht="30.65" customHeight="1">
      <c r="A14" s="367">
        <v>6</v>
      </c>
      <c r="B14" s="373"/>
      <c r="C14" s="373"/>
      <c r="D14" s="373"/>
      <c r="E14" s="381"/>
      <c r="F14" s="381"/>
      <c r="G14" s="381"/>
      <c r="H14" s="381"/>
    </row>
    <row r="15" spans="1:12" ht="30.65" customHeight="1">
      <c r="A15" s="367">
        <v>7</v>
      </c>
      <c r="B15" s="373"/>
      <c r="C15" s="373"/>
      <c r="D15" s="373"/>
      <c r="E15" s="381"/>
      <c r="F15" s="381"/>
      <c r="G15" s="381"/>
      <c r="H15" s="381"/>
    </row>
    <row r="16" spans="1:12" ht="30.65" customHeight="1">
      <c r="A16" s="367">
        <v>8</v>
      </c>
      <c r="B16" s="373"/>
      <c r="C16" s="373"/>
      <c r="D16" s="373"/>
      <c r="E16" s="381"/>
      <c r="F16" s="381"/>
      <c r="G16" s="381"/>
      <c r="H16" s="381"/>
    </row>
    <row r="17" spans="1:8" ht="30.65" customHeight="1">
      <c r="A17" s="367">
        <v>9</v>
      </c>
      <c r="B17" s="373"/>
      <c r="C17" s="373"/>
      <c r="D17" s="373"/>
      <c r="E17" s="381"/>
      <c r="F17" s="381"/>
      <c r="G17" s="381"/>
      <c r="H17" s="381"/>
    </row>
    <row r="18" spans="1:8" ht="30.65" customHeight="1">
      <c r="A18" s="367">
        <v>10</v>
      </c>
      <c r="B18" s="373"/>
      <c r="C18" s="373"/>
      <c r="D18" s="373"/>
      <c r="E18" s="381"/>
      <c r="F18" s="381"/>
      <c r="G18" s="381"/>
      <c r="H18" s="381"/>
    </row>
    <row r="19" spans="1:8" ht="30.65" customHeight="1">
      <c r="A19" s="367">
        <v>11</v>
      </c>
      <c r="B19" s="373"/>
      <c r="C19" s="373"/>
      <c r="D19" s="373"/>
      <c r="E19" s="381"/>
      <c r="F19" s="381"/>
      <c r="G19" s="381"/>
      <c r="H19" s="381"/>
    </row>
    <row r="20" spans="1:8" ht="30.65" customHeight="1">
      <c r="A20" s="367">
        <v>12</v>
      </c>
      <c r="B20" s="373"/>
      <c r="C20" s="373"/>
      <c r="D20" s="373"/>
      <c r="E20" s="381"/>
      <c r="F20" s="381"/>
      <c r="G20" s="381"/>
      <c r="H20" s="381"/>
    </row>
    <row r="21" spans="1:8" ht="30.65" customHeight="1">
      <c r="A21" s="367">
        <v>13</v>
      </c>
      <c r="B21" s="373"/>
      <c r="C21" s="373"/>
      <c r="D21" s="373"/>
      <c r="E21" s="381"/>
      <c r="F21" s="381"/>
      <c r="G21" s="381"/>
      <c r="H21" s="381"/>
    </row>
    <row r="22" spans="1:8" ht="30.65" customHeight="1">
      <c r="A22" s="367">
        <v>14</v>
      </c>
      <c r="B22" s="373"/>
      <c r="C22" s="373"/>
      <c r="D22" s="373"/>
      <c r="E22" s="381"/>
      <c r="F22" s="381"/>
      <c r="G22" s="381"/>
      <c r="H22" s="381"/>
    </row>
    <row r="23" spans="1:8" ht="30.65" customHeight="1">
      <c r="A23" s="367">
        <v>15</v>
      </c>
      <c r="B23" s="373"/>
      <c r="C23" s="373"/>
      <c r="D23" s="373"/>
      <c r="E23" s="381"/>
      <c r="F23" s="381"/>
      <c r="G23" s="381"/>
      <c r="H23" s="381"/>
    </row>
    <row r="24" spans="1:8" ht="30.65" customHeight="1">
      <c r="A24" s="367">
        <v>16</v>
      </c>
      <c r="B24" s="373"/>
      <c r="C24" s="373"/>
      <c r="D24" s="373"/>
      <c r="E24" s="381"/>
      <c r="F24" s="381"/>
      <c r="G24" s="381"/>
      <c r="H24" s="381"/>
    </row>
    <row r="25" spans="1:8" ht="30.65" customHeight="1">
      <c r="A25" s="367">
        <v>17</v>
      </c>
      <c r="B25" s="373"/>
      <c r="C25" s="373"/>
      <c r="D25" s="373"/>
      <c r="E25" s="381"/>
      <c r="F25" s="381"/>
      <c r="G25" s="381"/>
      <c r="H25" s="381"/>
    </row>
    <row r="26" spans="1:8" ht="30.65" customHeight="1">
      <c r="A26" s="367">
        <v>18</v>
      </c>
      <c r="B26" s="373"/>
      <c r="C26" s="373"/>
      <c r="D26" s="373"/>
      <c r="E26" s="381"/>
      <c r="F26" s="381"/>
      <c r="G26" s="381"/>
      <c r="H26" s="381"/>
    </row>
    <row r="27" spans="1:8" ht="30.65" customHeight="1">
      <c r="A27" s="367">
        <v>19</v>
      </c>
      <c r="B27" s="373"/>
      <c r="C27" s="373"/>
      <c r="D27" s="373"/>
      <c r="E27" s="381"/>
      <c r="F27" s="381"/>
      <c r="G27" s="381"/>
      <c r="H27" s="381"/>
    </row>
    <row r="28" spans="1:8" ht="30.65" customHeight="1">
      <c r="A28" s="367">
        <v>20</v>
      </c>
      <c r="B28" s="373"/>
      <c r="C28" s="373"/>
      <c r="D28" s="373"/>
      <c r="E28" s="381"/>
      <c r="F28" s="381"/>
      <c r="G28" s="381"/>
      <c r="H28" s="381"/>
    </row>
    <row r="29" spans="1:8" ht="30.65" customHeight="1">
      <c r="A29" s="364" t="s">
        <v>308</v>
      </c>
      <c r="B29" s="374"/>
      <c r="C29" s="377"/>
      <c r="D29" s="380" t="s">
        <v>309</v>
      </c>
      <c r="E29" s="382"/>
      <c r="F29" s="382"/>
      <c r="G29" s="382"/>
      <c r="H29" s="382"/>
    </row>
    <row r="30" spans="1:8" s="359" customFormat="1" ht="14.9" customHeight="1">
      <c r="A30" s="368" t="s">
        <v>291</v>
      </c>
      <c r="B30" s="368"/>
      <c r="C30" s="368"/>
      <c r="D30" s="368"/>
      <c r="E30" s="368"/>
      <c r="F30" s="368"/>
      <c r="G30" s="368"/>
      <c r="H30" s="368"/>
    </row>
    <row r="31" spans="1:8" s="359" customFormat="1" ht="14.9" customHeight="1">
      <c r="A31" s="369" t="s">
        <v>59</v>
      </c>
      <c r="B31" s="369"/>
      <c r="C31" s="369"/>
      <c r="D31" s="369"/>
      <c r="E31" s="369"/>
      <c r="F31" s="369"/>
      <c r="G31" s="369"/>
      <c r="H31" s="369"/>
    </row>
    <row r="32" spans="1:8" s="359" customFormat="1" ht="14.9" customHeight="1">
      <c r="A32" s="370" t="s">
        <v>85</v>
      </c>
      <c r="B32" s="370"/>
      <c r="C32" s="370"/>
      <c r="D32" s="370"/>
      <c r="E32" s="370"/>
      <c r="F32" s="370"/>
      <c r="G32" s="370"/>
      <c r="H32" s="370"/>
    </row>
    <row r="33" spans="1:8" s="359" customFormat="1" ht="14.9" customHeight="1">
      <c r="A33" s="369" t="s">
        <v>311</v>
      </c>
      <c r="B33" s="370"/>
      <c r="C33" s="370"/>
      <c r="D33" s="370"/>
      <c r="E33" s="370"/>
      <c r="F33" s="370"/>
      <c r="G33" s="370"/>
      <c r="H33" s="370"/>
    </row>
    <row r="34" spans="1:8" s="359" customFormat="1" ht="14.9" customHeight="1">
      <c r="A34" s="371" t="s">
        <v>380</v>
      </c>
      <c r="B34" s="371"/>
      <c r="C34" s="371"/>
      <c r="D34" s="371"/>
      <c r="E34" s="371"/>
      <c r="F34" s="371"/>
      <c r="G34" s="371"/>
      <c r="H34" s="371"/>
    </row>
    <row r="35" spans="1:8">
      <c r="A35" s="371" t="s">
        <v>381</v>
      </c>
      <c r="B35" s="371"/>
      <c r="C35" s="371"/>
      <c r="D35" s="371"/>
      <c r="E35" s="371"/>
      <c r="F35" s="371"/>
      <c r="G35" s="371"/>
      <c r="H35" s="371"/>
    </row>
  </sheetData>
  <mergeCells count="9">
    <mergeCell ref="A3:H3"/>
    <mergeCell ref="F5:H5"/>
    <mergeCell ref="C7:D7"/>
    <mergeCell ref="E7:H7"/>
    <mergeCell ref="A29:B29"/>
    <mergeCell ref="A30:H30"/>
    <mergeCell ref="A32:H32"/>
    <mergeCell ref="A7:A8"/>
    <mergeCell ref="B7:B8"/>
  </mergeCells>
  <phoneticPr fontId="5"/>
  <dataValidations count="2">
    <dataValidation type="list" allowBlank="1" showDropDown="0" showInputMessage="1" showErrorMessage="1" sqref="C9:C28">
      <formula1>$K$9:$K$12</formula1>
    </dataValidation>
    <dataValidation type="list" allowBlank="1" showDropDown="0" showInputMessage="1" showErrorMessage="1" sqref="B5">
      <formula1>$L$9:$L$10</formula1>
    </dataValidation>
  </dataValidations>
  <printOptions horizontalCentered="1"/>
  <pageMargins left="0.59055118110236227" right="0.59055118110236227" top="0.78740157480314965" bottom="0.39370078740157483" header="0.51181102362204722" footer="0.51181102362204722"/>
  <pageSetup paperSize="9" scale="95"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CFFFF"/>
  </sheetPr>
  <dimension ref="A1:I32"/>
  <sheetViews>
    <sheetView view="pageBreakPreview" zoomScaleSheetLayoutView="100" workbookViewId="0">
      <selection activeCell="D4" sqref="D4"/>
    </sheetView>
  </sheetViews>
  <sheetFormatPr defaultColWidth="9" defaultRowHeight="13"/>
  <cols>
    <col min="1" max="1" width="5.90625" customWidth="1"/>
    <col min="2" max="3" width="19.6328125" customWidth="1"/>
    <col min="4" max="7" width="8.26953125" customWidth="1"/>
    <col min="8" max="8" width="7.26953125" customWidth="1"/>
    <col min="9" max="9" width="4.26953125" customWidth="1"/>
  </cols>
  <sheetData>
    <row r="1" spans="1:9">
      <c r="A1" s="361" t="s">
        <v>285</v>
      </c>
      <c r="B1" s="361"/>
      <c r="C1" s="361"/>
      <c r="D1" s="361"/>
      <c r="E1" s="361"/>
      <c r="F1" s="361"/>
      <c r="G1" s="361"/>
      <c r="H1" s="361"/>
      <c r="I1" s="361"/>
    </row>
    <row r="2" spans="1:9" ht="14">
      <c r="A2" s="386" t="s">
        <v>268</v>
      </c>
      <c r="B2" s="386"/>
      <c r="C2" s="386"/>
      <c r="D2" s="386"/>
      <c r="E2" s="386"/>
      <c r="F2" s="386"/>
      <c r="G2" s="386"/>
      <c r="H2" s="386"/>
      <c r="I2" s="386"/>
    </row>
    <row r="3" spans="1:9" ht="9.4" customHeight="1">
      <c r="A3" s="363"/>
      <c r="B3" s="363"/>
      <c r="C3" s="363"/>
      <c r="D3" s="363"/>
      <c r="E3" s="363"/>
      <c r="F3" s="363"/>
      <c r="G3" s="363"/>
      <c r="H3" s="361"/>
      <c r="I3" s="361"/>
    </row>
    <row r="4" spans="1:9">
      <c r="A4" s="361"/>
      <c r="B4" s="361"/>
      <c r="C4" s="361"/>
      <c r="D4" s="378"/>
      <c r="E4" s="378"/>
      <c r="F4" s="394"/>
      <c r="G4" s="383">
        <f>'入力はここからスタート！'!$D$5</f>
        <v>0</v>
      </c>
      <c r="H4" s="383"/>
      <c r="I4" s="383"/>
    </row>
    <row r="5" spans="1:9" ht="7.5" customHeight="1">
      <c r="A5" s="361"/>
      <c r="B5" s="361"/>
      <c r="C5" s="361"/>
      <c r="D5" s="378"/>
      <c r="E5" s="378"/>
      <c r="F5" s="378"/>
      <c r="G5" s="361"/>
      <c r="H5" s="361"/>
      <c r="I5" s="361"/>
    </row>
    <row r="6" spans="1:9" ht="16.75" customHeight="1">
      <c r="A6" s="387" t="s">
        <v>341</v>
      </c>
      <c r="B6" s="387" t="s">
        <v>120</v>
      </c>
      <c r="C6" s="387" t="s">
        <v>314</v>
      </c>
      <c r="D6" s="375" t="s">
        <v>343</v>
      </c>
      <c r="E6" s="379"/>
      <c r="F6" s="379"/>
      <c r="G6" s="384"/>
      <c r="H6" s="396" t="s">
        <v>124</v>
      </c>
      <c r="I6" s="400"/>
    </row>
    <row r="7" spans="1:9" ht="16.75" customHeight="1">
      <c r="A7" s="388"/>
      <c r="B7" s="388"/>
      <c r="C7" s="388"/>
      <c r="D7" s="376" t="s">
        <v>283</v>
      </c>
      <c r="E7" s="376" t="s">
        <v>303</v>
      </c>
      <c r="F7" s="376" t="s">
        <v>0</v>
      </c>
      <c r="G7" s="376" t="s">
        <v>22</v>
      </c>
      <c r="H7" s="397"/>
      <c r="I7" s="401"/>
    </row>
    <row r="8" spans="1:9" ht="30.65" customHeight="1">
      <c r="A8" s="367">
        <v>1</v>
      </c>
      <c r="B8" s="391"/>
      <c r="C8" s="391"/>
      <c r="D8" s="391"/>
      <c r="E8" s="391"/>
      <c r="F8" s="391"/>
      <c r="G8" s="391"/>
      <c r="H8" s="398"/>
      <c r="I8" s="402" t="s">
        <v>344</v>
      </c>
    </row>
    <row r="9" spans="1:9" ht="30.65" customHeight="1">
      <c r="A9" s="367">
        <v>2</v>
      </c>
      <c r="B9" s="391"/>
      <c r="C9" s="391"/>
      <c r="D9" s="391"/>
      <c r="E9" s="391"/>
      <c r="F9" s="391"/>
      <c r="G9" s="391"/>
      <c r="H9" s="392"/>
      <c r="I9" s="402" t="s">
        <v>344</v>
      </c>
    </row>
    <row r="10" spans="1:9" ht="30.65" customHeight="1">
      <c r="A10" s="367">
        <v>3</v>
      </c>
      <c r="B10" s="391"/>
      <c r="C10" s="391"/>
      <c r="D10" s="391"/>
      <c r="E10" s="391"/>
      <c r="F10" s="391"/>
      <c r="G10" s="391"/>
      <c r="H10" s="392"/>
      <c r="I10" s="402" t="s">
        <v>344</v>
      </c>
    </row>
    <row r="11" spans="1:9" ht="30.65" customHeight="1">
      <c r="A11" s="367">
        <v>4</v>
      </c>
      <c r="B11" s="391"/>
      <c r="C11" s="391"/>
      <c r="D11" s="391"/>
      <c r="E11" s="391"/>
      <c r="F11" s="391"/>
      <c r="G11" s="391"/>
      <c r="H11" s="392"/>
      <c r="I11" s="402" t="s">
        <v>344</v>
      </c>
    </row>
    <row r="12" spans="1:9" ht="30.65" customHeight="1">
      <c r="A12" s="367">
        <v>5</v>
      </c>
      <c r="B12" s="391"/>
      <c r="C12" s="391"/>
      <c r="D12" s="391"/>
      <c r="E12" s="391"/>
      <c r="F12" s="391"/>
      <c r="G12" s="391"/>
      <c r="H12" s="392"/>
      <c r="I12" s="402" t="s">
        <v>344</v>
      </c>
    </row>
    <row r="13" spans="1:9" ht="30.65" customHeight="1">
      <c r="A13" s="367">
        <v>6</v>
      </c>
      <c r="B13" s="391"/>
      <c r="C13" s="391"/>
      <c r="D13" s="391"/>
      <c r="E13" s="391"/>
      <c r="F13" s="391"/>
      <c r="G13" s="391"/>
      <c r="H13" s="392"/>
      <c r="I13" s="402" t="s">
        <v>344</v>
      </c>
    </row>
    <row r="14" spans="1:9" ht="30.65" customHeight="1">
      <c r="A14" s="367">
        <v>7</v>
      </c>
      <c r="B14" s="391"/>
      <c r="C14" s="391"/>
      <c r="D14" s="391"/>
      <c r="E14" s="391"/>
      <c r="F14" s="391"/>
      <c r="G14" s="391"/>
      <c r="H14" s="392"/>
      <c r="I14" s="402" t="s">
        <v>344</v>
      </c>
    </row>
    <row r="15" spans="1:9" ht="30.65" customHeight="1">
      <c r="A15" s="367">
        <v>8</v>
      </c>
      <c r="B15" s="391"/>
      <c r="C15" s="391"/>
      <c r="D15" s="391"/>
      <c r="E15" s="391"/>
      <c r="F15" s="391"/>
      <c r="G15" s="391"/>
      <c r="H15" s="392"/>
      <c r="I15" s="402" t="s">
        <v>344</v>
      </c>
    </row>
    <row r="16" spans="1:9" ht="30.65" customHeight="1">
      <c r="A16" s="367">
        <v>9</v>
      </c>
      <c r="B16" s="391"/>
      <c r="C16" s="391"/>
      <c r="D16" s="391"/>
      <c r="E16" s="391"/>
      <c r="F16" s="391"/>
      <c r="G16" s="391"/>
      <c r="H16" s="392"/>
      <c r="I16" s="402" t="s">
        <v>344</v>
      </c>
    </row>
    <row r="17" spans="1:9" ht="30.65" customHeight="1">
      <c r="A17" s="367">
        <v>10</v>
      </c>
      <c r="B17" s="391"/>
      <c r="C17" s="391"/>
      <c r="D17" s="391"/>
      <c r="E17" s="391"/>
      <c r="F17" s="391"/>
      <c r="G17" s="391"/>
      <c r="H17" s="392"/>
      <c r="I17" s="402" t="s">
        <v>344</v>
      </c>
    </row>
    <row r="18" spans="1:9" ht="30.65" customHeight="1">
      <c r="A18" s="367">
        <v>11</v>
      </c>
      <c r="B18" s="391"/>
      <c r="C18" s="391"/>
      <c r="D18" s="391"/>
      <c r="E18" s="391"/>
      <c r="F18" s="391"/>
      <c r="G18" s="391"/>
      <c r="H18" s="392"/>
      <c r="I18" s="402" t="s">
        <v>344</v>
      </c>
    </row>
    <row r="19" spans="1:9" ht="30.65" customHeight="1">
      <c r="A19" s="367">
        <v>12</v>
      </c>
      <c r="B19" s="391"/>
      <c r="C19" s="391"/>
      <c r="D19" s="391"/>
      <c r="E19" s="391"/>
      <c r="F19" s="391"/>
      <c r="G19" s="391"/>
      <c r="H19" s="392"/>
      <c r="I19" s="402" t="s">
        <v>344</v>
      </c>
    </row>
    <row r="20" spans="1:9" ht="30.65" customHeight="1">
      <c r="A20" s="367">
        <v>13</v>
      </c>
      <c r="B20" s="391"/>
      <c r="C20" s="391"/>
      <c r="D20" s="391"/>
      <c r="E20" s="391"/>
      <c r="F20" s="391"/>
      <c r="G20" s="391"/>
      <c r="H20" s="392"/>
      <c r="I20" s="402" t="s">
        <v>344</v>
      </c>
    </row>
    <row r="21" spans="1:9" ht="30.65" customHeight="1">
      <c r="A21" s="367">
        <v>14</v>
      </c>
      <c r="B21" s="391"/>
      <c r="C21" s="391"/>
      <c r="D21" s="391"/>
      <c r="E21" s="391"/>
      <c r="F21" s="391"/>
      <c r="G21" s="391"/>
      <c r="H21" s="392"/>
      <c r="I21" s="402" t="s">
        <v>344</v>
      </c>
    </row>
    <row r="22" spans="1:9" ht="30.65" customHeight="1">
      <c r="A22" s="367">
        <v>15</v>
      </c>
      <c r="B22" s="391"/>
      <c r="C22" s="391"/>
      <c r="D22" s="391"/>
      <c r="E22" s="391"/>
      <c r="F22" s="391"/>
      <c r="G22" s="391"/>
      <c r="H22" s="392"/>
      <c r="I22" s="402" t="s">
        <v>344</v>
      </c>
    </row>
    <row r="23" spans="1:9" ht="30.65" customHeight="1">
      <c r="A23" s="367">
        <v>16</v>
      </c>
      <c r="B23" s="391"/>
      <c r="C23" s="391"/>
      <c r="D23" s="391"/>
      <c r="E23" s="391"/>
      <c r="F23" s="391"/>
      <c r="G23" s="391"/>
      <c r="H23" s="392"/>
      <c r="I23" s="402" t="s">
        <v>344</v>
      </c>
    </row>
    <row r="24" spans="1:9" ht="30.65" customHeight="1">
      <c r="A24" s="367">
        <v>17</v>
      </c>
      <c r="B24" s="391"/>
      <c r="C24" s="391"/>
      <c r="D24" s="391"/>
      <c r="E24" s="391"/>
      <c r="F24" s="391"/>
      <c r="G24" s="391"/>
      <c r="H24" s="392"/>
      <c r="I24" s="402" t="s">
        <v>344</v>
      </c>
    </row>
    <row r="25" spans="1:9" ht="30.65" customHeight="1">
      <c r="A25" s="367">
        <v>18</v>
      </c>
      <c r="B25" s="391"/>
      <c r="C25" s="391"/>
      <c r="D25" s="391"/>
      <c r="E25" s="391"/>
      <c r="F25" s="391"/>
      <c r="G25" s="391"/>
      <c r="H25" s="392"/>
      <c r="I25" s="402" t="s">
        <v>344</v>
      </c>
    </row>
    <row r="26" spans="1:9" ht="30.65" customHeight="1">
      <c r="A26" s="367">
        <v>19</v>
      </c>
      <c r="B26" s="391"/>
      <c r="C26" s="391"/>
      <c r="D26" s="391"/>
      <c r="E26" s="391"/>
      <c r="F26" s="391"/>
      <c r="G26" s="391"/>
      <c r="H26" s="392"/>
      <c r="I26" s="402" t="s">
        <v>344</v>
      </c>
    </row>
    <row r="27" spans="1:9" ht="30.65" customHeight="1">
      <c r="A27" s="367">
        <v>20</v>
      </c>
      <c r="B27" s="391"/>
      <c r="C27" s="391"/>
      <c r="D27" s="391"/>
      <c r="E27" s="391"/>
      <c r="F27" s="391"/>
      <c r="G27" s="391"/>
      <c r="H27" s="392"/>
      <c r="I27" s="402" t="s">
        <v>344</v>
      </c>
    </row>
    <row r="28" spans="1:9" s="0" customFormat="1" ht="30.65" customHeight="1">
      <c r="A28" s="364" t="s">
        <v>308</v>
      </c>
      <c r="B28" s="374"/>
      <c r="C28" s="382"/>
      <c r="D28" s="392"/>
      <c r="E28" s="393"/>
      <c r="F28" s="393"/>
      <c r="G28" s="395" t="s">
        <v>309</v>
      </c>
      <c r="H28" s="399">
        <f>SUM(H8:H27)</f>
        <v>0</v>
      </c>
      <c r="I28" s="402" t="s">
        <v>344</v>
      </c>
    </row>
    <row r="29" spans="1:9" s="0" customFormat="1" ht="16" customHeight="1">
      <c r="A29" s="389" t="s">
        <v>342</v>
      </c>
      <c r="B29" s="389"/>
      <c r="C29" s="389"/>
      <c r="D29" s="389"/>
      <c r="E29" s="389"/>
      <c r="F29" s="389"/>
      <c r="G29" s="389"/>
      <c r="H29" s="389"/>
      <c r="I29" s="403"/>
    </row>
    <row r="30" spans="1:9" s="0" customFormat="1" ht="16" customHeight="1">
      <c r="A30" s="390" t="s">
        <v>174</v>
      </c>
      <c r="B30" s="390"/>
      <c r="C30" s="390"/>
      <c r="D30" s="390"/>
      <c r="E30" s="390"/>
      <c r="F30" s="390"/>
      <c r="G30" s="390"/>
      <c r="H30" s="390"/>
      <c r="I30" s="403"/>
    </row>
    <row r="31" spans="1:9" s="0" customFormat="1" ht="16" customHeight="1">
      <c r="A31" s="390" t="s">
        <v>382</v>
      </c>
      <c r="B31" s="390"/>
      <c r="C31" s="390"/>
      <c r="D31" s="390"/>
      <c r="E31" s="390"/>
      <c r="F31" s="390"/>
      <c r="G31" s="390"/>
      <c r="H31" s="390"/>
      <c r="I31" s="403"/>
    </row>
    <row r="32" spans="1:9" s="0" customFormat="1" ht="16" customHeight="1"/>
  </sheetData>
  <mergeCells count="12">
    <mergeCell ref="A2:I2"/>
    <mergeCell ref="G4:I4"/>
    <mergeCell ref="D6:G6"/>
    <mergeCell ref="A28:B28"/>
    <mergeCell ref="D28:F28"/>
    <mergeCell ref="A29:H29"/>
    <mergeCell ref="A30:H30"/>
    <mergeCell ref="A31:H31"/>
    <mergeCell ref="A6:A7"/>
    <mergeCell ref="B6:B7"/>
    <mergeCell ref="C6:C7"/>
    <mergeCell ref="H6:I7"/>
  </mergeCells>
  <phoneticPr fontId="5"/>
  <printOptions horizontalCentered="1"/>
  <pageMargins left="0.78740157480314965" right="0.59055118110236227" top="0.78740157480314965" bottom="0.78740157480314965" header="0.51181102362204722" footer="0.51181102362204722"/>
  <pageSetup paperSize="9" scale="98"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CCFFFF"/>
  </sheetPr>
  <dimension ref="A1:L43"/>
  <sheetViews>
    <sheetView view="pageBreakPreview" zoomScaleSheetLayoutView="100" workbookViewId="0">
      <selection activeCell="D4" sqref="D4"/>
    </sheetView>
  </sheetViews>
  <sheetFormatPr defaultRowHeight="13"/>
  <cols>
    <col min="1" max="1" width="10.36328125" customWidth="1"/>
    <col min="2" max="2" width="28.26953125" customWidth="1"/>
    <col min="3" max="4" width="4.7265625" customWidth="1"/>
    <col min="5" max="7" width="6.6328125" style="404" customWidth="1"/>
    <col min="8" max="10" width="6.6328125" customWidth="1"/>
    <col min="11" max="11" width="6.26953125" customWidth="1"/>
  </cols>
  <sheetData>
    <row r="1" spans="1:12">
      <c r="A1" s="361" t="s">
        <v>345</v>
      </c>
      <c r="B1" s="361"/>
      <c r="C1" s="361"/>
      <c r="D1" s="361"/>
      <c r="E1" s="416"/>
      <c r="F1" s="416"/>
      <c r="G1" s="416"/>
      <c r="H1" s="361"/>
      <c r="I1" s="361"/>
      <c r="J1" s="361"/>
      <c r="K1" s="361"/>
    </row>
    <row r="2" spans="1:12" ht="14">
      <c r="A2" s="386" t="s">
        <v>270</v>
      </c>
      <c r="B2" s="386"/>
      <c r="C2" s="386"/>
      <c r="D2" s="386"/>
      <c r="E2" s="386"/>
      <c r="F2" s="386"/>
      <c r="G2" s="386"/>
      <c r="H2" s="386"/>
      <c r="I2" s="386"/>
      <c r="J2" s="386"/>
      <c r="K2" s="386"/>
    </row>
    <row r="3" spans="1:12" ht="11.65" customHeight="1">
      <c r="A3" s="361"/>
      <c r="B3" s="361"/>
      <c r="C3" s="361"/>
      <c r="D3" s="361"/>
      <c r="E3" s="416"/>
      <c r="F3" s="416"/>
      <c r="G3" s="416"/>
      <c r="H3" s="361"/>
      <c r="I3" s="361"/>
      <c r="J3" s="361"/>
      <c r="K3" s="361"/>
    </row>
    <row r="4" spans="1:12">
      <c r="A4" s="361"/>
      <c r="B4" s="361"/>
      <c r="C4" s="361"/>
      <c r="D4" s="361"/>
      <c r="E4" s="416"/>
      <c r="F4" s="416"/>
      <c r="G4" s="416"/>
      <c r="H4" s="394"/>
      <c r="I4" s="383">
        <f>'入力はここからスタート！'!$D$5</f>
        <v>0</v>
      </c>
      <c r="J4" s="383"/>
      <c r="K4" s="383"/>
    </row>
    <row r="5" spans="1:12" ht="7.5" customHeight="1">
      <c r="A5" s="361"/>
      <c r="B5" s="361"/>
      <c r="C5" s="361"/>
      <c r="D5" s="361"/>
      <c r="E5" s="416"/>
      <c r="F5" s="416"/>
      <c r="G5" s="416"/>
      <c r="H5" s="361"/>
      <c r="I5" s="361"/>
      <c r="J5" s="361"/>
      <c r="K5" s="361"/>
    </row>
    <row r="6" spans="1:12" ht="24" customHeight="1">
      <c r="A6" s="405" t="s">
        <v>99</v>
      </c>
      <c r="B6" s="405" t="s">
        <v>52</v>
      </c>
      <c r="C6" s="412" t="s">
        <v>347</v>
      </c>
      <c r="D6" s="415"/>
      <c r="E6" s="417" t="s">
        <v>82</v>
      </c>
      <c r="F6" s="421"/>
      <c r="G6" s="423"/>
      <c r="H6" s="425" t="s">
        <v>355</v>
      </c>
      <c r="I6" s="426"/>
      <c r="J6" s="427"/>
      <c r="K6" s="428" t="s">
        <v>357</v>
      </c>
      <c r="L6" s="429"/>
    </row>
    <row r="7" spans="1:12" ht="19">
      <c r="A7" s="406"/>
      <c r="B7" s="410"/>
      <c r="C7" s="413" t="s">
        <v>348</v>
      </c>
      <c r="D7" s="413" t="s">
        <v>349</v>
      </c>
      <c r="E7" s="418" t="s">
        <v>352</v>
      </c>
      <c r="F7" s="422" t="s">
        <v>353</v>
      </c>
      <c r="G7" s="424" t="s">
        <v>354</v>
      </c>
      <c r="H7" s="424" t="s">
        <v>5</v>
      </c>
      <c r="I7" s="424" t="s">
        <v>356</v>
      </c>
      <c r="J7" s="424" t="s">
        <v>299</v>
      </c>
      <c r="K7" s="424"/>
      <c r="L7" s="429"/>
    </row>
    <row r="8" spans="1:12" ht="21.4" customHeight="1">
      <c r="A8" s="407" t="s">
        <v>195</v>
      </c>
      <c r="B8" s="411"/>
      <c r="C8" s="414"/>
      <c r="D8" s="414"/>
      <c r="E8" s="419"/>
      <c r="F8" s="419"/>
      <c r="G8" s="419"/>
      <c r="H8" s="411"/>
      <c r="I8" s="411"/>
      <c r="J8" s="411"/>
      <c r="K8" s="411"/>
      <c r="L8" s="430"/>
    </row>
    <row r="9" spans="1:12" ht="21.4" customHeight="1">
      <c r="A9" s="408" t="s">
        <v>171</v>
      </c>
      <c r="B9" s="411"/>
      <c r="C9" s="414"/>
      <c r="D9" s="414"/>
      <c r="E9" s="420"/>
      <c r="F9" s="420"/>
      <c r="G9" s="420"/>
      <c r="H9" s="411"/>
      <c r="I9" s="411"/>
      <c r="J9" s="411"/>
      <c r="K9" s="411"/>
      <c r="L9" s="430"/>
    </row>
    <row r="10" spans="1:12" ht="21.4" customHeight="1">
      <c r="A10" s="407" t="s">
        <v>195</v>
      </c>
      <c r="B10" s="411"/>
      <c r="C10" s="414"/>
      <c r="D10" s="414"/>
      <c r="E10" s="419"/>
      <c r="F10" s="419"/>
      <c r="G10" s="419"/>
      <c r="H10" s="411"/>
      <c r="I10" s="411"/>
      <c r="J10" s="411"/>
      <c r="K10" s="411"/>
    </row>
    <row r="11" spans="1:12" ht="21.4" customHeight="1">
      <c r="A11" s="408" t="s">
        <v>171</v>
      </c>
      <c r="B11" s="411"/>
      <c r="C11" s="414"/>
      <c r="D11" s="414"/>
      <c r="E11" s="420"/>
      <c r="F11" s="420"/>
      <c r="G11" s="420"/>
      <c r="H11" s="411"/>
      <c r="I11" s="411"/>
      <c r="J11" s="411"/>
      <c r="K11" s="411"/>
    </row>
    <row r="12" spans="1:12" ht="21.4" customHeight="1">
      <c r="A12" s="407" t="s">
        <v>195</v>
      </c>
      <c r="B12" s="411"/>
      <c r="C12" s="414"/>
      <c r="D12" s="414"/>
      <c r="E12" s="419"/>
      <c r="F12" s="419"/>
      <c r="G12" s="419"/>
      <c r="H12" s="411"/>
      <c r="I12" s="411"/>
      <c r="J12" s="411"/>
      <c r="K12" s="411"/>
    </row>
    <row r="13" spans="1:12" ht="21.4" customHeight="1">
      <c r="A13" s="408" t="s">
        <v>171</v>
      </c>
      <c r="B13" s="411"/>
      <c r="C13" s="414"/>
      <c r="D13" s="414"/>
      <c r="E13" s="420"/>
      <c r="F13" s="420"/>
      <c r="G13" s="420"/>
      <c r="H13" s="411"/>
      <c r="I13" s="411"/>
      <c r="J13" s="411"/>
      <c r="K13" s="411"/>
    </row>
    <row r="14" spans="1:12" ht="21.4" customHeight="1">
      <c r="A14" s="407" t="s">
        <v>195</v>
      </c>
      <c r="B14" s="411"/>
      <c r="C14" s="414"/>
      <c r="D14" s="414"/>
      <c r="E14" s="419"/>
      <c r="F14" s="419"/>
      <c r="G14" s="419"/>
      <c r="H14" s="411"/>
      <c r="I14" s="411"/>
      <c r="J14" s="411"/>
      <c r="K14" s="411"/>
    </row>
    <row r="15" spans="1:12" ht="21.4" customHeight="1">
      <c r="A15" s="408" t="s">
        <v>171</v>
      </c>
      <c r="B15" s="411"/>
      <c r="C15" s="414"/>
      <c r="D15" s="414"/>
      <c r="E15" s="420"/>
      <c r="F15" s="420"/>
      <c r="G15" s="420"/>
      <c r="H15" s="411"/>
      <c r="I15" s="411"/>
      <c r="J15" s="411"/>
      <c r="K15" s="411"/>
    </row>
    <row r="16" spans="1:12" ht="21.4" customHeight="1">
      <c r="A16" s="407" t="s">
        <v>195</v>
      </c>
      <c r="B16" s="411"/>
      <c r="C16" s="414"/>
      <c r="D16" s="414"/>
      <c r="E16" s="419"/>
      <c r="F16" s="419"/>
      <c r="G16" s="419"/>
      <c r="H16" s="411"/>
      <c r="I16" s="411"/>
      <c r="J16" s="411"/>
      <c r="K16" s="411"/>
    </row>
    <row r="17" spans="1:11" ht="21.4" customHeight="1">
      <c r="A17" s="408" t="s">
        <v>171</v>
      </c>
      <c r="B17" s="411"/>
      <c r="C17" s="414"/>
      <c r="D17" s="414"/>
      <c r="E17" s="420"/>
      <c r="F17" s="420"/>
      <c r="G17" s="420"/>
      <c r="H17" s="411"/>
      <c r="I17" s="411"/>
      <c r="J17" s="411"/>
      <c r="K17" s="411"/>
    </row>
    <row r="18" spans="1:11" ht="21.4" customHeight="1">
      <c r="A18" s="407" t="s">
        <v>195</v>
      </c>
      <c r="B18" s="411"/>
      <c r="C18" s="414"/>
      <c r="D18" s="414"/>
      <c r="E18" s="419"/>
      <c r="F18" s="419"/>
      <c r="G18" s="419"/>
      <c r="H18" s="411"/>
      <c r="I18" s="411"/>
      <c r="J18" s="411"/>
      <c r="K18" s="411"/>
    </row>
    <row r="19" spans="1:11" ht="21.4" customHeight="1">
      <c r="A19" s="408" t="s">
        <v>171</v>
      </c>
      <c r="B19" s="411"/>
      <c r="C19" s="414"/>
      <c r="D19" s="414"/>
      <c r="E19" s="420"/>
      <c r="F19" s="420"/>
      <c r="G19" s="420"/>
      <c r="H19" s="411"/>
      <c r="I19" s="411"/>
      <c r="J19" s="411"/>
      <c r="K19" s="411"/>
    </row>
    <row r="20" spans="1:11" ht="21.4" customHeight="1">
      <c r="A20" s="407" t="s">
        <v>195</v>
      </c>
      <c r="B20" s="411"/>
      <c r="C20" s="414"/>
      <c r="D20" s="414"/>
      <c r="E20" s="419"/>
      <c r="F20" s="419"/>
      <c r="G20" s="419"/>
      <c r="H20" s="411"/>
      <c r="I20" s="411"/>
      <c r="J20" s="411"/>
      <c r="K20" s="411"/>
    </row>
    <row r="21" spans="1:11" ht="21.4" customHeight="1">
      <c r="A21" s="408" t="s">
        <v>171</v>
      </c>
      <c r="B21" s="411"/>
      <c r="C21" s="414"/>
      <c r="D21" s="414"/>
      <c r="E21" s="420"/>
      <c r="F21" s="420"/>
      <c r="G21" s="420"/>
      <c r="H21" s="411"/>
      <c r="I21" s="411"/>
      <c r="J21" s="411"/>
      <c r="K21" s="411"/>
    </row>
    <row r="22" spans="1:11" ht="21.4" customHeight="1">
      <c r="A22" s="407" t="s">
        <v>195</v>
      </c>
      <c r="B22" s="411"/>
      <c r="C22" s="414"/>
      <c r="D22" s="414"/>
      <c r="E22" s="419"/>
      <c r="F22" s="419"/>
      <c r="G22" s="419"/>
      <c r="H22" s="411"/>
      <c r="I22" s="411"/>
      <c r="J22" s="411"/>
      <c r="K22" s="411"/>
    </row>
    <row r="23" spans="1:11" ht="21.4" customHeight="1">
      <c r="A23" s="408" t="s">
        <v>171</v>
      </c>
      <c r="B23" s="411"/>
      <c r="C23" s="414"/>
      <c r="D23" s="414"/>
      <c r="E23" s="420"/>
      <c r="F23" s="420"/>
      <c r="G23" s="420"/>
      <c r="H23" s="411"/>
      <c r="I23" s="411"/>
      <c r="J23" s="411"/>
      <c r="K23" s="411"/>
    </row>
    <row r="24" spans="1:11" ht="21.4" customHeight="1">
      <c r="A24" s="407" t="s">
        <v>195</v>
      </c>
      <c r="B24" s="411"/>
      <c r="C24" s="414"/>
      <c r="D24" s="414"/>
      <c r="E24" s="419"/>
      <c r="F24" s="419"/>
      <c r="G24" s="419"/>
      <c r="H24" s="411"/>
      <c r="I24" s="411"/>
      <c r="J24" s="411"/>
      <c r="K24" s="411"/>
    </row>
    <row r="25" spans="1:11" ht="21.4" customHeight="1">
      <c r="A25" s="408" t="s">
        <v>171</v>
      </c>
      <c r="B25" s="411"/>
      <c r="C25" s="414"/>
      <c r="D25" s="414"/>
      <c r="E25" s="420"/>
      <c r="F25" s="420"/>
      <c r="G25" s="420"/>
      <c r="H25" s="411"/>
      <c r="I25" s="411"/>
      <c r="J25" s="411"/>
      <c r="K25" s="411"/>
    </row>
    <row r="26" spans="1:11" ht="21.4" customHeight="1">
      <c r="A26" s="407" t="s">
        <v>195</v>
      </c>
      <c r="B26" s="411"/>
      <c r="C26" s="414"/>
      <c r="D26" s="414"/>
      <c r="E26" s="419"/>
      <c r="F26" s="419"/>
      <c r="G26" s="419"/>
      <c r="H26" s="411"/>
      <c r="I26" s="411"/>
      <c r="J26" s="411"/>
      <c r="K26" s="411"/>
    </row>
    <row r="27" spans="1:11" ht="21.4" customHeight="1">
      <c r="A27" s="408" t="s">
        <v>171</v>
      </c>
      <c r="B27" s="411"/>
      <c r="C27" s="414"/>
      <c r="D27" s="414"/>
      <c r="E27" s="420"/>
      <c r="F27" s="420"/>
      <c r="G27" s="420"/>
      <c r="H27" s="411"/>
      <c r="I27" s="411"/>
      <c r="J27" s="411"/>
      <c r="K27" s="411"/>
    </row>
    <row r="28" spans="1:11" ht="21.4" customHeight="1">
      <c r="A28" s="407" t="s">
        <v>195</v>
      </c>
      <c r="B28" s="411"/>
      <c r="C28" s="414"/>
      <c r="D28" s="414"/>
      <c r="E28" s="419"/>
      <c r="F28" s="419"/>
      <c r="G28" s="419"/>
      <c r="H28" s="411"/>
      <c r="I28" s="411"/>
      <c r="J28" s="411"/>
      <c r="K28" s="411"/>
    </row>
    <row r="29" spans="1:11" ht="21.4" customHeight="1">
      <c r="A29" s="408" t="s">
        <v>171</v>
      </c>
      <c r="B29" s="411"/>
      <c r="C29" s="414"/>
      <c r="D29" s="414"/>
      <c r="E29" s="420"/>
      <c r="F29" s="420"/>
      <c r="G29" s="420"/>
      <c r="H29" s="411"/>
      <c r="I29" s="411"/>
      <c r="J29" s="411"/>
      <c r="K29" s="411"/>
    </row>
    <row r="30" spans="1:11" ht="21.4" customHeight="1">
      <c r="A30" s="407" t="s">
        <v>195</v>
      </c>
      <c r="B30" s="411"/>
      <c r="C30" s="414"/>
      <c r="D30" s="414"/>
      <c r="E30" s="419"/>
      <c r="F30" s="419"/>
      <c r="G30" s="419"/>
      <c r="H30" s="411"/>
      <c r="I30" s="411"/>
      <c r="J30" s="411"/>
      <c r="K30" s="411"/>
    </row>
    <row r="31" spans="1:11" ht="21.4" customHeight="1">
      <c r="A31" s="408" t="s">
        <v>171</v>
      </c>
      <c r="B31" s="411"/>
      <c r="C31" s="414"/>
      <c r="D31" s="414"/>
      <c r="E31" s="420"/>
      <c r="F31" s="420"/>
      <c r="G31" s="420"/>
      <c r="H31" s="411"/>
      <c r="I31" s="411"/>
      <c r="J31" s="411"/>
      <c r="K31" s="411"/>
    </row>
    <row r="32" spans="1:11" ht="21.4" customHeight="1">
      <c r="A32" s="407" t="s">
        <v>195</v>
      </c>
      <c r="B32" s="411"/>
      <c r="C32" s="414"/>
      <c r="D32" s="414"/>
      <c r="E32" s="419"/>
      <c r="F32" s="419"/>
      <c r="G32" s="419"/>
      <c r="H32" s="411"/>
      <c r="I32" s="411"/>
      <c r="J32" s="411"/>
      <c r="K32" s="411"/>
    </row>
    <row r="33" spans="1:11" ht="21.4" customHeight="1">
      <c r="A33" s="408" t="s">
        <v>171</v>
      </c>
      <c r="B33" s="411"/>
      <c r="C33" s="414"/>
      <c r="D33" s="414"/>
      <c r="E33" s="420"/>
      <c r="F33" s="420"/>
      <c r="G33" s="420"/>
      <c r="H33" s="411"/>
      <c r="I33" s="411"/>
      <c r="J33" s="411"/>
      <c r="K33" s="411"/>
    </row>
    <row r="34" spans="1:11" ht="21.4" customHeight="1">
      <c r="A34" s="407" t="s">
        <v>195</v>
      </c>
      <c r="B34" s="411"/>
      <c r="C34" s="414"/>
      <c r="D34" s="414"/>
      <c r="E34" s="419"/>
      <c r="F34" s="419"/>
      <c r="G34" s="419"/>
      <c r="H34" s="411"/>
      <c r="I34" s="411"/>
      <c r="J34" s="411"/>
      <c r="K34" s="411"/>
    </row>
    <row r="35" spans="1:11" ht="21.4" customHeight="1">
      <c r="A35" s="408" t="s">
        <v>171</v>
      </c>
      <c r="B35" s="411"/>
      <c r="C35" s="414"/>
      <c r="D35" s="414"/>
      <c r="E35" s="420"/>
      <c r="F35" s="420"/>
      <c r="G35" s="420"/>
      <c r="H35" s="411"/>
      <c r="I35" s="411"/>
      <c r="J35" s="411"/>
      <c r="K35" s="411"/>
    </row>
    <row r="36" spans="1:11" ht="21.4" customHeight="1">
      <c r="A36" s="407" t="s">
        <v>195</v>
      </c>
      <c r="B36" s="411"/>
      <c r="C36" s="414"/>
      <c r="D36" s="414"/>
      <c r="E36" s="419"/>
      <c r="F36" s="419"/>
      <c r="G36" s="419"/>
      <c r="H36" s="411"/>
      <c r="I36" s="411"/>
      <c r="J36" s="411"/>
      <c r="K36" s="411"/>
    </row>
    <row r="37" spans="1:11" ht="21.4" customHeight="1">
      <c r="A37" s="408" t="s">
        <v>171</v>
      </c>
      <c r="B37" s="411"/>
      <c r="C37" s="414"/>
      <c r="D37" s="414"/>
      <c r="E37" s="420"/>
      <c r="F37" s="420"/>
      <c r="G37" s="420"/>
      <c r="H37" s="411"/>
      <c r="I37" s="411"/>
      <c r="J37" s="411"/>
      <c r="K37" s="411"/>
    </row>
    <row r="38" spans="1:11">
      <c r="A38" s="389" t="s">
        <v>346</v>
      </c>
      <c r="B38" s="389"/>
      <c r="C38" s="389"/>
      <c r="D38" s="389"/>
      <c r="E38" s="389"/>
      <c r="F38" s="389"/>
      <c r="G38" s="389"/>
      <c r="H38" s="389"/>
      <c r="I38" s="389"/>
      <c r="J38" s="389"/>
      <c r="K38" s="389"/>
    </row>
    <row r="39" spans="1:11">
      <c r="A39" s="390" t="s">
        <v>383</v>
      </c>
      <c r="B39" s="390"/>
      <c r="C39" s="390"/>
      <c r="D39" s="390"/>
      <c r="E39" s="390"/>
      <c r="F39" s="390"/>
      <c r="G39" s="390"/>
      <c r="H39" s="390"/>
      <c r="I39" s="390"/>
      <c r="J39" s="390"/>
      <c r="K39" s="390"/>
    </row>
    <row r="40" spans="1:11">
      <c r="A40" s="390" t="s">
        <v>384</v>
      </c>
      <c r="B40" s="390"/>
      <c r="C40" s="390"/>
      <c r="D40" s="390"/>
      <c r="E40" s="390"/>
      <c r="F40" s="390"/>
      <c r="G40" s="390"/>
      <c r="H40" s="390"/>
      <c r="I40" s="390"/>
      <c r="J40" s="390"/>
      <c r="K40" s="390"/>
    </row>
    <row r="41" spans="1:11">
      <c r="A41" s="390" t="s">
        <v>41</v>
      </c>
      <c r="B41" s="390"/>
      <c r="C41" s="390"/>
      <c r="D41" s="390"/>
      <c r="E41" s="390"/>
      <c r="F41" s="390"/>
      <c r="G41" s="390"/>
      <c r="H41" s="390"/>
      <c r="I41" s="390"/>
      <c r="J41" s="390"/>
      <c r="K41" s="390"/>
    </row>
    <row r="42" spans="1:11">
      <c r="A42" s="390" t="s">
        <v>385</v>
      </c>
      <c r="B42" s="390"/>
      <c r="C42" s="390"/>
      <c r="D42" s="390"/>
      <c r="E42" s="390"/>
      <c r="F42" s="390"/>
      <c r="G42" s="390"/>
      <c r="H42" s="390"/>
      <c r="I42" s="390"/>
      <c r="J42" s="390"/>
      <c r="K42" s="390"/>
    </row>
    <row r="43" spans="1:11">
      <c r="A43" s="409"/>
      <c r="B43" s="409"/>
      <c r="C43" s="409"/>
      <c r="D43" s="409"/>
      <c r="E43" s="409"/>
      <c r="F43" s="409"/>
      <c r="G43" s="409"/>
      <c r="H43" s="409"/>
      <c r="I43" s="409"/>
      <c r="J43" s="409"/>
      <c r="K43" s="409"/>
    </row>
    <row r="44" spans="1:11" ht="20.25" customHeight="1"/>
    <row r="45" spans="1:11" ht="20.25" customHeight="1"/>
    <row r="46" spans="1:11" ht="20.25" customHeight="1"/>
    <row r="47" spans="1:11" ht="20.25" customHeight="1"/>
    <row r="48" spans="1:11" ht="20.25" customHeight="1"/>
    <row r="49" ht="20.25" customHeight="1"/>
    <row r="50" ht="20.25" customHeight="1"/>
    <row r="51" ht="20.25" customHeight="1"/>
    <row r="52" ht="20.25" customHeight="1"/>
    <row r="53" ht="20.25" customHeight="1"/>
    <row r="54" ht="20.25" customHeight="1"/>
    <row r="55" ht="16" customHeight="1"/>
    <row r="56" ht="16" customHeight="1"/>
  </sheetData>
  <mergeCells count="164">
    <mergeCell ref="A2:K2"/>
    <mergeCell ref="I4:K4"/>
    <mergeCell ref="C6:D6"/>
    <mergeCell ref="E6:G6"/>
    <mergeCell ref="H6:J6"/>
    <mergeCell ref="A38:K38"/>
    <mergeCell ref="A39:K39"/>
    <mergeCell ref="A40:K40"/>
    <mergeCell ref="A41:K41"/>
    <mergeCell ref="A42:K42"/>
    <mergeCell ref="A43:K43"/>
    <mergeCell ref="A6:A7"/>
    <mergeCell ref="B6:B7"/>
    <mergeCell ref="K6:K7"/>
    <mergeCell ref="B8:B9"/>
    <mergeCell ref="C8:C9"/>
    <mergeCell ref="D8:D9"/>
    <mergeCell ref="E8:E9"/>
    <mergeCell ref="F8:F9"/>
    <mergeCell ref="G8:G9"/>
    <mergeCell ref="H8:H9"/>
    <mergeCell ref="I8:I9"/>
    <mergeCell ref="J8:J9"/>
    <mergeCell ref="K8:K9"/>
    <mergeCell ref="B10:B11"/>
    <mergeCell ref="C10:C11"/>
    <mergeCell ref="D10:D11"/>
    <mergeCell ref="E10:E11"/>
    <mergeCell ref="F10:F11"/>
    <mergeCell ref="G10:G11"/>
    <mergeCell ref="H10:H11"/>
    <mergeCell ref="I10:I11"/>
    <mergeCell ref="J10:J11"/>
    <mergeCell ref="K10:K11"/>
    <mergeCell ref="B12:B13"/>
    <mergeCell ref="C12:C13"/>
    <mergeCell ref="D12:D13"/>
    <mergeCell ref="E12:E13"/>
    <mergeCell ref="F12:F13"/>
    <mergeCell ref="G12:G13"/>
    <mergeCell ref="H12:H13"/>
    <mergeCell ref="I12:I13"/>
    <mergeCell ref="J12:J13"/>
    <mergeCell ref="K12:K13"/>
    <mergeCell ref="B14:B15"/>
    <mergeCell ref="C14:C15"/>
    <mergeCell ref="D14:D15"/>
    <mergeCell ref="E14:E15"/>
    <mergeCell ref="F14:F15"/>
    <mergeCell ref="G14:G15"/>
    <mergeCell ref="H14:H15"/>
    <mergeCell ref="I14:I15"/>
    <mergeCell ref="J14:J15"/>
    <mergeCell ref="K14:K15"/>
    <mergeCell ref="B16:B17"/>
    <mergeCell ref="C16:C17"/>
    <mergeCell ref="D16:D17"/>
    <mergeCell ref="E16:E17"/>
    <mergeCell ref="F16:F17"/>
    <mergeCell ref="G16:G17"/>
    <mergeCell ref="H16:H17"/>
    <mergeCell ref="I16:I17"/>
    <mergeCell ref="J16:J17"/>
    <mergeCell ref="K16:K17"/>
    <mergeCell ref="B18:B19"/>
    <mergeCell ref="C18:C19"/>
    <mergeCell ref="D18:D19"/>
    <mergeCell ref="E18:E19"/>
    <mergeCell ref="F18:F19"/>
    <mergeCell ref="G18:G19"/>
    <mergeCell ref="H18:H19"/>
    <mergeCell ref="I18:I19"/>
    <mergeCell ref="J18:J19"/>
    <mergeCell ref="K18:K19"/>
    <mergeCell ref="B20:B21"/>
    <mergeCell ref="C20:C21"/>
    <mergeCell ref="D20:D21"/>
    <mergeCell ref="E20:E21"/>
    <mergeCell ref="F20:F21"/>
    <mergeCell ref="G20:G21"/>
    <mergeCell ref="H20:H21"/>
    <mergeCell ref="I20:I21"/>
    <mergeCell ref="J20:J21"/>
    <mergeCell ref="K20:K21"/>
    <mergeCell ref="B22:B23"/>
    <mergeCell ref="C22:C23"/>
    <mergeCell ref="D22:D23"/>
    <mergeCell ref="E22:E23"/>
    <mergeCell ref="F22:F23"/>
    <mergeCell ref="G22:G23"/>
    <mergeCell ref="H22:H23"/>
    <mergeCell ref="I22:I23"/>
    <mergeCell ref="J22:J23"/>
    <mergeCell ref="K22:K23"/>
    <mergeCell ref="B24:B25"/>
    <mergeCell ref="C24:C25"/>
    <mergeCell ref="D24:D25"/>
    <mergeCell ref="E24:E25"/>
    <mergeCell ref="F24:F25"/>
    <mergeCell ref="G24:G25"/>
    <mergeCell ref="H24:H25"/>
    <mergeCell ref="I24:I25"/>
    <mergeCell ref="J24:J25"/>
    <mergeCell ref="K24:K25"/>
    <mergeCell ref="B26:B27"/>
    <mergeCell ref="C26:C27"/>
    <mergeCell ref="D26:D27"/>
    <mergeCell ref="E26:E27"/>
    <mergeCell ref="F26:F27"/>
    <mergeCell ref="G26:G27"/>
    <mergeCell ref="H26:H27"/>
    <mergeCell ref="I26:I27"/>
    <mergeCell ref="J26:J27"/>
    <mergeCell ref="K26:K27"/>
    <mergeCell ref="B28:B29"/>
    <mergeCell ref="C28:C29"/>
    <mergeCell ref="D28:D29"/>
    <mergeCell ref="E28:E29"/>
    <mergeCell ref="F28:F29"/>
    <mergeCell ref="G28:G29"/>
    <mergeCell ref="H28:H29"/>
    <mergeCell ref="I28:I29"/>
    <mergeCell ref="J28:J29"/>
    <mergeCell ref="K28:K29"/>
    <mergeCell ref="B30:B31"/>
    <mergeCell ref="C30:C31"/>
    <mergeCell ref="D30:D31"/>
    <mergeCell ref="E30:E31"/>
    <mergeCell ref="F30:F31"/>
    <mergeCell ref="G30:G31"/>
    <mergeCell ref="H30:H31"/>
    <mergeCell ref="I30:I31"/>
    <mergeCell ref="J30:J31"/>
    <mergeCell ref="K30:K31"/>
    <mergeCell ref="B32:B33"/>
    <mergeCell ref="C32:C33"/>
    <mergeCell ref="D32:D33"/>
    <mergeCell ref="E32:E33"/>
    <mergeCell ref="F32:F33"/>
    <mergeCell ref="G32:G33"/>
    <mergeCell ref="H32:H33"/>
    <mergeCell ref="I32:I33"/>
    <mergeCell ref="J32:J33"/>
    <mergeCell ref="K32:K33"/>
    <mergeCell ref="B34:B35"/>
    <mergeCell ref="C34:C35"/>
    <mergeCell ref="D34:D35"/>
    <mergeCell ref="E34:E35"/>
    <mergeCell ref="F34:F35"/>
    <mergeCell ref="G34:G35"/>
    <mergeCell ref="H34:H35"/>
    <mergeCell ref="I34:I35"/>
    <mergeCell ref="J34:J35"/>
    <mergeCell ref="K34:K35"/>
    <mergeCell ref="B36:B37"/>
    <mergeCell ref="C36:C37"/>
    <mergeCell ref="D36:D37"/>
    <mergeCell ref="E36:E37"/>
    <mergeCell ref="F36:F37"/>
    <mergeCell ref="G36:G37"/>
    <mergeCell ref="H36:H37"/>
    <mergeCell ref="I36:I37"/>
    <mergeCell ref="J36:J37"/>
    <mergeCell ref="K36:K37"/>
  </mergeCells>
  <phoneticPr fontId="5"/>
  <printOptions horizontalCentered="1"/>
  <pageMargins left="0.59055118110236227" right="0.39370078740157483" top="0.59055118110236227"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入力はここからスタート！</vt:lpstr>
      <vt:lpstr>実績報告書</vt:lpstr>
      <vt:lpstr>様式１</vt:lpstr>
      <vt:lpstr>様式２</vt:lpstr>
      <vt:lpstr>様式３</vt:lpstr>
      <vt:lpstr>様式４</vt:lpstr>
      <vt:lpstr>様式５</vt:lpstr>
      <vt:lpstr>様式６</vt:lpstr>
      <vt:lpstr>様式７</vt:lpstr>
      <vt:lpstr>様式８</vt:lpstr>
      <vt:lpstr>参考（対象経費）</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厚生労働省本省</dc:creator>
  <cp:lastModifiedBy>植田 京子</cp:lastModifiedBy>
  <cp:lastPrinted>2023-09-08T01:14:06Z</cp:lastPrinted>
  <dcterms:created xsi:type="dcterms:W3CDTF">2002-04-23T00:44:17Z</dcterms:created>
  <dcterms:modified xsi:type="dcterms:W3CDTF">2025-11-26T01:35:40Z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2025-11-26T01:35:40Z</vt:filetime>
  </property>
</Properties>
</file>