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060健康福祉局\060健康づくり推進課\◆010健康企画Ｇ\歯科保健\E02 市町歯周病検診結果調査\R7（R6年度実施分）\03_集計・公表\1_集計\"/>
    </mc:Choice>
  </mc:AlternateContent>
  <xr:revisionPtr revIDLastSave="0" documentId="13_ncr:1_{6C22E145-FFED-4D13-9829-5189EC1E8E65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R6集計表" sheetId="4" r:id="rId1"/>
    <sheet name="広島市" sheetId="30" r:id="rId2"/>
    <sheet name="呉市" sheetId="31" r:id="rId3"/>
    <sheet name="竹原市" sheetId="32" r:id="rId4"/>
    <sheet name="三原市" sheetId="33" r:id="rId5"/>
    <sheet name="尾道市" sheetId="29" r:id="rId6"/>
    <sheet name="福山市" sheetId="34" r:id="rId7"/>
    <sheet name="府中市" sheetId="35" r:id="rId8"/>
    <sheet name="三次市" sheetId="36" r:id="rId9"/>
    <sheet name="庄原市" sheetId="37" r:id="rId10"/>
    <sheet name="大竹市" sheetId="38" r:id="rId11"/>
    <sheet name="東広島市" sheetId="39" r:id="rId12"/>
    <sheet name="廿日市市" sheetId="40" r:id="rId13"/>
    <sheet name="安芸高田市" sheetId="41" r:id="rId14"/>
    <sheet name="江田島市" sheetId="42" r:id="rId15"/>
    <sheet name="府中町" sheetId="43" r:id="rId16"/>
    <sheet name="海田町" sheetId="44" r:id="rId17"/>
    <sheet name="熊野町" sheetId="45" r:id="rId18"/>
    <sheet name="坂町" sheetId="46" r:id="rId19"/>
    <sheet name="安芸太田町" sheetId="47" r:id="rId20"/>
    <sheet name="北広島町" sheetId="49" r:id="rId21"/>
    <sheet name="大崎上島町" sheetId="50" r:id="rId22"/>
    <sheet name="世羅町" sheetId="51" r:id="rId23"/>
    <sheet name="神石高原町" sheetId="52" r:id="rId24"/>
  </sheets>
  <definedNames>
    <definedName name="_xlnm.Print_Area" localSheetId="0">'R6集計表'!$A$1:$AR$59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2" i="4"/>
  <c r="C3" i="4"/>
  <c r="C4" i="4"/>
  <c r="C5" i="4"/>
  <c r="C6" i="4"/>
  <c r="C2" i="4"/>
  <c r="O3" i="4"/>
  <c r="O4" i="4"/>
  <c r="O5" i="4"/>
  <c r="O6" i="4"/>
  <c r="O2" i="4"/>
  <c r="M3" i="4"/>
  <c r="M4" i="4"/>
  <c r="M5" i="4"/>
  <c r="M6" i="4"/>
  <c r="M2" i="4"/>
  <c r="K3" i="4"/>
  <c r="K4" i="4"/>
  <c r="K5" i="4"/>
  <c r="K6" i="4"/>
  <c r="K2" i="4"/>
  <c r="I3" i="4"/>
  <c r="I4" i="4"/>
  <c r="I5" i="4"/>
  <c r="I6" i="4"/>
  <c r="I2" i="4"/>
  <c r="G3" i="4"/>
  <c r="G4" i="4"/>
  <c r="G5" i="4"/>
  <c r="G6" i="4"/>
  <c r="G2" i="4"/>
  <c r="AM18" i="45"/>
  <c r="D18" i="45"/>
  <c r="D18" i="46"/>
  <c r="G18" i="45"/>
  <c r="G18" i="4" s="1"/>
  <c r="AQ12" i="4" l="1"/>
  <c r="AQ13" i="4"/>
  <c r="AQ14" i="4"/>
  <c r="AQ15" i="4"/>
  <c r="AQ16" i="4"/>
  <c r="AQ17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11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11" i="4"/>
  <c r="G11" i="52"/>
  <c r="M11" i="52"/>
  <c r="S11" i="52"/>
  <c r="Y11" i="52"/>
  <c r="AE11" i="52"/>
  <c r="AF12" i="52" s="1"/>
  <c r="AK11" i="52"/>
  <c r="AM11" i="52"/>
  <c r="AO11" i="52"/>
  <c r="AQ11" i="52"/>
  <c r="D12" i="52"/>
  <c r="F12" i="52"/>
  <c r="G12" i="52"/>
  <c r="H12" i="52" s="1"/>
  <c r="J12" i="52"/>
  <c r="L12" i="52"/>
  <c r="M12" i="52"/>
  <c r="N12" i="52"/>
  <c r="P12" i="52"/>
  <c r="R12" i="52"/>
  <c r="S12" i="52"/>
  <c r="T12" i="52"/>
  <c r="V12" i="52"/>
  <c r="X12" i="52"/>
  <c r="Y12" i="52"/>
  <c r="Z12" i="52" s="1"/>
  <c r="AB12" i="52"/>
  <c r="AD12" i="52"/>
  <c r="AE12" i="52"/>
  <c r="AH12" i="52"/>
  <c r="AJ12" i="52"/>
  <c r="AK12" i="52"/>
  <c r="AL12" i="52"/>
  <c r="AM12" i="52"/>
  <c r="AN12" i="52"/>
  <c r="AO12" i="52"/>
  <c r="AP12" i="52" s="1"/>
  <c r="G13" i="52"/>
  <c r="M13" i="52"/>
  <c r="S13" i="52"/>
  <c r="Y13" i="52"/>
  <c r="AE13" i="52"/>
  <c r="AK13" i="52"/>
  <c r="AM13" i="52"/>
  <c r="AO13" i="52"/>
  <c r="AQ13" i="52"/>
  <c r="C14" i="52"/>
  <c r="E14" i="52"/>
  <c r="G14" i="52"/>
  <c r="I14" i="52"/>
  <c r="K14" i="52"/>
  <c r="L32" i="52" s="1"/>
  <c r="O14" i="52"/>
  <c r="P40" i="52" s="1"/>
  <c r="Q14" i="52"/>
  <c r="R37" i="52" s="1"/>
  <c r="S14" i="52"/>
  <c r="T16" i="52" s="1"/>
  <c r="U14" i="52"/>
  <c r="W14" i="52"/>
  <c r="X19" i="52" s="1"/>
  <c r="Y14" i="52"/>
  <c r="AA14" i="52"/>
  <c r="AB15" i="52" s="1"/>
  <c r="AC14" i="52"/>
  <c r="AE14" i="52"/>
  <c r="AG14" i="52"/>
  <c r="AI14" i="52"/>
  <c r="AO14" i="52"/>
  <c r="D15" i="52"/>
  <c r="F15" i="52"/>
  <c r="G15" i="52"/>
  <c r="L15" i="52"/>
  <c r="M15" i="52"/>
  <c r="P15" i="52"/>
  <c r="S15" i="52"/>
  <c r="V15" i="52"/>
  <c r="X15" i="52"/>
  <c r="Y15" i="52"/>
  <c r="AD15" i="52"/>
  <c r="AE15" i="52"/>
  <c r="AF15" i="52"/>
  <c r="AJ15" i="52"/>
  <c r="AK15" i="52"/>
  <c r="AM15" i="52"/>
  <c r="AO15" i="52"/>
  <c r="D16" i="52"/>
  <c r="F16" i="52"/>
  <c r="G16" i="52"/>
  <c r="H16" i="52" s="1"/>
  <c r="L16" i="52"/>
  <c r="M16" i="52"/>
  <c r="S16" i="52"/>
  <c r="V16" i="52"/>
  <c r="Y16" i="52"/>
  <c r="Z16" i="52"/>
  <c r="AB16" i="52"/>
  <c r="AD16" i="52"/>
  <c r="AE16" i="52"/>
  <c r="AF16" i="52" s="1"/>
  <c r="AK16" i="52"/>
  <c r="AM16" i="52"/>
  <c r="AQ16" i="52" s="1"/>
  <c r="AO16" i="52"/>
  <c r="D17" i="52"/>
  <c r="F17" i="52"/>
  <c r="G17" i="52"/>
  <c r="H17" i="52" s="1"/>
  <c r="L17" i="52"/>
  <c r="M17" i="52"/>
  <c r="P17" i="52"/>
  <c r="R17" i="52"/>
  <c r="S17" i="52"/>
  <c r="V17" i="52"/>
  <c r="X17" i="52"/>
  <c r="Y17" i="52"/>
  <c r="Z17" i="52" s="1"/>
  <c r="AD17" i="52"/>
  <c r="AE17" i="52"/>
  <c r="AJ17" i="52"/>
  <c r="AK17" i="52"/>
  <c r="AM17" i="52"/>
  <c r="AO17" i="52"/>
  <c r="D18" i="52"/>
  <c r="F18" i="52"/>
  <c r="G18" i="52"/>
  <c r="H18" i="52" s="1"/>
  <c r="L18" i="52"/>
  <c r="M18" i="52"/>
  <c r="S18" i="52"/>
  <c r="T18" i="52"/>
  <c r="V18" i="52"/>
  <c r="X18" i="52"/>
  <c r="Y18" i="52"/>
  <c r="Z18" i="52"/>
  <c r="AB18" i="52"/>
  <c r="AD18" i="52"/>
  <c r="AE18" i="52"/>
  <c r="AK18" i="52"/>
  <c r="AM18" i="52"/>
  <c r="AQ18" i="52" s="1"/>
  <c r="AO18" i="52"/>
  <c r="AP18" i="52"/>
  <c r="D19" i="52"/>
  <c r="F19" i="52"/>
  <c r="G19" i="52"/>
  <c r="L19" i="52"/>
  <c r="M19" i="52"/>
  <c r="P19" i="52"/>
  <c r="S19" i="52"/>
  <c r="T19" i="52"/>
  <c r="V19" i="52"/>
  <c r="Y19" i="52"/>
  <c r="AD19" i="52"/>
  <c r="AE19" i="52"/>
  <c r="AF19" i="52"/>
  <c r="AJ19" i="52"/>
  <c r="AK19" i="52"/>
  <c r="AM19" i="52"/>
  <c r="AO19" i="52"/>
  <c r="D20" i="52"/>
  <c r="F20" i="52"/>
  <c r="G20" i="52"/>
  <c r="H20" i="52" s="1"/>
  <c r="L20" i="52"/>
  <c r="M20" i="52"/>
  <c r="P20" i="52"/>
  <c r="S20" i="52"/>
  <c r="V20" i="52"/>
  <c r="Y20" i="52"/>
  <c r="Z20" i="52"/>
  <c r="AB20" i="52"/>
  <c r="AD20" i="52"/>
  <c r="AE20" i="52"/>
  <c r="AK20" i="52"/>
  <c r="AM20" i="52"/>
  <c r="AO20" i="52"/>
  <c r="AQ20" i="52"/>
  <c r="D21" i="52"/>
  <c r="F21" i="52"/>
  <c r="G21" i="52"/>
  <c r="L21" i="52"/>
  <c r="M21" i="52"/>
  <c r="P21" i="52"/>
  <c r="S21" i="52"/>
  <c r="V21" i="52"/>
  <c r="X21" i="52"/>
  <c r="Y21" i="52"/>
  <c r="AD21" i="52"/>
  <c r="AE21" i="52"/>
  <c r="AF21" i="52" s="1"/>
  <c r="AJ21" i="52"/>
  <c r="AK21" i="52"/>
  <c r="AM21" i="52"/>
  <c r="AO21" i="52"/>
  <c r="D22" i="52"/>
  <c r="F22" i="52"/>
  <c r="G22" i="52"/>
  <c r="H22" i="52"/>
  <c r="L22" i="52"/>
  <c r="M22" i="52"/>
  <c r="S22" i="52"/>
  <c r="T22" i="52"/>
  <c r="V22" i="52"/>
  <c r="Y22" i="52"/>
  <c r="Z22" i="52"/>
  <c r="AB22" i="52"/>
  <c r="AD22" i="52"/>
  <c r="AE22" i="52"/>
  <c r="AF22" i="52"/>
  <c r="AK22" i="52"/>
  <c r="AM22" i="52"/>
  <c r="AQ22" i="52" s="1"/>
  <c r="AO22" i="52"/>
  <c r="D23" i="52"/>
  <c r="F23" i="52"/>
  <c r="G23" i="52"/>
  <c r="H23" i="52" s="1"/>
  <c r="L23" i="52"/>
  <c r="M23" i="52"/>
  <c r="P23" i="52"/>
  <c r="R23" i="52"/>
  <c r="S23" i="52"/>
  <c r="V23" i="52"/>
  <c r="X23" i="52"/>
  <c r="Y23" i="52"/>
  <c r="Z23" i="52" s="1"/>
  <c r="AD23" i="52"/>
  <c r="AE23" i="52"/>
  <c r="AF23" i="52" s="1"/>
  <c r="AJ23" i="52"/>
  <c r="AK23" i="52"/>
  <c r="AM23" i="52"/>
  <c r="AO23" i="52"/>
  <c r="D24" i="52"/>
  <c r="F24" i="52"/>
  <c r="G24" i="52"/>
  <c r="L24" i="52"/>
  <c r="M24" i="52"/>
  <c r="S24" i="52"/>
  <c r="T24" i="52"/>
  <c r="V24" i="52"/>
  <c r="X24" i="52"/>
  <c r="Y24" i="52"/>
  <c r="Z24" i="52"/>
  <c r="AB24" i="52"/>
  <c r="AD24" i="52"/>
  <c r="AE24" i="52"/>
  <c r="AK24" i="52"/>
  <c r="AM24" i="52"/>
  <c r="AQ24" i="52" s="1"/>
  <c r="AO24" i="52"/>
  <c r="AP24" i="52" s="1"/>
  <c r="D25" i="52"/>
  <c r="F25" i="52"/>
  <c r="G25" i="52"/>
  <c r="H25" i="52" s="1"/>
  <c r="L25" i="52"/>
  <c r="M25" i="52"/>
  <c r="P25" i="52"/>
  <c r="R25" i="52"/>
  <c r="S25" i="52"/>
  <c r="T25" i="52"/>
  <c r="V25" i="52"/>
  <c r="Y25" i="52"/>
  <c r="AB25" i="52"/>
  <c r="AD25" i="52"/>
  <c r="AE25" i="52"/>
  <c r="AF25" i="52" s="1"/>
  <c r="AJ25" i="52"/>
  <c r="AK25" i="52"/>
  <c r="AM25" i="52"/>
  <c r="AQ25" i="52" s="1"/>
  <c r="AO25" i="52"/>
  <c r="D26" i="52"/>
  <c r="F26" i="52"/>
  <c r="G26" i="52"/>
  <c r="L26" i="52"/>
  <c r="M26" i="52"/>
  <c r="P26" i="52"/>
  <c r="S26" i="52"/>
  <c r="V26" i="52"/>
  <c r="X26" i="52"/>
  <c r="Y26" i="52"/>
  <c r="Z26" i="52" s="1"/>
  <c r="AB26" i="52"/>
  <c r="AD26" i="52"/>
  <c r="AE26" i="52"/>
  <c r="AF26" i="52"/>
  <c r="AK26" i="52"/>
  <c r="AM26" i="52"/>
  <c r="AO26" i="52"/>
  <c r="D27" i="52"/>
  <c r="F27" i="52"/>
  <c r="G27" i="52"/>
  <c r="H27" i="52" s="1"/>
  <c r="L27" i="52"/>
  <c r="M27" i="52"/>
  <c r="P27" i="52"/>
  <c r="R27" i="52"/>
  <c r="S27" i="52"/>
  <c r="V27" i="52"/>
  <c r="X27" i="52"/>
  <c r="Y27" i="52"/>
  <c r="Z27" i="52" s="1"/>
  <c r="AB27" i="52"/>
  <c r="AD27" i="52"/>
  <c r="AE27" i="52"/>
  <c r="AF27" i="52" s="1"/>
  <c r="AJ27" i="52"/>
  <c r="AK27" i="52"/>
  <c r="AM27" i="52"/>
  <c r="AO27" i="52"/>
  <c r="AQ27" i="52" s="1"/>
  <c r="D28" i="52"/>
  <c r="F28" i="52"/>
  <c r="G28" i="52"/>
  <c r="J28" i="52"/>
  <c r="L28" i="52"/>
  <c r="M28" i="52"/>
  <c r="S28" i="52"/>
  <c r="T28" i="52"/>
  <c r="V28" i="52"/>
  <c r="X28" i="52"/>
  <c r="Y28" i="52"/>
  <c r="Z28" i="52" s="1"/>
  <c r="AB28" i="52"/>
  <c r="AD28" i="52"/>
  <c r="AE28" i="52"/>
  <c r="AF28" i="52"/>
  <c r="AK28" i="52"/>
  <c r="AM28" i="52"/>
  <c r="AO28" i="52"/>
  <c r="D29" i="52"/>
  <c r="F29" i="52"/>
  <c r="G29" i="52"/>
  <c r="L29" i="52"/>
  <c r="M29" i="52"/>
  <c r="P29" i="52"/>
  <c r="R29" i="52"/>
  <c r="S29" i="52"/>
  <c r="V29" i="52"/>
  <c r="X29" i="52"/>
  <c r="Y29" i="52"/>
  <c r="Z29" i="52" s="1"/>
  <c r="AB29" i="52"/>
  <c r="AD29" i="52"/>
  <c r="AE29" i="52"/>
  <c r="AJ29" i="52"/>
  <c r="AK29" i="52"/>
  <c r="AM29" i="52"/>
  <c r="AO29" i="52"/>
  <c r="AQ29" i="52"/>
  <c r="D30" i="52"/>
  <c r="F30" i="52"/>
  <c r="G30" i="52"/>
  <c r="L30" i="52"/>
  <c r="M30" i="52"/>
  <c r="S30" i="52"/>
  <c r="T30" i="52" s="1"/>
  <c r="V30" i="52"/>
  <c r="Y30" i="52"/>
  <c r="Z30" i="52"/>
  <c r="AB30" i="52"/>
  <c r="AD30" i="52"/>
  <c r="AE30" i="52"/>
  <c r="AK30" i="52"/>
  <c r="AM30" i="52"/>
  <c r="AQ30" i="52" s="1"/>
  <c r="AO30" i="52"/>
  <c r="D31" i="52"/>
  <c r="F31" i="52"/>
  <c r="G31" i="52"/>
  <c r="L31" i="52"/>
  <c r="M31" i="52"/>
  <c r="P31" i="52"/>
  <c r="S31" i="52"/>
  <c r="T31" i="52"/>
  <c r="V31" i="52"/>
  <c r="X31" i="52"/>
  <c r="Y31" i="52"/>
  <c r="Z31" i="52" s="1"/>
  <c r="AB31" i="52"/>
  <c r="AD31" i="52"/>
  <c r="AE31" i="52"/>
  <c r="AJ31" i="52"/>
  <c r="AK31" i="52"/>
  <c r="AM31" i="52"/>
  <c r="AQ31" i="52" s="1"/>
  <c r="AO31" i="52"/>
  <c r="D32" i="52"/>
  <c r="F32" i="52"/>
  <c r="G32" i="52"/>
  <c r="M32" i="52"/>
  <c r="P32" i="52"/>
  <c r="S32" i="52"/>
  <c r="T32" i="52" s="1"/>
  <c r="V32" i="52"/>
  <c r="Y32" i="52"/>
  <c r="Z32" i="52"/>
  <c r="AB32" i="52"/>
  <c r="AD32" i="52"/>
  <c r="AE32" i="52"/>
  <c r="AK32" i="52"/>
  <c r="AM32" i="52"/>
  <c r="AQ32" i="52" s="1"/>
  <c r="AO32" i="52"/>
  <c r="D33" i="52"/>
  <c r="F33" i="52"/>
  <c r="G33" i="52"/>
  <c r="L33" i="52"/>
  <c r="M33" i="52"/>
  <c r="P33" i="52"/>
  <c r="S33" i="52"/>
  <c r="V33" i="52"/>
  <c r="X33" i="52"/>
  <c r="Y33" i="52"/>
  <c r="AB33" i="52"/>
  <c r="AD33" i="52"/>
  <c r="AE33" i="52"/>
  <c r="AJ33" i="52"/>
  <c r="AK33" i="52"/>
  <c r="AM33" i="52"/>
  <c r="AQ33" i="52" s="1"/>
  <c r="AO33" i="52"/>
  <c r="D34" i="52"/>
  <c r="F34" i="52"/>
  <c r="G34" i="52"/>
  <c r="H34" i="52" s="1"/>
  <c r="L34" i="52"/>
  <c r="M34" i="52"/>
  <c r="P34" i="52"/>
  <c r="S34" i="52"/>
  <c r="T34" i="52" s="1"/>
  <c r="V34" i="52"/>
  <c r="X34" i="52"/>
  <c r="Y34" i="52"/>
  <c r="Z34" i="52"/>
  <c r="AB34" i="52"/>
  <c r="AD34" i="52"/>
  <c r="AE34" i="52"/>
  <c r="AK34" i="52"/>
  <c r="AM34" i="52"/>
  <c r="AO34" i="52"/>
  <c r="AP34" i="52" s="1"/>
  <c r="D35" i="52"/>
  <c r="F35" i="52"/>
  <c r="G35" i="52"/>
  <c r="L35" i="52"/>
  <c r="M35" i="52"/>
  <c r="R35" i="52"/>
  <c r="S35" i="52"/>
  <c r="T35" i="52"/>
  <c r="V35" i="52"/>
  <c r="X35" i="52"/>
  <c r="Y35" i="52"/>
  <c r="AB35" i="52"/>
  <c r="AD35" i="52"/>
  <c r="AE35" i="52"/>
  <c r="AJ35" i="52"/>
  <c r="AK35" i="52"/>
  <c r="AM35" i="52"/>
  <c r="AQ35" i="52" s="1"/>
  <c r="AO35" i="52"/>
  <c r="D36" i="52"/>
  <c r="F36" i="52"/>
  <c r="G36" i="52"/>
  <c r="H36" i="52" s="1"/>
  <c r="L36" i="52"/>
  <c r="M36" i="52"/>
  <c r="P36" i="52"/>
  <c r="S36" i="52"/>
  <c r="T36" i="52" s="1"/>
  <c r="V36" i="52"/>
  <c r="X36" i="52"/>
  <c r="Y36" i="52"/>
  <c r="Z36" i="52" s="1"/>
  <c r="AB36" i="52"/>
  <c r="AD36" i="52"/>
  <c r="AE36" i="52"/>
  <c r="AF36" i="52"/>
  <c r="AK36" i="52"/>
  <c r="AM36" i="52"/>
  <c r="AO36" i="52"/>
  <c r="AQ36" i="52"/>
  <c r="D37" i="52"/>
  <c r="F37" i="52"/>
  <c r="G37" i="52"/>
  <c r="L37" i="52"/>
  <c r="M37" i="52"/>
  <c r="S37" i="52"/>
  <c r="T37" i="52"/>
  <c r="V37" i="52"/>
  <c r="X37" i="52"/>
  <c r="Y37" i="52"/>
  <c r="Z37" i="52" s="1"/>
  <c r="AB37" i="52"/>
  <c r="AD37" i="52"/>
  <c r="AE37" i="52"/>
  <c r="AF37" i="52"/>
  <c r="AJ37" i="52"/>
  <c r="AK37" i="52"/>
  <c r="AM37" i="52"/>
  <c r="AO37" i="52"/>
  <c r="AQ37" i="52"/>
  <c r="D38" i="52"/>
  <c r="F38" i="52"/>
  <c r="G38" i="52"/>
  <c r="L38" i="52"/>
  <c r="M38" i="52"/>
  <c r="S38" i="52"/>
  <c r="V38" i="52"/>
  <c r="X38" i="52"/>
  <c r="Y38" i="52"/>
  <c r="Z38" i="52"/>
  <c r="AB38" i="52"/>
  <c r="AD38" i="52"/>
  <c r="AE38" i="52"/>
  <c r="AF38" i="52"/>
  <c r="AH38" i="52"/>
  <c r="AK38" i="52"/>
  <c r="AM38" i="52"/>
  <c r="AO38" i="52"/>
  <c r="AQ38" i="52"/>
  <c r="D39" i="52"/>
  <c r="F39" i="52"/>
  <c r="G39" i="52"/>
  <c r="L39" i="52"/>
  <c r="M39" i="52"/>
  <c r="P39" i="52"/>
  <c r="S39" i="52"/>
  <c r="T39" i="52"/>
  <c r="V39" i="52"/>
  <c r="X39" i="52"/>
  <c r="Y39" i="52"/>
  <c r="Z39" i="52" s="1"/>
  <c r="AB39" i="52"/>
  <c r="AD39" i="52"/>
  <c r="AE39" i="52"/>
  <c r="AH39" i="52"/>
  <c r="AJ39" i="52"/>
  <c r="AK39" i="52"/>
  <c r="AM39" i="52"/>
  <c r="AO39" i="52"/>
  <c r="AQ39" i="52"/>
  <c r="D40" i="52"/>
  <c r="F40" i="52"/>
  <c r="G40" i="52"/>
  <c r="L40" i="52"/>
  <c r="M40" i="52"/>
  <c r="S40" i="52"/>
  <c r="T40" i="52"/>
  <c r="V40" i="52"/>
  <c r="X40" i="52"/>
  <c r="Y40" i="52"/>
  <c r="AB40" i="52"/>
  <c r="AD40" i="52"/>
  <c r="AE40" i="52"/>
  <c r="AF40" i="52"/>
  <c r="AH40" i="52"/>
  <c r="AK40" i="52"/>
  <c r="AM40" i="52"/>
  <c r="AO40" i="52"/>
  <c r="D41" i="52"/>
  <c r="F41" i="52"/>
  <c r="G41" i="52"/>
  <c r="L41" i="52"/>
  <c r="M41" i="52"/>
  <c r="P41" i="52"/>
  <c r="S41" i="52"/>
  <c r="V41" i="52"/>
  <c r="X41" i="52"/>
  <c r="Y41" i="52"/>
  <c r="Z41" i="52" s="1"/>
  <c r="AB41" i="52"/>
  <c r="AD41" i="52"/>
  <c r="AE41" i="52"/>
  <c r="AJ41" i="52"/>
  <c r="AK41" i="52"/>
  <c r="AM41" i="52"/>
  <c r="AO41" i="52"/>
  <c r="AQ41" i="52"/>
  <c r="D42" i="52"/>
  <c r="F42" i="52"/>
  <c r="G42" i="52"/>
  <c r="L42" i="52"/>
  <c r="M42" i="52"/>
  <c r="P42" i="52"/>
  <c r="S42" i="52"/>
  <c r="V42" i="52"/>
  <c r="X42" i="52"/>
  <c r="Y42" i="52"/>
  <c r="AB42" i="52"/>
  <c r="AD42" i="52"/>
  <c r="AE42" i="52"/>
  <c r="AK42" i="52"/>
  <c r="AM42" i="52"/>
  <c r="AQ42" i="52" s="1"/>
  <c r="AO42" i="52"/>
  <c r="D43" i="52"/>
  <c r="F43" i="52"/>
  <c r="G43" i="52"/>
  <c r="L43" i="52"/>
  <c r="M43" i="52"/>
  <c r="P43" i="52"/>
  <c r="R43" i="52"/>
  <c r="S43" i="52"/>
  <c r="V43" i="52"/>
  <c r="X43" i="52"/>
  <c r="Y43" i="52"/>
  <c r="Z43" i="52" s="1"/>
  <c r="AB43" i="52"/>
  <c r="AD43" i="52"/>
  <c r="AE43" i="52"/>
  <c r="AF43" i="52"/>
  <c r="AJ43" i="52"/>
  <c r="AK43" i="52"/>
  <c r="AM43" i="52"/>
  <c r="AO43" i="52"/>
  <c r="AQ43" i="52"/>
  <c r="D44" i="52"/>
  <c r="F44" i="52"/>
  <c r="G44" i="52"/>
  <c r="H44" i="52"/>
  <c r="J44" i="52"/>
  <c r="L44" i="52"/>
  <c r="M44" i="52"/>
  <c r="P44" i="52"/>
  <c r="S44" i="52"/>
  <c r="T44" i="52"/>
  <c r="V44" i="52"/>
  <c r="X44" i="52"/>
  <c r="Y44" i="52"/>
  <c r="Z44" i="52"/>
  <c r="AB44" i="52"/>
  <c r="AD44" i="52"/>
  <c r="AE44" i="52"/>
  <c r="AF44" i="52" s="1"/>
  <c r="AK44" i="52"/>
  <c r="AM44" i="52"/>
  <c r="AQ44" i="52" s="1"/>
  <c r="AO44" i="52"/>
  <c r="D45" i="52"/>
  <c r="F45" i="52"/>
  <c r="G45" i="52"/>
  <c r="L45" i="52"/>
  <c r="M45" i="52"/>
  <c r="S45" i="52"/>
  <c r="T45" i="52"/>
  <c r="V45" i="52"/>
  <c r="X45" i="52"/>
  <c r="Y45" i="52"/>
  <c r="Z45" i="52" s="1"/>
  <c r="AB45" i="52"/>
  <c r="AD45" i="52"/>
  <c r="AE45" i="52"/>
  <c r="AF45" i="52"/>
  <c r="AH45" i="52"/>
  <c r="AJ45" i="52"/>
  <c r="AK45" i="52"/>
  <c r="AM45" i="52"/>
  <c r="AQ45" i="52" s="1"/>
  <c r="AO45" i="52"/>
  <c r="D46" i="52"/>
  <c r="F46" i="52"/>
  <c r="G46" i="52"/>
  <c r="H46" i="52"/>
  <c r="L46" i="52"/>
  <c r="M46" i="52"/>
  <c r="P46" i="52"/>
  <c r="S46" i="52"/>
  <c r="T46" i="52"/>
  <c r="V46" i="52"/>
  <c r="X46" i="52"/>
  <c r="Y46" i="52"/>
  <c r="Z46" i="52"/>
  <c r="AB46" i="52"/>
  <c r="AD46" i="52"/>
  <c r="AE46" i="52"/>
  <c r="AF46" i="52"/>
  <c r="AK46" i="52"/>
  <c r="AM46" i="52"/>
  <c r="AQ46" i="52" s="1"/>
  <c r="AO46" i="52"/>
  <c r="D47" i="52"/>
  <c r="F47" i="52"/>
  <c r="G47" i="52"/>
  <c r="H47" i="52" s="1"/>
  <c r="J47" i="52"/>
  <c r="L47" i="52"/>
  <c r="M47" i="52"/>
  <c r="S47" i="52"/>
  <c r="T47" i="52"/>
  <c r="V47" i="52"/>
  <c r="Y47" i="52"/>
  <c r="AB47" i="52"/>
  <c r="AD47" i="52"/>
  <c r="AE47" i="52"/>
  <c r="AF47" i="52"/>
  <c r="AH47" i="52"/>
  <c r="AJ47" i="52"/>
  <c r="AK47" i="52"/>
  <c r="AM47" i="52"/>
  <c r="AQ47" i="52" s="1"/>
  <c r="AO47" i="52"/>
  <c r="D48" i="52"/>
  <c r="F48" i="52"/>
  <c r="G48" i="52"/>
  <c r="H48" i="52" s="1"/>
  <c r="L48" i="52"/>
  <c r="M48" i="52"/>
  <c r="R48" i="52"/>
  <c r="S48" i="52"/>
  <c r="T48" i="52"/>
  <c r="V48" i="52"/>
  <c r="X48" i="52"/>
  <c r="Y48" i="52"/>
  <c r="Z48" i="52" s="1"/>
  <c r="AB48" i="52"/>
  <c r="AD48" i="52"/>
  <c r="AE48" i="52"/>
  <c r="AF48" i="52"/>
  <c r="AJ48" i="52"/>
  <c r="AK48" i="52"/>
  <c r="AM48" i="52"/>
  <c r="AQ48" i="52" s="1"/>
  <c r="AO48" i="52"/>
  <c r="D49" i="52"/>
  <c r="F49" i="52"/>
  <c r="G49" i="52"/>
  <c r="H49" i="52"/>
  <c r="J49" i="52"/>
  <c r="L49" i="52"/>
  <c r="M49" i="52"/>
  <c r="P49" i="52"/>
  <c r="S49" i="52"/>
  <c r="V49" i="52"/>
  <c r="X49" i="52"/>
  <c r="Y49" i="52"/>
  <c r="Z49" i="52"/>
  <c r="AB49" i="52"/>
  <c r="AD49" i="52"/>
  <c r="AE49" i="52"/>
  <c r="AJ49" i="52"/>
  <c r="AK49" i="52"/>
  <c r="AM49" i="52"/>
  <c r="AO49" i="52"/>
  <c r="AQ49" i="52"/>
  <c r="D50" i="52"/>
  <c r="F50" i="52"/>
  <c r="G50" i="52"/>
  <c r="L50" i="52"/>
  <c r="M50" i="52"/>
  <c r="S50" i="52"/>
  <c r="T50" i="52"/>
  <c r="V50" i="52"/>
  <c r="X50" i="52"/>
  <c r="Y50" i="52"/>
  <c r="Z50" i="52" s="1"/>
  <c r="AB50" i="52"/>
  <c r="AD50" i="52"/>
  <c r="AE50" i="52"/>
  <c r="AF50" i="52"/>
  <c r="AJ50" i="52"/>
  <c r="AK50" i="52"/>
  <c r="AM50" i="52"/>
  <c r="AO50" i="52"/>
  <c r="D51" i="52"/>
  <c r="F51" i="52"/>
  <c r="G51" i="52"/>
  <c r="L51" i="52"/>
  <c r="M51" i="52"/>
  <c r="P51" i="52"/>
  <c r="S51" i="52"/>
  <c r="T51" i="52"/>
  <c r="V51" i="52"/>
  <c r="X51" i="52"/>
  <c r="Y51" i="52"/>
  <c r="Z51" i="52"/>
  <c r="AB51" i="52"/>
  <c r="AD51" i="52"/>
  <c r="AE51" i="52"/>
  <c r="AF51" i="52" s="1"/>
  <c r="AJ51" i="52"/>
  <c r="AK51" i="52"/>
  <c r="AM51" i="52"/>
  <c r="AQ51" i="52" s="1"/>
  <c r="AO51" i="52"/>
  <c r="D52" i="52"/>
  <c r="F52" i="52"/>
  <c r="G52" i="52"/>
  <c r="L52" i="52"/>
  <c r="M52" i="52"/>
  <c r="R52" i="52"/>
  <c r="S52" i="52"/>
  <c r="T52" i="52" s="1"/>
  <c r="V52" i="52"/>
  <c r="X52" i="52"/>
  <c r="Y52" i="52"/>
  <c r="Z52" i="52" s="1"/>
  <c r="AB52" i="52"/>
  <c r="AD52" i="52"/>
  <c r="AE52" i="52"/>
  <c r="AJ52" i="52"/>
  <c r="AK52" i="52"/>
  <c r="AM52" i="52"/>
  <c r="AQ52" i="52" s="1"/>
  <c r="AO52" i="52"/>
  <c r="D53" i="52"/>
  <c r="F53" i="52"/>
  <c r="G53" i="52"/>
  <c r="L53" i="52"/>
  <c r="M53" i="52"/>
  <c r="P53" i="52"/>
  <c r="S53" i="52"/>
  <c r="V53" i="52"/>
  <c r="X53" i="52"/>
  <c r="Y53" i="52"/>
  <c r="Z53" i="52"/>
  <c r="AB53" i="52"/>
  <c r="AD53" i="52"/>
  <c r="AE53" i="52"/>
  <c r="AF53" i="52"/>
  <c r="AH53" i="52"/>
  <c r="AJ53" i="52"/>
  <c r="AK53" i="52"/>
  <c r="AM53" i="52"/>
  <c r="AQ53" i="52" s="1"/>
  <c r="AO53" i="52"/>
  <c r="D54" i="52"/>
  <c r="F54" i="52"/>
  <c r="G54" i="52"/>
  <c r="H54" i="52" s="1"/>
  <c r="L54" i="52"/>
  <c r="M54" i="52"/>
  <c r="R54" i="52"/>
  <c r="S54" i="52"/>
  <c r="T54" i="52"/>
  <c r="V54" i="52"/>
  <c r="X54" i="52"/>
  <c r="Y54" i="52"/>
  <c r="Z54" i="52" s="1"/>
  <c r="AB54" i="52"/>
  <c r="AD54" i="52"/>
  <c r="AE54" i="52"/>
  <c r="AF54" i="52"/>
  <c r="AJ54" i="52"/>
  <c r="AK54" i="52"/>
  <c r="AM54" i="52"/>
  <c r="AQ54" i="52" s="1"/>
  <c r="AO54" i="52"/>
  <c r="D55" i="52"/>
  <c r="F55" i="52"/>
  <c r="G55" i="52"/>
  <c r="H55" i="52"/>
  <c r="J55" i="52"/>
  <c r="L55" i="52"/>
  <c r="M55" i="52"/>
  <c r="P55" i="52"/>
  <c r="S55" i="52"/>
  <c r="V55" i="52"/>
  <c r="X55" i="52"/>
  <c r="Y55" i="52"/>
  <c r="Z55" i="52"/>
  <c r="AB55" i="52"/>
  <c r="AD55" i="52"/>
  <c r="AE55" i="52"/>
  <c r="AJ55" i="52"/>
  <c r="AK55" i="52"/>
  <c r="AM55" i="52"/>
  <c r="AO55" i="52"/>
  <c r="AQ55" i="52"/>
  <c r="D56" i="52"/>
  <c r="F56" i="52"/>
  <c r="G56" i="52"/>
  <c r="L56" i="52"/>
  <c r="M56" i="52"/>
  <c r="S56" i="52"/>
  <c r="T56" i="52"/>
  <c r="V56" i="52"/>
  <c r="X56" i="52"/>
  <c r="Y56" i="52"/>
  <c r="Z56" i="52" s="1"/>
  <c r="AB56" i="52"/>
  <c r="AD56" i="52"/>
  <c r="AE56" i="52"/>
  <c r="AF56" i="52"/>
  <c r="AJ56" i="52"/>
  <c r="AK56" i="52"/>
  <c r="AM56" i="52"/>
  <c r="AO56" i="52"/>
  <c r="D57" i="52"/>
  <c r="F57" i="52"/>
  <c r="G57" i="52"/>
  <c r="L57" i="52"/>
  <c r="M57" i="52"/>
  <c r="P57" i="52"/>
  <c r="S57" i="52"/>
  <c r="T57" i="52"/>
  <c r="V57" i="52"/>
  <c r="X57" i="52"/>
  <c r="Y57" i="52"/>
  <c r="Z57" i="52"/>
  <c r="AB57" i="52"/>
  <c r="AD57" i="52"/>
  <c r="AE57" i="52"/>
  <c r="AF57" i="52" s="1"/>
  <c r="AJ57" i="52"/>
  <c r="AK57" i="52"/>
  <c r="AM57" i="52"/>
  <c r="AQ57" i="52" s="1"/>
  <c r="AO57" i="52"/>
  <c r="D58" i="52"/>
  <c r="F58" i="52"/>
  <c r="G58" i="52"/>
  <c r="L58" i="52"/>
  <c r="M58" i="52"/>
  <c r="R58" i="52"/>
  <c r="S58" i="52"/>
  <c r="T58" i="52" s="1"/>
  <c r="V58" i="52"/>
  <c r="X58" i="52"/>
  <c r="Y58" i="52"/>
  <c r="Z58" i="52" s="1"/>
  <c r="AB58" i="52"/>
  <c r="AD58" i="52"/>
  <c r="AE58" i="52"/>
  <c r="AJ58" i="52"/>
  <c r="AK58" i="52"/>
  <c r="AM58" i="52"/>
  <c r="AQ58" i="52" s="1"/>
  <c r="AO58" i="52"/>
  <c r="D59" i="52"/>
  <c r="F59" i="52"/>
  <c r="G59" i="52"/>
  <c r="L59" i="52"/>
  <c r="M59" i="52"/>
  <c r="P59" i="52"/>
  <c r="S59" i="52"/>
  <c r="V59" i="52"/>
  <c r="X59" i="52"/>
  <c r="Y59" i="52"/>
  <c r="Z59" i="52"/>
  <c r="AB59" i="52"/>
  <c r="AD59" i="52"/>
  <c r="AE59" i="52"/>
  <c r="AF59" i="52"/>
  <c r="AH59" i="52"/>
  <c r="AJ59" i="52"/>
  <c r="AK59" i="52"/>
  <c r="AM59" i="52"/>
  <c r="AQ59" i="52" s="1"/>
  <c r="AO59" i="52"/>
  <c r="V60" i="52"/>
  <c r="Y60" i="52"/>
  <c r="Z60" i="52"/>
  <c r="N26" i="52" l="1"/>
  <c r="AL19" i="52"/>
  <c r="N45" i="52"/>
  <c r="AP32" i="52"/>
  <c r="AP16" i="52"/>
  <c r="AP22" i="52"/>
  <c r="AP30" i="52"/>
  <c r="AP47" i="52"/>
  <c r="N30" i="52"/>
  <c r="J15" i="52"/>
  <c r="J17" i="52"/>
  <c r="J19" i="52"/>
  <c r="J21" i="52"/>
  <c r="J23" i="52"/>
  <c r="J25" i="52"/>
  <c r="J31" i="52"/>
  <c r="M14" i="52"/>
  <c r="J18" i="52"/>
  <c r="J24" i="52"/>
  <c r="J38" i="52"/>
  <c r="J45" i="52"/>
  <c r="J48" i="52"/>
  <c r="J50" i="52"/>
  <c r="J52" i="52"/>
  <c r="J54" i="52"/>
  <c r="J56" i="52"/>
  <c r="J58" i="52"/>
  <c r="AM14" i="52"/>
  <c r="J20" i="52"/>
  <c r="J29" i="52"/>
  <c r="J46" i="52"/>
  <c r="J36" i="52"/>
  <c r="J43" i="52"/>
  <c r="AP56" i="52"/>
  <c r="AP55" i="52"/>
  <c r="AP50" i="52"/>
  <c r="AP49" i="52"/>
  <c r="AH16" i="52"/>
  <c r="AH22" i="52"/>
  <c r="AH30" i="52"/>
  <c r="AH37" i="52"/>
  <c r="AK14" i="52"/>
  <c r="AH17" i="52"/>
  <c r="AH23" i="52"/>
  <c r="AH27" i="52"/>
  <c r="AH44" i="52"/>
  <c r="AH19" i="52"/>
  <c r="AH28" i="52"/>
  <c r="AH35" i="52"/>
  <c r="AH48" i="52"/>
  <c r="AH50" i="52"/>
  <c r="AH52" i="52"/>
  <c r="AH54" i="52"/>
  <c r="AH56" i="52"/>
  <c r="AH58" i="52"/>
  <c r="AH25" i="52"/>
  <c r="AH42" i="52"/>
  <c r="H28" i="52"/>
  <c r="H26" i="52"/>
  <c r="AP40" i="52"/>
  <c r="AP38" i="52"/>
  <c r="N35" i="52"/>
  <c r="AH33" i="52"/>
  <c r="J30" i="52"/>
  <c r="AH29" i="52"/>
  <c r="AP26" i="52"/>
  <c r="AP19" i="52"/>
  <c r="AF34" i="52"/>
  <c r="AF41" i="52"/>
  <c r="AF32" i="52"/>
  <c r="AF39" i="52"/>
  <c r="J59" i="52"/>
  <c r="AF58" i="52"/>
  <c r="AQ56" i="52"/>
  <c r="J53" i="52"/>
  <c r="AF52" i="52"/>
  <c r="AQ50" i="52"/>
  <c r="T42" i="52"/>
  <c r="AP41" i="52"/>
  <c r="AN39" i="52"/>
  <c r="AN37" i="52"/>
  <c r="AH34" i="52"/>
  <c r="AF33" i="52"/>
  <c r="AH32" i="52"/>
  <c r="J32" i="52"/>
  <c r="AH31" i="52"/>
  <c r="AF30" i="52"/>
  <c r="H30" i="52"/>
  <c r="AF29" i="52"/>
  <c r="AH24" i="52"/>
  <c r="AP20" i="52"/>
  <c r="R19" i="52"/>
  <c r="AF17" i="52"/>
  <c r="AP15" i="52"/>
  <c r="H59" i="52"/>
  <c r="H58" i="52"/>
  <c r="AH57" i="52"/>
  <c r="R56" i="52"/>
  <c r="H53" i="52"/>
  <c r="H52" i="52"/>
  <c r="AH51" i="52"/>
  <c r="R50" i="52"/>
  <c r="AP42" i="52"/>
  <c r="R41" i="52"/>
  <c r="AQ40" i="52"/>
  <c r="R39" i="52"/>
  <c r="T38" i="52"/>
  <c r="AF35" i="52"/>
  <c r="J35" i="52"/>
  <c r="J34" i="52"/>
  <c r="J33" i="52"/>
  <c r="H32" i="52"/>
  <c r="AF31" i="52"/>
  <c r="H29" i="52"/>
  <c r="AF24" i="52"/>
  <c r="AP21" i="52"/>
  <c r="T21" i="52"/>
  <c r="T20" i="52"/>
  <c r="AQ19" i="52"/>
  <c r="AH18" i="52"/>
  <c r="AQ12" i="52"/>
  <c r="AR12" i="52" s="1"/>
  <c r="AP59" i="52"/>
  <c r="T55" i="52"/>
  <c r="AP54" i="52"/>
  <c r="AP53" i="52"/>
  <c r="T49" i="52"/>
  <c r="AP48" i="52"/>
  <c r="AP46" i="52"/>
  <c r="AP43" i="52"/>
  <c r="AN42" i="52"/>
  <c r="N37" i="52"/>
  <c r="AH36" i="52"/>
  <c r="H31" i="52"/>
  <c r="T27" i="52"/>
  <c r="AQ26" i="52"/>
  <c r="H24" i="52"/>
  <c r="AN20" i="52"/>
  <c r="AF18" i="52"/>
  <c r="AL15" i="52"/>
  <c r="Z42" i="52"/>
  <c r="Z40" i="52"/>
  <c r="AP36" i="52"/>
  <c r="AP45" i="52"/>
  <c r="AP44" i="52"/>
  <c r="AP27" i="52"/>
  <c r="J57" i="52"/>
  <c r="J51" i="52"/>
  <c r="AN46" i="52"/>
  <c r="J40" i="52"/>
  <c r="J37" i="52"/>
  <c r="AP28" i="52"/>
  <c r="AH26" i="52"/>
  <c r="AL21" i="52"/>
  <c r="H19" i="52"/>
  <c r="AH15" i="52"/>
  <c r="H15" i="52"/>
  <c r="H57" i="52"/>
  <c r="H56" i="52"/>
  <c r="AH55" i="52"/>
  <c r="H51" i="52"/>
  <c r="H50" i="52"/>
  <c r="AH49" i="52"/>
  <c r="AN44" i="52"/>
  <c r="AL43" i="52"/>
  <c r="J42" i="52"/>
  <c r="AH41" i="52"/>
  <c r="H40" i="52"/>
  <c r="H37" i="52"/>
  <c r="J26" i="52"/>
  <c r="N22" i="52"/>
  <c r="AH20" i="52"/>
  <c r="T26" i="52"/>
  <c r="T43" i="52"/>
  <c r="T15" i="52"/>
  <c r="T17" i="52"/>
  <c r="T23" i="52"/>
  <c r="T41" i="52"/>
  <c r="T59" i="52"/>
  <c r="AP58" i="52"/>
  <c r="AP57" i="52"/>
  <c r="AF55" i="52"/>
  <c r="T53" i="52"/>
  <c r="AP52" i="52"/>
  <c r="AP51" i="52"/>
  <c r="AF49" i="52"/>
  <c r="AF42" i="52"/>
  <c r="H42" i="52"/>
  <c r="J41" i="52"/>
  <c r="J39" i="52"/>
  <c r="H38" i="52"/>
  <c r="AQ34" i="52"/>
  <c r="AP33" i="52"/>
  <c r="AP29" i="52"/>
  <c r="AP23" i="52"/>
  <c r="AH21" i="52"/>
  <c r="AF20" i="52"/>
  <c r="J16" i="52"/>
  <c r="R16" i="52"/>
  <c r="R18" i="52"/>
  <c r="R20" i="52"/>
  <c r="R22" i="52"/>
  <c r="R24" i="52"/>
  <c r="R26" i="52"/>
  <c r="R28" i="52"/>
  <c r="R30" i="52"/>
  <c r="R32" i="52"/>
  <c r="R34" i="52"/>
  <c r="R36" i="52"/>
  <c r="R38" i="52"/>
  <c r="R40" i="52"/>
  <c r="R42" i="52"/>
  <c r="R44" i="52"/>
  <c r="R46" i="52"/>
  <c r="R15" i="52"/>
  <c r="R21" i="52"/>
  <c r="R33" i="52"/>
  <c r="R49" i="52"/>
  <c r="R51" i="52"/>
  <c r="R53" i="52"/>
  <c r="R55" i="52"/>
  <c r="R57" i="52"/>
  <c r="R59" i="52"/>
  <c r="R47" i="52"/>
  <c r="R31" i="52"/>
  <c r="R45" i="52"/>
  <c r="AN58" i="52"/>
  <c r="AN52" i="52"/>
  <c r="AH46" i="52"/>
  <c r="AH43" i="52"/>
  <c r="H41" i="52"/>
  <c r="H39" i="52"/>
  <c r="AP35" i="52"/>
  <c r="AN33" i="52"/>
  <c r="T33" i="52"/>
  <c r="AP31" i="52"/>
  <c r="T29" i="52"/>
  <c r="AQ28" i="52"/>
  <c r="J27" i="52"/>
  <c r="J22" i="52"/>
  <c r="H21" i="52"/>
  <c r="AP17" i="52"/>
  <c r="Z47" i="52"/>
  <c r="AP37" i="52"/>
  <c r="P35" i="52"/>
  <c r="H33" i="52"/>
  <c r="P28" i="52"/>
  <c r="P58" i="52"/>
  <c r="P56" i="52"/>
  <c r="P54" i="52"/>
  <c r="P52" i="52"/>
  <c r="P50" i="52"/>
  <c r="P48" i="52"/>
  <c r="X47" i="52"/>
  <c r="P45" i="52"/>
  <c r="H43" i="52"/>
  <c r="P38" i="52"/>
  <c r="Z33" i="52"/>
  <c r="X30" i="52"/>
  <c r="P24" i="52"/>
  <c r="AQ23" i="52"/>
  <c r="X22" i="52"/>
  <c r="Z21" i="52"/>
  <c r="P18" i="52"/>
  <c r="AQ17" i="52"/>
  <c r="X16" i="52"/>
  <c r="Z15" i="52"/>
  <c r="AP39" i="52"/>
  <c r="P37" i="52"/>
  <c r="H35" i="52"/>
  <c r="P30" i="52"/>
  <c r="Z25" i="52"/>
  <c r="P22" i="52"/>
  <c r="AQ21" i="52"/>
  <c r="X20" i="52"/>
  <c r="Z19" i="52"/>
  <c r="P16" i="52"/>
  <c r="AQ15" i="52"/>
  <c r="P47" i="52"/>
  <c r="H45" i="52"/>
  <c r="Z35" i="52"/>
  <c r="X32" i="52"/>
  <c r="AP25" i="52"/>
  <c r="X25" i="52"/>
  <c r="AJ16" i="52"/>
  <c r="AJ18" i="52"/>
  <c r="AJ20" i="52"/>
  <c r="AJ22" i="52"/>
  <c r="AJ24" i="52"/>
  <c r="AJ26" i="52"/>
  <c r="AJ28" i="52"/>
  <c r="AJ30" i="52"/>
  <c r="AJ32" i="52"/>
  <c r="AJ34" i="52"/>
  <c r="AJ36" i="52"/>
  <c r="AJ38" i="52"/>
  <c r="AJ40" i="52"/>
  <c r="AJ42" i="52"/>
  <c r="AJ44" i="52"/>
  <c r="AJ46" i="52"/>
  <c r="AB23" i="52"/>
  <c r="AB21" i="52"/>
  <c r="AB19" i="52"/>
  <c r="AB17" i="52"/>
  <c r="AL33" i="52" l="1"/>
  <c r="AL40" i="52"/>
  <c r="AL16" i="52"/>
  <c r="AL18" i="52"/>
  <c r="AL24" i="52"/>
  <c r="AL31" i="52"/>
  <c r="AL38" i="52"/>
  <c r="AL22" i="52"/>
  <c r="AL44" i="52"/>
  <c r="AL45" i="52"/>
  <c r="AL53" i="52"/>
  <c r="AL59" i="52"/>
  <c r="AL27" i="52"/>
  <c r="AL46" i="52"/>
  <c r="AL47" i="52"/>
  <c r="AL48" i="52"/>
  <c r="AL54" i="52"/>
  <c r="AL42" i="52"/>
  <c r="AL20" i="52"/>
  <c r="AL58" i="52"/>
  <c r="AL23" i="52"/>
  <c r="AL28" i="52"/>
  <c r="AL29" i="52"/>
  <c r="AL49" i="52"/>
  <c r="AL55" i="52"/>
  <c r="AL25" i="52"/>
  <c r="AL37" i="52"/>
  <c r="AL39" i="52"/>
  <c r="AL50" i="52"/>
  <c r="AL56" i="52"/>
  <c r="AL36" i="52"/>
  <c r="AL30" i="52"/>
  <c r="AL32" i="52"/>
  <c r="AL34" i="52"/>
  <c r="AL35" i="52"/>
  <c r="AL51" i="52"/>
  <c r="AL57" i="52"/>
  <c r="AL17" i="52"/>
  <c r="AL52" i="52"/>
  <c r="AL26" i="52"/>
  <c r="N27" i="52"/>
  <c r="N44" i="52"/>
  <c r="N17" i="52"/>
  <c r="N19" i="52"/>
  <c r="N25" i="52"/>
  <c r="N42" i="52"/>
  <c r="N23" i="52"/>
  <c r="N43" i="52"/>
  <c r="N48" i="52"/>
  <c r="N54" i="52"/>
  <c r="N47" i="52"/>
  <c r="N49" i="52"/>
  <c r="N55" i="52"/>
  <c r="N20" i="52"/>
  <c r="N21" i="52"/>
  <c r="N38" i="52"/>
  <c r="N39" i="52"/>
  <c r="N41" i="52"/>
  <c r="N53" i="52"/>
  <c r="N15" i="52"/>
  <c r="N36" i="52"/>
  <c r="N40" i="52"/>
  <c r="N51" i="52"/>
  <c r="N57" i="52"/>
  <c r="N18" i="52"/>
  <c r="N24" i="52"/>
  <c r="N31" i="52"/>
  <c r="N29" i="52"/>
  <c r="N32" i="52"/>
  <c r="N33" i="52"/>
  <c r="N34" i="52"/>
  <c r="N52" i="52"/>
  <c r="N58" i="52"/>
  <c r="N59" i="52"/>
  <c r="N50" i="52"/>
  <c r="N46" i="52"/>
  <c r="AR21" i="52"/>
  <c r="N28" i="52"/>
  <c r="N16" i="52"/>
  <c r="AL41" i="52"/>
  <c r="AN29" i="52"/>
  <c r="AN36" i="52"/>
  <c r="AN15" i="52"/>
  <c r="AN17" i="52"/>
  <c r="AN23" i="52"/>
  <c r="AN27" i="52"/>
  <c r="AN34" i="52"/>
  <c r="AQ14" i="52"/>
  <c r="AN28" i="52"/>
  <c r="AN16" i="52"/>
  <c r="AN22" i="52"/>
  <c r="AN45" i="52"/>
  <c r="AN53" i="52"/>
  <c r="AN59" i="52"/>
  <c r="AN43" i="52"/>
  <c r="AN47" i="52"/>
  <c r="AN48" i="52"/>
  <c r="AN54" i="52"/>
  <c r="AN30" i="52"/>
  <c r="AN32" i="52"/>
  <c r="AN35" i="52"/>
  <c r="AN51" i="52"/>
  <c r="AN57" i="52"/>
  <c r="AN21" i="52"/>
  <c r="AN26" i="52"/>
  <c r="AN38" i="52"/>
  <c r="AN41" i="52"/>
  <c r="AN19" i="52"/>
  <c r="AN40" i="52"/>
  <c r="AN49" i="52"/>
  <c r="AN55" i="52"/>
  <c r="AN25" i="52"/>
  <c r="AN50" i="52"/>
  <c r="AN56" i="52"/>
  <c r="AN18" i="52"/>
  <c r="AN24" i="52"/>
  <c r="AN31" i="52"/>
  <c r="N56" i="52"/>
  <c r="G11" i="51"/>
  <c r="M11" i="51"/>
  <c r="S11" i="51"/>
  <c r="Y11" i="51"/>
  <c r="AE11" i="51"/>
  <c r="AF12" i="51" s="1"/>
  <c r="AK11" i="51"/>
  <c r="AM11" i="51"/>
  <c r="AO11" i="51"/>
  <c r="AQ11" i="51"/>
  <c r="D12" i="51"/>
  <c r="F12" i="51"/>
  <c r="G12" i="51"/>
  <c r="H12" i="51" s="1"/>
  <c r="J12" i="51"/>
  <c r="L12" i="51"/>
  <c r="M12" i="51"/>
  <c r="N12" i="51"/>
  <c r="P12" i="51"/>
  <c r="R12" i="51"/>
  <c r="S12" i="51"/>
  <c r="T12" i="51"/>
  <c r="V12" i="51"/>
  <c r="X12" i="51"/>
  <c r="Y12" i="51"/>
  <c r="Z12" i="51" s="1"/>
  <c r="AB12" i="51"/>
  <c r="AD12" i="51"/>
  <c r="AE12" i="51"/>
  <c r="AH12" i="51"/>
  <c r="AK12" i="51"/>
  <c r="AL12" i="51" s="1"/>
  <c r="AM12" i="51"/>
  <c r="AQ12" i="51" s="1"/>
  <c r="AO12" i="51"/>
  <c r="AP12" i="51"/>
  <c r="G13" i="51"/>
  <c r="M13" i="51"/>
  <c r="S13" i="51"/>
  <c r="Y13" i="51"/>
  <c r="AE13" i="51"/>
  <c r="AK13" i="51"/>
  <c r="AM13" i="51"/>
  <c r="AO13" i="51"/>
  <c r="AQ13" i="51"/>
  <c r="C14" i="51"/>
  <c r="E14" i="51"/>
  <c r="I14" i="51"/>
  <c r="K14" i="51"/>
  <c r="M14" i="51"/>
  <c r="N47" i="51" s="1"/>
  <c r="O14" i="51"/>
  <c r="Q14" i="51"/>
  <c r="S14" i="51"/>
  <c r="T24" i="51" s="1"/>
  <c r="U14" i="51"/>
  <c r="V15" i="51" s="1"/>
  <c r="W14" i="51"/>
  <c r="AA14" i="51"/>
  <c r="AB21" i="51" s="1"/>
  <c r="AC14" i="51"/>
  <c r="AG14" i="51"/>
  <c r="AI14" i="51"/>
  <c r="AK14" i="51"/>
  <c r="F15" i="51"/>
  <c r="G15" i="51"/>
  <c r="M15" i="51"/>
  <c r="P15" i="51"/>
  <c r="S15" i="51"/>
  <c r="T15" i="51" s="1"/>
  <c r="X15" i="51"/>
  <c r="Y15" i="51"/>
  <c r="AD15" i="51"/>
  <c r="AE15" i="51"/>
  <c r="AH15" i="51"/>
  <c r="AK15" i="51"/>
  <c r="AM15" i="51"/>
  <c r="AO15" i="51"/>
  <c r="AQ15" i="51" s="1"/>
  <c r="F16" i="51"/>
  <c r="G16" i="51"/>
  <c r="J16" i="51"/>
  <c r="M16" i="51"/>
  <c r="P16" i="51"/>
  <c r="R16" i="51"/>
  <c r="S16" i="51"/>
  <c r="T16" i="51"/>
  <c r="V16" i="51"/>
  <c r="Y16" i="51"/>
  <c r="AD16" i="51"/>
  <c r="AE16" i="51"/>
  <c r="AK16" i="51"/>
  <c r="AL16" i="51"/>
  <c r="AM16" i="51"/>
  <c r="AO16" i="51"/>
  <c r="F17" i="51"/>
  <c r="G17" i="51"/>
  <c r="M17" i="51"/>
  <c r="P17" i="51"/>
  <c r="S17" i="51"/>
  <c r="T17" i="51" s="1"/>
  <c r="X17" i="51"/>
  <c r="Y17" i="51"/>
  <c r="AD17" i="51"/>
  <c r="AE17" i="51"/>
  <c r="AK17" i="51"/>
  <c r="AM17" i="51"/>
  <c r="AO17" i="51"/>
  <c r="AQ17" i="51" s="1"/>
  <c r="D18" i="51"/>
  <c r="F18" i="51"/>
  <c r="G18" i="51"/>
  <c r="M18" i="51"/>
  <c r="P18" i="51"/>
  <c r="R18" i="51"/>
  <c r="S18" i="51"/>
  <c r="T18" i="51"/>
  <c r="X18" i="51"/>
  <c r="Y18" i="51"/>
  <c r="AB18" i="51"/>
  <c r="AD18" i="51"/>
  <c r="AE18" i="51"/>
  <c r="AK18" i="51"/>
  <c r="AM18" i="51"/>
  <c r="AO18" i="51"/>
  <c r="D19" i="51"/>
  <c r="F19" i="51"/>
  <c r="G19" i="51"/>
  <c r="M19" i="51"/>
  <c r="P19" i="51"/>
  <c r="S19" i="51"/>
  <c r="T19" i="51"/>
  <c r="X19" i="51"/>
  <c r="Y19" i="51"/>
  <c r="AD19" i="51"/>
  <c r="AE19" i="51"/>
  <c r="AK19" i="51"/>
  <c r="AM19" i="51"/>
  <c r="AO19" i="51"/>
  <c r="AQ19" i="51"/>
  <c r="D20" i="51"/>
  <c r="F20" i="51"/>
  <c r="G20" i="51"/>
  <c r="J20" i="51"/>
  <c r="M20" i="51"/>
  <c r="P20" i="51"/>
  <c r="R20" i="51"/>
  <c r="S20" i="51"/>
  <c r="T20" i="51" s="1"/>
  <c r="X20" i="51"/>
  <c r="Y20" i="51"/>
  <c r="AD20" i="51"/>
  <c r="AE20" i="51"/>
  <c r="AK20" i="51"/>
  <c r="AL20" i="51"/>
  <c r="AM20" i="51"/>
  <c r="AO20" i="51"/>
  <c r="AQ20" i="51"/>
  <c r="D21" i="51"/>
  <c r="F21" i="51"/>
  <c r="G21" i="51"/>
  <c r="M21" i="51"/>
  <c r="P21" i="51"/>
  <c r="S21" i="51"/>
  <c r="T21" i="51"/>
  <c r="V21" i="51"/>
  <c r="X21" i="51"/>
  <c r="Y21" i="51"/>
  <c r="AD21" i="51"/>
  <c r="AE21" i="51"/>
  <c r="AH21" i="51"/>
  <c r="AK21" i="51"/>
  <c r="AM21" i="51"/>
  <c r="AQ21" i="51" s="1"/>
  <c r="AO21" i="51"/>
  <c r="D22" i="51"/>
  <c r="F22" i="51"/>
  <c r="G22" i="51"/>
  <c r="M22" i="51"/>
  <c r="P22" i="51"/>
  <c r="R22" i="51"/>
  <c r="S22" i="51"/>
  <c r="T22" i="51"/>
  <c r="Y22" i="51"/>
  <c r="AD22" i="51"/>
  <c r="AE22" i="51"/>
  <c r="AH22" i="51"/>
  <c r="AK22" i="51"/>
  <c r="AL22" i="51" s="1"/>
  <c r="AM22" i="51"/>
  <c r="AO22" i="51"/>
  <c r="AQ22" i="51"/>
  <c r="F23" i="51"/>
  <c r="G23" i="51"/>
  <c r="M23" i="51"/>
  <c r="P23" i="51"/>
  <c r="S23" i="51"/>
  <c r="T23" i="51"/>
  <c r="V23" i="51"/>
  <c r="Y23" i="51"/>
  <c r="AD23" i="51"/>
  <c r="AE23" i="51"/>
  <c r="AH23" i="51"/>
  <c r="AK23" i="51"/>
  <c r="AL23" i="51" s="1"/>
  <c r="AM23" i="51"/>
  <c r="AO23" i="51"/>
  <c r="F24" i="51"/>
  <c r="G24" i="51"/>
  <c r="L24" i="51"/>
  <c r="M24" i="51"/>
  <c r="P24" i="51"/>
  <c r="R24" i="51"/>
  <c r="S24" i="51"/>
  <c r="Y24" i="51"/>
  <c r="AD24" i="51"/>
  <c r="AE24" i="51"/>
  <c r="AH24" i="51"/>
  <c r="AJ24" i="51"/>
  <c r="AK24" i="51"/>
  <c r="AL24" i="51" s="1"/>
  <c r="AM24" i="51"/>
  <c r="AQ24" i="51" s="1"/>
  <c r="AO24" i="51"/>
  <c r="F25" i="51"/>
  <c r="G25" i="51"/>
  <c r="M25" i="51"/>
  <c r="P25" i="51"/>
  <c r="S25" i="51"/>
  <c r="T25" i="51" s="1"/>
  <c r="Y25" i="51"/>
  <c r="AD25" i="51"/>
  <c r="AE25" i="51"/>
  <c r="AH25" i="51"/>
  <c r="AK25" i="51"/>
  <c r="AM25" i="51"/>
  <c r="AO25" i="51"/>
  <c r="D26" i="51"/>
  <c r="F26" i="51"/>
  <c r="G26" i="51"/>
  <c r="M26" i="51"/>
  <c r="P26" i="51"/>
  <c r="R26" i="51"/>
  <c r="S26" i="51"/>
  <c r="X26" i="51"/>
  <c r="Y26" i="51"/>
  <c r="AD26" i="51"/>
  <c r="AE26" i="51"/>
  <c r="AK26" i="51"/>
  <c r="AM26" i="51"/>
  <c r="AO26" i="51"/>
  <c r="D27" i="51"/>
  <c r="F27" i="51"/>
  <c r="G27" i="51"/>
  <c r="L27" i="51"/>
  <c r="M27" i="51"/>
  <c r="N27" i="51"/>
  <c r="P27" i="51"/>
  <c r="S27" i="51"/>
  <c r="T27" i="51" s="1"/>
  <c r="Y27" i="51"/>
  <c r="AB27" i="51"/>
  <c r="AD27" i="51"/>
  <c r="AE27" i="51"/>
  <c r="AH27" i="51"/>
  <c r="AK27" i="51"/>
  <c r="AL27" i="51"/>
  <c r="AM27" i="51"/>
  <c r="AO27" i="51"/>
  <c r="F28" i="51"/>
  <c r="G28" i="51"/>
  <c r="J28" i="51"/>
  <c r="M28" i="51"/>
  <c r="P28" i="51"/>
  <c r="R28" i="51"/>
  <c r="S28" i="51"/>
  <c r="Y28" i="51"/>
  <c r="AD28" i="51"/>
  <c r="AE28" i="51"/>
  <c r="AH28" i="51"/>
  <c r="AK28" i="51"/>
  <c r="AM28" i="51"/>
  <c r="AO28" i="51"/>
  <c r="D29" i="51"/>
  <c r="F29" i="51"/>
  <c r="G29" i="51"/>
  <c r="M29" i="51"/>
  <c r="P29" i="51"/>
  <c r="S29" i="51"/>
  <c r="X29" i="51"/>
  <c r="Y29" i="51"/>
  <c r="AB29" i="51"/>
  <c r="AD29" i="51"/>
  <c r="AE29" i="51"/>
  <c r="AH29" i="51"/>
  <c r="AK29" i="51"/>
  <c r="AM29" i="51"/>
  <c r="AO29" i="51"/>
  <c r="AQ29" i="51"/>
  <c r="F30" i="51"/>
  <c r="G30" i="51"/>
  <c r="J30" i="51"/>
  <c r="L30" i="51"/>
  <c r="M30" i="51"/>
  <c r="P30" i="51"/>
  <c r="R30" i="51"/>
  <c r="S30" i="51"/>
  <c r="T30" i="51"/>
  <c r="V30" i="51"/>
  <c r="Y30" i="51"/>
  <c r="AB30" i="51"/>
  <c r="AD30" i="51"/>
  <c r="AE30" i="51"/>
  <c r="AH30" i="51"/>
  <c r="AJ30" i="51"/>
  <c r="AK30" i="51"/>
  <c r="AM30" i="51"/>
  <c r="AO30" i="51"/>
  <c r="AQ30" i="51"/>
  <c r="D31" i="51"/>
  <c r="F31" i="51"/>
  <c r="G31" i="51"/>
  <c r="J31" i="51"/>
  <c r="L31" i="51"/>
  <c r="M31" i="51"/>
  <c r="P31" i="51"/>
  <c r="S31" i="51"/>
  <c r="T31" i="51"/>
  <c r="X31" i="51"/>
  <c r="Y31" i="51"/>
  <c r="AB31" i="51"/>
  <c r="AD31" i="51"/>
  <c r="AE31" i="51"/>
  <c r="AK31" i="51"/>
  <c r="AM31" i="51"/>
  <c r="AO31" i="51"/>
  <c r="D32" i="51"/>
  <c r="F32" i="51"/>
  <c r="G32" i="51"/>
  <c r="M32" i="51"/>
  <c r="P32" i="51"/>
  <c r="R32" i="51"/>
  <c r="S32" i="51"/>
  <c r="T32" i="51" s="1"/>
  <c r="X32" i="51"/>
  <c r="Y32" i="51"/>
  <c r="AD32" i="51"/>
  <c r="AE32" i="51"/>
  <c r="AH32" i="51"/>
  <c r="AK32" i="51"/>
  <c r="AM32" i="51"/>
  <c r="AO32" i="51"/>
  <c r="AQ32" i="51"/>
  <c r="D33" i="51"/>
  <c r="F33" i="51"/>
  <c r="G33" i="51"/>
  <c r="M33" i="51"/>
  <c r="P33" i="51"/>
  <c r="S33" i="51"/>
  <c r="T33" i="51" s="1"/>
  <c r="V33" i="51"/>
  <c r="X33" i="51"/>
  <c r="Y33" i="51"/>
  <c r="AB33" i="51"/>
  <c r="AD33" i="51"/>
  <c r="AE33" i="51"/>
  <c r="AK33" i="51"/>
  <c r="AM33" i="51"/>
  <c r="AQ33" i="51" s="1"/>
  <c r="AO33" i="51"/>
  <c r="D34" i="51"/>
  <c r="F34" i="51"/>
  <c r="G34" i="51"/>
  <c r="L34" i="51"/>
  <c r="M34" i="51"/>
  <c r="P34" i="51"/>
  <c r="R34" i="51"/>
  <c r="S34" i="51"/>
  <c r="T34" i="51" s="1"/>
  <c r="Y34" i="51"/>
  <c r="AB34" i="51"/>
  <c r="AD34" i="51"/>
  <c r="AE34" i="51"/>
  <c r="AK34" i="51"/>
  <c r="AL34" i="51"/>
  <c r="AM34" i="51"/>
  <c r="AO34" i="51"/>
  <c r="AQ34" i="51"/>
  <c r="F35" i="51"/>
  <c r="G35" i="51"/>
  <c r="M35" i="51"/>
  <c r="P35" i="51"/>
  <c r="S35" i="51"/>
  <c r="T35" i="51" s="1"/>
  <c r="V35" i="51"/>
  <c r="Y35" i="51"/>
  <c r="AB35" i="51"/>
  <c r="AD35" i="51"/>
  <c r="AE35" i="51"/>
  <c r="AK35" i="51"/>
  <c r="AM35" i="51"/>
  <c r="AO35" i="51"/>
  <c r="AQ35" i="51"/>
  <c r="D36" i="51"/>
  <c r="F36" i="51"/>
  <c r="G36" i="51"/>
  <c r="M36" i="51"/>
  <c r="P36" i="51"/>
  <c r="S36" i="51"/>
  <c r="T36" i="51" s="1"/>
  <c r="V36" i="51"/>
  <c r="X36" i="51"/>
  <c r="Y36" i="51"/>
  <c r="AD36" i="51"/>
  <c r="AE36" i="51"/>
  <c r="AK36" i="51"/>
  <c r="AL36" i="51"/>
  <c r="AM36" i="51"/>
  <c r="AO36" i="51"/>
  <c r="AQ36" i="51"/>
  <c r="F37" i="51"/>
  <c r="G37" i="51"/>
  <c r="M37" i="51"/>
  <c r="P37" i="51"/>
  <c r="S37" i="51"/>
  <c r="T37" i="51"/>
  <c r="V37" i="51"/>
  <c r="Y37" i="51"/>
  <c r="AD37" i="51"/>
  <c r="AE37" i="51"/>
  <c r="AH37" i="51"/>
  <c r="AK37" i="51"/>
  <c r="AM37" i="51"/>
  <c r="AO37" i="51"/>
  <c r="AQ37" i="51"/>
  <c r="F38" i="51"/>
  <c r="G38" i="51"/>
  <c r="M38" i="51"/>
  <c r="P38" i="51"/>
  <c r="S38" i="51"/>
  <c r="T38" i="51"/>
  <c r="V38" i="51"/>
  <c r="X38" i="51"/>
  <c r="Y38" i="51"/>
  <c r="AD38" i="51"/>
  <c r="AE38" i="51"/>
  <c r="AJ38" i="51"/>
  <c r="AK38" i="51"/>
  <c r="AM38" i="51"/>
  <c r="AO38" i="51"/>
  <c r="F39" i="51"/>
  <c r="G39" i="51"/>
  <c r="J39" i="51"/>
  <c r="M39" i="51"/>
  <c r="P39" i="51"/>
  <c r="S39" i="51"/>
  <c r="T39" i="51"/>
  <c r="Y39" i="51"/>
  <c r="AB39" i="51"/>
  <c r="AD39" i="51"/>
  <c r="AE39" i="51"/>
  <c r="AH39" i="51"/>
  <c r="AK39" i="51"/>
  <c r="AM39" i="51"/>
  <c r="AO39" i="51"/>
  <c r="AQ39" i="51"/>
  <c r="F40" i="51"/>
  <c r="G40" i="51"/>
  <c r="J40" i="51"/>
  <c r="L40" i="51"/>
  <c r="M40" i="51"/>
  <c r="N40" i="51"/>
  <c r="P40" i="51"/>
  <c r="R40" i="51"/>
  <c r="S40" i="51"/>
  <c r="T40" i="51"/>
  <c r="V40" i="51"/>
  <c r="Y40" i="51"/>
  <c r="AB40" i="51"/>
  <c r="AD40" i="51"/>
  <c r="AE40" i="51"/>
  <c r="AH40" i="51"/>
  <c r="AK40" i="51"/>
  <c r="AM40" i="51"/>
  <c r="AQ40" i="51" s="1"/>
  <c r="AO40" i="51"/>
  <c r="D41" i="51"/>
  <c r="F41" i="51"/>
  <c r="G41" i="51"/>
  <c r="J41" i="51"/>
  <c r="M41" i="51"/>
  <c r="P41" i="51"/>
  <c r="S41" i="51"/>
  <c r="T41" i="51" s="1"/>
  <c r="Y41" i="51"/>
  <c r="AB41" i="51"/>
  <c r="AD41" i="51"/>
  <c r="AE41" i="51"/>
  <c r="AK41" i="51"/>
  <c r="AL41" i="51"/>
  <c r="AM41" i="51"/>
  <c r="AO41" i="51"/>
  <c r="AQ41" i="51"/>
  <c r="D42" i="51"/>
  <c r="F42" i="51"/>
  <c r="G42" i="51"/>
  <c r="M42" i="51"/>
  <c r="P42" i="51"/>
  <c r="R42" i="51"/>
  <c r="S42" i="51"/>
  <c r="T42" i="51"/>
  <c r="V42" i="51"/>
  <c r="X42" i="51"/>
  <c r="Y42" i="51"/>
  <c r="AD42" i="51"/>
  <c r="AE42" i="51"/>
  <c r="AJ42" i="51"/>
  <c r="AK42" i="51"/>
  <c r="AL42" i="51" s="1"/>
  <c r="AM42" i="51"/>
  <c r="AO42" i="51"/>
  <c r="AQ42" i="51"/>
  <c r="D43" i="51"/>
  <c r="F43" i="51"/>
  <c r="G43" i="51"/>
  <c r="M43" i="51"/>
  <c r="P43" i="51"/>
  <c r="S43" i="51"/>
  <c r="T43" i="51" s="1"/>
  <c r="V43" i="51"/>
  <c r="X43" i="51"/>
  <c r="Y43" i="51"/>
  <c r="AD43" i="51"/>
  <c r="AE43" i="51"/>
  <c r="AK43" i="51"/>
  <c r="AM43" i="51"/>
  <c r="AO43" i="51"/>
  <c r="AQ43" i="51"/>
  <c r="F44" i="51"/>
  <c r="G44" i="51"/>
  <c r="J44" i="51"/>
  <c r="L44" i="51"/>
  <c r="M44" i="51"/>
  <c r="P44" i="51"/>
  <c r="R44" i="51"/>
  <c r="S44" i="51"/>
  <c r="T44" i="51" s="1"/>
  <c r="X44" i="51"/>
  <c r="Y44" i="51"/>
  <c r="AD44" i="51"/>
  <c r="AE44" i="51"/>
  <c r="AJ44" i="51"/>
  <c r="AK44" i="51"/>
  <c r="AM44" i="51"/>
  <c r="AO44" i="51"/>
  <c r="AQ44" i="51"/>
  <c r="F45" i="51"/>
  <c r="G45" i="51"/>
  <c r="L45" i="51"/>
  <c r="M45" i="51"/>
  <c r="N45" i="51"/>
  <c r="P45" i="51"/>
  <c r="S45" i="51"/>
  <c r="T45" i="51"/>
  <c r="Y45" i="51"/>
  <c r="AB45" i="51"/>
  <c r="AD45" i="51"/>
  <c r="AE45" i="51"/>
  <c r="AH45" i="51"/>
  <c r="AK45" i="51"/>
  <c r="AL45" i="51"/>
  <c r="AM45" i="51"/>
  <c r="AO45" i="51"/>
  <c r="F46" i="51"/>
  <c r="G46" i="51"/>
  <c r="M46" i="51"/>
  <c r="P46" i="51"/>
  <c r="S46" i="51"/>
  <c r="T46" i="51"/>
  <c r="Y46" i="51"/>
  <c r="AB46" i="51"/>
  <c r="AD46" i="51"/>
  <c r="AE46" i="51"/>
  <c r="AH46" i="51"/>
  <c r="AJ46" i="51"/>
  <c r="AK46" i="51"/>
  <c r="AM46" i="51"/>
  <c r="AQ46" i="51" s="1"/>
  <c r="AO46" i="51"/>
  <c r="D47" i="51"/>
  <c r="F47" i="51"/>
  <c r="G47" i="51"/>
  <c r="M47" i="51"/>
  <c r="P47" i="51"/>
  <c r="S47" i="51"/>
  <c r="T47" i="51" s="1"/>
  <c r="V47" i="51"/>
  <c r="Y47" i="51"/>
  <c r="AB47" i="51"/>
  <c r="AD47" i="51"/>
  <c r="AE47" i="51"/>
  <c r="AH47" i="51"/>
  <c r="AK47" i="51"/>
  <c r="AL47" i="51"/>
  <c r="AM47" i="51"/>
  <c r="AO47" i="51"/>
  <c r="D48" i="51"/>
  <c r="F48" i="51"/>
  <c r="G48" i="51"/>
  <c r="M48" i="51"/>
  <c r="P48" i="51"/>
  <c r="R48" i="51"/>
  <c r="S48" i="51"/>
  <c r="T48" i="51"/>
  <c r="Y48" i="51"/>
  <c r="AD48" i="51"/>
  <c r="AE48" i="51"/>
  <c r="AH48" i="51"/>
  <c r="AK48" i="51"/>
  <c r="AL48" i="51" s="1"/>
  <c r="AM48" i="51"/>
  <c r="AQ48" i="51" s="1"/>
  <c r="AO48" i="51"/>
  <c r="F49" i="51"/>
  <c r="G49" i="51"/>
  <c r="M49" i="51"/>
  <c r="N49" i="51" s="1"/>
  <c r="P49" i="51"/>
  <c r="R49" i="51"/>
  <c r="S49" i="51"/>
  <c r="T49" i="51"/>
  <c r="Y49" i="51"/>
  <c r="AD49" i="51"/>
  <c r="AE49" i="51"/>
  <c r="AH49" i="51"/>
  <c r="AK49" i="51"/>
  <c r="AL49" i="51"/>
  <c r="AM49" i="51"/>
  <c r="AO49" i="51"/>
  <c r="AQ49" i="51"/>
  <c r="F50" i="51"/>
  <c r="G50" i="51"/>
  <c r="M50" i="51"/>
  <c r="P50" i="51"/>
  <c r="R50" i="51"/>
  <c r="S50" i="51"/>
  <c r="T50" i="51" s="1"/>
  <c r="V50" i="51"/>
  <c r="Y50" i="51"/>
  <c r="AD50" i="51"/>
  <c r="AE50" i="51"/>
  <c r="AK50" i="51"/>
  <c r="AL50" i="51" s="1"/>
  <c r="AM50" i="51"/>
  <c r="AO50" i="51"/>
  <c r="AQ50" i="51"/>
  <c r="D51" i="51"/>
  <c r="F51" i="51"/>
  <c r="G51" i="51"/>
  <c r="M51" i="51"/>
  <c r="P51" i="51"/>
  <c r="R51" i="51"/>
  <c r="S51" i="51"/>
  <c r="T51" i="51"/>
  <c r="V51" i="51"/>
  <c r="X51" i="51"/>
  <c r="Y51" i="51"/>
  <c r="AD51" i="51"/>
  <c r="AE51" i="51"/>
  <c r="AH51" i="51"/>
  <c r="AK51" i="51"/>
  <c r="AL51" i="51" s="1"/>
  <c r="AM51" i="51"/>
  <c r="AO51" i="51"/>
  <c r="F52" i="51"/>
  <c r="G52" i="51"/>
  <c r="M52" i="51"/>
  <c r="P52" i="51"/>
  <c r="R52" i="51"/>
  <c r="S52" i="51"/>
  <c r="T52" i="51" s="1"/>
  <c r="Y52" i="51"/>
  <c r="AB52" i="51"/>
  <c r="AD52" i="51"/>
  <c r="AE52" i="51"/>
  <c r="AH52" i="51"/>
  <c r="AK52" i="51"/>
  <c r="AM52" i="51"/>
  <c r="AO52" i="51"/>
  <c r="AQ52" i="51"/>
  <c r="F53" i="51"/>
  <c r="G53" i="51"/>
  <c r="M53" i="51"/>
  <c r="P53" i="51"/>
  <c r="R53" i="51"/>
  <c r="S53" i="51"/>
  <c r="T53" i="51"/>
  <c r="V53" i="51"/>
  <c r="Y53" i="51"/>
  <c r="AB53" i="51"/>
  <c r="AD53" i="51"/>
  <c r="AE53" i="51"/>
  <c r="AK53" i="51"/>
  <c r="AM53" i="51"/>
  <c r="AO53" i="51"/>
  <c r="AQ53" i="51"/>
  <c r="D54" i="51"/>
  <c r="F54" i="51"/>
  <c r="G54" i="51"/>
  <c r="L54" i="51"/>
  <c r="M54" i="51"/>
  <c r="P54" i="51"/>
  <c r="R54" i="51"/>
  <c r="S54" i="51"/>
  <c r="T54" i="51" s="1"/>
  <c r="V54" i="51"/>
  <c r="X54" i="51"/>
  <c r="Y54" i="51"/>
  <c r="AD54" i="51"/>
  <c r="AE54" i="51"/>
  <c r="AK54" i="51"/>
  <c r="AM54" i="51"/>
  <c r="AO54" i="51"/>
  <c r="F55" i="51"/>
  <c r="G55" i="51"/>
  <c r="M55" i="51"/>
  <c r="N55" i="51"/>
  <c r="P55" i="51"/>
  <c r="R55" i="51"/>
  <c r="S55" i="51"/>
  <c r="T55" i="51"/>
  <c r="Y55" i="51"/>
  <c r="AB55" i="51"/>
  <c r="AD55" i="51"/>
  <c r="AE55" i="51"/>
  <c r="AH55" i="51"/>
  <c r="AJ55" i="51"/>
  <c r="AK55" i="51"/>
  <c r="AM55" i="51"/>
  <c r="AO55" i="51"/>
  <c r="AQ55" i="51" s="1"/>
  <c r="F56" i="51"/>
  <c r="G56" i="51"/>
  <c r="J56" i="51"/>
  <c r="L56" i="51"/>
  <c r="M56" i="51"/>
  <c r="N56" i="51" s="1"/>
  <c r="P56" i="51"/>
  <c r="R56" i="51"/>
  <c r="S56" i="51"/>
  <c r="T56" i="51" s="1"/>
  <c r="V56" i="51"/>
  <c r="Y56" i="51"/>
  <c r="AB56" i="51"/>
  <c r="AD56" i="51"/>
  <c r="AE56" i="51"/>
  <c r="AK56" i="51"/>
  <c r="AL56" i="51" s="1"/>
  <c r="AM56" i="51"/>
  <c r="AO56" i="51"/>
  <c r="D57" i="51"/>
  <c r="F57" i="51"/>
  <c r="G57" i="51"/>
  <c r="M57" i="51"/>
  <c r="N57" i="51"/>
  <c r="P57" i="51"/>
  <c r="R57" i="51"/>
  <c r="S57" i="51"/>
  <c r="T57" i="51"/>
  <c r="V57" i="51"/>
  <c r="X57" i="51"/>
  <c r="Y57" i="51"/>
  <c r="AD57" i="51"/>
  <c r="AE57" i="51"/>
  <c r="AH57" i="51"/>
  <c r="AK57" i="51"/>
  <c r="AL57" i="51"/>
  <c r="AM57" i="51"/>
  <c r="AO57" i="51"/>
  <c r="F58" i="51"/>
  <c r="G58" i="51"/>
  <c r="M58" i="51"/>
  <c r="N58" i="51"/>
  <c r="P58" i="51"/>
  <c r="R58" i="51"/>
  <c r="S58" i="51"/>
  <c r="T58" i="51" s="1"/>
  <c r="Y58" i="51"/>
  <c r="AB58" i="51"/>
  <c r="AD58" i="51"/>
  <c r="AE58" i="51"/>
  <c r="AH58" i="51"/>
  <c r="AJ58" i="51"/>
  <c r="AK58" i="51"/>
  <c r="AL58" i="51" s="1"/>
  <c r="AM58" i="51"/>
  <c r="AO58" i="51"/>
  <c r="F59" i="51"/>
  <c r="G59" i="51"/>
  <c r="M59" i="51"/>
  <c r="P59" i="51"/>
  <c r="R59" i="51"/>
  <c r="S59" i="51"/>
  <c r="T59" i="51" s="1"/>
  <c r="V59" i="51"/>
  <c r="Y59" i="51"/>
  <c r="AB59" i="51"/>
  <c r="AD59" i="51"/>
  <c r="AE59" i="51"/>
  <c r="AK59" i="51"/>
  <c r="AL59" i="51"/>
  <c r="AM59" i="51"/>
  <c r="AO59" i="51"/>
  <c r="AR29" i="52" l="1"/>
  <c r="AR37" i="52"/>
  <c r="AR39" i="52"/>
  <c r="AR49" i="52"/>
  <c r="AR20" i="52"/>
  <c r="AR41" i="52"/>
  <c r="AR25" i="52"/>
  <c r="AR55" i="52"/>
  <c r="AR48" i="52"/>
  <c r="AR30" i="52"/>
  <c r="AR31" i="52"/>
  <c r="AR59" i="52"/>
  <c r="AR53" i="52"/>
  <c r="AR33" i="52"/>
  <c r="AR51" i="52"/>
  <c r="AR47" i="52"/>
  <c r="AR22" i="52"/>
  <c r="AR46" i="52"/>
  <c r="AR57" i="52"/>
  <c r="AR36" i="52"/>
  <c r="AR38" i="52"/>
  <c r="AR58" i="52"/>
  <c r="AR16" i="52"/>
  <c r="AR54" i="52"/>
  <c r="AR52" i="52"/>
  <c r="AR42" i="52"/>
  <c r="AR24" i="52"/>
  <c r="AR32" i="52"/>
  <c r="AR44" i="52"/>
  <c r="AR27" i="52"/>
  <c r="AR35" i="52"/>
  <c r="AR43" i="52"/>
  <c r="AR45" i="52"/>
  <c r="AR18" i="52"/>
  <c r="AR26" i="52"/>
  <c r="AR40" i="52"/>
  <c r="AR34" i="52"/>
  <c r="AR19" i="52"/>
  <c r="AR50" i="52"/>
  <c r="AR56" i="52"/>
  <c r="AR28" i="52"/>
  <c r="AR23" i="52"/>
  <c r="AR17" i="52"/>
  <c r="AR15" i="52"/>
  <c r="H47" i="51"/>
  <c r="Z55" i="51"/>
  <c r="AF52" i="51"/>
  <c r="AP47" i="51"/>
  <c r="AF33" i="51"/>
  <c r="L15" i="51"/>
  <c r="L22" i="51"/>
  <c r="L39" i="51"/>
  <c r="L46" i="51"/>
  <c r="L49" i="51"/>
  <c r="L51" i="51"/>
  <c r="L53" i="51"/>
  <c r="L55" i="51"/>
  <c r="L57" i="51"/>
  <c r="L59" i="51"/>
  <c r="AO14" i="51"/>
  <c r="AP59" i="51" s="1"/>
  <c r="L20" i="51"/>
  <c r="L36" i="51"/>
  <c r="L41" i="51"/>
  <c r="L47" i="51"/>
  <c r="L18" i="51"/>
  <c r="L21" i="51"/>
  <c r="L33" i="51"/>
  <c r="L35" i="51"/>
  <c r="L37" i="51"/>
  <c r="L42" i="51"/>
  <c r="L16" i="51"/>
  <c r="L23" i="51"/>
  <c r="H40" i="51"/>
  <c r="H34" i="51"/>
  <c r="AQ28" i="51"/>
  <c r="N28" i="51"/>
  <c r="AQ25" i="51"/>
  <c r="N22" i="51"/>
  <c r="AL46" i="51"/>
  <c r="AL18" i="51"/>
  <c r="AL19" i="51"/>
  <c r="AL32" i="51"/>
  <c r="AL33" i="51"/>
  <c r="AL35" i="51"/>
  <c r="AL40" i="51"/>
  <c r="AL21" i="51"/>
  <c r="J29" i="51"/>
  <c r="J36" i="51"/>
  <c r="J27" i="51"/>
  <c r="J34" i="51"/>
  <c r="J18" i="51"/>
  <c r="J21" i="51"/>
  <c r="J33" i="51"/>
  <c r="J35" i="51"/>
  <c r="J37" i="51"/>
  <c r="J42" i="51"/>
  <c r="J48" i="51"/>
  <c r="J51" i="51"/>
  <c r="J54" i="51"/>
  <c r="J57" i="51"/>
  <c r="J17" i="51"/>
  <c r="J22" i="51"/>
  <c r="J43" i="51"/>
  <c r="J24" i="51"/>
  <c r="J45" i="51"/>
  <c r="J49" i="51"/>
  <c r="J52" i="51"/>
  <c r="J55" i="51"/>
  <c r="J58" i="51"/>
  <c r="J59" i="51"/>
  <c r="AQ54" i="51"/>
  <c r="AQ51" i="51"/>
  <c r="J47" i="51"/>
  <c r="J46" i="51"/>
  <c r="AQ38" i="51"/>
  <c r="N37" i="51"/>
  <c r="AL28" i="51"/>
  <c r="AL25" i="51"/>
  <c r="L25" i="51"/>
  <c r="AQ23" i="51"/>
  <c r="N23" i="51"/>
  <c r="AB20" i="51"/>
  <c r="AF18" i="51"/>
  <c r="AJ15" i="51"/>
  <c r="AJ17" i="51"/>
  <c r="AJ19" i="51"/>
  <c r="AJ21" i="51"/>
  <c r="AJ23" i="51"/>
  <c r="AJ25" i="51"/>
  <c r="AJ27" i="51"/>
  <c r="AJ29" i="51"/>
  <c r="AJ31" i="51"/>
  <c r="AJ33" i="51"/>
  <c r="AJ35" i="51"/>
  <c r="AJ37" i="51"/>
  <c r="AJ39" i="51"/>
  <c r="AJ41" i="51"/>
  <c r="AJ43" i="51"/>
  <c r="AJ45" i="51"/>
  <c r="AJ47" i="51"/>
  <c r="AJ28" i="51"/>
  <c r="AJ18" i="51"/>
  <c r="AJ26" i="51"/>
  <c r="AJ32" i="51"/>
  <c r="AJ40" i="51"/>
  <c r="AJ20" i="51"/>
  <c r="AJ34" i="51"/>
  <c r="AJ50" i="51"/>
  <c r="AJ53" i="51"/>
  <c r="AJ56" i="51"/>
  <c r="AJ59" i="51"/>
  <c r="AJ36" i="51"/>
  <c r="AJ16" i="51"/>
  <c r="AJ22" i="51"/>
  <c r="AJ48" i="51"/>
  <c r="AJ51" i="51"/>
  <c r="AJ54" i="51"/>
  <c r="AJ57" i="51"/>
  <c r="N50" i="51"/>
  <c r="AJ49" i="51"/>
  <c r="L48" i="51"/>
  <c r="H46" i="51"/>
  <c r="AF41" i="51"/>
  <c r="AL38" i="51"/>
  <c r="N38" i="51"/>
  <c r="AL37" i="51"/>
  <c r="AB36" i="51"/>
  <c r="L32" i="51"/>
  <c r="L28" i="51"/>
  <c r="J25" i="51"/>
  <c r="AH18" i="51"/>
  <c r="AH35" i="51"/>
  <c r="AH42" i="51"/>
  <c r="AH16" i="51"/>
  <c r="AH33" i="51"/>
  <c r="AH19" i="51"/>
  <c r="AH20" i="51"/>
  <c r="AH31" i="51"/>
  <c r="AH34" i="51"/>
  <c r="AH50" i="51"/>
  <c r="AH53" i="51"/>
  <c r="AH56" i="51"/>
  <c r="AH59" i="51"/>
  <c r="AH36" i="51"/>
  <c r="AH41" i="51"/>
  <c r="AH17" i="51"/>
  <c r="AH38" i="51"/>
  <c r="AH44" i="51"/>
  <c r="AM14" i="51"/>
  <c r="D30" i="51"/>
  <c r="D37" i="51"/>
  <c r="G14" i="51"/>
  <c r="H59" i="51" s="1"/>
  <c r="D28" i="51"/>
  <c r="D35" i="51"/>
  <c r="D15" i="51"/>
  <c r="D23" i="51"/>
  <c r="D38" i="51"/>
  <c r="D44" i="51"/>
  <c r="D16" i="51"/>
  <c r="D45" i="51"/>
  <c r="D49" i="51"/>
  <c r="D52" i="51"/>
  <c r="D55" i="51"/>
  <c r="D58" i="51"/>
  <c r="D24" i="51"/>
  <c r="D25" i="51"/>
  <c r="D39" i="51"/>
  <c r="D40" i="51"/>
  <c r="D46" i="51"/>
  <c r="D50" i="51"/>
  <c r="D53" i="51"/>
  <c r="D56" i="51"/>
  <c r="D59" i="51"/>
  <c r="AN12" i="51"/>
  <c r="AQ27" i="51"/>
  <c r="H36" i="51"/>
  <c r="AP23" i="51"/>
  <c r="H37" i="51"/>
  <c r="Z32" i="51"/>
  <c r="N19" i="51"/>
  <c r="N20" i="51"/>
  <c r="N31" i="51"/>
  <c r="N32" i="51"/>
  <c r="N34" i="51"/>
  <c r="N36" i="51"/>
  <c r="N41" i="51"/>
  <c r="H30" i="51"/>
  <c r="N46" i="51"/>
  <c r="N48" i="51"/>
  <c r="AP31" i="51"/>
  <c r="AP16" i="51"/>
  <c r="H54" i="51"/>
  <c r="H20" i="51"/>
  <c r="H44" i="51"/>
  <c r="N21" i="51"/>
  <c r="AQ16" i="51"/>
  <c r="N16" i="51"/>
  <c r="N59" i="51"/>
  <c r="Z43" i="51"/>
  <c r="N25" i="51"/>
  <c r="AQ18" i="51"/>
  <c r="L58" i="51"/>
  <c r="AF36" i="51"/>
  <c r="L50" i="51"/>
  <c r="N42" i="51"/>
  <c r="J32" i="51"/>
  <c r="N29" i="51"/>
  <c r="J23" i="51"/>
  <c r="N17" i="51"/>
  <c r="AR12" i="51"/>
  <c r="AQ56" i="51"/>
  <c r="AL53" i="51"/>
  <c r="AL52" i="51"/>
  <c r="N52" i="51"/>
  <c r="N51" i="51"/>
  <c r="J50" i="51"/>
  <c r="L38" i="51"/>
  <c r="AQ26" i="51"/>
  <c r="N26" i="51"/>
  <c r="AF25" i="51"/>
  <c r="L19" i="51"/>
  <c r="L17" i="51"/>
  <c r="AB19" i="51"/>
  <c r="AB26" i="51"/>
  <c r="AB43" i="51"/>
  <c r="AE14" i="51"/>
  <c r="AB16" i="51"/>
  <c r="AB17" i="51"/>
  <c r="AB24" i="51"/>
  <c r="AB22" i="51"/>
  <c r="AB48" i="51"/>
  <c r="AB51" i="51"/>
  <c r="AB54" i="51"/>
  <c r="AB57" i="51"/>
  <c r="AB15" i="51"/>
  <c r="AB38" i="51"/>
  <c r="AB44" i="51"/>
  <c r="N53" i="51"/>
  <c r="AJ52" i="51"/>
  <c r="AQ45" i="51"/>
  <c r="AL43" i="51"/>
  <c r="N43" i="51"/>
  <c r="J38" i="51"/>
  <c r="AF32" i="51"/>
  <c r="AL29" i="51"/>
  <c r="L29" i="51"/>
  <c r="AL26" i="51"/>
  <c r="J19" i="51"/>
  <c r="N15" i="51"/>
  <c r="X30" i="51"/>
  <c r="X37" i="51"/>
  <c r="X28" i="51"/>
  <c r="X35" i="51"/>
  <c r="X16" i="51"/>
  <c r="X23" i="51"/>
  <c r="X25" i="51"/>
  <c r="X27" i="51"/>
  <c r="X39" i="51"/>
  <c r="X45" i="51"/>
  <c r="X49" i="51"/>
  <c r="X52" i="51"/>
  <c r="X55" i="51"/>
  <c r="X58" i="51"/>
  <c r="X24" i="51"/>
  <c r="X40" i="51"/>
  <c r="X50" i="51"/>
  <c r="X53" i="51"/>
  <c r="X56" i="51"/>
  <c r="X59" i="51"/>
  <c r="AQ59" i="51"/>
  <c r="AQ58" i="51"/>
  <c r="AL55" i="51"/>
  <c r="AL54" i="51"/>
  <c r="N54" i="51"/>
  <c r="L52" i="51"/>
  <c r="X48" i="51"/>
  <c r="X46" i="51"/>
  <c r="AL44" i="51"/>
  <c r="N44" i="51"/>
  <c r="L43" i="51"/>
  <c r="AL39" i="51"/>
  <c r="N39" i="51"/>
  <c r="AB37" i="51"/>
  <c r="X34" i="51"/>
  <c r="L26" i="51"/>
  <c r="AB25" i="51"/>
  <c r="N24" i="51"/>
  <c r="X22" i="51"/>
  <c r="H19" i="51"/>
  <c r="AL17" i="51"/>
  <c r="V20" i="51"/>
  <c r="V27" i="51"/>
  <c r="V44" i="51"/>
  <c r="V17" i="51"/>
  <c r="V18" i="51"/>
  <c r="V25" i="51"/>
  <c r="V39" i="51"/>
  <c r="V45" i="51"/>
  <c r="V49" i="51"/>
  <c r="V52" i="51"/>
  <c r="V55" i="51"/>
  <c r="V58" i="51"/>
  <c r="V24" i="51"/>
  <c r="V26" i="51"/>
  <c r="V28" i="51"/>
  <c r="V29" i="51"/>
  <c r="Y14" i="51"/>
  <c r="V19" i="51"/>
  <c r="V31" i="51"/>
  <c r="V32" i="51"/>
  <c r="V34" i="51"/>
  <c r="V41" i="51"/>
  <c r="AQ57" i="51"/>
  <c r="AH54" i="51"/>
  <c r="J53" i="51"/>
  <c r="AB50" i="51"/>
  <c r="AB49" i="51"/>
  <c r="V48" i="51"/>
  <c r="AQ47" i="51"/>
  <c r="X47" i="51"/>
  <c r="AP46" i="51"/>
  <c r="V46" i="51"/>
  <c r="AH43" i="51"/>
  <c r="AB42" i="51"/>
  <c r="X41" i="51"/>
  <c r="AP36" i="51"/>
  <c r="AB32" i="51"/>
  <c r="AL30" i="51"/>
  <c r="N30" i="51"/>
  <c r="AB28" i="51"/>
  <c r="AH26" i="51"/>
  <c r="J26" i="51"/>
  <c r="AB23" i="51"/>
  <c r="V22" i="51"/>
  <c r="D17" i="51"/>
  <c r="AL15" i="51"/>
  <c r="J15" i="51"/>
  <c r="AP40" i="51"/>
  <c r="AP32" i="51"/>
  <c r="Z30" i="51"/>
  <c r="H38" i="51"/>
  <c r="N35" i="51"/>
  <c r="N33" i="51"/>
  <c r="AQ31" i="51"/>
  <c r="N18" i="51"/>
  <c r="H43" i="51"/>
  <c r="AL31" i="51"/>
  <c r="T29" i="51"/>
  <c r="T28" i="51"/>
  <c r="T26" i="51"/>
  <c r="H22" i="51"/>
  <c r="H17" i="51"/>
  <c r="R15" i="51"/>
  <c r="R17" i="51"/>
  <c r="R19" i="51"/>
  <c r="R21" i="51"/>
  <c r="R23" i="51"/>
  <c r="R25" i="51"/>
  <c r="R27" i="51"/>
  <c r="R29" i="51"/>
  <c r="R31" i="51"/>
  <c r="R33" i="51"/>
  <c r="R35" i="51"/>
  <c r="R37" i="51"/>
  <c r="R39" i="51"/>
  <c r="R41" i="51"/>
  <c r="R43" i="51"/>
  <c r="R45" i="51"/>
  <c r="R47" i="51"/>
  <c r="R38" i="51"/>
  <c r="R36" i="51"/>
  <c r="H48" i="51"/>
  <c r="R46" i="51"/>
  <c r="H42" i="51"/>
  <c r="AP24" i="51"/>
  <c r="H24" i="51"/>
  <c r="H16" i="51"/>
  <c r="AP30" i="51"/>
  <c r="H26" i="51"/>
  <c r="Z16" i="51"/>
  <c r="G11" i="50"/>
  <c r="M11" i="50"/>
  <c r="S11" i="50"/>
  <c r="Y11" i="50"/>
  <c r="AE11" i="50"/>
  <c r="AF12" i="50" s="1"/>
  <c r="AK11" i="50"/>
  <c r="AM11" i="50"/>
  <c r="AO11" i="50"/>
  <c r="AQ11" i="50"/>
  <c r="D12" i="50"/>
  <c r="F12" i="50"/>
  <c r="G12" i="50"/>
  <c r="H12" i="50" s="1"/>
  <c r="J12" i="50"/>
  <c r="L12" i="50"/>
  <c r="M12" i="50"/>
  <c r="N12" i="50"/>
  <c r="P12" i="50"/>
  <c r="R12" i="50"/>
  <c r="S12" i="50"/>
  <c r="T12" i="50"/>
  <c r="V12" i="50"/>
  <c r="X12" i="50"/>
  <c r="Y12" i="50"/>
  <c r="Z12" i="50" s="1"/>
  <c r="AB12" i="50"/>
  <c r="AD12" i="50"/>
  <c r="AE12" i="50"/>
  <c r="AH12" i="50"/>
  <c r="AJ12" i="50"/>
  <c r="AK12" i="50"/>
  <c r="AL12" i="50"/>
  <c r="AM12" i="50"/>
  <c r="AN12" i="50"/>
  <c r="AO12" i="50"/>
  <c r="AP12" i="50" s="1"/>
  <c r="M13" i="50"/>
  <c r="S13" i="50"/>
  <c r="Y13" i="50"/>
  <c r="AE13" i="50"/>
  <c r="AK13" i="50"/>
  <c r="AM13" i="50"/>
  <c r="AO13" i="50"/>
  <c r="AQ13" i="50"/>
  <c r="C14" i="50"/>
  <c r="D21" i="50" s="1"/>
  <c r="E14" i="50"/>
  <c r="F21" i="50" s="1"/>
  <c r="M14" i="50"/>
  <c r="O14" i="50"/>
  <c r="Q14" i="50"/>
  <c r="S14" i="50"/>
  <c r="U14" i="50"/>
  <c r="V47" i="50" s="1"/>
  <c r="W14" i="50"/>
  <c r="Y14" i="50"/>
  <c r="AA14" i="50"/>
  <c r="AC14" i="50"/>
  <c r="AD31" i="50" s="1"/>
  <c r="AE14" i="50"/>
  <c r="AG14" i="50"/>
  <c r="AH34" i="50" s="1"/>
  <c r="AI14" i="50"/>
  <c r="AJ34" i="50" s="1"/>
  <c r="AO14" i="50"/>
  <c r="AP35" i="50" s="1"/>
  <c r="G15" i="50"/>
  <c r="H15" i="50"/>
  <c r="J15" i="50"/>
  <c r="L15" i="50"/>
  <c r="M15" i="50"/>
  <c r="N15" i="50"/>
  <c r="P15" i="50"/>
  <c r="S15" i="50"/>
  <c r="T15" i="50"/>
  <c r="Y15" i="50"/>
  <c r="AB15" i="50"/>
  <c r="AD15" i="50"/>
  <c r="AE15" i="50"/>
  <c r="AF15" i="50"/>
  <c r="AK15" i="50"/>
  <c r="AM15" i="50"/>
  <c r="AQ15" i="50" s="1"/>
  <c r="AO15" i="50"/>
  <c r="G16" i="50"/>
  <c r="H16" i="50" s="1"/>
  <c r="J16" i="50"/>
  <c r="L16" i="50"/>
  <c r="M16" i="50"/>
  <c r="N16" i="50"/>
  <c r="P16" i="50"/>
  <c r="R16" i="50"/>
  <c r="S16" i="50"/>
  <c r="T16" i="50"/>
  <c r="V16" i="50"/>
  <c r="X16" i="50"/>
  <c r="Y16" i="50"/>
  <c r="Z16" i="50" s="1"/>
  <c r="AB16" i="50"/>
  <c r="AD16" i="50"/>
  <c r="AE16" i="50"/>
  <c r="AF16" i="50"/>
  <c r="AH16" i="50"/>
  <c r="AJ16" i="50"/>
  <c r="AK16" i="50"/>
  <c r="AM16" i="50"/>
  <c r="AO16" i="50"/>
  <c r="AQ16" i="50"/>
  <c r="G17" i="50"/>
  <c r="H17" i="50"/>
  <c r="J17" i="50"/>
  <c r="L17" i="50"/>
  <c r="M17" i="50"/>
  <c r="N17" i="50"/>
  <c r="P17" i="50"/>
  <c r="S17" i="50"/>
  <c r="T17" i="50"/>
  <c r="V17" i="50"/>
  <c r="X17" i="50"/>
  <c r="Y17" i="50"/>
  <c r="Z17" i="50"/>
  <c r="AB17" i="50"/>
  <c r="AD17" i="50"/>
  <c r="AE17" i="50"/>
  <c r="AF17" i="50" s="1"/>
  <c r="AK17" i="50"/>
  <c r="AM17" i="50"/>
  <c r="AO17" i="50"/>
  <c r="AQ17" i="50"/>
  <c r="D18" i="50"/>
  <c r="F18" i="50"/>
  <c r="G18" i="50"/>
  <c r="H18" i="50" s="1"/>
  <c r="J18" i="50"/>
  <c r="L18" i="50"/>
  <c r="M18" i="50"/>
  <c r="N18" i="50"/>
  <c r="P18" i="50"/>
  <c r="R18" i="50"/>
  <c r="S18" i="50"/>
  <c r="T18" i="50"/>
  <c r="V18" i="50"/>
  <c r="X18" i="50"/>
  <c r="Y18" i="50"/>
  <c r="Z18" i="50" s="1"/>
  <c r="AE18" i="50"/>
  <c r="AH18" i="50"/>
  <c r="AJ18" i="50"/>
  <c r="AK18" i="50"/>
  <c r="AM18" i="50"/>
  <c r="AO18" i="50"/>
  <c r="AQ18" i="50"/>
  <c r="G19" i="50"/>
  <c r="H19" i="50"/>
  <c r="J19" i="50"/>
  <c r="L19" i="50"/>
  <c r="M19" i="50"/>
  <c r="N19" i="50"/>
  <c r="P19" i="50"/>
  <c r="S19" i="50"/>
  <c r="T19" i="50" s="1"/>
  <c r="Y19" i="50"/>
  <c r="AB19" i="50"/>
  <c r="AD19" i="50"/>
  <c r="AE19" i="50"/>
  <c r="AF19" i="50"/>
  <c r="AK19" i="50"/>
  <c r="AM19" i="50"/>
  <c r="AQ19" i="50" s="1"/>
  <c r="AO19" i="50"/>
  <c r="AP19" i="50" s="1"/>
  <c r="G20" i="50"/>
  <c r="H20" i="50" s="1"/>
  <c r="J20" i="50"/>
  <c r="L20" i="50"/>
  <c r="M20" i="50"/>
  <c r="N20" i="50"/>
  <c r="P20" i="50"/>
  <c r="R20" i="50"/>
  <c r="S20" i="50"/>
  <c r="T20" i="50"/>
  <c r="V20" i="50"/>
  <c r="X20" i="50"/>
  <c r="Y20" i="50"/>
  <c r="Z20" i="50" s="1"/>
  <c r="AE20" i="50"/>
  <c r="AF20" i="50"/>
  <c r="AH20" i="50"/>
  <c r="AJ20" i="50"/>
  <c r="AK20" i="50"/>
  <c r="AM20" i="50"/>
  <c r="AO20" i="50"/>
  <c r="AP20" i="50" s="1"/>
  <c r="AQ20" i="50"/>
  <c r="G21" i="50"/>
  <c r="H21" i="50"/>
  <c r="J21" i="50"/>
  <c r="L21" i="50"/>
  <c r="M21" i="50"/>
  <c r="N21" i="50"/>
  <c r="P21" i="50"/>
  <c r="S21" i="50"/>
  <c r="T21" i="50" s="1"/>
  <c r="V21" i="50"/>
  <c r="X21" i="50"/>
  <c r="Y21" i="50"/>
  <c r="Z21" i="50"/>
  <c r="AB21" i="50"/>
  <c r="AD21" i="50"/>
  <c r="AE21" i="50"/>
  <c r="AF21" i="50" s="1"/>
  <c r="AK21" i="50"/>
  <c r="AM21" i="50"/>
  <c r="AO21" i="50"/>
  <c r="AP21" i="50" s="1"/>
  <c r="G22" i="50"/>
  <c r="H22" i="50" s="1"/>
  <c r="J22" i="50"/>
  <c r="L22" i="50"/>
  <c r="M22" i="50"/>
  <c r="N22" i="50"/>
  <c r="P22" i="50"/>
  <c r="R22" i="50"/>
  <c r="S22" i="50"/>
  <c r="T22" i="50" s="1"/>
  <c r="V22" i="50"/>
  <c r="X22" i="50"/>
  <c r="Y22" i="50"/>
  <c r="Z22" i="50" s="1"/>
  <c r="AE22" i="50"/>
  <c r="AK22" i="50"/>
  <c r="AM22" i="50"/>
  <c r="AQ22" i="50" s="1"/>
  <c r="AO22" i="50"/>
  <c r="AP22" i="50" s="1"/>
  <c r="G23" i="50"/>
  <c r="H23" i="50"/>
  <c r="J23" i="50"/>
  <c r="L23" i="50"/>
  <c r="M23" i="50"/>
  <c r="N23" i="50"/>
  <c r="P23" i="50"/>
  <c r="S23" i="50"/>
  <c r="T23" i="50"/>
  <c r="Y23" i="50"/>
  <c r="AB23" i="50"/>
  <c r="AE23" i="50"/>
  <c r="AF23" i="50" s="1"/>
  <c r="AK23" i="50"/>
  <c r="AM23" i="50"/>
  <c r="AO23" i="50"/>
  <c r="D24" i="50"/>
  <c r="F24" i="50"/>
  <c r="G24" i="50"/>
  <c r="H24" i="50" s="1"/>
  <c r="J24" i="50"/>
  <c r="L24" i="50"/>
  <c r="M24" i="50"/>
  <c r="N24" i="50"/>
  <c r="P24" i="50"/>
  <c r="R24" i="50"/>
  <c r="S24" i="50"/>
  <c r="T24" i="50"/>
  <c r="V24" i="50"/>
  <c r="X24" i="50"/>
  <c r="Y24" i="50"/>
  <c r="Z24" i="50" s="1"/>
  <c r="AB24" i="50"/>
  <c r="AE24" i="50"/>
  <c r="AF24" i="50" s="1"/>
  <c r="AK24" i="50"/>
  <c r="AM24" i="50"/>
  <c r="AO24" i="50"/>
  <c r="AQ24" i="50"/>
  <c r="D25" i="50"/>
  <c r="F25" i="50"/>
  <c r="G25" i="50"/>
  <c r="H25" i="50" s="1"/>
  <c r="J25" i="50"/>
  <c r="L25" i="50"/>
  <c r="M25" i="50"/>
  <c r="N25" i="50"/>
  <c r="P25" i="50"/>
  <c r="S25" i="50"/>
  <c r="T25" i="50"/>
  <c r="V25" i="50"/>
  <c r="X25" i="50"/>
  <c r="Y25" i="50"/>
  <c r="Z25" i="50" s="1"/>
  <c r="AE25" i="50"/>
  <c r="AK25" i="50"/>
  <c r="AM25" i="50"/>
  <c r="AO25" i="50"/>
  <c r="AP25" i="50"/>
  <c r="AQ25" i="50"/>
  <c r="G26" i="50"/>
  <c r="H26" i="50" s="1"/>
  <c r="J26" i="50"/>
  <c r="L26" i="50"/>
  <c r="M26" i="50"/>
  <c r="N26" i="50"/>
  <c r="P26" i="50"/>
  <c r="R26" i="50"/>
  <c r="S26" i="50"/>
  <c r="T26" i="50"/>
  <c r="V26" i="50"/>
  <c r="Y26" i="50"/>
  <c r="AE26" i="50"/>
  <c r="AF26" i="50" s="1"/>
  <c r="AK26" i="50"/>
  <c r="AM26" i="50"/>
  <c r="AQ26" i="50" s="1"/>
  <c r="AO26" i="50"/>
  <c r="F27" i="50"/>
  <c r="G27" i="50"/>
  <c r="H27" i="50"/>
  <c r="J27" i="50"/>
  <c r="L27" i="50"/>
  <c r="M27" i="50"/>
  <c r="N27" i="50" s="1"/>
  <c r="P27" i="50"/>
  <c r="S27" i="50"/>
  <c r="T27" i="50" s="1"/>
  <c r="Y27" i="50"/>
  <c r="Z27" i="50"/>
  <c r="AB27" i="50"/>
  <c r="AD27" i="50"/>
  <c r="AE27" i="50"/>
  <c r="AF27" i="50"/>
  <c r="AH27" i="50"/>
  <c r="AK27" i="50"/>
  <c r="AM27" i="50"/>
  <c r="AO27" i="50"/>
  <c r="AQ27" i="50"/>
  <c r="G28" i="50"/>
  <c r="H28" i="50" s="1"/>
  <c r="J28" i="50"/>
  <c r="L28" i="50"/>
  <c r="M28" i="50"/>
  <c r="N28" i="50" s="1"/>
  <c r="P28" i="50"/>
  <c r="R28" i="50"/>
  <c r="S28" i="50"/>
  <c r="T28" i="50" s="1"/>
  <c r="V28" i="50"/>
  <c r="X28" i="50"/>
  <c r="Y28" i="50"/>
  <c r="Z28" i="50" s="1"/>
  <c r="AB28" i="50"/>
  <c r="AD28" i="50"/>
  <c r="AE28" i="50"/>
  <c r="AF28" i="50" s="1"/>
  <c r="AK28" i="50"/>
  <c r="AM28" i="50"/>
  <c r="AO28" i="50"/>
  <c r="G29" i="50"/>
  <c r="H29" i="50" s="1"/>
  <c r="J29" i="50"/>
  <c r="L29" i="50"/>
  <c r="M29" i="50"/>
  <c r="N29" i="50"/>
  <c r="P29" i="50"/>
  <c r="S29" i="50"/>
  <c r="T29" i="50" s="1"/>
  <c r="V29" i="50"/>
  <c r="X29" i="50"/>
  <c r="Y29" i="50"/>
  <c r="Z29" i="50" s="1"/>
  <c r="AE29" i="50"/>
  <c r="AF29" i="50"/>
  <c r="AH29" i="50"/>
  <c r="AK29" i="50"/>
  <c r="AM29" i="50"/>
  <c r="AQ29" i="50" s="1"/>
  <c r="AO29" i="50"/>
  <c r="AP29" i="50" s="1"/>
  <c r="G30" i="50"/>
  <c r="H30" i="50" s="1"/>
  <c r="J30" i="50"/>
  <c r="L30" i="50"/>
  <c r="M30" i="50"/>
  <c r="N30" i="50"/>
  <c r="P30" i="50"/>
  <c r="R30" i="50"/>
  <c r="S30" i="50"/>
  <c r="T30" i="50" s="1"/>
  <c r="Y30" i="50"/>
  <c r="AB30" i="50"/>
  <c r="AE30" i="50"/>
  <c r="AF30" i="50" s="1"/>
  <c r="AK30" i="50"/>
  <c r="AM30" i="50"/>
  <c r="AO30" i="50"/>
  <c r="AQ30" i="50"/>
  <c r="D31" i="50"/>
  <c r="G31" i="50"/>
  <c r="H31" i="50" s="1"/>
  <c r="J31" i="50"/>
  <c r="L31" i="50"/>
  <c r="M31" i="50"/>
  <c r="N31" i="50" s="1"/>
  <c r="P31" i="50"/>
  <c r="S31" i="50"/>
  <c r="T31" i="50"/>
  <c r="V31" i="50"/>
  <c r="X31" i="50"/>
  <c r="Y31" i="50"/>
  <c r="Z31" i="50" s="1"/>
  <c r="AE31" i="50"/>
  <c r="AK31" i="50"/>
  <c r="AM31" i="50"/>
  <c r="AO31" i="50"/>
  <c r="AP31" i="50"/>
  <c r="AQ31" i="50"/>
  <c r="G32" i="50"/>
  <c r="H32" i="50" s="1"/>
  <c r="J32" i="50"/>
  <c r="L32" i="50"/>
  <c r="M32" i="50"/>
  <c r="N32" i="50"/>
  <c r="P32" i="50"/>
  <c r="R32" i="50"/>
  <c r="S32" i="50"/>
  <c r="T32" i="50"/>
  <c r="V32" i="50"/>
  <c r="X32" i="50"/>
  <c r="Y32" i="50"/>
  <c r="Z32" i="50" s="1"/>
  <c r="AE32" i="50"/>
  <c r="AK32" i="50"/>
  <c r="AM32" i="50"/>
  <c r="AO32" i="50"/>
  <c r="AP32" i="50" s="1"/>
  <c r="AQ32" i="50"/>
  <c r="G33" i="50"/>
  <c r="H33" i="50"/>
  <c r="J33" i="50"/>
  <c r="L33" i="50"/>
  <c r="M33" i="50"/>
  <c r="N33" i="50"/>
  <c r="P33" i="50"/>
  <c r="S33" i="50"/>
  <c r="T33" i="50"/>
  <c r="V33" i="50"/>
  <c r="Y33" i="50"/>
  <c r="Z33" i="50" s="1"/>
  <c r="AD33" i="50"/>
  <c r="AE33" i="50"/>
  <c r="AF33" i="50" s="1"/>
  <c r="AK33" i="50"/>
  <c r="AM33" i="50"/>
  <c r="AQ33" i="50" s="1"/>
  <c r="AO33" i="50"/>
  <c r="D34" i="50"/>
  <c r="F34" i="50"/>
  <c r="G34" i="50"/>
  <c r="H34" i="50" s="1"/>
  <c r="J34" i="50"/>
  <c r="L34" i="50"/>
  <c r="M34" i="50"/>
  <c r="N34" i="50" s="1"/>
  <c r="P34" i="50"/>
  <c r="R34" i="50"/>
  <c r="S34" i="50"/>
  <c r="T34" i="50" s="1"/>
  <c r="V34" i="50"/>
  <c r="X34" i="50"/>
  <c r="Y34" i="50"/>
  <c r="Z34" i="50" s="1"/>
  <c r="AB34" i="50"/>
  <c r="AD34" i="50"/>
  <c r="AE34" i="50"/>
  <c r="AF34" i="50" s="1"/>
  <c r="AK34" i="50"/>
  <c r="AM34" i="50"/>
  <c r="AO34" i="50"/>
  <c r="AQ34" i="50"/>
  <c r="D35" i="50"/>
  <c r="F35" i="50"/>
  <c r="G35" i="50"/>
  <c r="H35" i="50"/>
  <c r="J35" i="50"/>
  <c r="L35" i="50"/>
  <c r="M35" i="50"/>
  <c r="N35" i="50" s="1"/>
  <c r="P35" i="50"/>
  <c r="S35" i="50"/>
  <c r="T35" i="50"/>
  <c r="V35" i="50"/>
  <c r="X35" i="50"/>
  <c r="Y35" i="50"/>
  <c r="Z35" i="50"/>
  <c r="AB35" i="50"/>
  <c r="AD35" i="50"/>
  <c r="AE35" i="50"/>
  <c r="AK35" i="50"/>
  <c r="AM35" i="50"/>
  <c r="AO35" i="50"/>
  <c r="AQ35" i="50"/>
  <c r="D36" i="50"/>
  <c r="G36" i="50"/>
  <c r="H36" i="50" s="1"/>
  <c r="J36" i="50"/>
  <c r="L36" i="50"/>
  <c r="M36" i="50"/>
  <c r="N36" i="50" s="1"/>
  <c r="P36" i="50"/>
  <c r="R36" i="50"/>
  <c r="S36" i="50"/>
  <c r="T36" i="50"/>
  <c r="V36" i="50"/>
  <c r="X36" i="50"/>
  <c r="Y36" i="50"/>
  <c r="AE36" i="50"/>
  <c r="AF36" i="50"/>
  <c r="AK36" i="50"/>
  <c r="AM36" i="50"/>
  <c r="AO36" i="50"/>
  <c r="G37" i="50"/>
  <c r="H37" i="50"/>
  <c r="J37" i="50"/>
  <c r="L37" i="50"/>
  <c r="M37" i="50"/>
  <c r="N37" i="50" s="1"/>
  <c r="P37" i="50"/>
  <c r="S37" i="50"/>
  <c r="T37" i="50" s="1"/>
  <c r="Y37" i="50"/>
  <c r="Z37" i="50"/>
  <c r="AB37" i="50"/>
  <c r="AD37" i="50"/>
  <c r="AE37" i="50"/>
  <c r="AF37" i="50"/>
  <c r="AH37" i="50"/>
  <c r="AK37" i="50"/>
  <c r="AM37" i="50"/>
  <c r="AO37" i="50"/>
  <c r="AQ37" i="50"/>
  <c r="G38" i="50"/>
  <c r="H38" i="50" s="1"/>
  <c r="J38" i="50"/>
  <c r="L38" i="50"/>
  <c r="M38" i="50"/>
  <c r="N38" i="50" s="1"/>
  <c r="P38" i="50"/>
  <c r="R38" i="50"/>
  <c r="S38" i="50"/>
  <c r="T38" i="50"/>
  <c r="V38" i="50"/>
  <c r="X38" i="50"/>
  <c r="Y38" i="50"/>
  <c r="Z38" i="50" s="1"/>
  <c r="AB38" i="50"/>
  <c r="AD38" i="50"/>
  <c r="AE38" i="50"/>
  <c r="AF38" i="50"/>
  <c r="AK38" i="50"/>
  <c r="AM38" i="50"/>
  <c r="AQ38" i="50" s="1"/>
  <c r="AO38" i="50"/>
  <c r="G39" i="50"/>
  <c r="H39" i="50" s="1"/>
  <c r="J39" i="50"/>
  <c r="L39" i="50"/>
  <c r="M39" i="50"/>
  <c r="N39" i="50"/>
  <c r="P39" i="50"/>
  <c r="S39" i="50"/>
  <c r="T39" i="50" s="1"/>
  <c r="V39" i="50"/>
  <c r="X39" i="50"/>
  <c r="Y39" i="50"/>
  <c r="Z39" i="50"/>
  <c r="AE39" i="50"/>
  <c r="AH39" i="50"/>
  <c r="AK39" i="50"/>
  <c r="AM39" i="50"/>
  <c r="AO39" i="50"/>
  <c r="AP39" i="50" s="1"/>
  <c r="G40" i="50"/>
  <c r="H40" i="50" s="1"/>
  <c r="J40" i="50"/>
  <c r="L40" i="50"/>
  <c r="M40" i="50"/>
  <c r="N40" i="50"/>
  <c r="P40" i="50"/>
  <c r="R40" i="50"/>
  <c r="S40" i="50"/>
  <c r="T40" i="50"/>
  <c r="Y40" i="50"/>
  <c r="AE40" i="50"/>
  <c r="AF40" i="50" s="1"/>
  <c r="AK40" i="50"/>
  <c r="AM40" i="50"/>
  <c r="AO40" i="50"/>
  <c r="D41" i="50"/>
  <c r="F41" i="50"/>
  <c r="G41" i="50"/>
  <c r="H41" i="50" s="1"/>
  <c r="J41" i="50"/>
  <c r="L41" i="50"/>
  <c r="M41" i="50"/>
  <c r="N41" i="50"/>
  <c r="P41" i="50"/>
  <c r="S41" i="50"/>
  <c r="T41" i="50" s="1"/>
  <c r="V41" i="50"/>
  <c r="X41" i="50"/>
  <c r="Y41" i="50"/>
  <c r="Z41" i="50"/>
  <c r="AB41" i="50"/>
  <c r="AE41" i="50"/>
  <c r="AF41" i="50" s="1"/>
  <c r="AK41" i="50"/>
  <c r="AM41" i="50"/>
  <c r="AO41" i="50"/>
  <c r="AQ41" i="50"/>
  <c r="D42" i="50"/>
  <c r="F42" i="50"/>
  <c r="G42" i="50"/>
  <c r="H42" i="50" s="1"/>
  <c r="J42" i="50"/>
  <c r="L42" i="50"/>
  <c r="M42" i="50"/>
  <c r="N42" i="50" s="1"/>
  <c r="P42" i="50"/>
  <c r="R42" i="50"/>
  <c r="S42" i="50"/>
  <c r="T42" i="50"/>
  <c r="V42" i="50"/>
  <c r="X42" i="50"/>
  <c r="Y42" i="50"/>
  <c r="Z42" i="50" s="1"/>
  <c r="AB42" i="50"/>
  <c r="AE42" i="50"/>
  <c r="AK42" i="50"/>
  <c r="AM42" i="50"/>
  <c r="AO42" i="50"/>
  <c r="AQ42" i="50"/>
  <c r="D43" i="50"/>
  <c r="G43" i="50"/>
  <c r="H43" i="50" s="1"/>
  <c r="J43" i="50"/>
  <c r="L43" i="50"/>
  <c r="M43" i="50"/>
  <c r="N43" i="50" s="1"/>
  <c r="P43" i="50"/>
  <c r="S43" i="50"/>
  <c r="T43" i="50"/>
  <c r="V43" i="50"/>
  <c r="X43" i="50"/>
  <c r="Y43" i="50"/>
  <c r="Z43" i="50" s="1"/>
  <c r="AF43" i="50"/>
  <c r="AH43" i="50"/>
  <c r="AJ43" i="50"/>
  <c r="AK43" i="50"/>
  <c r="AM43" i="50"/>
  <c r="AO43" i="50"/>
  <c r="G44" i="50"/>
  <c r="H44" i="50"/>
  <c r="J44" i="50"/>
  <c r="L44" i="50"/>
  <c r="M44" i="50"/>
  <c r="N44" i="50"/>
  <c r="P44" i="50"/>
  <c r="R44" i="50"/>
  <c r="S44" i="50"/>
  <c r="T44" i="50" s="1"/>
  <c r="V44" i="50"/>
  <c r="X44" i="50"/>
  <c r="Y44" i="50"/>
  <c r="Z44" i="50"/>
  <c r="AD44" i="50"/>
  <c r="AF44" i="50"/>
  <c r="AH44" i="50"/>
  <c r="AJ44" i="50"/>
  <c r="AK44" i="50"/>
  <c r="AM44" i="50"/>
  <c r="AO44" i="50"/>
  <c r="AP44" i="50" s="1"/>
  <c r="AQ44" i="50"/>
  <c r="G45" i="50"/>
  <c r="H45" i="50"/>
  <c r="J45" i="50"/>
  <c r="L45" i="50"/>
  <c r="M45" i="50"/>
  <c r="N45" i="50" s="1"/>
  <c r="P45" i="50"/>
  <c r="R45" i="50"/>
  <c r="S45" i="50"/>
  <c r="T45" i="50" s="1"/>
  <c r="V45" i="50"/>
  <c r="X45" i="50"/>
  <c r="Y45" i="50"/>
  <c r="Z45" i="50"/>
  <c r="AB45" i="50"/>
  <c r="AD45" i="50"/>
  <c r="AF45" i="50"/>
  <c r="AK45" i="50"/>
  <c r="AM45" i="50"/>
  <c r="AO45" i="50"/>
  <c r="AP45" i="50" s="1"/>
  <c r="AQ45" i="50"/>
  <c r="G46" i="50"/>
  <c r="H46" i="50" s="1"/>
  <c r="J46" i="50"/>
  <c r="L46" i="50"/>
  <c r="M46" i="50"/>
  <c r="N46" i="50"/>
  <c r="P46" i="50"/>
  <c r="R46" i="50"/>
  <c r="S46" i="50"/>
  <c r="T46" i="50"/>
  <c r="V46" i="50"/>
  <c r="X46" i="50"/>
  <c r="Y46" i="50"/>
  <c r="Z46" i="50" s="1"/>
  <c r="AD46" i="50"/>
  <c r="AE46" i="50"/>
  <c r="AF46" i="50"/>
  <c r="AH46" i="50"/>
  <c r="AJ46" i="50"/>
  <c r="AK46" i="50"/>
  <c r="AM46" i="50"/>
  <c r="AQ46" i="50" s="1"/>
  <c r="AO46" i="50"/>
  <c r="G47" i="50"/>
  <c r="H47" i="50"/>
  <c r="J47" i="50"/>
  <c r="L47" i="50"/>
  <c r="M47" i="50"/>
  <c r="N47" i="50" s="1"/>
  <c r="P47" i="50"/>
  <c r="R47" i="50"/>
  <c r="S47" i="50"/>
  <c r="T47" i="50" s="1"/>
  <c r="X47" i="50"/>
  <c r="Y47" i="50"/>
  <c r="Z47" i="50"/>
  <c r="AB47" i="50"/>
  <c r="AD47" i="50"/>
  <c r="AE47" i="50"/>
  <c r="AF47" i="50"/>
  <c r="AH47" i="50"/>
  <c r="AK47" i="50"/>
  <c r="AM47" i="50"/>
  <c r="AO47" i="50"/>
  <c r="AQ47" i="50"/>
  <c r="D48" i="50"/>
  <c r="F48" i="50"/>
  <c r="G48" i="50"/>
  <c r="H48" i="50"/>
  <c r="J48" i="50"/>
  <c r="L48" i="50"/>
  <c r="M48" i="50"/>
  <c r="N48" i="50"/>
  <c r="P48" i="50"/>
  <c r="R48" i="50"/>
  <c r="S48" i="50"/>
  <c r="T48" i="50"/>
  <c r="V48" i="50"/>
  <c r="X48" i="50"/>
  <c r="Y48" i="50"/>
  <c r="Z48" i="50"/>
  <c r="AK48" i="50"/>
  <c r="AM48" i="50"/>
  <c r="AO48" i="50"/>
  <c r="AQ48" i="50"/>
  <c r="G49" i="50"/>
  <c r="H49" i="50" s="1"/>
  <c r="J49" i="50"/>
  <c r="L49" i="50"/>
  <c r="M49" i="50"/>
  <c r="N49" i="50" s="1"/>
  <c r="P49" i="50"/>
  <c r="R49" i="50"/>
  <c r="S49" i="50"/>
  <c r="T49" i="50"/>
  <c r="V49" i="50"/>
  <c r="Y49" i="50"/>
  <c r="Z49" i="50" s="1"/>
  <c r="AD49" i="50"/>
  <c r="AF49" i="50"/>
  <c r="AH49" i="50"/>
  <c r="AJ49" i="50"/>
  <c r="AK49" i="50"/>
  <c r="AM49" i="50"/>
  <c r="AQ49" i="50" s="1"/>
  <c r="AO49" i="50"/>
  <c r="G50" i="50"/>
  <c r="H50" i="50"/>
  <c r="J50" i="50"/>
  <c r="L50" i="50"/>
  <c r="M50" i="50"/>
  <c r="N50" i="50" s="1"/>
  <c r="P50" i="50"/>
  <c r="R50" i="50"/>
  <c r="S50" i="50"/>
  <c r="T50" i="50" s="1"/>
  <c r="V50" i="50"/>
  <c r="X50" i="50"/>
  <c r="Y50" i="50"/>
  <c r="Z50" i="50"/>
  <c r="AB50" i="50"/>
  <c r="AD50" i="50"/>
  <c r="AE50" i="50"/>
  <c r="AF50" i="50"/>
  <c r="AK50" i="50"/>
  <c r="AM50" i="50"/>
  <c r="AO50" i="50"/>
  <c r="AQ50" i="50"/>
  <c r="D51" i="50"/>
  <c r="F51" i="50"/>
  <c r="G51" i="50"/>
  <c r="H51" i="50"/>
  <c r="J51" i="50"/>
  <c r="L51" i="50"/>
  <c r="M51" i="50"/>
  <c r="N51" i="50"/>
  <c r="P51" i="50"/>
  <c r="R51" i="50"/>
  <c r="S51" i="50"/>
  <c r="T51" i="50"/>
  <c r="V51" i="50"/>
  <c r="X51" i="50"/>
  <c r="Y51" i="50"/>
  <c r="Z51" i="50"/>
  <c r="AK51" i="50"/>
  <c r="AM51" i="50"/>
  <c r="AO51" i="50"/>
  <c r="AQ51" i="50"/>
  <c r="G52" i="50"/>
  <c r="H52" i="50"/>
  <c r="J52" i="50"/>
  <c r="L52" i="50"/>
  <c r="M52" i="50"/>
  <c r="N52" i="50" s="1"/>
  <c r="P52" i="50"/>
  <c r="S52" i="50"/>
  <c r="T52" i="50"/>
  <c r="V52" i="50"/>
  <c r="Y52" i="50"/>
  <c r="Z52" i="50" s="1"/>
  <c r="AB52" i="50"/>
  <c r="AD52" i="50"/>
  <c r="AE52" i="50"/>
  <c r="AF52" i="50"/>
  <c r="AK52" i="50"/>
  <c r="AM52" i="50"/>
  <c r="AQ52" i="50" s="1"/>
  <c r="AO52" i="50"/>
  <c r="D53" i="50"/>
  <c r="F53" i="50"/>
  <c r="G53" i="50"/>
  <c r="H53" i="50"/>
  <c r="J53" i="50"/>
  <c r="L53" i="50"/>
  <c r="M53" i="50"/>
  <c r="N53" i="50" s="1"/>
  <c r="P53" i="50"/>
  <c r="R53" i="50"/>
  <c r="S53" i="50"/>
  <c r="T53" i="50"/>
  <c r="V53" i="50"/>
  <c r="X53" i="50"/>
  <c r="Y53" i="50"/>
  <c r="Z53" i="50"/>
  <c r="AB53" i="50"/>
  <c r="AE53" i="50"/>
  <c r="AF53" i="50" s="1"/>
  <c r="AK53" i="50"/>
  <c r="AM53" i="50"/>
  <c r="AO53" i="50"/>
  <c r="AP53" i="50"/>
  <c r="AQ53" i="50"/>
  <c r="D54" i="50"/>
  <c r="G54" i="50"/>
  <c r="H54" i="50" s="1"/>
  <c r="J54" i="50"/>
  <c r="L54" i="50"/>
  <c r="M54" i="50"/>
  <c r="N54" i="50"/>
  <c r="P54" i="50"/>
  <c r="R54" i="50"/>
  <c r="S54" i="50"/>
  <c r="T54" i="50"/>
  <c r="V54" i="50"/>
  <c r="X54" i="50"/>
  <c r="Y54" i="50"/>
  <c r="Z54" i="50" s="1"/>
  <c r="AE54" i="50"/>
  <c r="AK54" i="50"/>
  <c r="AM54" i="50"/>
  <c r="AQ54" i="50" s="1"/>
  <c r="AO54" i="50"/>
  <c r="AP54" i="50" s="1"/>
  <c r="G55" i="50"/>
  <c r="H55" i="50"/>
  <c r="J55" i="50"/>
  <c r="L55" i="50"/>
  <c r="M55" i="50"/>
  <c r="N55" i="50"/>
  <c r="P55" i="50"/>
  <c r="R55" i="50"/>
  <c r="S55" i="50"/>
  <c r="T55" i="50"/>
  <c r="V55" i="50"/>
  <c r="X55" i="50"/>
  <c r="Y55" i="50"/>
  <c r="Z55" i="50"/>
  <c r="AB55" i="50"/>
  <c r="AD55" i="50"/>
  <c r="AE55" i="50"/>
  <c r="AF55" i="50"/>
  <c r="AK55" i="50"/>
  <c r="AM55" i="50"/>
  <c r="AQ55" i="50" s="1"/>
  <c r="AO55" i="50"/>
  <c r="AP55" i="50" s="1"/>
  <c r="G56" i="50"/>
  <c r="H56" i="50" s="1"/>
  <c r="J56" i="50"/>
  <c r="L56" i="50"/>
  <c r="M56" i="50"/>
  <c r="N56" i="50"/>
  <c r="P56" i="50"/>
  <c r="R56" i="50"/>
  <c r="S56" i="50"/>
  <c r="T56" i="50" s="1"/>
  <c r="V56" i="50"/>
  <c r="X56" i="50"/>
  <c r="Y56" i="50"/>
  <c r="Z56" i="50" s="1"/>
  <c r="AD56" i="50"/>
  <c r="AE56" i="50"/>
  <c r="AF56" i="50"/>
  <c r="AH56" i="50"/>
  <c r="AJ56" i="50"/>
  <c r="AK56" i="50"/>
  <c r="AM56" i="50"/>
  <c r="AQ56" i="50" s="1"/>
  <c r="AO56" i="50"/>
  <c r="G57" i="50"/>
  <c r="H57" i="50"/>
  <c r="J57" i="50"/>
  <c r="L57" i="50"/>
  <c r="M57" i="50"/>
  <c r="N57" i="50" s="1"/>
  <c r="P57" i="50"/>
  <c r="R57" i="50"/>
  <c r="S57" i="50"/>
  <c r="T57" i="50"/>
  <c r="V57" i="50"/>
  <c r="X57" i="50"/>
  <c r="Y57" i="50"/>
  <c r="Z57" i="50"/>
  <c r="AB57" i="50"/>
  <c r="AD57" i="50"/>
  <c r="AE57" i="50"/>
  <c r="AF57" i="50" s="1"/>
  <c r="AK57" i="50"/>
  <c r="AM57" i="50"/>
  <c r="AO57" i="50"/>
  <c r="AQ57" i="50"/>
  <c r="D58" i="50"/>
  <c r="F58" i="50"/>
  <c r="G58" i="50"/>
  <c r="H58" i="50" s="1"/>
  <c r="J58" i="50"/>
  <c r="L58" i="50"/>
  <c r="M58" i="50"/>
  <c r="N58" i="50"/>
  <c r="P58" i="50"/>
  <c r="R58" i="50"/>
  <c r="S58" i="50"/>
  <c r="T58" i="50"/>
  <c r="V58" i="50"/>
  <c r="X58" i="50"/>
  <c r="Y58" i="50"/>
  <c r="Z58" i="50" s="1"/>
  <c r="AD58" i="50"/>
  <c r="AE58" i="50"/>
  <c r="AF58" i="50" s="1"/>
  <c r="AK58" i="50"/>
  <c r="AM58" i="50"/>
  <c r="AQ58" i="50" s="1"/>
  <c r="AO58" i="50"/>
  <c r="AP58" i="50" s="1"/>
  <c r="D59" i="50"/>
  <c r="F59" i="50"/>
  <c r="G59" i="50"/>
  <c r="H59" i="50" s="1"/>
  <c r="J59" i="50"/>
  <c r="L59" i="50"/>
  <c r="M59" i="50"/>
  <c r="N59" i="50"/>
  <c r="P59" i="50"/>
  <c r="R59" i="50"/>
  <c r="S59" i="50"/>
  <c r="T59" i="50"/>
  <c r="V59" i="50"/>
  <c r="X59" i="50"/>
  <c r="Y59" i="50"/>
  <c r="Z59" i="50" s="1"/>
  <c r="AE59" i="50"/>
  <c r="AF59" i="50"/>
  <c r="AK59" i="50"/>
  <c r="AM59" i="50"/>
  <c r="AO59" i="50"/>
  <c r="AP59" i="50"/>
  <c r="AN17" i="51" l="1"/>
  <c r="AN29" i="51"/>
  <c r="AN49" i="51"/>
  <c r="AN55" i="51"/>
  <c r="AN30" i="51"/>
  <c r="AN34" i="51"/>
  <c r="AN41" i="51"/>
  <c r="AN24" i="51"/>
  <c r="AN33" i="51"/>
  <c r="AN40" i="51"/>
  <c r="AN57" i="51"/>
  <c r="AN15" i="51"/>
  <c r="AN35" i="51"/>
  <c r="AN54" i="51"/>
  <c r="AN19" i="51"/>
  <c r="AN43" i="51"/>
  <c r="AN51" i="51"/>
  <c r="AN16" i="51"/>
  <c r="AN47" i="51"/>
  <c r="AN46" i="51"/>
  <c r="AN22" i="51"/>
  <c r="AN48" i="51"/>
  <c r="AN21" i="51"/>
  <c r="AN36" i="51"/>
  <c r="AQ14" i="51"/>
  <c r="AN32" i="51"/>
  <c r="AN42" i="51"/>
  <c r="AN50" i="51"/>
  <c r="AN23" i="51"/>
  <c r="AN37" i="51"/>
  <c r="AN38" i="51"/>
  <c r="AN31" i="51"/>
  <c r="AN44" i="51"/>
  <c r="AR47" i="51"/>
  <c r="Z23" i="51"/>
  <c r="Z25" i="51"/>
  <c r="Z41" i="51"/>
  <c r="Z47" i="51"/>
  <c r="Z58" i="51"/>
  <c r="Z27" i="51"/>
  <c r="Z59" i="51"/>
  <c r="Z21" i="51"/>
  <c r="Z17" i="51"/>
  <c r="Z35" i="51"/>
  <c r="Z19" i="51"/>
  <c r="Z49" i="51"/>
  <c r="Z50" i="51"/>
  <c r="Z51" i="51"/>
  <c r="Z45" i="51"/>
  <c r="Z53" i="51"/>
  <c r="Z54" i="51"/>
  <c r="Z39" i="51"/>
  <c r="Z52" i="51"/>
  <c r="AR45" i="51"/>
  <c r="AR26" i="51"/>
  <c r="Z40" i="51"/>
  <c r="Z46" i="51"/>
  <c r="Z22" i="51"/>
  <c r="Z48" i="51"/>
  <c r="AN26" i="51"/>
  <c r="AR16" i="51"/>
  <c r="AR59" i="51"/>
  <c r="AP18" i="51"/>
  <c r="AR27" i="51"/>
  <c r="AR31" i="51"/>
  <c r="AF15" i="51"/>
  <c r="AF17" i="51"/>
  <c r="AF47" i="51"/>
  <c r="AF21" i="51"/>
  <c r="AF37" i="51"/>
  <c r="AF42" i="51"/>
  <c r="AF19" i="51"/>
  <c r="AF53" i="51"/>
  <c r="AF38" i="51"/>
  <c r="AF51" i="51"/>
  <c r="AF28" i="51"/>
  <c r="AF49" i="51"/>
  <c r="AF50" i="51"/>
  <c r="AF45" i="51"/>
  <c r="AF24" i="51"/>
  <c r="AF40" i="51"/>
  <c r="AF55" i="51"/>
  <c r="AF56" i="51"/>
  <c r="AF39" i="51"/>
  <c r="AF57" i="51"/>
  <c r="AF43" i="51"/>
  <c r="AF44" i="51"/>
  <c r="AF22" i="51"/>
  <c r="AF16" i="51"/>
  <c r="AF34" i="51"/>
  <c r="AF46" i="51"/>
  <c r="AF58" i="51"/>
  <c r="AF27" i="51"/>
  <c r="AF31" i="51"/>
  <c r="AF59" i="51"/>
  <c r="AF20" i="51"/>
  <c r="AF26" i="51"/>
  <c r="AF54" i="51"/>
  <c r="Z31" i="51"/>
  <c r="AN27" i="51"/>
  <c r="AR38" i="51"/>
  <c r="AP42" i="51"/>
  <c r="Z37" i="51"/>
  <c r="AF48" i="51"/>
  <c r="AP28" i="51"/>
  <c r="AF35" i="51"/>
  <c r="H32" i="51"/>
  <c r="H25" i="51"/>
  <c r="H18" i="51"/>
  <c r="AF30" i="51"/>
  <c r="Z15" i="51"/>
  <c r="H57" i="51"/>
  <c r="AP22" i="51"/>
  <c r="AN56" i="51"/>
  <c r="AN28" i="51"/>
  <c r="Z20" i="51"/>
  <c r="AR28" i="51"/>
  <c r="AR58" i="51"/>
  <c r="AN52" i="51"/>
  <c r="AR56" i="51"/>
  <c r="AN53" i="51"/>
  <c r="Z33" i="51"/>
  <c r="Z57" i="51"/>
  <c r="AN20" i="51"/>
  <c r="AR18" i="51"/>
  <c r="Z26" i="51"/>
  <c r="AP27" i="51"/>
  <c r="AP39" i="51"/>
  <c r="AP58" i="51"/>
  <c r="AP45" i="51"/>
  <c r="AP56" i="51"/>
  <c r="AP33" i="51"/>
  <c r="AP57" i="51"/>
  <c r="AP15" i="51"/>
  <c r="AP17" i="51"/>
  <c r="AP55" i="51"/>
  <c r="AP50" i="51"/>
  <c r="AP37" i="51"/>
  <c r="AP51" i="51"/>
  <c r="AP49" i="51"/>
  <c r="AP48" i="51"/>
  <c r="AP29" i="51"/>
  <c r="AP35" i="51"/>
  <c r="AP19" i="51"/>
  <c r="AP43" i="51"/>
  <c r="AP52" i="51"/>
  <c r="AP53" i="51"/>
  <c r="AP41" i="51"/>
  <c r="Z38" i="51"/>
  <c r="AP21" i="51"/>
  <c r="AR57" i="51"/>
  <c r="Z34" i="51"/>
  <c r="AP44" i="51"/>
  <c r="AN18" i="51"/>
  <c r="AP38" i="51"/>
  <c r="Z24" i="51"/>
  <c r="AR51" i="51"/>
  <c r="AP34" i="51"/>
  <c r="AP20" i="51"/>
  <c r="Z36" i="51"/>
  <c r="Z28" i="51"/>
  <c r="H29" i="51"/>
  <c r="H33" i="51"/>
  <c r="H50" i="51"/>
  <c r="H23" i="51"/>
  <c r="H35" i="51"/>
  <c r="H49" i="51"/>
  <c r="H56" i="51"/>
  <c r="H15" i="51"/>
  <c r="H45" i="51"/>
  <c r="H53" i="51"/>
  <c r="H58" i="51"/>
  <c r="H21" i="51"/>
  <c r="H31" i="51"/>
  <c r="H41" i="51"/>
  <c r="H27" i="51"/>
  <c r="H55" i="51"/>
  <c r="AR54" i="51"/>
  <c r="AR25" i="51"/>
  <c r="H39" i="51"/>
  <c r="AF29" i="51"/>
  <c r="AP54" i="51"/>
  <c r="Z44" i="51"/>
  <c r="AF23" i="51"/>
  <c r="H51" i="51"/>
  <c r="AN39" i="51"/>
  <c r="Z18" i="51"/>
  <c r="AP25" i="51"/>
  <c r="AN58" i="51"/>
  <c r="AN25" i="51"/>
  <c r="Z42" i="51"/>
  <c r="H52" i="51"/>
  <c r="AP26" i="51"/>
  <c r="H28" i="51"/>
  <c r="Z29" i="51"/>
  <c r="AN59" i="51"/>
  <c r="AR23" i="51"/>
  <c r="AN45" i="51"/>
  <c r="Z56" i="51"/>
  <c r="AQ39" i="50"/>
  <c r="AL46" i="50"/>
  <c r="AQ28" i="50"/>
  <c r="AQ59" i="50"/>
  <c r="AL49" i="50"/>
  <c r="AQ21" i="50"/>
  <c r="AL15" i="50"/>
  <c r="AL56" i="50"/>
  <c r="AL18" i="50"/>
  <c r="AP51" i="50"/>
  <c r="AP48" i="50"/>
  <c r="F47" i="50"/>
  <c r="F28" i="50"/>
  <c r="AJ22" i="50"/>
  <c r="F17" i="50"/>
  <c r="D57" i="50"/>
  <c r="AJ54" i="50"/>
  <c r="AP50" i="50"/>
  <c r="D50" i="50"/>
  <c r="D28" i="50"/>
  <c r="AH22" i="50"/>
  <c r="AF48" i="50"/>
  <c r="AF18" i="50"/>
  <c r="AF51" i="50"/>
  <c r="AF22" i="50"/>
  <c r="AF39" i="50"/>
  <c r="D45" i="50"/>
  <c r="F39" i="50"/>
  <c r="D29" i="50"/>
  <c r="AJ58" i="50"/>
  <c r="D39" i="50"/>
  <c r="AF32" i="50"/>
  <c r="AH30" i="50"/>
  <c r="AH24" i="50"/>
  <c r="AH23" i="50"/>
  <c r="F22" i="50"/>
  <c r="AD20" i="50"/>
  <c r="AP18" i="50"/>
  <c r="AP17" i="50"/>
  <c r="AP15" i="50"/>
  <c r="AB44" i="50"/>
  <c r="AB18" i="50"/>
  <c r="AB22" i="50"/>
  <c r="AB39" i="50"/>
  <c r="AB48" i="50"/>
  <c r="AB51" i="50"/>
  <c r="AB29" i="50"/>
  <c r="AB36" i="50"/>
  <c r="AB40" i="50"/>
  <c r="AB26" i="50"/>
  <c r="AB43" i="50"/>
  <c r="AB46" i="50"/>
  <c r="AB49" i="50"/>
  <c r="AB54" i="50"/>
  <c r="AB56" i="50"/>
  <c r="AB58" i="50"/>
  <c r="AB33" i="50"/>
  <c r="AB59" i="50"/>
  <c r="AH58" i="50"/>
  <c r="AQ43" i="50"/>
  <c r="AH33" i="50"/>
  <c r="AB32" i="50"/>
  <c r="AP27" i="50"/>
  <c r="AF25" i="50"/>
  <c r="D22" i="50"/>
  <c r="AB20" i="50"/>
  <c r="AP16" i="50"/>
  <c r="Z15" i="50"/>
  <c r="Z19" i="50"/>
  <c r="Z23" i="50"/>
  <c r="AQ40" i="50"/>
  <c r="AJ15" i="50"/>
  <c r="AJ17" i="50"/>
  <c r="AJ19" i="50"/>
  <c r="AJ21" i="50"/>
  <c r="AJ23" i="50"/>
  <c r="AJ25" i="50"/>
  <c r="AJ27" i="50"/>
  <c r="AJ29" i="50"/>
  <c r="AJ31" i="50"/>
  <c r="AJ33" i="50"/>
  <c r="AJ35" i="50"/>
  <c r="AJ37" i="50"/>
  <c r="AJ39" i="50"/>
  <c r="AJ41" i="50"/>
  <c r="AJ52" i="50"/>
  <c r="AJ24" i="50"/>
  <c r="AJ38" i="50"/>
  <c r="AJ45" i="50"/>
  <c r="AJ53" i="50"/>
  <c r="AJ55" i="50"/>
  <c r="AJ57" i="50"/>
  <c r="AJ59" i="50"/>
  <c r="AJ28" i="50"/>
  <c r="AJ42" i="50"/>
  <c r="F49" i="50"/>
  <c r="F36" i="50"/>
  <c r="F43" i="50"/>
  <c r="F26" i="50"/>
  <c r="F33" i="50"/>
  <c r="F52" i="50"/>
  <c r="F30" i="50"/>
  <c r="F15" i="50"/>
  <c r="F19" i="50"/>
  <c r="F23" i="50"/>
  <c r="F40" i="50"/>
  <c r="F37" i="50"/>
  <c r="AP57" i="50"/>
  <c r="F57" i="50"/>
  <c r="F50" i="50"/>
  <c r="F46" i="50"/>
  <c r="AP42" i="50"/>
  <c r="F56" i="50"/>
  <c r="AP34" i="50"/>
  <c r="F29" i="50"/>
  <c r="D17" i="50"/>
  <c r="F16" i="50"/>
  <c r="AH54" i="50"/>
  <c r="AP43" i="50"/>
  <c r="D16" i="50"/>
  <c r="AD25" i="50"/>
  <c r="AD32" i="50"/>
  <c r="AD18" i="50"/>
  <c r="AD22" i="50"/>
  <c r="AD39" i="50"/>
  <c r="AD48" i="50"/>
  <c r="AD51" i="50"/>
  <c r="AD26" i="50"/>
  <c r="AD43" i="50"/>
  <c r="AD29" i="50"/>
  <c r="AD36" i="50"/>
  <c r="AD59" i="50"/>
  <c r="AP56" i="50"/>
  <c r="AF54" i="50"/>
  <c r="AH41" i="50"/>
  <c r="AH40" i="50"/>
  <c r="F55" i="50"/>
  <c r="AD54" i="50"/>
  <c r="AJ51" i="50"/>
  <c r="AL50" i="50"/>
  <c r="AL47" i="50"/>
  <c r="AF42" i="50"/>
  <c r="AJ36" i="50"/>
  <c r="F32" i="50"/>
  <c r="AB31" i="50"/>
  <c r="AP28" i="50"/>
  <c r="AJ26" i="50"/>
  <c r="AB25" i="50"/>
  <c r="F20" i="50"/>
  <c r="X49" i="50"/>
  <c r="X26" i="50"/>
  <c r="X33" i="50"/>
  <c r="X52" i="50"/>
  <c r="X15" i="50"/>
  <c r="X19" i="50"/>
  <c r="X23" i="50"/>
  <c r="X40" i="50"/>
  <c r="X27" i="50"/>
  <c r="X30" i="50"/>
  <c r="X37" i="50"/>
  <c r="AP49" i="50"/>
  <c r="AP23" i="50"/>
  <c r="AP37" i="50"/>
  <c r="AP41" i="50"/>
  <c r="AP33" i="50"/>
  <c r="AP24" i="50"/>
  <c r="AQ12" i="50"/>
  <c r="AR12" i="50" s="1"/>
  <c r="AP36" i="50"/>
  <c r="AQ23" i="50"/>
  <c r="AK14" i="50"/>
  <c r="AL52" i="50" s="1"/>
  <c r="AH15" i="50"/>
  <c r="AH17" i="50"/>
  <c r="AH19" i="50"/>
  <c r="AH21" i="50"/>
  <c r="AH50" i="50"/>
  <c r="AH31" i="50"/>
  <c r="AH38" i="50"/>
  <c r="AH45" i="50"/>
  <c r="AH53" i="50"/>
  <c r="AH55" i="50"/>
  <c r="AH57" i="50"/>
  <c r="AH59" i="50"/>
  <c r="AH28" i="50"/>
  <c r="AH25" i="50"/>
  <c r="AH35" i="50"/>
  <c r="AH42" i="50"/>
  <c r="AH48" i="50"/>
  <c r="AH32" i="50"/>
  <c r="AM14" i="50"/>
  <c r="AN23" i="50" s="1"/>
  <c r="D47" i="50"/>
  <c r="D26" i="50"/>
  <c r="D33" i="50"/>
  <c r="D49" i="50"/>
  <c r="D52" i="50"/>
  <c r="D15" i="50"/>
  <c r="D19" i="50"/>
  <c r="D23" i="50"/>
  <c r="D40" i="50"/>
  <c r="D44" i="50"/>
  <c r="D30" i="50"/>
  <c r="D37" i="50"/>
  <c r="D27" i="50"/>
  <c r="AP52" i="50"/>
  <c r="AP47" i="50"/>
  <c r="D46" i="50"/>
  <c r="F45" i="50"/>
  <c r="F44" i="50"/>
  <c r="F38" i="50"/>
  <c r="AL31" i="50"/>
  <c r="D56" i="50"/>
  <c r="AP46" i="50"/>
  <c r="AL41" i="50"/>
  <c r="AJ40" i="50"/>
  <c r="D38" i="50"/>
  <c r="AQ36" i="50"/>
  <c r="AJ32" i="50"/>
  <c r="AF31" i="50"/>
  <c r="AJ30" i="50"/>
  <c r="AL24" i="50"/>
  <c r="D55" i="50"/>
  <c r="F54" i="50"/>
  <c r="AD53" i="50"/>
  <c r="AH52" i="50"/>
  <c r="AH51" i="50"/>
  <c r="AJ50" i="50"/>
  <c r="AJ48" i="50"/>
  <c r="AJ47" i="50"/>
  <c r="AD42" i="50"/>
  <c r="AD41" i="50"/>
  <c r="AD40" i="50"/>
  <c r="AP38" i="50"/>
  <c r="AH36" i="50"/>
  <c r="AF35" i="50"/>
  <c r="D32" i="50"/>
  <c r="F31" i="50"/>
  <c r="AD30" i="50"/>
  <c r="AH26" i="50"/>
  <c r="AD24" i="50"/>
  <c r="AD23" i="50"/>
  <c r="D20" i="50"/>
  <c r="AL16" i="50"/>
  <c r="Z30" i="50"/>
  <c r="Z40" i="50"/>
  <c r="AP30" i="50"/>
  <c r="V27" i="50"/>
  <c r="AP40" i="50"/>
  <c r="V37" i="50"/>
  <c r="V30" i="50"/>
  <c r="Z26" i="50"/>
  <c r="R15" i="50"/>
  <c r="R17" i="50"/>
  <c r="R19" i="50"/>
  <c r="R21" i="50"/>
  <c r="R23" i="50"/>
  <c r="R25" i="50"/>
  <c r="R27" i="50"/>
  <c r="R29" i="50"/>
  <c r="R31" i="50"/>
  <c r="R33" i="50"/>
  <c r="R35" i="50"/>
  <c r="R37" i="50"/>
  <c r="R39" i="50"/>
  <c r="R41" i="50"/>
  <c r="R43" i="50"/>
  <c r="R52" i="50"/>
  <c r="V40" i="50"/>
  <c r="Z36" i="50"/>
  <c r="AP26" i="50"/>
  <c r="V23" i="50"/>
  <c r="V19" i="50"/>
  <c r="V15" i="50"/>
  <c r="G11" i="49"/>
  <c r="M11" i="49"/>
  <c r="S11" i="49"/>
  <c r="Y11" i="49"/>
  <c r="AE11" i="49"/>
  <c r="AF12" i="49" s="1"/>
  <c r="AK11" i="49"/>
  <c r="AL12" i="49" s="1"/>
  <c r="AM11" i="49"/>
  <c r="AO11" i="49"/>
  <c r="D12" i="49"/>
  <c r="F12" i="49"/>
  <c r="G12" i="49"/>
  <c r="H12" i="49" s="1"/>
  <c r="J12" i="49"/>
  <c r="L12" i="49"/>
  <c r="M12" i="49"/>
  <c r="N12" i="49"/>
  <c r="P12" i="49"/>
  <c r="R12" i="49"/>
  <c r="S12" i="49"/>
  <c r="T12" i="49" s="1"/>
  <c r="V12" i="49"/>
  <c r="X12" i="49"/>
  <c r="Y12" i="49"/>
  <c r="Z12" i="49" s="1"/>
  <c r="AB12" i="49"/>
  <c r="AD12" i="49"/>
  <c r="AE12" i="49"/>
  <c r="AH12" i="49"/>
  <c r="AJ12" i="49"/>
  <c r="AK12" i="49"/>
  <c r="AM12" i="49"/>
  <c r="AO12" i="49"/>
  <c r="AP12" i="49" s="1"/>
  <c r="AQ12" i="49"/>
  <c r="G13" i="49"/>
  <c r="M13" i="49"/>
  <c r="S13" i="49"/>
  <c r="Y13" i="49"/>
  <c r="AE13" i="49"/>
  <c r="AK13" i="49"/>
  <c r="AM13" i="49"/>
  <c r="AQ13" i="49" s="1"/>
  <c r="AO13" i="49"/>
  <c r="C14" i="49"/>
  <c r="E14" i="49"/>
  <c r="F49" i="49" s="1"/>
  <c r="G14" i="49"/>
  <c r="H50" i="49" s="1"/>
  <c r="I14" i="49"/>
  <c r="K14" i="49"/>
  <c r="L19" i="49" s="1"/>
  <c r="M14" i="49"/>
  <c r="O14" i="49"/>
  <c r="P18" i="49" s="1"/>
  <c r="Q14" i="49"/>
  <c r="R55" i="49" s="1"/>
  <c r="U14" i="49"/>
  <c r="W14" i="49"/>
  <c r="X27" i="49" s="1"/>
  <c r="AA14" i="49"/>
  <c r="AC14" i="49"/>
  <c r="AE14" i="49"/>
  <c r="AF17" i="49" s="1"/>
  <c r="AG14" i="49"/>
  <c r="AI14" i="49"/>
  <c r="AK14" i="49"/>
  <c r="D15" i="49"/>
  <c r="G15" i="49"/>
  <c r="J15" i="49"/>
  <c r="L15" i="49"/>
  <c r="M15" i="49"/>
  <c r="N15" i="49" s="1"/>
  <c r="S15" i="49"/>
  <c r="V15" i="49"/>
  <c r="X15" i="49"/>
  <c r="Y15" i="49"/>
  <c r="AB15" i="49"/>
  <c r="AE15" i="49"/>
  <c r="AF15" i="49"/>
  <c r="AH15" i="49"/>
  <c r="AJ15" i="49"/>
  <c r="AK15" i="49"/>
  <c r="AL15" i="49"/>
  <c r="AM15" i="49"/>
  <c r="AO15" i="49"/>
  <c r="D16" i="49"/>
  <c r="G16" i="49"/>
  <c r="H16" i="49" s="1"/>
  <c r="J16" i="49"/>
  <c r="L16" i="49"/>
  <c r="M16" i="49"/>
  <c r="N16" i="49"/>
  <c r="P16" i="49"/>
  <c r="S16" i="49"/>
  <c r="X16" i="49"/>
  <c r="Y16" i="49"/>
  <c r="AB16" i="49"/>
  <c r="AE16" i="49"/>
  <c r="AH16" i="49"/>
  <c r="AK16" i="49"/>
  <c r="AL16" i="49"/>
  <c r="AM16" i="49"/>
  <c r="AO16" i="49"/>
  <c r="AQ16" i="49"/>
  <c r="D17" i="49"/>
  <c r="G17" i="49"/>
  <c r="J17" i="49"/>
  <c r="L17" i="49"/>
  <c r="M17" i="49"/>
  <c r="N17" i="49" s="1"/>
  <c r="S17" i="49"/>
  <c r="X17" i="49"/>
  <c r="Y17" i="49"/>
  <c r="AB17" i="49"/>
  <c r="AE17" i="49"/>
  <c r="AH17" i="49"/>
  <c r="AJ17" i="49"/>
  <c r="AK17" i="49"/>
  <c r="AL17" i="49"/>
  <c r="AM17" i="49"/>
  <c r="AO17" i="49"/>
  <c r="D18" i="49"/>
  <c r="G18" i="49"/>
  <c r="J18" i="49"/>
  <c r="L18" i="49"/>
  <c r="M18" i="49"/>
  <c r="N18" i="49"/>
  <c r="S18" i="49"/>
  <c r="X18" i="49"/>
  <c r="Y18" i="49"/>
  <c r="AB18" i="49"/>
  <c r="AE18" i="49"/>
  <c r="AH18" i="49"/>
  <c r="AK18" i="49"/>
  <c r="AL18" i="49"/>
  <c r="AM18" i="49"/>
  <c r="AO18" i="49"/>
  <c r="AQ18" i="49" s="1"/>
  <c r="D19" i="49"/>
  <c r="G19" i="49"/>
  <c r="H19" i="49" s="1"/>
  <c r="J19" i="49"/>
  <c r="M19" i="49"/>
  <c r="N19" i="49"/>
  <c r="P19" i="49"/>
  <c r="S19" i="49"/>
  <c r="X19" i="49"/>
  <c r="Y19" i="49"/>
  <c r="AB19" i="49"/>
  <c r="AD19" i="49"/>
  <c r="AE19" i="49"/>
  <c r="AH19" i="49"/>
  <c r="AJ19" i="49"/>
  <c r="AK19" i="49"/>
  <c r="AL19" i="49"/>
  <c r="AM19" i="49"/>
  <c r="AO19" i="49"/>
  <c r="D20" i="49"/>
  <c r="G20" i="49"/>
  <c r="J20" i="49"/>
  <c r="L20" i="49"/>
  <c r="M20" i="49"/>
  <c r="N20" i="49"/>
  <c r="S20" i="49"/>
  <c r="X20" i="49"/>
  <c r="Y20" i="49"/>
  <c r="AB20" i="49"/>
  <c r="AE20" i="49"/>
  <c r="AH20" i="49"/>
  <c r="AK20" i="49"/>
  <c r="AL20" i="49"/>
  <c r="AM20" i="49"/>
  <c r="AO20" i="49"/>
  <c r="D21" i="49"/>
  <c r="G21" i="49"/>
  <c r="J21" i="49"/>
  <c r="L21" i="49"/>
  <c r="M21" i="49"/>
  <c r="N21" i="49"/>
  <c r="P21" i="49"/>
  <c r="S21" i="49"/>
  <c r="X21" i="49"/>
  <c r="Y21" i="49"/>
  <c r="AB21" i="49"/>
  <c r="AE21" i="49"/>
  <c r="AH21" i="49"/>
  <c r="AJ21" i="49"/>
  <c r="AK21" i="49"/>
  <c r="AL21" i="49" s="1"/>
  <c r="AM21" i="49"/>
  <c r="AO21" i="49"/>
  <c r="AQ21" i="49"/>
  <c r="D22" i="49"/>
  <c r="G22" i="49"/>
  <c r="J22" i="49"/>
  <c r="L22" i="49"/>
  <c r="M22" i="49"/>
  <c r="N22" i="49"/>
  <c r="S22" i="49"/>
  <c r="V22" i="49"/>
  <c r="X22" i="49"/>
  <c r="Y22" i="49"/>
  <c r="AB22" i="49"/>
  <c r="AD22" i="49"/>
  <c r="AE22" i="49"/>
  <c r="AF22" i="49" s="1"/>
  <c r="AH22" i="49"/>
  <c r="AK22" i="49"/>
  <c r="AL22" i="49"/>
  <c r="AM22" i="49"/>
  <c r="AO22" i="49"/>
  <c r="D23" i="49"/>
  <c r="G23" i="49"/>
  <c r="J23" i="49"/>
  <c r="L23" i="49"/>
  <c r="M23" i="49"/>
  <c r="N23" i="49"/>
  <c r="P23" i="49"/>
  <c r="S23" i="49"/>
  <c r="X23" i="49"/>
  <c r="Y23" i="49"/>
  <c r="AB23" i="49"/>
  <c r="AE23" i="49"/>
  <c r="AH23" i="49"/>
  <c r="AJ23" i="49"/>
  <c r="AK23" i="49"/>
  <c r="AL23" i="49" s="1"/>
  <c r="AM23" i="49"/>
  <c r="AO23" i="49"/>
  <c r="AQ23" i="49"/>
  <c r="D24" i="49"/>
  <c r="G24" i="49"/>
  <c r="J24" i="49"/>
  <c r="L24" i="49"/>
  <c r="M24" i="49"/>
  <c r="N24" i="49"/>
  <c r="P24" i="49"/>
  <c r="S24" i="49"/>
  <c r="X24" i="49"/>
  <c r="Y24" i="49"/>
  <c r="AB24" i="49"/>
  <c r="AE24" i="49"/>
  <c r="AH24" i="49"/>
  <c r="AK24" i="49"/>
  <c r="AL24" i="49"/>
  <c r="AM24" i="49"/>
  <c r="AO24" i="49"/>
  <c r="D25" i="49"/>
  <c r="G25" i="49"/>
  <c r="J25" i="49"/>
  <c r="L25" i="49"/>
  <c r="M25" i="49"/>
  <c r="N25" i="49"/>
  <c r="S25" i="49"/>
  <c r="V25" i="49"/>
  <c r="X25" i="49"/>
  <c r="Y25" i="49"/>
  <c r="AB25" i="49"/>
  <c r="AE25" i="49"/>
  <c r="AH25" i="49"/>
  <c r="AJ25" i="49"/>
  <c r="AK25" i="49"/>
  <c r="AL25" i="49"/>
  <c r="AM25" i="49"/>
  <c r="AO25" i="49"/>
  <c r="AQ25" i="49"/>
  <c r="D26" i="49"/>
  <c r="G26" i="49"/>
  <c r="H26" i="49"/>
  <c r="J26" i="49"/>
  <c r="L26" i="49"/>
  <c r="M26" i="49"/>
  <c r="N26" i="49"/>
  <c r="P26" i="49"/>
  <c r="S26" i="49"/>
  <c r="X26" i="49"/>
  <c r="Y26" i="49"/>
  <c r="AB26" i="49"/>
  <c r="AE26" i="49"/>
  <c r="AH26" i="49"/>
  <c r="AK26" i="49"/>
  <c r="AL26" i="49"/>
  <c r="AM26" i="49"/>
  <c r="AO26" i="49"/>
  <c r="AQ26" i="49"/>
  <c r="D27" i="49"/>
  <c r="G27" i="49"/>
  <c r="J27" i="49"/>
  <c r="L27" i="49"/>
  <c r="M27" i="49"/>
  <c r="N27" i="49" s="1"/>
  <c r="S27" i="49"/>
  <c r="V27" i="49"/>
  <c r="Y27" i="49"/>
  <c r="AB27" i="49"/>
  <c r="AE27" i="49"/>
  <c r="AF27" i="49" s="1"/>
  <c r="AH27" i="49"/>
  <c r="AJ27" i="49"/>
  <c r="AK27" i="49"/>
  <c r="AL27" i="49"/>
  <c r="AM27" i="49"/>
  <c r="AQ27" i="49" s="1"/>
  <c r="AO27" i="49"/>
  <c r="D28" i="49"/>
  <c r="G28" i="49"/>
  <c r="H28" i="49"/>
  <c r="J28" i="49"/>
  <c r="L28" i="49"/>
  <c r="M28" i="49"/>
  <c r="N28" i="49"/>
  <c r="P28" i="49"/>
  <c r="S28" i="49"/>
  <c r="X28" i="49"/>
  <c r="Y28" i="49"/>
  <c r="AB28" i="49"/>
  <c r="AE28" i="49"/>
  <c r="AH28" i="49"/>
  <c r="AK28" i="49"/>
  <c r="AL28" i="49" s="1"/>
  <c r="AM28" i="49"/>
  <c r="AO28" i="49"/>
  <c r="AQ28" i="49"/>
  <c r="D29" i="49"/>
  <c r="G29" i="49"/>
  <c r="J29" i="49"/>
  <c r="L29" i="49"/>
  <c r="M29" i="49"/>
  <c r="N29" i="49"/>
  <c r="S29" i="49"/>
  <c r="V29" i="49"/>
  <c r="X29" i="49"/>
  <c r="Y29" i="49"/>
  <c r="AB29" i="49"/>
  <c r="AE29" i="49"/>
  <c r="AH29" i="49"/>
  <c r="AJ29" i="49"/>
  <c r="AK29" i="49"/>
  <c r="AL29" i="49"/>
  <c r="AM29" i="49"/>
  <c r="AQ29" i="49" s="1"/>
  <c r="AO29" i="49"/>
  <c r="D30" i="49"/>
  <c r="F30" i="49"/>
  <c r="G30" i="49"/>
  <c r="J30" i="49"/>
  <c r="L30" i="49"/>
  <c r="M30" i="49"/>
  <c r="N30" i="49"/>
  <c r="P30" i="49"/>
  <c r="S30" i="49"/>
  <c r="X30" i="49"/>
  <c r="Y30" i="49"/>
  <c r="AB30" i="49"/>
  <c r="AE30" i="49"/>
  <c r="AF30" i="49"/>
  <c r="AH30" i="49"/>
  <c r="AK30" i="49"/>
  <c r="AL30" i="49" s="1"/>
  <c r="AM30" i="49"/>
  <c r="AQ30" i="49" s="1"/>
  <c r="AO30" i="49"/>
  <c r="D31" i="49"/>
  <c r="G31" i="49"/>
  <c r="H31" i="49" s="1"/>
  <c r="J31" i="49"/>
  <c r="L31" i="49"/>
  <c r="M31" i="49"/>
  <c r="N31" i="49"/>
  <c r="P31" i="49"/>
  <c r="S31" i="49"/>
  <c r="X31" i="49"/>
  <c r="Y31" i="49"/>
  <c r="AB31" i="49"/>
  <c r="AD31" i="49"/>
  <c r="AE31" i="49"/>
  <c r="AF31" i="49" s="1"/>
  <c r="AH31" i="49"/>
  <c r="AJ31" i="49"/>
  <c r="AK31" i="49"/>
  <c r="AL31" i="49"/>
  <c r="AM31" i="49"/>
  <c r="AO31" i="49"/>
  <c r="AQ31" i="49"/>
  <c r="D32" i="49"/>
  <c r="G32" i="49"/>
  <c r="J32" i="49"/>
  <c r="L32" i="49"/>
  <c r="M32" i="49"/>
  <c r="N32" i="49" s="1"/>
  <c r="S32" i="49"/>
  <c r="V32" i="49"/>
  <c r="X32" i="49"/>
  <c r="Y32" i="49"/>
  <c r="AB32" i="49"/>
  <c r="AE32" i="49"/>
  <c r="AF32" i="49" s="1"/>
  <c r="AH32" i="49"/>
  <c r="AK32" i="49"/>
  <c r="AL32" i="49"/>
  <c r="AM32" i="49"/>
  <c r="AO32" i="49"/>
  <c r="D33" i="49"/>
  <c r="G33" i="49"/>
  <c r="J33" i="49"/>
  <c r="L33" i="49"/>
  <c r="M33" i="49"/>
  <c r="N33" i="49"/>
  <c r="P33" i="49"/>
  <c r="S33" i="49"/>
  <c r="X33" i="49"/>
  <c r="Y33" i="49"/>
  <c r="AB33" i="49"/>
  <c r="AE33" i="49"/>
  <c r="AH33" i="49"/>
  <c r="AJ33" i="49"/>
  <c r="AK33" i="49"/>
  <c r="AL33" i="49"/>
  <c r="AM33" i="49"/>
  <c r="AO33" i="49"/>
  <c r="AQ33" i="49"/>
  <c r="D34" i="49"/>
  <c r="G34" i="49"/>
  <c r="J34" i="49"/>
  <c r="L34" i="49"/>
  <c r="M34" i="49"/>
  <c r="N34" i="49" s="1"/>
  <c r="S34" i="49"/>
  <c r="V34" i="49"/>
  <c r="X34" i="49"/>
  <c r="Y34" i="49"/>
  <c r="AB34" i="49"/>
  <c r="AD34" i="49"/>
  <c r="AE34" i="49"/>
  <c r="AF34" i="49"/>
  <c r="AH34" i="49"/>
  <c r="AK34" i="49"/>
  <c r="AL34" i="49"/>
  <c r="AM34" i="49"/>
  <c r="AQ34" i="49" s="1"/>
  <c r="AO34" i="49"/>
  <c r="D35" i="49"/>
  <c r="F35" i="49"/>
  <c r="G35" i="49"/>
  <c r="J35" i="49"/>
  <c r="L35" i="49"/>
  <c r="M35" i="49"/>
  <c r="N35" i="49"/>
  <c r="P35" i="49"/>
  <c r="S35" i="49"/>
  <c r="X35" i="49"/>
  <c r="Y35" i="49"/>
  <c r="AB35" i="49"/>
  <c r="AE35" i="49"/>
  <c r="AH35" i="49"/>
  <c r="AJ35" i="49"/>
  <c r="AK35" i="49"/>
  <c r="AL35" i="49"/>
  <c r="AM35" i="49"/>
  <c r="AO35" i="49"/>
  <c r="D36" i="49"/>
  <c r="G36" i="49"/>
  <c r="J36" i="49"/>
  <c r="L36" i="49"/>
  <c r="M36" i="49"/>
  <c r="N36" i="49"/>
  <c r="P36" i="49"/>
  <c r="S36" i="49"/>
  <c r="V36" i="49"/>
  <c r="X36" i="49"/>
  <c r="Y36" i="49"/>
  <c r="AB36" i="49"/>
  <c r="AD36" i="49"/>
  <c r="AE36" i="49"/>
  <c r="AH36" i="49"/>
  <c r="AK36" i="49"/>
  <c r="AL36" i="49"/>
  <c r="AM36" i="49"/>
  <c r="AQ36" i="49" s="1"/>
  <c r="AO36" i="49"/>
  <c r="D37" i="49"/>
  <c r="G37" i="49"/>
  <c r="J37" i="49"/>
  <c r="L37" i="49"/>
  <c r="M37" i="49"/>
  <c r="N37" i="49"/>
  <c r="P37" i="49"/>
  <c r="S37" i="49"/>
  <c r="V37" i="49"/>
  <c r="X37" i="49"/>
  <c r="Y37" i="49"/>
  <c r="AB37" i="49"/>
  <c r="AE37" i="49"/>
  <c r="AH37" i="49"/>
  <c r="AJ37" i="49"/>
  <c r="AK37" i="49"/>
  <c r="AL37" i="49"/>
  <c r="AM37" i="49"/>
  <c r="AO37" i="49"/>
  <c r="D38" i="49"/>
  <c r="G38" i="49"/>
  <c r="H38" i="49" s="1"/>
  <c r="J38" i="49"/>
  <c r="L38" i="49"/>
  <c r="M38" i="49"/>
  <c r="N38" i="49"/>
  <c r="P38" i="49"/>
  <c r="S38" i="49"/>
  <c r="X38" i="49"/>
  <c r="Y38" i="49"/>
  <c r="AB38" i="49"/>
  <c r="AD38" i="49"/>
  <c r="AE38" i="49"/>
  <c r="AH38" i="49"/>
  <c r="AK38" i="49"/>
  <c r="AL38" i="49" s="1"/>
  <c r="AM38" i="49"/>
  <c r="AO38" i="49"/>
  <c r="AQ38" i="49"/>
  <c r="D39" i="49"/>
  <c r="G39" i="49"/>
  <c r="J39" i="49"/>
  <c r="L39" i="49"/>
  <c r="M39" i="49"/>
  <c r="N39" i="49" s="1"/>
  <c r="S39" i="49"/>
  <c r="V39" i="49"/>
  <c r="X39" i="49"/>
  <c r="Y39" i="49"/>
  <c r="AB39" i="49"/>
  <c r="AE39" i="49"/>
  <c r="AH39" i="49"/>
  <c r="AJ39" i="49"/>
  <c r="AK39" i="49"/>
  <c r="AL39" i="49"/>
  <c r="AM39" i="49"/>
  <c r="AQ39" i="49" s="1"/>
  <c r="AO39" i="49"/>
  <c r="D40" i="49"/>
  <c r="F40" i="49"/>
  <c r="G40" i="49"/>
  <c r="H40" i="49" s="1"/>
  <c r="J40" i="49"/>
  <c r="L40" i="49"/>
  <c r="M40" i="49"/>
  <c r="N40" i="49"/>
  <c r="P40" i="49"/>
  <c r="S40" i="49"/>
  <c r="X40" i="49"/>
  <c r="Y40" i="49"/>
  <c r="AB40" i="49"/>
  <c r="AE40" i="49"/>
  <c r="AH40" i="49"/>
  <c r="AK40" i="49"/>
  <c r="AL40" i="49"/>
  <c r="AM40" i="49"/>
  <c r="AO40" i="49"/>
  <c r="AQ40" i="49"/>
  <c r="D41" i="49"/>
  <c r="G41" i="49"/>
  <c r="J41" i="49"/>
  <c r="L41" i="49"/>
  <c r="M41" i="49"/>
  <c r="N41" i="49" s="1"/>
  <c r="S41" i="49"/>
  <c r="X41" i="49"/>
  <c r="Y41" i="49"/>
  <c r="AB41" i="49"/>
  <c r="AD41" i="49"/>
  <c r="AE41" i="49"/>
  <c r="AH41" i="49"/>
  <c r="AJ41" i="49"/>
  <c r="AK41" i="49"/>
  <c r="AL41" i="49"/>
  <c r="AM41" i="49"/>
  <c r="AO41" i="49"/>
  <c r="D42" i="49"/>
  <c r="F42" i="49"/>
  <c r="G42" i="49"/>
  <c r="H42" i="49" s="1"/>
  <c r="J42" i="49"/>
  <c r="L42" i="49"/>
  <c r="M42" i="49"/>
  <c r="N42" i="49"/>
  <c r="S42" i="49"/>
  <c r="X42" i="49"/>
  <c r="Y42" i="49"/>
  <c r="AB42" i="49"/>
  <c r="AE42" i="49"/>
  <c r="AF42" i="49"/>
  <c r="AH42" i="49"/>
  <c r="AK42" i="49"/>
  <c r="AL42" i="49"/>
  <c r="AM42" i="49"/>
  <c r="AO42" i="49"/>
  <c r="AQ42" i="49"/>
  <c r="D43" i="49"/>
  <c r="G43" i="49"/>
  <c r="H43" i="49" s="1"/>
  <c r="J43" i="49"/>
  <c r="L43" i="49"/>
  <c r="M43" i="49"/>
  <c r="N43" i="49"/>
  <c r="P43" i="49"/>
  <c r="S43" i="49"/>
  <c r="X43" i="49"/>
  <c r="Y43" i="49"/>
  <c r="AB43" i="49"/>
  <c r="AD43" i="49"/>
  <c r="AE43" i="49"/>
  <c r="AH43" i="49"/>
  <c r="AJ43" i="49"/>
  <c r="AK43" i="49"/>
  <c r="AL43" i="49"/>
  <c r="AM43" i="49"/>
  <c r="AO43" i="49"/>
  <c r="D44" i="49"/>
  <c r="G44" i="49"/>
  <c r="J44" i="49"/>
  <c r="L44" i="49"/>
  <c r="M44" i="49"/>
  <c r="N44" i="49"/>
  <c r="S44" i="49"/>
  <c r="V44" i="49"/>
  <c r="X44" i="49"/>
  <c r="Y44" i="49"/>
  <c r="AB44" i="49"/>
  <c r="AE44" i="49"/>
  <c r="AF44" i="49" s="1"/>
  <c r="AH44" i="49"/>
  <c r="AK44" i="49"/>
  <c r="AL44" i="49"/>
  <c r="AM44" i="49"/>
  <c r="AO44" i="49"/>
  <c r="D45" i="49"/>
  <c r="F45" i="49"/>
  <c r="G45" i="49"/>
  <c r="J45" i="49"/>
  <c r="L45" i="49"/>
  <c r="M45" i="49"/>
  <c r="N45" i="49"/>
  <c r="P45" i="49"/>
  <c r="S45" i="49"/>
  <c r="X45" i="49"/>
  <c r="Y45" i="49"/>
  <c r="AB45" i="49"/>
  <c r="AD45" i="49"/>
  <c r="AE45" i="49"/>
  <c r="AH45" i="49"/>
  <c r="AJ45" i="49"/>
  <c r="AK45" i="49"/>
  <c r="AL45" i="49" s="1"/>
  <c r="AM45" i="49"/>
  <c r="AO45" i="49"/>
  <c r="AQ45" i="49"/>
  <c r="D46" i="49"/>
  <c r="G46" i="49"/>
  <c r="J46" i="49"/>
  <c r="L46" i="49"/>
  <c r="M46" i="49"/>
  <c r="N46" i="49"/>
  <c r="S46" i="49"/>
  <c r="V46" i="49"/>
  <c r="X46" i="49"/>
  <c r="Y46" i="49"/>
  <c r="AB46" i="49"/>
  <c r="AD46" i="49"/>
  <c r="AE46" i="49"/>
  <c r="AF46" i="49" s="1"/>
  <c r="AH46" i="49"/>
  <c r="AK46" i="49"/>
  <c r="AL46" i="49"/>
  <c r="AM46" i="49"/>
  <c r="AQ46" i="49" s="1"/>
  <c r="AO46" i="49"/>
  <c r="D47" i="49"/>
  <c r="F47" i="49"/>
  <c r="G47" i="49"/>
  <c r="J47" i="49"/>
  <c r="L47" i="49"/>
  <c r="M47" i="49"/>
  <c r="N47" i="49"/>
  <c r="P47" i="49"/>
  <c r="S47" i="49"/>
  <c r="X47" i="49"/>
  <c r="Y47" i="49"/>
  <c r="AB47" i="49"/>
  <c r="AE47" i="49"/>
  <c r="AH47" i="49"/>
  <c r="AJ47" i="49"/>
  <c r="AK47" i="49"/>
  <c r="AL47" i="49" s="1"/>
  <c r="AM47" i="49"/>
  <c r="AO47" i="49"/>
  <c r="D48" i="49"/>
  <c r="G48" i="49"/>
  <c r="H48" i="49" s="1"/>
  <c r="J48" i="49"/>
  <c r="L48" i="49"/>
  <c r="M48" i="49"/>
  <c r="N48" i="49"/>
  <c r="P48" i="49"/>
  <c r="S48" i="49"/>
  <c r="X48" i="49"/>
  <c r="Y48" i="49"/>
  <c r="AB48" i="49"/>
  <c r="AE48" i="49"/>
  <c r="AH48" i="49"/>
  <c r="AJ48" i="49"/>
  <c r="AK48" i="49"/>
  <c r="AL48" i="49"/>
  <c r="AM48" i="49"/>
  <c r="AO48" i="49"/>
  <c r="AQ48" i="49" s="1"/>
  <c r="D49" i="49"/>
  <c r="G49" i="49"/>
  <c r="J49" i="49"/>
  <c r="L49" i="49"/>
  <c r="M49" i="49"/>
  <c r="N49" i="49"/>
  <c r="P49" i="49"/>
  <c r="S49" i="49"/>
  <c r="X49" i="49"/>
  <c r="Y49" i="49"/>
  <c r="AB49" i="49"/>
  <c r="AE49" i="49"/>
  <c r="AH49" i="49"/>
  <c r="AJ49" i="49"/>
  <c r="AK49" i="49"/>
  <c r="AL49" i="49" s="1"/>
  <c r="AM49" i="49"/>
  <c r="AO49" i="49"/>
  <c r="D50" i="49"/>
  <c r="G50" i="49"/>
  <c r="J50" i="49"/>
  <c r="L50" i="49"/>
  <c r="M50" i="49"/>
  <c r="N50" i="49"/>
  <c r="P50" i="49"/>
  <c r="S50" i="49"/>
  <c r="X50" i="49"/>
  <c r="Y50" i="49"/>
  <c r="AB50" i="49"/>
  <c r="AE50" i="49"/>
  <c r="AH50" i="49"/>
  <c r="AJ50" i="49"/>
  <c r="AK50" i="49"/>
  <c r="AL50" i="49"/>
  <c r="AM50" i="49"/>
  <c r="AO50" i="49"/>
  <c r="AQ50" i="49"/>
  <c r="D51" i="49"/>
  <c r="G51" i="49"/>
  <c r="H51" i="49" s="1"/>
  <c r="J51" i="49"/>
  <c r="L51" i="49"/>
  <c r="M51" i="49"/>
  <c r="N51" i="49"/>
  <c r="P51" i="49"/>
  <c r="S51" i="49"/>
  <c r="X51" i="49"/>
  <c r="Y51" i="49"/>
  <c r="AB51" i="49"/>
  <c r="AE51" i="49"/>
  <c r="AH51" i="49"/>
  <c r="AJ51" i="49"/>
  <c r="AK51" i="49"/>
  <c r="AL51" i="49" s="1"/>
  <c r="AM51" i="49"/>
  <c r="AO51" i="49"/>
  <c r="D52" i="49"/>
  <c r="G52" i="49"/>
  <c r="J52" i="49"/>
  <c r="L52" i="49"/>
  <c r="M52" i="49"/>
  <c r="N52" i="49"/>
  <c r="P52" i="49"/>
  <c r="S52" i="49"/>
  <c r="X52" i="49"/>
  <c r="Y52" i="49"/>
  <c r="AB52" i="49"/>
  <c r="AE52" i="49"/>
  <c r="AH52" i="49"/>
  <c r="AJ52" i="49"/>
  <c r="AK52" i="49"/>
  <c r="AL52" i="49"/>
  <c r="AM52" i="49"/>
  <c r="AO52" i="49"/>
  <c r="AQ52" i="49"/>
  <c r="D53" i="49"/>
  <c r="G53" i="49"/>
  <c r="J53" i="49"/>
  <c r="L53" i="49"/>
  <c r="M53" i="49"/>
  <c r="N53" i="49"/>
  <c r="P53" i="49"/>
  <c r="S53" i="49"/>
  <c r="X53" i="49"/>
  <c r="Y53" i="49"/>
  <c r="AB53" i="49"/>
  <c r="AE53" i="49"/>
  <c r="AH53" i="49"/>
  <c r="AJ53" i="49"/>
  <c r="AK53" i="49"/>
  <c r="AL53" i="49" s="1"/>
  <c r="AM53" i="49"/>
  <c r="AO53" i="49"/>
  <c r="D54" i="49"/>
  <c r="G54" i="49"/>
  <c r="J54" i="49"/>
  <c r="L54" i="49"/>
  <c r="M54" i="49"/>
  <c r="N54" i="49"/>
  <c r="P54" i="49"/>
  <c r="S54" i="49"/>
  <c r="X54" i="49"/>
  <c r="Y54" i="49"/>
  <c r="AB54" i="49"/>
  <c r="AE54" i="49"/>
  <c r="AH54" i="49"/>
  <c r="AJ54" i="49"/>
  <c r="AK54" i="49"/>
  <c r="AL54" i="49"/>
  <c r="AM54" i="49"/>
  <c r="AO54" i="49"/>
  <c r="AQ54" i="49" s="1"/>
  <c r="D55" i="49"/>
  <c r="G55" i="49"/>
  <c r="J55" i="49"/>
  <c r="L55" i="49"/>
  <c r="M55" i="49"/>
  <c r="N55" i="49"/>
  <c r="P55" i="49"/>
  <c r="S55" i="49"/>
  <c r="X55" i="49"/>
  <c r="Y55" i="49"/>
  <c r="AB55" i="49"/>
  <c r="AE55" i="49"/>
  <c r="AF55" i="49"/>
  <c r="AH55" i="49"/>
  <c r="AJ55" i="49"/>
  <c r="AK55" i="49"/>
  <c r="AL55" i="49" s="1"/>
  <c r="AM55" i="49"/>
  <c r="AO55" i="49"/>
  <c r="D56" i="49"/>
  <c r="G56" i="49"/>
  <c r="J56" i="49"/>
  <c r="L56" i="49"/>
  <c r="M56" i="49"/>
  <c r="N56" i="49"/>
  <c r="P56" i="49"/>
  <c r="S56" i="49"/>
  <c r="X56" i="49"/>
  <c r="Y56" i="49"/>
  <c r="AB56" i="49"/>
  <c r="AE56" i="49"/>
  <c r="AF56" i="49"/>
  <c r="AH56" i="49"/>
  <c r="AJ56" i="49"/>
  <c r="AK56" i="49"/>
  <c r="AL56" i="49"/>
  <c r="AM56" i="49"/>
  <c r="AO56" i="49"/>
  <c r="AQ56" i="49"/>
  <c r="D57" i="49"/>
  <c r="G57" i="49"/>
  <c r="H57" i="49"/>
  <c r="J57" i="49"/>
  <c r="L57" i="49"/>
  <c r="M57" i="49"/>
  <c r="N57" i="49"/>
  <c r="P57" i="49"/>
  <c r="S57" i="49"/>
  <c r="X57" i="49"/>
  <c r="Y57" i="49"/>
  <c r="AB57" i="49"/>
  <c r="AE57" i="49"/>
  <c r="AH57" i="49"/>
  <c r="AJ57" i="49"/>
  <c r="AK57" i="49"/>
  <c r="AL57" i="49" s="1"/>
  <c r="AM57" i="49"/>
  <c r="AQ57" i="49" s="1"/>
  <c r="AO57" i="49"/>
  <c r="D58" i="49"/>
  <c r="G58" i="49"/>
  <c r="H58" i="49"/>
  <c r="J58" i="49"/>
  <c r="L58" i="49"/>
  <c r="M58" i="49"/>
  <c r="N58" i="49"/>
  <c r="P58" i="49"/>
  <c r="S58" i="49"/>
  <c r="X58" i="49"/>
  <c r="Y58" i="49"/>
  <c r="AB58" i="49"/>
  <c r="AE58" i="49"/>
  <c r="AH58" i="49"/>
  <c r="AJ58" i="49"/>
  <c r="AK58" i="49"/>
  <c r="AL58" i="49"/>
  <c r="AM58" i="49"/>
  <c r="AO58" i="49"/>
  <c r="AQ58" i="49"/>
  <c r="D59" i="49"/>
  <c r="F59" i="49"/>
  <c r="G59" i="49"/>
  <c r="J59" i="49"/>
  <c r="L59" i="49"/>
  <c r="M59" i="49"/>
  <c r="N59" i="49"/>
  <c r="P59" i="49"/>
  <c r="S59" i="49"/>
  <c r="X59" i="49"/>
  <c r="Y59" i="49"/>
  <c r="AB59" i="49"/>
  <c r="AE59" i="49"/>
  <c r="AF59" i="49"/>
  <c r="AH59" i="49"/>
  <c r="AJ59" i="49"/>
  <c r="AK59" i="49"/>
  <c r="AL59" i="49" s="1"/>
  <c r="AM59" i="49"/>
  <c r="AQ59" i="49" s="1"/>
  <c r="AO59" i="49"/>
  <c r="G11" i="47"/>
  <c r="M11" i="47"/>
  <c r="S11" i="47"/>
  <c r="Y11" i="47"/>
  <c r="AE11" i="47"/>
  <c r="AF12" i="47" s="1"/>
  <c r="AK11" i="47"/>
  <c r="AM11" i="47"/>
  <c r="AO11" i="47"/>
  <c r="AQ11" i="47"/>
  <c r="D12" i="47"/>
  <c r="F12" i="47"/>
  <c r="G12" i="47"/>
  <c r="H12" i="47" s="1"/>
  <c r="J12" i="47"/>
  <c r="L12" i="47"/>
  <c r="M12" i="47"/>
  <c r="N12" i="47"/>
  <c r="P12" i="47"/>
  <c r="R12" i="47"/>
  <c r="S12" i="47"/>
  <c r="T12" i="47"/>
  <c r="V12" i="47"/>
  <c r="X12" i="47"/>
  <c r="Z12" i="47"/>
  <c r="AB12" i="47"/>
  <c r="AD12" i="47"/>
  <c r="AE12" i="47"/>
  <c r="AH12" i="47"/>
  <c r="AJ12" i="47"/>
  <c r="AK12" i="47"/>
  <c r="AL12" i="47"/>
  <c r="AM12" i="47"/>
  <c r="AN12" i="47"/>
  <c r="AO12" i="47"/>
  <c r="AP12" i="47"/>
  <c r="G13" i="47"/>
  <c r="M13" i="47"/>
  <c r="S13" i="47"/>
  <c r="Y13" i="47"/>
  <c r="AE13" i="47"/>
  <c r="AK13" i="47"/>
  <c r="AQ13" i="47"/>
  <c r="C14" i="47"/>
  <c r="D16" i="47" s="1"/>
  <c r="E14" i="47"/>
  <c r="G14" i="47"/>
  <c r="H46" i="47" s="1"/>
  <c r="I14" i="47"/>
  <c r="K14" i="47"/>
  <c r="M14" i="47" s="1"/>
  <c r="S14" i="47"/>
  <c r="T15" i="47" s="1"/>
  <c r="Y14" i="47"/>
  <c r="Z17" i="47" s="1"/>
  <c r="AE14" i="47"/>
  <c r="AK14" i="47"/>
  <c r="AL23" i="47" s="1"/>
  <c r="D15" i="47"/>
  <c r="F15" i="47"/>
  <c r="G15" i="47"/>
  <c r="H15" i="47"/>
  <c r="J15" i="47"/>
  <c r="M15" i="47"/>
  <c r="P15" i="47"/>
  <c r="R15" i="47"/>
  <c r="S15" i="47"/>
  <c r="V15" i="47"/>
  <c r="X15" i="47"/>
  <c r="Y15" i="47"/>
  <c r="Z15" i="47"/>
  <c r="AB15" i="47"/>
  <c r="AD15" i="47"/>
  <c r="AE15" i="47"/>
  <c r="AF15" i="47" s="1"/>
  <c r="AH15" i="47"/>
  <c r="AJ15" i="47"/>
  <c r="AK15" i="47"/>
  <c r="AL15" i="47" s="1"/>
  <c r="AM15" i="47"/>
  <c r="AO15" i="47"/>
  <c r="AQ15" i="47"/>
  <c r="G16" i="47"/>
  <c r="H16" i="47" s="1"/>
  <c r="J16" i="47"/>
  <c r="M16" i="47"/>
  <c r="P16" i="47"/>
  <c r="R16" i="47"/>
  <c r="S16" i="47"/>
  <c r="T16" i="47"/>
  <c r="V16" i="47"/>
  <c r="X16" i="47"/>
  <c r="Y16" i="47"/>
  <c r="Z16" i="47" s="1"/>
  <c r="AB16" i="47"/>
  <c r="AD16" i="47"/>
  <c r="AE16" i="47"/>
  <c r="AF16" i="47"/>
  <c r="AH16" i="47"/>
  <c r="AJ16" i="47"/>
  <c r="AK16" i="47"/>
  <c r="AL16" i="47"/>
  <c r="AM16" i="47"/>
  <c r="AO16" i="47"/>
  <c r="D17" i="47"/>
  <c r="G17" i="47"/>
  <c r="J17" i="47"/>
  <c r="M17" i="47"/>
  <c r="P17" i="47"/>
  <c r="R17" i="47"/>
  <c r="S17" i="47"/>
  <c r="T17" i="47" s="1"/>
  <c r="V17" i="47"/>
  <c r="X17" i="47"/>
  <c r="Y17" i="47"/>
  <c r="AB17" i="47"/>
  <c r="AD17" i="47"/>
  <c r="AE17" i="47"/>
  <c r="AF17" i="47" s="1"/>
  <c r="AH17" i="47"/>
  <c r="AJ17" i="47"/>
  <c r="AK17" i="47"/>
  <c r="AM17" i="47"/>
  <c r="AQ17" i="47" s="1"/>
  <c r="AO17" i="47"/>
  <c r="D18" i="47"/>
  <c r="G18" i="47"/>
  <c r="H18" i="47"/>
  <c r="J18" i="47"/>
  <c r="M18" i="47"/>
  <c r="P18" i="47"/>
  <c r="R18" i="47"/>
  <c r="S18" i="47"/>
  <c r="V18" i="47"/>
  <c r="X18" i="47"/>
  <c r="Y18" i="47"/>
  <c r="Z18" i="47"/>
  <c r="AB18" i="47"/>
  <c r="AD18" i="47"/>
  <c r="AE18" i="47"/>
  <c r="AF18" i="47"/>
  <c r="AH18" i="47"/>
  <c r="AJ18" i="47"/>
  <c r="AK18" i="47"/>
  <c r="AM18" i="47"/>
  <c r="AO18" i="47"/>
  <c r="AQ18" i="47"/>
  <c r="G19" i="47"/>
  <c r="J19" i="47"/>
  <c r="M19" i="47"/>
  <c r="P19" i="47"/>
  <c r="R19" i="47"/>
  <c r="S19" i="47"/>
  <c r="T19" i="47"/>
  <c r="V19" i="47"/>
  <c r="X19" i="47"/>
  <c r="Y19" i="47"/>
  <c r="Z19" i="47"/>
  <c r="AB19" i="47"/>
  <c r="AD19" i="47"/>
  <c r="AE19" i="47"/>
  <c r="AF19" i="47" s="1"/>
  <c r="AH19" i="47"/>
  <c r="AJ19" i="47"/>
  <c r="AK19" i="47"/>
  <c r="AL19" i="47"/>
  <c r="AM19" i="47"/>
  <c r="AQ19" i="47" s="1"/>
  <c r="AO19" i="47"/>
  <c r="D20" i="47"/>
  <c r="G20" i="47"/>
  <c r="J20" i="47"/>
  <c r="M20" i="47"/>
  <c r="P20" i="47"/>
  <c r="R20" i="47"/>
  <c r="S20" i="47"/>
  <c r="T20" i="47"/>
  <c r="V20" i="47"/>
  <c r="X20" i="47"/>
  <c r="Y20" i="47"/>
  <c r="AB20" i="47"/>
  <c r="AD20" i="47"/>
  <c r="AE20" i="47"/>
  <c r="AF20" i="47"/>
  <c r="AH20" i="47"/>
  <c r="AJ20" i="47"/>
  <c r="AK20" i="47"/>
  <c r="AM20" i="47"/>
  <c r="AQ20" i="47" s="1"/>
  <c r="AO20" i="47"/>
  <c r="D21" i="47"/>
  <c r="F21" i="47"/>
  <c r="G21" i="47"/>
  <c r="H21" i="47"/>
  <c r="J21" i="47"/>
  <c r="M21" i="47"/>
  <c r="P21" i="47"/>
  <c r="R21" i="47"/>
  <c r="S21" i="47"/>
  <c r="V21" i="47"/>
  <c r="X21" i="47"/>
  <c r="Y21" i="47"/>
  <c r="Z21" i="47"/>
  <c r="AB21" i="47"/>
  <c r="AD21" i="47"/>
  <c r="AE21" i="47"/>
  <c r="AF21" i="47" s="1"/>
  <c r="AH21" i="47"/>
  <c r="AJ21" i="47"/>
  <c r="AK21" i="47"/>
  <c r="AL21" i="47" s="1"/>
  <c r="AM21" i="47"/>
  <c r="AO21" i="47"/>
  <c r="AQ21" i="47"/>
  <c r="G22" i="47"/>
  <c r="J22" i="47"/>
  <c r="M22" i="47"/>
  <c r="P22" i="47"/>
  <c r="R22" i="47"/>
  <c r="S22" i="47"/>
  <c r="T22" i="47"/>
  <c r="V22" i="47"/>
  <c r="X22" i="47"/>
  <c r="Y22" i="47"/>
  <c r="Z22" i="47"/>
  <c r="AB22" i="47"/>
  <c r="AD22" i="47"/>
  <c r="AE22" i="47"/>
  <c r="AF22" i="47"/>
  <c r="AH22" i="47"/>
  <c r="AJ22" i="47"/>
  <c r="AK22" i="47"/>
  <c r="AL22" i="47"/>
  <c r="AM22" i="47"/>
  <c r="AO22" i="47"/>
  <c r="D23" i="47"/>
  <c r="G23" i="47"/>
  <c r="J23" i="47"/>
  <c r="M23" i="47"/>
  <c r="P23" i="47"/>
  <c r="R23" i="47"/>
  <c r="S23" i="47"/>
  <c r="T23" i="47"/>
  <c r="V23" i="47"/>
  <c r="X23" i="47"/>
  <c r="Y23" i="47"/>
  <c r="AB23" i="47"/>
  <c r="AD23" i="47"/>
  <c r="AE23" i="47"/>
  <c r="AF23" i="47" s="1"/>
  <c r="AH23" i="47"/>
  <c r="AJ23" i="47"/>
  <c r="AK23" i="47"/>
  <c r="AM23" i="47"/>
  <c r="AQ23" i="47" s="1"/>
  <c r="AO23" i="47"/>
  <c r="D24" i="47"/>
  <c r="G24" i="47"/>
  <c r="H24" i="47"/>
  <c r="J24" i="47"/>
  <c r="M24" i="47"/>
  <c r="P24" i="47"/>
  <c r="R24" i="47"/>
  <c r="S24" i="47"/>
  <c r="V24" i="47"/>
  <c r="X24" i="47"/>
  <c r="Y24" i="47"/>
  <c r="Z24" i="47"/>
  <c r="AB24" i="47"/>
  <c r="AD24" i="47"/>
  <c r="AE24" i="47"/>
  <c r="AF24" i="47"/>
  <c r="AH24" i="47"/>
  <c r="AJ24" i="47"/>
  <c r="AK24" i="47"/>
  <c r="AM24" i="47"/>
  <c r="AO24" i="47"/>
  <c r="AQ24" i="47"/>
  <c r="G25" i="47"/>
  <c r="J25" i="47"/>
  <c r="M25" i="47"/>
  <c r="P25" i="47"/>
  <c r="R25" i="47"/>
  <c r="S25" i="47"/>
  <c r="T25" i="47"/>
  <c r="V25" i="47"/>
  <c r="X25" i="47"/>
  <c r="Y25" i="47"/>
  <c r="Z25" i="47"/>
  <c r="AB25" i="47"/>
  <c r="AD25" i="47"/>
  <c r="AE25" i="47"/>
  <c r="AF25" i="47" s="1"/>
  <c r="AH25" i="47"/>
  <c r="AJ25" i="47"/>
  <c r="AK25" i="47"/>
  <c r="AL25" i="47"/>
  <c r="AM25" i="47"/>
  <c r="AQ25" i="47" s="1"/>
  <c r="AO25" i="47"/>
  <c r="D26" i="47"/>
  <c r="G26" i="47"/>
  <c r="J26" i="47"/>
  <c r="M26" i="47"/>
  <c r="P26" i="47"/>
  <c r="R26" i="47"/>
  <c r="S26" i="47"/>
  <c r="T26" i="47"/>
  <c r="V26" i="47"/>
  <c r="X26" i="47"/>
  <c r="Y26" i="47"/>
  <c r="AB26" i="47"/>
  <c r="AD26" i="47"/>
  <c r="AE26" i="47"/>
  <c r="AF26" i="47"/>
  <c r="AH26" i="47"/>
  <c r="AJ26" i="47"/>
  <c r="AK26" i="47"/>
  <c r="AM26" i="47"/>
  <c r="AQ26" i="47" s="1"/>
  <c r="AO26" i="47"/>
  <c r="D27" i="47"/>
  <c r="F27" i="47"/>
  <c r="G27" i="47"/>
  <c r="H27" i="47"/>
  <c r="J27" i="47"/>
  <c r="M27" i="47"/>
  <c r="P27" i="47"/>
  <c r="R27" i="47"/>
  <c r="S27" i="47"/>
  <c r="T27" i="47"/>
  <c r="V27" i="47"/>
  <c r="X27" i="47"/>
  <c r="Y27" i="47"/>
  <c r="Z27" i="47"/>
  <c r="AB27" i="47"/>
  <c r="AD27" i="47"/>
  <c r="AE27" i="47"/>
  <c r="AF27" i="47" s="1"/>
  <c r="AH27" i="47"/>
  <c r="AJ27" i="47"/>
  <c r="AK27" i="47"/>
  <c r="AL27" i="47" s="1"/>
  <c r="AM27" i="47"/>
  <c r="AO27" i="47"/>
  <c r="AQ27" i="47"/>
  <c r="G28" i="47"/>
  <c r="J28" i="47"/>
  <c r="M28" i="47"/>
  <c r="P28" i="47"/>
  <c r="R28" i="47"/>
  <c r="S28" i="47"/>
  <c r="T28" i="47"/>
  <c r="V28" i="47"/>
  <c r="X28" i="47"/>
  <c r="Y28" i="47"/>
  <c r="Z28" i="47"/>
  <c r="AB28" i="47"/>
  <c r="AD28" i="47"/>
  <c r="AE28" i="47"/>
  <c r="AF28" i="47"/>
  <c r="AH28" i="47"/>
  <c r="AJ28" i="47"/>
  <c r="AK28" i="47"/>
  <c r="AL28" i="47"/>
  <c r="AM28" i="47"/>
  <c r="AO28" i="47"/>
  <c r="D29" i="47"/>
  <c r="G29" i="47"/>
  <c r="J29" i="47"/>
  <c r="M29" i="47"/>
  <c r="P29" i="47"/>
  <c r="R29" i="47"/>
  <c r="S29" i="47"/>
  <c r="T29" i="47"/>
  <c r="V29" i="47"/>
  <c r="X29" i="47"/>
  <c r="Y29" i="47"/>
  <c r="AB29" i="47"/>
  <c r="AD29" i="47"/>
  <c r="AE29" i="47"/>
  <c r="AF29" i="47" s="1"/>
  <c r="AH29" i="47"/>
  <c r="AJ29" i="47"/>
  <c r="AK29" i="47"/>
  <c r="AM29" i="47"/>
  <c r="AQ29" i="47" s="1"/>
  <c r="AO29" i="47"/>
  <c r="D30" i="47"/>
  <c r="G30" i="47"/>
  <c r="H30" i="47"/>
  <c r="J30" i="47"/>
  <c r="M30" i="47"/>
  <c r="P30" i="47"/>
  <c r="R30" i="47"/>
  <c r="S30" i="47"/>
  <c r="T30" i="47"/>
  <c r="V30" i="47"/>
  <c r="X30" i="47"/>
  <c r="Y30" i="47"/>
  <c r="Z30" i="47"/>
  <c r="AB30" i="47"/>
  <c r="AD30" i="47"/>
  <c r="AE30" i="47"/>
  <c r="AF30" i="47"/>
  <c r="AH30" i="47"/>
  <c r="AJ30" i="47"/>
  <c r="AK30" i="47"/>
  <c r="AM30" i="47"/>
  <c r="AO30" i="47"/>
  <c r="AQ30" i="47"/>
  <c r="G31" i="47"/>
  <c r="J31" i="47"/>
  <c r="M31" i="47"/>
  <c r="P31" i="47"/>
  <c r="R31" i="47"/>
  <c r="S31" i="47"/>
  <c r="T31" i="47"/>
  <c r="V31" i="47"/>
  <c r="X31" i="47"/>
  <c r="Y31" i="47"/>
  <c r="Z31" i="47"/>
  <c r="AB31" i="47"/>
  <c r="AD31" i="47"/>
  <c r="AE31" i="47"/>
  <c r="AF31" i="47" s="1"/>
  <c r="AH31" i="47"/>
  <c r="AJ31" i="47"/>
  <c r="AK31" i="47"/>
  <c r="AL31" i="47"/>
  <c r="AM31" i="47"/>
  <c r="AQ31" i="47" s="1"/>
  <c r="AO31" i="47"/>
  <c r="D32" i="47"/>
  <c r="G32" i="47"/>
  <c r="J32" i="47"/>
  <c r="M32" i="47"/>
  <c r="P32" i="47"/>
  <c r="R32" i="47"/>
  <c r="S32" i="47"/>
  <c r="T32" i="47"/>
  <c r="V32" i="47"/>
  <c r="X32" i="47"/>
  <c r="Y32" i="47"/>
  <c r="Z32" i="47"/>
  <c r="AB32" i="47"/>
  <c r="AD32" i="47"/>
  <c r="AE32" i="47"/>
  <c r="AF32" i="47"/>
  <c r="AH32" i="47"/>
  <c r="AJ32" i="47"/>
  <c r="AK32" i="47"/>
  <c r="AM32" i="47"/>
  <c r="AQ32" i="47" s="1"/>
  <c r="AO32" i="47"/>
  <c r="D33" i="47"/>
  <c r="F33" i="47"/>
  <c r="G33" i="47"/>
  <c r="H33" i="47"/>
  <c r="J33" i="47"/>
  <c r="M33" i="47"/>
  <c r="P33" i="47"/>
  <c r="R33" i="47"/>
  <c r="S33" i="47"/>
  <c r="T33" i="47"/>
  <c r="V33" i="47"/>
  <c r="X33" i="47"/>
  <c r="Y33" i="47"/>
  <c r="Z33" i="47"/>
  <c r="AB33" i="47"/>
  <c r="AD33" i="47"/>
  <c r="AE33" i="47"/>
  <c r="AF33" i="47" s="1"/>
  <c r="AH33" i="47"/>
  <c r="AJ33" i="47"/>
  <c r="AK33" i="47"/>
  <c r="AL33" i="47" s="1"/>
  <c r="AM33" i="47"/>
  <c r="AO33" i="47"/>
  <c r="AQ33" i="47"/>
  <c r="G34" i="47"/>
  <c r="J34" i="47"/>
  <c r="M34" i="47"/>
  <c r="P34" i="47"/>
  <c r="R34" i="47"/>
  <c r="S34" i="47"/>
  <c r="T34" i="47"/>
  <c r="V34" i="47"/>
  <c r="X34" i="47"/>
  <c r="Y34" i="47"/>
  <c r="Z34" i="47"/>
  <c r="AB34" i="47"/>
  <c r="AD34" i="47"/>
  <c r="AE34" i="47"/>
  <c r="AF34" i="47"/>
  <c r="AH34" i="47"/>
  <c r="AJ34" i="47"/>
  <c r="AK34" i="47"/>
  <c r="AL34" i="47"/>
  <c r="AM34" i="47"/>
  <c r="AO34" i="47"/>
  <c r="D35" i="47"/>
  <c r="G35" i="47"/>
  <c r="J35" i="47"/>
  <c r="M35" i="47"/>
  <c r="P35" i="47"/>
  <c r="R35" i="47"/>
  <c r="S35" i="47"/>
  <c r="T35" i="47"/>
  <c r="V35" i="47"/>
  <c r="X35" i="47"/>
  <c r="Y35" i="47"/>
  <c r="Z35" i="47"/>
  <c r="AB35" i="47"/>
  <c r="AD35" i="47"/>
  <c r="AE35" i="47"/>
  <c r="AF35" i="47" s="1"/>
  <c r="AH35" i="47"/>
  <c r="AJ35" i="47"/>
  <c r="AK35" i="47"/>
  <c r="AM35" i="47"/>
  <c r="AQ35" i="47" s="1"/>
  <c r="AO35" i="47"/>
  <c r="D36" i="47"/>
  <c r="G36" i="47"/>
  <c r="H36" i="47"/>
  <c r="J36" i="47"/>
  <c r="M36" i="47"/>
  <c r="P36" i="47"/>
  <c r="R36" i="47"/>
  <c r="S36" i="47"/>
  <c r="T36" i="47"/>
  <c r="V36" i="47"/>
  <c r="X36" i="47"/>
  <c r="Y36" i="47"/>
  <c r="Z36" i="47"/>
  <c r="AB36" i="47"/>
  <c r="AD36" i="47"/>
  <c r="AE36" i="47"/>
  <c r="AF36" i="47"/>
  <c r="AH36" i="47"/>
  <c r="AJ36" i="47"/>
  <c r="AK36" i="47"/>
  <c r="AM36" i="47"/>
  <c r="AO36" i="47"/>
  <c r="AQ36" i="47"/>
  <c r="G37" i="47"/>
  <c r="J37" i="47"/>
  <c r="M37" i="47"/>
  <c r="P37" i="47"/>
  <c r="R37" i="47"/>
  <c r="S37" i="47"/>
  <c r="T37" i="47"/>
  <c r="V37" i="47"/>
  <c r="X37" i="47"/>
  <c r="Y37" i="47"/>
  <c r="Z37" i="47"/>
  <c r="AB37" i="47"/>
  <c r="AD37" i="47"/>
  <c r="AE37" i="47"/>
  <c r="AF37" i="47" s="1"/>
  <c r="AH37" i="47"/>
  <c r="AJ37" i="47"/>
  <c r="AK37" i="47"/>
  <c r="AL37" i="47"/>
  <c r="AM37" i="47"/>
  <c r="AQ37" i="47" s="1"/>
  <c r="AO37" i="47"/>
  <c r="D38" i="47"/>
  <c r="G38" i="47"/>
  <c r="J38" i="47"/>
  <c r="M38" i="47"/>
  <c r="P38" i="47"/>
  <c r="R38" i="47"/>
  <c r="S38" i="47"/>
  <c r="T38" i="47"/>
  <c r="V38" i="47"/>
  <c r="X38" i="47"/>
  <c r="Y38" i="47"/>
  <c r="Z38" i="47"/>
  <c r="AB38" i="47"/>
  <c r="AD38" i="47"/>
  <c r="AE38" i="47"/>
  <c r="AF38" i="47"/>
  <c r="AH38" i="47"/>
  <c r="AJ38" i="47"/>
  <c r="AK38" i="47"/>
  <c r="AM38" i="47"/>
  <c r="AQ38" i="47" s="1"/>
  <c r="AO38" i="47"/>
  <c r="D39" i="47"/>
  <c r="F39" i="47"/>
  <c r="G39" i="47"/>
  <c r="H39" i="47"/>
  <c r="J39" i="47"/>
  <c r="M39" i="47"/>
  <c r="P39" i="47"/>
  <c r="R39" i="47"/>
  <c r="S39" i="47"/>
  <c r="T39" i="47"/>
  <c r="V39" i="47"/>
  <c r="X39" i="47"/>
  <c r="Y39" i="47"/>
  <c r="Z39" i="47"/>
  <c r="AB39" i="47"/>
  <c r="AD39" i="47"/>
  <c r="AE39" i="47"/>
  <c r="AF39" i="47" s="1"/>
  <c r="AH39" i="47"/>
  <c r="AJ39" i="47"/>
  <c r="AK39" i="47"/>
  <c r="AL39" i="47" s="1"/>
  <c r="AM39" i="47"/>
  <c r="AO39" i="47"/>
  <c r="AQ39" i="47"/>
  <c r="G40" i="47"/>
  <c r="J40" i="47"/>
  <c r="M40" i="47"/>
  <c r="P40" i="47"/>
  <c r="R40" i="47"/>
  <c r="S40" i="47"/>
  <c r="T40" i="47"/>
  <c r="V40" i="47"/>
  <c r="X40" i="47"/>
  <c r="Y40" i="47"/>
  <c r="Z40" i="47"/>
  <c r="AB40" i="47"/>
  <c r="AD40" i="47"/>
  <c r="AE40" i="47"/>
  <c r="AF40" i="47"/>
  <c r="AH40" i="47"/>
  <c r="AJ40" i="47"/>
  <c r="AK40" i="47"/>
  <c r="AL40" i="47"/>
  <c r="AM40" i="47"/>
  <c r="AO40" i="47"/>
  <c r="D41" i="47"/>
  <c r="G41" i="47"/>
  <c r="J41" i="47"/>
  <c r="M41" i="47"/>
  <c r="P41" i="47"/>
  <c r="R41" i="47"/>
  <c r="S41" i="47"/>
  <c r="T41" i="47"/>
  <c r="V41" i="47"/>
  <c r="X41" i="47"/>
  <c r="Y41" i="47"/>
  <c r="Z41" i="47"/>
  <c r="AB41" i="47"/>
  <c r="AD41" i="47"/>
  <c r="AE41" i="47"/>
  <c r="AF41" i="47" s="1"/>
  <c r="AH41" i="47"/>
  <c r="AJ41" i="47"/>
  <c r="AK41" i="47"/>
  <c r="AM41" i="47"/>
  <c r="AQ41" i="47" s="1"/>
  <c r="AO41" i="47"/>
  <c r="D42" i="47"/>
  <c r="G42" i="47"/>
  <c r="H42" i="47"/>
  <c r="J42" i="47"/>
  <c r="M42" i="47"/>
  <c r="P42" i="47"/>
  <c r="R42" i="47"/>
  <c r="S42" i="47"/>
  <c r="T42" i="47"/>
  <c r="V42" i="47"/>
  <c r="X42" i="47"/>
  <c r="Y42" i="47"/>
  <c r="Z42" i="47"/>
  <c r="AB42" i="47"/>
  <c r="AD42" i="47"/>
  <c r="AE42" i="47"/>
  <c r="AF42" i="47"/>
  <c r="AH42" i="47"/>
  <c r="AJ42" i="47"/>
  <c r="AK42" i="47"/>
  <c r="AM42" i="47"/>
  <c r="AO42" i="47"/>
  <c r="AQ42" i="47"/>
  <c r="G43" i="47"/>
  <c r="J43" i="47"/>
  <c r="M43" i="47"/>
  <c r="P43" i="47"/>
  <c r="R43" i="47"/>
  <c r="S43" i="47"/>
  <c r="T43" i="47"/>
  <c r="V43" i="47"/>
  <c r="X43" i="47"/>
  <c r="Y43" i="47"/>
  <c r="Z43" i="47"/>
  <c r="AB43" i="47"/>
  <c r="AD43" i="47"/>
  <c r="AE43" i="47"/>
  <c r="AF43" i="47" s="1"/>
  <c r="AH43" i="47"/>
  <c r="AJ43" i="47"/>
  <c r="AK43" i="47"/>
  <c r="AL43" i="47"/>
  <c r="AM43" i="47"/>
  <c r="AQ43" i="47" s="1"/>
  <c r="AO43" i="47"/>
  <c r="D44" i="47"/>
  <c r="G44" i="47"/>
  <c r="J44" i="47"/>
  <c r="M44" i="47"/>
  <c r="P44" i="47"/>
  <c r="R44" i="47"/>
  <c r="S44" i="47"/>
  <c r="T44" i="47"/>
  <c r="V44" i="47"/>
  <c r="X44" i="47"/>
  <c r="Y44" i="47"/>
  <c r="Z44" i="47"/>
  <c r="AB44" i="47"/>
  <c r="AD44" i="47"/>
  <c r="AE44" i="47"/>
  <c r="AF44" i="47"/>
  <c r="AH44" i="47"/>
  <c r="AJ44" i="47"/>
  <c r="AK44" i="47"/>
  <c r="AL44" i="47"/>
  <c r="AM44" i="47"/>
  <c r="AQ44" i="47" s="1"/>
  <c r="AO44" i="47"/>
  <c r="D45" i="47"/>
  <c r="F45" i="47"/>
  <c r="G45" i="47"/>
  <c r="H45" i="47"/>
  <c r="J45" i="47"/>
  <c r="M45" i="47"/>
  <c r="P45" i="47"/>
  <c r="R45" i="47"/>
  <c r="S45" i="47"/>
  <c r="T45" i="47"/>
  <c r="V45" i="47"/>
  <c r="X45" i="47"/>
  <c r="Y45" i="47"/>
  <c r="Z45" i="47"/>
  <c r="AB45" i="47"/>
  <c r="AD45" i="47"/>
  <c r="AE45" i="47"/>
  <c r="AF45" i="47" s="1"/>
  <c r="AH45" i="47"/>
  <c r="AJ45" i="47"/>
  <c r="AK45" i="47"/>
  <c r="AL45" i="47" s="1"/>
  <c r="AM45" i="47"/>
  <c r="AO45" i="47"/>
  <c r="AQ45" i="47"/>
  <c r="G46" i="47"/>
  <c r="J46" i="47"/>
  <c r="M46" i="47"/>
  <c r="P46" i="47"/>
  <c r="R46" i="47"/>
  <c r="S46" i="47"/>
  <c r="T46" i="47"/>
  <c r="V46" i="47"/>
  <c r="X46" i="47"/>
  <c r="Y46" i="47"/>
  <c r="Z46" i="47"/>
  <c r="AB46" i="47"/>
  <c r="AD46" i="47"/>
  <c r="AE46" i="47"/>
  <c r="AF46" i="47"/>
  <c r="AH46" i="47"/>
  <c r="AJ46" i="47"/>
  <c r="AK46" i="47"/>
  <c r="AL46" i="47"/>
  <c r="AM46" i="47"/>
  <c r="AO46" i="47"/>
  <c r="D47" i="47"/>
  <c r="G47" i="47"/>
  <c r="J47" i="47"/>
  <c r="M47" i="47"/>
  <c r="P47" i="47"/>
  <c r="R47" i="47"/>
  <c r="S47" i="47"/>
  <c r="T47" i="47"/>
  <c r="V47" i="47"/>
  <c r="X47" i="47"/>
  <c r="Y47" i="47"/>
  <c r="Z47" i="47"/>
  <c r="AB47" i="47"/>
  <c r="AD47" i="47"/>
  <c r="AE47" i="47"/>
  <c r="AF47" i="47" s="1"/>
  <c r="AH47" i="47"/>
  <c r="AJ47" i="47"/>
  <c r="AK47" i="47"/>
  <c r="AM47" i="47"/>
  <c r="AQ47" i="47" s="1"/>
  <c r="AO47" i="47"/>
  <c r="D48" i="47"/>
  <c r="G48" i="47"/>
  <c r="H48" i="47"/>
  <c r="J48" i="47"/>
  <c r="M48" i="47"/>
  <c r="P48" i="47"/>
  <c r="R48" i="47"/>
  <c r="S48" i="47"/>
  <c r="T48" i="47"/>
  <c r="V48" i="47"/>
  <c r="X48" i="47"/>
  <c r="Y48" i="47"/>
  <c r="Z48" i="47"/>
  <c r="AB48" i="47"/>
  <c r="AD48" i="47"/>
  <c r="AE48" i="47"/>
  <c r="AF48" i="47"/>
  <c r="AH48" i="47"/>
  <c r="AJ48" i="47"/>
  <c r="AK48" i="47"/>
  <c r="AM48" i="47"/>
  <c r="AO48" i="47"/>
  <c r="AQ48" i="47"/>
  <c r="G49" i="47"/>
  <c r="J49" i="47"/>
  <c r="M49" i="47"/>
  <c r="P49" i="47"/>
  <c r="R49" i="47"/>
  <c r="S49" i="47"/>
  <c r="T49" i="47"/>
  <c r="V49" i="47"/>
  <c r="X49" i="47"/>
  <c r="Y49" i="47"/>
  <c r="Z49" i="47"/>
  <c r="AB49" i="47"/>
  <c r="AD49" i="47"/>
  <c r="AE49" i="47"/>
  <c r="AF49" i="47" s="1"/>
  <c r="AH49" i="47"/>
  <c r="AJ49" i="47"/>
  <c r="AK49" i="47"/>
  <c r="AL49" i="47"/>
  <c r="AM49" i="47"/>
  <c r="AQ49" i="47" s="1"/>
  <c r="AO49" i="47"/>
  <c r="D50" i="47"/>
  <c r="G50" i="47"/>
  <c r="J50" i="47"/>
  <c r="M50" i="47"/>
  <c r="P50" i="47"/>
  <c r="R50" i="47"/>
  <c r="S50" i="47"/>
  <c r="T50" i="47"/>
  <c r="V50" i="47"/>
  <c r="X50" i="47"/>
  <c r="Y50" i="47"/>
  <c r="Z50" i="47"/>
  <c r="AB50" i="47"/>
  <c r="AD50" i="47"/>
  <c r="AE50" i="47"/>
  <c r="AF50" i="47"/>
  <c r="AH50" i="47"/>
  <c r="AJ50" i="47"/>
  <c r="AK50" i="47"/>
  <c r="AL50" i="47"/>
  <c r="AM50" i="47"/>
  <c r="AQ50" i="47" s="1"/>
  <c r="AO50" i="47"/>
  <c r="D51" i="47"/>
  <c r="F51" i="47"/>
  <c r="G51" i="47"/>
  <c r="H51" i="47"/>
  <c r="J51" i="47"/>
  <c r="M51" i="47"/>
  <c r="P51" i="47"/>
  <c r="R51" i="47"/>
  <c r="S51" i="47"/>
  <c r="T51" i="47"/>
  <c r="V51" i="47"/>
  <c r="X51" i="47"/>
  <c r="Y51" i="47"/>
  <c r="Z51" i="47"/>
  <c r="AB51" i="47"/>
  <c r="AD51" i="47"/>
  <c r="AE51" i="47"/>
  <c r="AF51" i="47" s="1"/>
  <c r="AH51" i="47"/>
  <c r="AJ51" i="47"/>
  <c r="AK51" i="47"/>
  <c r="AL51" i="47" s="1"/>
  <c r="AM51" i="47"/>
  <c r="AO51" i="47"/>
  <c r="AQ51" i="47"/>
  <c r="G52" i="47"/>
  <c r="J52" i="47"/>
  <c r="M52" i="47"/>
  <c r="P52" i="47"/>
  <c r="R52" i="47"/>
  <c r="S52" i="47"/>
  <c r="T52" i="47"/>
  <c r="V52" i="47"/>
  <c r="X52" i="47"/>
  <c r="Y52" i="47"/>
  <c r="Z52" i="47"/>
  <c r="AB52" i="47"/>
  <c r="AD52" i="47"/>
  <c r="AE52" i="47"/>
  <c r="AF52" i="47"/>
  <c r="AH52" i="47"/>
  <c r="AJ52" i="47"/>
  <c r="AK52" i="47"/>
  <c r="AL52" i="47"/>
  <c r="AM52" i="47"/>
  <c r="AO52" i="47"/>
  <c r="D53" i="47"/>
  <c r="G53" i="47"/>
  <c r="J53" i="47"/>
  <c r="M53" i="47"/>
  <c r="P53" i="47"/>
  <c r="R53" i="47"/>
  <c r="S53" i="47"/>
  <c r="T53" i="47"/>
  <c r="V53" i="47"/>
  <c r="X53" i="47"/>
  <c r="Y53" i="47"/>
  <c r="Z53" i="47"/>
  <c r="AB53" i="47"/>
  <c r="AD53" i="47"/>
  <c r="AE53" i="47"/>
  <c r="AF53" i="47" s="1"/>
  <c r="AH53" i="47"/>
  <c r="AJ53" i="47"/>
  <c r="AK53" i="47"/>
  <c r="AM53" i="47"/>
  <c r="AQ53" i="47" s="1"/>
  <c r="AO53" i="47"/>
  <c r="D54" i="47"/>
  <c r="G54" i="47"/>
  <c r="H54" i="47"/>
  <c r="J54" i="47"/>
  <c r="M54" i="47"/>
  <c r="P54" i="47"/>
  <c r="R54" i="47"/>
  <c r="S54" i="47"/>
  <c r="T54" i="47"/>
  <c r="V54" i="47"/>
  <c r="X54" i="47"/>
  <c r="Y54" i="47"/>
  <c r="Z54" i="47"/>
  <c r="AB54" i="47"/>
  <c r="AD54" i="47"/>
  <c r="AE54" i="47"/>
  <c r="AF54" i="47"/>
  <c r="AH54" i="47"/>
  <c r="AJ54" i="47"/>
  <c r="AK54" i="47"/>
  <c r="AM54" i="47"/>
  <c r="AO54" i="47"/>
  <c r="AQ54" i="47"/>
  <c r="G55" i="47"/>
  <c r="J55" i="47"/>
  <c r="M55" i="47"/>
  <c r="P55" i="47"/>
  <c r="R55" i="47"/>
  <c r="S55" i="47"/>
  <c r="T55" i="47"/>
  <c r="V55" i="47"/>
  <c r="X55" i="47"/>
  <c r="Y55" i="47"/>
  <c r="Z55" i="47"/>
  <c r="AB55" i="47"/>
  <c r="AD55" i="47"/>
  <c r="AE55" i="47"/>
  <c r="AF55" i="47" s="1"/>
  <c r="AH55" i="47"/>
  <c r="AJ55" i="47"/>
  <c r="AK55" i="47"/>
  <c r="AL55" i="47"/>
  <c r="AM55" i="47"/>
  <c r="AQ55" i="47" s="1"/>
  <c r="AO55" i="47"/>
  <c r="D56" i="47"/>
  <c r="G56" i="47"/>
  <c r="J56" i="47"/>
  <c r="M56" i="47"/>
  <c r="P56" i="47"/>
  <c r="R56" i="47"/>
  <c r="S56" i="47"/>
  <c r="T56" i="47"/>
  <c r="V56" i="47"/>
  <c r="X56" i="47"/>
  <c r="Y56" i="47"/>
  <c r="Z56" i="47"/>
  <c r="AB56" i="47"/>
  <c r="AD56" i="47"/>
  <c r="AE56" i="47"/>
  <c r="AF56" i="47"/>
  <c r="AH56" i="47"/>
  <c r="AJ56" i="47"/>
  <c r="AK56" i="47"/>
  <c r="AL56" i="47"/>
  <c r="AM56" i="47"/>
  <c r="AQ56" i="47" s="1"/>
  <c r="AO56" i="47"/>
  <c r="D57" i="47"/>
  <c r="F57" i="47"/>
  <c r="G57" i="47"/>
  <c r="H57" i="47"/>
  <c r="J57" i="47"/>
  <c r="M57" i="47"/>
  <c r="P57" i="47"/>
  <c r="R57" i="47"/>
  <c r="S57" i="47"/>
  <c r="T57" i="47"/>
  <c r="V57" i="47"/>
  <c r="X57" i="47"/>
  <c r="Y57" i="47"/>
  <c r="Z57" i="47"/>
  <c r="AB57" i="47"/>
  <c r="AD57" i="47"/>
  <c r="AE57" i="47"/>
  <c r="AF57" i="47"/>
  <c r="AH57" i="47"/>
  <c r="AJ57" i="47"/>
  <c r="AK57" i="47"/>
  <c r="AM57" i="47"/>
  <c r="AO57" i="47"/>
  <c r="AQ57" i="47"/>
  <c r="D58" i="47"/>
  <c r="F58" i="47"/>
  <c r="G58" i="47"/>
  <c r="H58" i="47"/>
  <c r="J58" i="47"/>
  <c r="M58" i="47"/>
  <c r="P58" i="47"/>
  <c r="R58" i="47"/>
  <c r="S58" i="47"/>
  <c r="T58" i="47" s="1"/>
  <c r="V58" i="47"/>
  <c r="X58" i="47"/>
  <c r="Y58" i="47"/>
  <c r="Z58" i="47"/>
  <c r="AB58" i="47"/>
  <c r="AD58" i="47"/>
  <c r="AE58" i="47"/>
  <c r="AF58" i="47"/>
  <c r="AH58" i="47"/>
  <c r="AJ58" i="47"/>
  <c r="AK58" i="47"/>
  <c r="AL58" i="47" s="1"/>
  <c r="AM58" i="47"/>
  <c r="AQ58" i="47" s="1"/>
  <c r="AO58" i="47"/>
  <c r="D59" i="47"/>
  <c r="F59" i="47"/>
  <c r="G59" i="47"/>
  <c r="H59" i="47"/>
  <c r="J59" i="47"/>
  <c r="M59" i="47"/>
  <c r="P59" i="47"/>
  <c r="R59" i="47"/>
  <c r="S59" i="47"/>
  <c r="T59" i="47"/>
  <c r="V59" i="47"/>
  <c r="X59" i="47"/>
  <c r="Y59" i="47"/>
  <c r="Z59" i="47"/>
  <c r="AB59" i="47"/>
  <c r="AD59" i="47"/>
  <c r="AE59" i="47"/>
  <c r="AF59" i="47"/>
  <c r="AH59" i="47"/>
  <c r="AJ59" i="47"/>
  <c r="AK59" i="47"/>
  <c r="AM59" i="47"/>
  <c r="AO59" i="47"/>
  <c r="AQ59" i="47"/>
  <c r="AR36" i="51" l="1"/>
  <c r="AR20" i="51"/>
  <c r="AR40" i="51"/>
  <c r="AR33" i="51"/>
  <c r="AR50" i="51"/>
  <c r="AR52" i="51"/>
  <c r="AR32" i="51"/>
  <c r="AR42" i="51"/>
  <c r="AR35" i="51"/>
  <c r="AR37" i="51"/>
  <c r="AR17" i="51"/>
  <c r="AR44" i="51"/>
  <c r="AR24" i="51"/>
  <c r="AR48" i="51"/>
  <c r="AR49" i="51"/>
  <c r="AR22" i="51"/>
  <c r="AR15" i="51"/>
  <c r="AR19" i="51"/>
  <c r="AR41" i="51"/>
  <c r="AR21" i="51"/>
  <c r="AR53" i="51"/>
  <c r="AR46" i="51"/>
  <c r="AR43" i="51"/>
  <c r="AR30" i="51"/>
  <c r="AR39" i="51"/>
  <c r="AR34" i="51"/>
  <c r="AR29" i="51"/>
  <c r="AR55" i="51"/>
  <c r="AN30" i="50"/>
  <c r="AR21" i="50"/>
  <c r="AN56" i="50"/>
  <c r="AN18" i="50"/>
  <c r="AR23" i="50"/>
  <c r="AL27" i="50"/>
  <c r="AN27" i="50"/>
  <c r="AR36" i="50"/>
  <c r="AL34" i="50"/>
  <c r="AL44" i="50"/>
  <c r="AL48" i="50"/>
  <c r="AL20" i="50"/>
  <c r="AQ14" i="50"/>
  <c r="AN16" i="50"/>
  <c r="AN20" i="50"/>
  <c r="AN34" i="50"/>
  <c r="AN41" i="50"/>
  <c r="AN45" i="50"/>
  <c r="AN52" i="50"/>
  <c r="AN57" i="50"/>
  <c r="AN31" i="50"/>
  <c r="AN54" i="50"/>
  <c r="AN49" i="50"/>
  <c r="AN50" i="50"/>
  <c r="AN35" i="50"/>
  <c r="AN48" i="50"/>
  <c r="AN26" i="50"/>
  <c r="AN53" i="50"/>
  <c r="AN32" i="50"/>
  <c r="AN21" i="50"/>
  <c r="AN15" i="50"/>
  <c r="AN43" i="50"/>
  <c r="AN46" i="50"/>
  <c r="AN47" i="50"/>
  <c r="AN36" i="50"/>
  <c r="AN42" i="50"/>
  <c r="AN51" i="50"/>
  <c r="AN24" i="50"/>
  <c r="AN25" i="50"/>
  <c r="AN33" i="50"/>
  <c r="AN58" i="50"/>
  <c r="AN59" i="50"/>
  <c r="AN22" i="50"/>
  <c r="AN19" i="50"/>
  <c r="AN29" i="50"/>
  <c r="AN39" i="50"/>
  <c r="AN28" i="50"/>
  <c r="AN38" i="50"/>
  <c r="AR40" i="50"/>
  <c r="AN55" i="50"/>
  <c r="AN37" i="50"/>
  <c r="AN40" i="50"/>
  <c r="AN17" i="50"/>
  <c r="AL17" i="50"/>
  <c r="AL38" i="50"/>
  <c r="AL21" i="50"/>
  <c r="AL33" i="50"/>
  <c r="AL39" i="50"/>
  <c r="AL43" i="50"/>
  <c r="AL51" i="50"/>
  <c r="AL53" i="50"/>
  <c r="AL58" i="50"/>
  <c r="AL19" i="50"/>
  <c r="AL29" i="50"/>
  <c r="AL35" i="50"/>
  <c r="AL57" i="50"/>
  <c r="AL26" i="50"/>
  <c r="AL36" i="50"/>
  <c r="AL42" i="50"/>
  <c r="AL25" i="50"/>
  <c r="AL23" i="50"/>
  <c r="AL30" i="50"/>
  <c r="AL32" i="50"/>
  <c r="AL40" i="50"/>
  <c r="AL54" i="50"/>
  <c r="AL59" i="50"/>
  <c r="AL22" i="50"/>
  <c r="AL55" i="50"/>
  <c r="AL28" i="50"/>
  <c r="AL37" i="50"/>
  <c r="AL45" i="50"/>
  <c r="AR39" i="50"/>
  <c r="AN44" i="50"/>
  <c r="AR59" i="50"/>
  <c r="AR28" i="50"/>
  <c r="AR12" i="49"/>
  <c r="AP42" i="49"/>
  <c r="AP44" i="49"/>
  <c r="AP37" i="49"/>
  <c r="Z25" i="49"/>
  <c r="AQ20" i="49"/>
  <c r="AQ17" i="49"/>
  <c r="AO14" i="49"/>
  <c r="AP20" i="49" s="1"/>
  <c r="H59" i="49"/>
  <c r="R54" i="49"/>
  <c r="R53" i="49"/>
  <c r="R50" i="49"/>
  <c r="AQ49" i="49"/>
  <c r="AF39" i="49"/>
  <c r="T33" i="49"/>
  <c r="Z30" i="49"/>
  <c r="AQ24" i="49"/>
  <c r="R21" i="49"/>
  <c r="F16" i="49"/>
  <c r="AF58" i="49"/>
  <c r="AF57" i="49"/>
  <c r="AQ53" i="49"/>
  <c r="R52" i="49"/>
  <c r="AQ51" i="49"/>
  <c r="AQ44" i="49"/>
  <c r="AQ37" i="49"/>
  <c r="H35" i="49"/>
  <c r="R33" i="49"/>
  <c r="AQ32" i="49"/>
  <c r="AP25" i="49"/>
  <c r="F23" i="49"/>
  <c r="AQ55" i="49"/>
  <c r="R51" i="49"/>
  <c r="R48" i="49"/>
  <c r="AQ47" i="49"/>
  <c r="R45" i="49"/>
  <c r="AQ11" i="49"/>
  <c r="AN12" i="49"/>
  <c r="F58" i="49"/>
  <c r="F57" i="49"/>
  <c r="H56" i="49"/>
  <c r="H55" i="49"/>
  <c r="AF48" i="49"/>
  <c r="H36" i="49"/>
  <c r="F32" i="49"/>
  <c r="F28" i="49"/>
  <c r="AF24" i="49"/>
  <c r="H24" i="49"/>
  <c r="AQ15" i="49"/>
  <c r="AD26" i="49"/>
  <c r="AD33" i="49"/>
  <c r="AD44" i="49"/>
  <c r="AD16" i="49"/>
  <c r="AD23" i="49"/>
  <c r="AD40" i="49"/>
  <c r="AD47" i="49"/>
  <c r="AD49" i="49"/>
  <c r="AD51" i="49"/>
  <c r="AD53" i="49"/>
  <c r="AD55" i="49"/>
  <c r="AD57" i="49"/>
  <c r="AD59" i="49"/>
  <c r="AD20" i="49"/>
  <c r="AD27" i="49"/>
  <c r="AD30" i="49"/>
  <c r="AD37" i="49"/>
  <c r="AD28" i="49"/>
  <c r="AD35" i="49"/>
  <c r="AD48" i="49"/>
  <c r="AD50" i="49"/>
  <c r="AD52" i="49"/>
  <c r="AD54" i="49"/>
  <c r="AD56" i="49"/>
  <c r="AD58" i="49"/>
  <c r="AD15" i="49"/>
  <c r="AD32" i="49"/>
  <c r="AD18" i="49"/>
  <c r="AD25" i="49"/>
  <c r="AD42" i="49"/>
  <c r="AD39" i="49"/>
  <c r="R56" i="49"/>
  <c r="AF19" i="49"/>
  <c r="AF36" i="49"/>
  <c r="AF43" i="49"/>
  <c r="AF16" i="49"/>
  <c r="AF23" i="49"/>
  <c r="AF26" i="49"/>
  <c r="AF33" i="49"/>
  <c r="AF40" i="49"/>
  <c r="AF47" i="49"/>
  <c r="AF49" i="49"/>
  <c r="AF51" i="49"/>
  <c r="AF28" i="49"/>
  <c r="AF21" i="49"/>
  <c r="AF38" i="49"/>
  <c r="AF45" i="49"/>
  <c r="AF35" i="49"/>
  <c r="AF54" i="49"/>
  <c r="AF53" i="49"/>
  <c r="AF50" i="49"/>
  <c r="AP39" i="49"/>
  <c r="AN34" i="49"/>
  <c r="AN26" i="49"/>
  <c r="AD24" i="49"/>
  <c r="AQ22" i="49"/>
  <c r="T16" i="49"/>
  <c r="AP35" i="49"/>
  <c r="R16" i="49"/>
  <c r="R18" i="49"/>
  <c r="R20" i="49"/>
  <c r="R22" i="49"/>
  <c r="R24" i="49"/>
  <c r="R26" i="49"/>
  <c r="R28" i="49"/>
  <c r="R30" i="49"/>
  <c r="R32" i="49"/>
  <c r="R34" i="49"/>
  <c r="R36" i="49"/>
  <c r="R38" i="49"/>
  <c r="R40" i="49"/>
  <c r="R42" i="49"/>
  <c r="R44" i="49"/>
  <c r="R46" i="49"/>
  <c r="R35" i="49"/>
  <c r="R25" i="49"/>
  <c r="R15" i="49"/>
  <c r="R39" i="49"/>
  <c r="R29" i="49"/>
  <c r="R37" i="49"/>
  <c r="R17" i="49"/>
  <c r="R41" i="49"/>
  <c r="R27" i="49"/>
  <c r="R59" i="49"/>
  <c r="F56" i="49"/>
  <c r="F55" i="49"/>
  <c r="H54" i="49"/>
  <c r="H53" i="49"/>
  <c r="AF52" i="49"/>
  <c r="AF37" i="49"/>
  <c r="AF29" i="49"/>
  <c r="R23" i="49"/>
  <c r="H21" i="49"/>
  <c r="AN19" i="49"/>
  <c r="AQ19" i="49"/>
  <c r="R19" i="49"/>
  <c r="AD17" i="49"/>
  <c r="R49" i="49"/>
  <c r="H30" i="49"/>
  <c r="H34" i="49"/>
  <c r="H20" i="49"/>
  <c r="H44" i="49"/>
  <c r="H22" i="49"/>
  <c r="H46" i="49"/>
  <c r="H32" i="49"/>
  <c r="AP22" i="49"/>
  <c r="AF20" i="49"/>
  <c r="F20" i="49"/>
  <c r="F37" i="49"/>
  <c r="F44" i="49"/>
  <c r="F38" i="49"/>
  <c r="F27" i="49"/>
  <c r="F34" i="49"/>
  <c r="F48" i="49"/>
  <c r="F50" i="49"/>
  <c r="F52" i="49"/>
  <c r="F17" i="49"/>
  <c r="F24" i="49"/>
  <c r="F41" i="49"/>
  <c r="F31" i="49"/>
  <c r="F15" i="49"/>
  <c r="F22" i="49"/>
  <c r="F39" i="49"/>
  <c r="F46" i="49"/>
  <c r="F29" i="49"/>
  <c r="F36" i="49"/>
  <c r="F19" i="49"/>
  <c r="F26" i="49"/>
  <c r="F43" i="49"/>
  <c r="T57" i="49"/>
  <c r="H52" i="49"/>
  <c r="F51" i="49"/>
  <c r="AF41" i="49"/>
  <c r="H33" i="49"/>
  <c r="T31" i="49"/>
  <c r="AD29" i="49"/>
  <c r="AD21" i="49"/>
  <c r="F21" i="49"/>
  <c r="H18" i="49"/>
  <c r="V17" i="49"/>
  <c r="V24" i="49"/>
  <c r="V41" i="49"/>
  <c r="V35" i="49"/>
  <c r="V42" i="49"/>
  <c r="V31" i="49"/>
  <c r="V38" i="49"/>
  <c r="AM14" i="49"/>
  <c r="AN17" i="49" s="1"/>
  <c r="V21" i="49"/>
  <c r="V28" i="49"/>
  <c r="V45" i="49"/>
  <c r="V48" i="49"/>
  <c r="V50" i="49"/>
  <c r="V52" i="49"/>
  <c r="V54" i="49"/>
  <c r="V56" i="49"/>
  <c r="V58" i="49"/>
  <c r="V18" i="49"/>
  <c r="V19" i="49"/>
  <c r="V26" i="49"/>
  <c r="V43" i="49"/>
  <c r="V30" i="49"/>
  <c r="V47" i="49"/>
  <c r="Y14" i="49"/>
  <c r="Z23" i="49" s="1"/>
  <c r="V16" i="49"/>
  <c r="V33" i="49"/>
  <c r="V40" i="49"/>
  <c r="V49" i="49"/>
  <c r="V51" i="49"/>
  <c r="V53" i="49"/>
  <c r="V55" i="49"/>
  <c r="V57" i="49"/>
  <c r="V59" i="49"/>
  <c r="V23" i="49"/>
  <c r="T49" i="49"/>
  <c r="Z33" i="49"/>
  <c r="T53" i="49"/>
  <c r="AN41" i="49"/>
  <c r="AQ41" i="49"/>
  <c r="AP15" i="49"/>
  <c r="H49" i="49"/>
  <c r="R58" i="49"/>
  <c r="R57" i="49"/>
  <c r="F54" i="49"/>
  <c r="F53" i="49"/>
  <c r="R47" i="49"/>
  <c r="H45" i="49"/>
  <c r="AN43" i="49"/>
  <c r="AQ43" i="49"/>
  <c r="R43" i="49"/>
  <c r="AQ35" i="49"/>
  <c r="F33" i="49"/>
  <c r="Z32" i="49"/>
  <c r="R31" i="49"/>
  <c r="AF25" i="49"/>
  <c r="F25" i="49"/>
  <c r="AP23" i="49"/>
  <c r="V20" i="49"/>
  <c r="AF18" i="49"/>
  <c r="F18" i="49"/>
  <c r="S14" i="49"/>
  <c r="Z43" i="49"/>
  <c r="AP33" i="49"/>
  <c r="AP43" i="49"/>
  <c r="P41" i="49"/>
  <c r="H39" i="49"/>
  <c r="P34" i="49"/>
  <c r="AP19" i="49"/>
  <c r="P17" i="49"/>
  <c r="H15" i="49"/>
  <c r="H29" i="49"/>
  <c r="P44" i="49"/>
  <c r="Z39" i="49"/>
  <c r="AP29" i="49"/>
  <c r="P27" i="49"/>
  <c r="H25" i="49"/>
  <c r="P20" i="49"/>
  <c r="AP45" i="49"/>
  <c r="AP21" i="49"/>
  <c r="H17" i="49"/>
  <c r="P46" i="49"/>
  <c r="AP31" i="49"/>
  <c r="P29" i="49"/>
  <c r="H27" i="49"/>
  <c r="P22" i="49"/>
  <c r="AP41" i="49"/>
  <c r="P39" i="49"/>
  <c r="H37" i="49"/>
  <c r="P32" i="49"/>
  <c r="AP17" i="49"/>
  <c r="P15" i="49"/>
  <c r="AJ16" i="49"/>
  <c r="AJ18" i="49"/>
  <c r="AJ20" i="49"/>
  <c r="AJ22" i="49"/>
  <c r="AJ24" i="49"/>
  <c r="AJ26" i="49"/>
  <c r="AJ28" i="49"/>
  <c r="AJ30" i="49"/>
  <c r="AJ32" i="49"/>
  <c r="AJ34" i="49"/>
  <c r="AJ36" i="49"/>
  <c r="AJ38" i="49"/>
  <c r="AJ40" i="49"/>
  <c r="AJ42" i="49"/>
  <c r="AJ44" i="49"/>
  <c r="AJ46" i="49"/>
  <c r="H41" i="49"/>
  <c r="H47" i="49"/>
  <c r="P42" i="49"/>
  <c r="Z37" i="49"/>
  <c r="AP27" i="49"/>
  <c r="P25" i="49"/>
  <c r="H23" i="49"/>
  <c r="N54" i="47"/>
  <c r="N59" i="47"/>
  <c r="N36" i="47"/>
  <c r="N42" i="47"/>
  <c r="N18" i="47"/>
  <c r="N24" i="47"/>
  <c r="N30" i="47"/>
  <c r="N48" i="47"/>
  <c r="N26" i="47"/>
  <c r="N44" i="47"/>
  <c r="N32" i="47"/>
  <c r="N16" i="47"/>
  <c r="N22" i="47"/>
  <c r="N28" i="47"/>
  <c r="N34" i="47"/>
  <c r="N40" i="47"/>
  <c r="N46" i="47"/>
  <c r="N52" i="47"/>
  <c r="N58" i="47"/>
  <c r="N20" i="47"/>
  <c r="N38" i="47"/>
  <c r="N50" i="47"/>
  <c r="N56" i="47"/>
  <c r="AP26" i="47"/>
  <c r="AN52" i="47"/>
  <c r="AQ52" i="47"/>
  <c r="AQ46" i="47"/>
  <c r="AN40" i="47"/>
  <c r="AQ40" i="47"/>
  <c r="AP32" i="47"/>
  <c r="AN34" i="47"/>
  <c r="AP20" i="47"/>
  <c r="AN16" i="47"/>
  <c r="N53" i="47"/>
  <c r="N17" i="47"/>
  <c r="L47" i="47"/>
  <c r="L41" i="47"/>
  <c r="L35" i="47"/>
  <c r="L29" i="47"/>
  <c r="L23" i="47"/>
  <c r="L17" i="47"/>
  <c r="L56" i="47"/>
  <c r="L50" i="47"/>
  <c r="L44" i="47"/>
  <c r="L38" i="47"/>
  <c r="L32" i="47"/>
  <c r="L26" i="47"/>
  <c r="L20" i="47"/>
  <c r="F16" i="47"/>
  <c r="F18" i="47"/>
  <c r="F20" i="47"/>
  <c r="F22" i="47"/>
  <c r="F24" i="47"/>
  <c r="F26" i="47"/>
  <c r="F28" i="47"/>
  <c r="F30" i="47"/>
  <c r="F32" i="47"/>
  <c r="F34" i="47"/>
  <c r="F36" i="47"/>
  <c r="F38" i="47"/>
  <c r="F40" i="47"/>
  <c r="F42" i="47"/>
  <c r="F44" i="47"/>
  <c r="F46" i="47"/>
  <c r="F48" i="47"/>
  <c r="F50" i="47"/>
  <c r="F52" i="47"/>
  <c r="F54" i="47"/>
  <c r="F56" i="47"/>
  <c r="AN54" i="47"/>
  <c r="H53" i="47"/>
  <c r="AN48" i="47"/>
  <c r="H47" i="47"/>
  <c r="AN42" i="47"/>
  <c r="H41" i="47"/>
  <c r="AN36" i="47"/>
  <c r="H35" i="47"/>
  <c r="H29" i="47"/>
  <c r="H23" i="47"/>
  <c r="AN18" i="47"/>
  <c r="H17" i="47"/>
  <c r="AQ12" i="47"/>
  <c r="AR12" i="47" s="1"/>
  <c r="AL59" i="47"/>
  <c r="L58" i="47"/>
  <c r="AL57" i="47"/>
  <c r="H56" i="47"/>
  <c r="N55" i="47"/>
  <c r="AL54" i="47"/>
  <c r="H50" i="47"/>
  <c r="N49" i="47"/>
  <c r="AL48" i="47"/>
  <c r="H44" i="47"/>
  <c r="N43" i="47"/>
  <c r="AL42" i="47"/>
  <c r="H38" i="47"/>
  <c r="N37" i="47"/>
  <c r="AL36" i="47"/>
  <c r="H32" i="47"/>
  <c r="N31" i="47"/>
  <c r="AL30" i="47"/>
  <c r="Z29" i="47"/>
  <c r="Z26" i="47"/>
  <c r="H26" i="47"/>
  <c r="N25" i="47"/>
  <c r="AL24" i="47"/>
  <c r="T24" i="47"/>
  <c r="Z23" i="47"/>
  <c r="T21" i="47"/>
  <c r="Z20" i="47"/>
  <c r="H20" i="47"/>
  <c r="N19" i="47"/>
  <c r="AL18" i="47"/>
  <c r="T18" i="47"/>
  <c r="AO14" i="47"/>
  <c r="AP38" i="47" s="1"/>
  <c r="L55" i="47"/>
  <c r="F53" i="47"/>
  <c r="L49" i="47"/>
  <c r="F47" i="47"/>
  <c r="L43" i="47"/>
  <c r="F41" i="47"/>
  <c r="L37" i="47"/>
  <c r="F35" i="47"/>
  <c r="L31" i="47"/>
  <c r="F29" i="47"/>
  <c r="L25" i="47"/>
  <c r="F23" i="47"/>
  <c r="L19" i="47"/>
  <c r="F17" i="47"/>
  <c r="AM14" i="47"/>
  <c r="N35" i="47"/>
  <c r="L53" i="47"/>
  <c r="L40" i="47"/>
  <c r="L34" i="47"/>
  <c r="L28" i="47"/>
  <c r="L22" i="47"/>
  <c r="L16" i="47"/>
  <c r="N41" i="47"/>
  <c r="N29" i="47"/>
  <c r="AN26" i="47"/>
  <c r="H25" i="47"/>
  <c r="H19" i="47"/>
  <c r="H55" i="47"/>
  <c r="AN50" i="47"/>
  <c r="H49" i="47"/>
  <c r="H37" i="47"/>
  <c r="H40" i="47"/>
  <c r="N39" i="47"/>
  <c r="AL38" i="47"/>
  <c r="AQ34" i="47"/>
  <c r="H34" i="47"/>
  <c r="N33" i="47"/>
  <c r="AL32" i="47"/>
  <c r="AQ28" i="47"/>
  <c r="H28" i="47"/>
  <c r="N27" i="47"/>
  <c r="AL26" i="47"/>
  <c r="AQ22" i="47"/>
  <c r="H22" i="47"/>
  <c r="N21" i="47"/>
  <c r="AL20" i="47"/>
  <c r="AQ16" i="47"/>
  <c r="N15" i="47"/>
  <c r="N47" i="47"/>
  <c r="N23" i="47"/>
  <c r="L52" i="47"/>
  <c r="AN44" i="47"/>
  <c r="H43" i="47"/>
  <c r="AN32" i="47"/>
  <c r="H31" i="47"/>
  <c r="N57" i="47"/>
  <c r="L57" i="47"/>
  <c r="AL53" i="47"/>
  <c r="F49" i="47"/>
  <c r="AL47" i="47"/>
  <c r="L45" i="47"/>
  <c r="F43" i="47"/>
  <c r="AL41" i="47"/>
  <c r="F31" i="47"/>
  <c r="F19" i="47"/>
  <c r="AL17" i="47"/>
  <c r="L15" i="47"/>
  <c r="L46" i="47"/>
  <c r="AN56" i="47"/>
  <c r="AN20" i="47"/>
  <c r="H52" i="47"/>
  <c r="N51" i="47"/>
  <c r="N45" i="47"/>
  <c r="F55" i="47"/>
  <c r="L51" i="47"/>
  <c r="L39" i="47"/>
  <c r="F37" i="47"/>
  <c r="AL35" i="47"/>
  <c r="L33" i="47"/>
  <c r="AL29" i="47"/>
  <c r="L27" i="47"/>
  <c r="F25" i="47"/>
  <c r="L21" i="47"/>
  <c r="L59" i="47"/>
  <c r="D55" i="47"/>
  <c r="L54" i="47"/>
  <c r="D52" i="47"/>
  <c r="D49" i="47"/>
  <c r="L48" i="47"/>
  <c r="D46" i="47"/>
  <c r="D43" i="47"/>
  <c r="L42" i="47"/>
  <c r="D40" i="47"/>
  <c r="D37" i="47"/>
  <c r="L36" i="47"/>
  <c r="D34" i="47"/>
  <c r="D31" i="47"/>
  <c r="L30" i="47"/>
  <c r="D28" i="47"/>
  <c r="D25" i="47"/>
  <c r="L24" i="47"/>
  <c r="D22" i="47"/>
  <c r="D19" i="47"/>
  <c r="L18" i="47"/>
  <c r="G11" i="46"/>
  <c r="M11" i="46"/>
  <c r="S11" i="46"/>
  <c r="Y11" i="46"/>
  <c r="AE11" i="46"/>
  <c r="AF12" i="46" s="1"/>
  <c r="AK11" i="46"/>
  <c r="AM11" i="46"/>
  <c r="AO11" i="46"/>
  <c r="AQ11" i="46"/>
  <c r="D12" i="46"/>
  <c r="F12" i="46"/>
  <c r="G12" i="46"/>
  <c r="H12" i="46" s="1"/>
  <c r="J12" i="46"/>
  <c r="L12" i="46"/>
  <c r="M12" i="46"/>
  <c r="N12" i="46"/>
  <c r="P12" i="46"/>
  <c r="R12" i="46"/>
  <c r="S12" i="46"/>
  <c r="T12" i="46"/>
  <c r="V12" i="46"/>
  <c r="X12" i="46"/>
  <c r="Y12" i="46"/>
  <c r="Z12" i="46" s="1"/>
  <c r="AB12" i="46"/>
  <c r="AD12" i="46"/>
  <c r="AE12" i="46"/>
  <c r="AH12" i="46"/>
  <c r="AJ12" i="46"/>
  <c r="AK12" i="46"/>
  <c r="AL12" i="46"/>
  <c r="AM12" i="46"/>
  <c r="AN12" i="46"/>
  <c r="AO12" i="46"/>
  <c r="AP12" i="46" s="1"/>
  <c r="AQ12" i="46"/>
  <c r="AR12" i="46"/>
  <c r="G13" i="46"/>
  <c r="M13" i="46"/>
  <c r="S13" i="46"/>
  <c r="Y13" i="46"/>
  <c r="AE13" i="46"/>
  <c r="AK13" i="46"/>
  <c r="AM13" i="46"/>
  <c r="AO13" i="46"/>
  <c r="AQ13" i="46"/>
  <c r="C14" i="46"/>
  <c r="E14" i="46"/>
  <c r="F19" i="46" s="1"/>
  <c r="G14" i="46"/>
  <c r="H44" i="46" s="1"/>
  <c r="I14" i="46"/>
  <c r="K14" i="46"/>
  <c r="L31" i="46" s="1"/>
  <c r="O14" i="46"/>
  <c r="P32" i="46" s="1"/>
  <c r="Q14" i="46"/>
  <c r="R27" i="46" s="1"/>
  <c r="S14" i="46"/>
  <c r="T40" i="46" s="1"/>
  <c r="U14" i="46"/>
  <c r="V19" i="46" s="1"/>
  <c r="W14" i="46"/>
  <c r="Y14" i="46"/>
  <c r="AA14" i="46"/>
  <c r="AC14" i="46"/>
  <c r="AE14" i="46"/>
  <c r="AF30" i="46" s="1"/>
  <c r="AG14" i="46"/>
  <c r="AH50" i="46" s="1"/>
  <c r="AI14" i="46"/>
  <c r="D15" i="46"/>
  <c r="G15" i="46"/>
  <c r="J15" i="46"/>
  <c r="L15" i="46"/>
  <c r="M15" i="46"/>
  <c r="R15" i="46"/>
  <c r="S15" i="46"/>
  <c r="V15" i="46"/>
  <c r="Y15" i="46"/>
  <c r="Z15" i="46" s="1"/>
  <c r="AB15" i="46"/>
  <c r="AD15" i="46"/>
  <c r="AE15" i="46"/>
  <c r="AJ15" i="46"/>
  <c r="AK15" i="46"/>
  <c r="AM15" i="46"/>
  <c r="AO15" i="46"/>
  <c r="AQ15" i="46"/>
  <c r="D16" i="46"/>
  <c r="F16" i="46"/>
  <c r="G16" i="46"/>
  <c r="J16" i="46"/>
  <c r="L16" i="46"/>
  <c r="M16" i="46"/>
  <c r="S16" i="46"/>
  <c r="V16" i="46"/>
  <c r="Y16" i="46"/>
  <c r="Z16" i="46"/>
  <c r="AB16" i="46"/>
  <c r="AD16" i="46"/>
  <c r="AE16" i="46"/>
  <c r="AF16" i="46"/>
  <c r="AK16" i="46"/>
  <c r="AM16" i="46"/>
  <c r="AO16" i="46"/>
  <c r="AQ16" i="46"/>
  <c r="D17" i="46"/>
  <c r="G17" i="46"/>
  <c r="J17" i="46"/>
  <c r="L17" i="46"/>
  <c r="M17" i="46"/>
  <c r="R17" i="46"/>
  <c r="S17" i="46"/>
  <c r="T17" i="46"/>
  <c r="V17" i="46"/>
  <c r="X17" i="46"/>
  <c r="Y17" i="46"/>
  <c r="Z17" i="46" s="1"/>
  <c r="AB17" i="46"/>
  <c r="AD17" i="46"/>
  <c r="AE17" i="46"/>
  <c r="AJ17" i="46"/>
  <c r="AK17" i="46"/>
  <c r="AM17" i="46"/>
  <c r="AO17" i="46"/>
  <c r="AQ17" i="46" s="1"/>
  <c r="G18" i="46"/>
  <c r="J18" i="46"/>
  <c r="L18" i="46"/>
  <c r="M18" i="46"/>
  <c r="P18" i="46"/>
  <c r="S18" i="46"/>
  <c r="T18" i="46"/>
  <c r="V18" i="46"/>
  <c r="X18" i="46"/>
  <c r="Y18" i="46"/>
  <c r="AB18" i="46"/>
  <c r="AE18" i="46"/>
  <c r="AF18" i="46"/>
  <c r="AK18" i="46"/>
  <c r="AM18" i="46"/>
  <c r="AQ18" i="46" s="1"/>
  <c r="AO18" i="46"/>
  <c r="D19" i="46"/>
  <c r="G19" i="46"/>
  <c r="J19" i="46"/>
  <c r="L19" i="46"/>
  <c r="M19" i="46"/>
  <c r="R19" i="46"/>
  <c r="S19" i="46"/>
  <c r="Y19" i="46"/>
  <c r="AB19" i="46"/>
  <c r="AE19" i="46"/>
  <c r="AJ19" i="46"/>
  <c r="AK19" i="46"/>
  <c r="AM19" i="46"/>
  <c r="AQ19" i="46" s="1"/>
  <c r="AO19" i="46"/>
  <c r="D20" i="46"/>
  <c r="G20" i="46"/>
  <c r="J20" i="46"/>
  <c r="L20" i="46"/>
  <c r="M20" i="46"/>
  <c r="P20" i="46"/>
  <c r="S20" i="46"/>
  <c r="V20" i="46"/>
  <c r="Y20" i="46"/>
  <c r="AB20" i="46"/>
  <c r="AE20" i="46"/>
  <c r="AF20" i="46" s="1"/>
  <c r="AK20" i="46"/>
  <c r="AM20" i="46"/>
  <c r="AQ20" i="46" s="1"/>
  <c r="AO20" i="46"/>
  <c r="D21" i="46"/>
  <c r="G21" i="46"/>
  <c r="J21" i="46"/>
  <c r="L21" i="46"/>
  <c r="M21" i="46"/>
  <c r="S21" i="46"/>
  <c r="T21" i="46"/>
  <c r="V21" i="46"/>
  <c r="X21" i="46"/>
  <c r="Y21" i="46"/>
  <c r="Z21" i="46" s="1"/>
  <c r="AB21" i="46"/>
  <c r="AE21" i="46"/>
  <c r="AJ21" i="46"/>
  <c r="AK21" i="46"/>
  <c r="AM21" i="46"/>
  <c r="AO21" i="46"/>
  <c r="AQ21" i="46"/>
  <c r="D22" i="46"/>
  <c r="F22" i="46"/>
  <c r="G22" i="46"/>
  <c r="J22" i="46"/>
  <c r="L22" i="46"/>
  <c r="M22" i="46"/>
  <c r="P22" i="46"/>
  <c r="S22" i="46"/>
  <c r="T22" i="46"/>
  <c r="V22" i="46"/>
  <c r="X22" i="46"/>
  <c r="Y22" i="46"/>
  <c r="AB22" i="46"/>
  <c r="AE22" i="46"/>
  <c r="AK22" i="46"/>
  <c r="AM22" i="46"/>
  <c r="AO22" i="46"/>
  <c r="AQ22" i="46"/>
  <c r="D23" i="46"/>
  <c r="G23" i="46"/>
  <c r="J23" i="46"/>
  <c r="L23" i="46"/>
  <c r="M23" i="46"/>
  <c r="R23" i="46"/>
  <c r="S23" i="46"/>
  <c r="T23" i="46"/>
  <c r="V23" i="46"/>
  <c r="X23" i="46"/>
  <c r="Y23" i="46"/>
  <c r="AB23" i="46"/>
  <c r="AE23" i="46"/>
  <c r="AJ23" i="46"/>
  <c r="AK23" i="46"/>
  <c r="AM23" i="46"/>
  <c r="AO23" i="46"/>
  <c r="AQ23" i="46"/>
  <c r="D24" i="46"/>
  <c r="G24" i="46"/>
  <c r="H24" i="46"/>
  <c r="J24" i="46"/>
  <c r="L24" i="46"/>
  <c r="M24" i="46"/>
  <c r="P24" i="46"/>
  <c r="S24" i="46"/>
  <c r="T24" i="46"/>
  <c r="Y24" i="46"/>
  <c r="Z24" i="46"/>
  <c r="AB24" i="46"/>
  <c r="AE24" i="46"/>
  <c r="AF24" i="46"/>
  <c r="AK24" i="46"/>
  <c r="AM24" i="46"/>
  <c r="AQ24" i="46" s="1"/>
  <c r="AO24" i="46"/>
  <c r="D25" i="46"/>
  <c r="G25" i="46"/>
  <c r="J25" i="46"/>
  <c r="L25" i="46"/>
  <c r="M25" i="46"/>
  <c r="S25" i="46"/>
  <c r="V25" i="46"/>
  <c r="X25" i="46"/>
  <c r="Y25" i="46"/>
  <c r="AB25" i="46"/>
  <c r="AE25" i="46"/>
  <c r="AF25" i="46"/>
  <c r="AJ25" i="46"/>
  <c r="AK25" i="46"/>
  <c r="AM25" i="46"/>
  <c r="AO25" i="46"/>
  <c r="AQ25" i="46"/>
  <c r="D26" i="46"/>
  <c r="G26" i="46"/>
  <c r="J26" i="46"/>
  <c r="L26" i="46"/>
  <c r="M26" i="46"/>
  <c r="P26" i="46"/>
  <c r="S26" i="46"/>
  <c r="T26" i="46" s="1"/>
  <c r="V26" i="46"/>
  <c r="X26" i="46"/>
  <c r="Y26" i="46"/>
  <c r="Z26" i="46"/>
  <c r="AB26" i="46"/>
  <c r="AE26" i="46"/>
  <c r="AK26" i="46"/>
  <c r="AM26" i="46"/>
  <c r="AO26" i="46"/>
  <c r="D27" i="46"/>
  <c r="G27" i="46"/>
  <c r="J27" i="46"/>
  <c r="L27" i="46"/>
  <c r="M27" i="46"/>
  <c r="S27" i="46"/>
  <c r="T27" i="46"/>
  <c r="V27" i="46"/>
  <c r="X27" i="46"/>
  <c r="Y27" i="46"/>
  <c r="AB27" i="46"/>
  <c r="AE27" i="46"/>
  <c r="AJ27" i="46"/>
  <c r="AK27" i="46"/>
  <c r="AM27" i="46"/>
  <c r="AO27" i="46"/>
  <c r="AQ27" i="46"/>
  <c r="D28" i="46"/>
  <c r="G28" i="46"/>
  <c r="J28" i="46"/>
  <c r="L28" i="46"/>
  <c r="M28" i="46"/>
  <c r="P28" i="46"/>
  <c r="S28" i="46"/>
  <c r="T28" i="46"/>
  <c r="V28" i="46"/>
  <c r="X28" i="46"/>
  <c r="Y28" i="46"/>
  <c r="AB28" i="46"/>
  <c r="AE28" i="46"/>
  <c r="AK28" i="46"/>
  <c r="AM28" i="46"/>
  <c r="AQ28" i="46" s="1"/>
  <c r="AO28" i="46"/>
  <c r="D29" i="46"/>
  <c r="F29" i="46"/>
  <c r="G29" i="46"/>
  <c r="J29" i="46"/>
  <c r="L29" i="46"/>
  <c r="M29" i="46"/>
  <c r="R29" i="46"/>
  <c r="S29" i="46"/>
  <c r="V29" i="46"/>
  <c r="Y29" i="46"/>
  <c r="Z29" i="46" s="1"/>
  <c r="AB29" i="46"/>
  <c r="AE29" i="46"/>
  <c r="AF29" i="46"/>
  <c r="AJ29" i="46"/>
  <c r="AK29" i="46"/>
  <c r="AM29" i="46"/>
  <c r="AO29" i="46"/>
  <c r="D30" i="46"/>
  <c r="G30" i="46"/>
  <c r="J30" i="46"/>
  <c r="L30" i="46"/>
  <c r="M30" i="46"/>
  <c r="S30" i="46"/>
  <c r="V30" i="46"/>
  <c r="X30" i="46"/>
  <c r="Y30" i="46"/>
  <c r="Z30" i="46"/>
  <c r="AB30" i="46"/>
  <c r="AE30" i="46"/>
  <c r="AK30" i="46"/>
  <c r="AM30" i="46"/>
  <c r="AO30" i="46"/>
  <c r="AQ30" i="46"/>
  <c r="D31" i="46"/>
  <c r="G31" i="46"/>
  <c r="J31" i="46"/>
  <c r="M31" i="46"/>
  <c r="R31" i="46"/>
  <c r="S31" i="46"/>
  <c r="T31" i="46" s="1"/>
  <c r="V31" i="46"/>
  <c r="Y31" i="46"/>
  <c r="AB31" i="46"/>
  <c r="AE31" i="46"/>
  <c r="AJ31" i="46"/>
  <c r="AK31" i="46"/>
  <c r="AM31" i="46"/>
  <c r="AO31" i="46"/>
  <c r="AQ31" i="46"/>
  <c r="D32" i="46"/>
  <c r="G32" i="46"/>
  <c r="J32" i="46"/>
  <c r="L32" i="46"/>
  <c r="M32" i="46"/>
  <c r="S32" i="46"/>
  <c r="T32" i="46"/>
  <c r="V32" i="46"/>
  <c r="X32" i="46"/>
  <c r="Y32" i="46"/>
  <c r="AB32" i="46"/>
  <c r="AE32" i="46"/>
  <c r="AK32" i="46"/>
  <c r="AM32" i="46"/>
  <c r="AO32" i="46"/>
  <c r="AQ32" i="46"/>
  <c r="D33" i="46"/>
  <c r="G33" i="46"/>
  <c r="J33" i="46"/>
  <c r="L33" i="46"/>
  <c r="M33" i="46"/>
  <c r="R33" i="46"/>
  <c r="S33" i="46"/>
  <c r="T33" i="46"/>
  <c r="V33" i="46"/>
  <c r="Y33" i="46"/>
  <c r="AB33" i="46"/>
  <c r="AE33" i="46"/>
  <c r="AJ33" i="46"/>
  <c r="AK33" i="46"/>
  <c r="AM33" i="46"/>
  <c r="AO33" i="46"/>
  <c r="D34" i="46"/>
  <c r="F34" i="46"/>
  <c r="G34" i="46"/>
  <c r="J34" i="46"/>
  <c r="L34" i="46"/>
  <c r="M34" i="46"/>
  <c r="P34" i="46"/>
  <c r="S34" i="46"/>
  <c r="T34" i="46" s="1"/>
  <c r="V34" i="46"/>
  <c r="Y34" i="46"/>
  <c r="Z34" i="46"/>
  <c r="AB34" i="46"/>
  <c r="AD34" i="46"/>
  <c r="AE34" i="46"/>
  <c r="AF34" i="46"/>
  <c r="AK34" i="46"/>
  <c r="AM34" i="46"/>
  <c r="AO34" i="46"/>
  <c r="AQ34" i="46"/>
  <c r="D35" i="46"/>
  <c r="G35" i="46"/>
  <c r="J35" i="46"/>
  <c r="L35" i="46"/>
  <c r="M35" i="46"/>
  <c r="S35" i="46"/>
  <c r="V35" i="46"/>
  <c r="Y35" i="46"/>
  <c r="Z35" i="46" s="1"/>
  <c r="AB35" i="46"/>
  <c r="AE35" i="46"/>
  <c r="AJ35" i="46"/>
  <c r="AK35" i="46"/>
  <c r="AM35" i="46"/>
  <c r="AQ35" i="46" s="1"/>
  <c r="AO35" i="46"/>
  <c r="D36" i="46"/>
  <c r="G36" i="46"/>
  <c r="J36" i="46"/>
  <c r="M36" i="46"/>
  <c r="P36" i="46"/>
  <c r="S36" i="46"/>
  <c r="T36" i="46" s="1"/>
  <c r="V36" i="46"/>
  <c r="Y36" i="46"/>
  <c r="AB36" i="46"/>
  <c r="AE36" i="46"/>
  <c r="AK36" i="46"/>
  <c r="AM36" i="46"/>
  <c r="AO36" i="46"/>
  <c r="AQ36" i="46"/>
  <c r="D37" i="46"/>
  <c r="G37" i="46"/>
  <c r="J37" i="46"/>
  <c r="L37" i="46"/>
  <c r="M37" i="46"/>
  <c r="R37" i="46"/>
  <c r="S37" i="46"/>
  <c r="T37" i="46"/>
  <c r="V37" i="46"/>
  <c r="X37" i="46"/>
  <c r="Y37" i="46"/>
  <c r="AB37" i="46"/>
  <c r="AE37" i="46"/>
  <c r="AJ37" i="46"/>
  <c r="AK37" i="46"/>
  <c r="AM37" i="46"/>
  <c r="AO37" i="46"/>
  <c r="AQ37" i="46"/>
  <c r="D38" i="46"/>
  <c r="G38" i="46"/>
  <c r="J38" i="46"/>
  <c r="L38" i="46"/>
  <c r="M38" i="46"/>
  <c r="P38" i="46"/>
  <c r="S38" i="46"/>
  <c r="T38" i="46"/>
  <c r="V38" i="46"/>
  <c r="Y38" i="46"/>
  <c r="AB38" i="46"/>
  <c r="AE38" i="46"/>
  <c r="AK38" i="46"/>
  <c r="AM38" i="46"/>
  <c r="AQ38" i="46" s="1"/>
  <c r="AO38" i="46"/>
  <c r="D39" i="46"/>
  <c r="G39" i="46"/>
  <c r="J39" i="46"/>
  <c r="L39" i="46"/>
  <c r="M39" i="46"/>
  <c r="R39" i="46"/>
  <c r="S39" i="46"/>
  <c r="V39" i="46"/>
  <c r="X39" i="46"/>
  <c r="Y39" i="46"/>
  <c r="Z39" i="46" s="1"/>
  <c r="AB39" i="46"/>
  <c r="AD39" i="46"/>
  <c r="AE39" i="46"/>
  <c r="AJ39" i="46"/>
  <c r="AK39" i="46"/>
  <c r="AM39" i="46"/>
  <c r="AO39" i="46"/>
  <c r="AQ39" i="46"/>
  <c r="D40" i="46"/>
  <c r="F40" i="46"/>
  <c r="G40" i="46"/>
  <c r="J40" i="46"/>
  <c r="L40" i="46"/>
  <c r="M40" i="46"/>
  <c r="S40" i="46"/>
  <c r="V40" i="46"/>
  <c r="Y40" i="46"/>
  <c r="Z40" i="46"/>
  <c r="AB40" i="46"/>
  <c r="AD40" i="46"/>
  <c r="AE40" i="46"/>
  <c r="AF40" i="46" s="1"/>
  <c r="AK40" i="46"/>
  <c r="AM40" i="46"/>
  <c r="AO40" i="46"/>
  <c r="AQ40" i="46"/>
  <c r="D41" i="46"/>
  <c r="F41" i="46"/>
  <c r="G41" i="46"/>
  <c r="H41" i="46" s="1"/>
  <c r="J41" i="46"/>
  <c r="L41" i="46"/>
  <c r="M41" i="46"/>
  <c r="R41" i="46"/>
  <c r="S41" i="46"/>
  <c r="V41" i="46"/>
  <c r="X41" i="46"/>
  <c r="Y41" i="46"/>
  <c r="Z41" i="46" s="1"/>
  <c r="AB41" i="46"/>
  <c r="AD41" i="46"/>
  <c r="AE41" i="46"/>
  <c r="AJ41" i="46"/>
  <c r="AK41" i="46"/>
  <c r="AM41" i="46"/>
  <c r="AO41" i="46"/>
  <c r="AQ41" i="46"/>
  <c r="D42" i="46"/>
  <c r="F42" i="46"/>
  <c r="G42" i="46"/>
  <c r="J42" i="46"/>
  <c r="L42" i="46"/>
  <c r="M42" i="46"/>
  <c r="P42" i="46"/>
  <c r="S42" i="46"/>
  <c r="T42" i="46"/>
  <c r="V42" i="46"/>
  <c r="X42" i="46"/>
  <c r="Y42" i="46"/>
  <c r="AB42" i="46"/>
  <c r="AE42" i="46"/>
  <c r="AF42" i="46"/>
  <c r="AK42" i="46"/>
  <c r="AM42" i="46"/>
  <c r="AQ42" i="46" s="1"/>
  <c r="AO42" i="46"/>
  <c r="D43" i="46"/>
  <c r="G43" i="46"/>
  <c r="J43" i="46"/>
  <c r="L43" i="46"/>
  <c r="M43" i="46"/>
  <c r="R43" i="46"/>
  <c r="S43" i="46"/>
  <c r="Y43" i="46"/>
  <c r="AB43" i="46"/>
  <c r="AE43" i="46"/>
  <c r="AJ43" i="46"/>
  <c r="AK43" i="46"/>
  <c r="AM43" i="46"/>
  <c r="AO43" i="46"/>
  <c r="D44" i="46"/>
  <c r="G44" i="46"/>
  <c r="J44" i="46"/>
  <c r="L44" i="46"/>
  <c r="M44" i="46"/>
  <c r="P44" i="46"/>
  <c r="S44" i="46"/>
  <c r="V44" i="46"/>
  <c r="X44" i="46"/>
  <c r="Y44" i="46"/>
  <c r="AB44" i="46"/>
  <c r="AE44" i="46"/>
  <c r="AK44" i="46"/>
  <c r="AM44" i="46"/>
  <c r="AQ44" i="46" s="1"/>
  <c r="AO44" i="46"/>
  <c r="D45" i="46"/>
  <c r="G45" i="46"/>
  <c r="J45" i="46"/>
  <c r="L45" i="46"/>
  <c r="M45" i="46"/>
  <c r="S45" i="46"/>
  <c r="T45" i="46"/>
  <c r="V45" i="46"/>
  <c r="X45" i="46"/>
  <c r="Y45" i="46"/>
  <c r="Z45" i="46" s="1"/>
  <c r="AB45" i="46"/>
  <c r="AE45" i="46"/>
  <c r="AJ45" i="46"/>
  <c r="AK45" i="46"/>
  <c r="AM45" i="46"/>
  <c r="AO45" i="46"/>
  <c r="AQ45" i="46"/>
  <c r="D46" i="46"/>
  <c r="G46" i="46"/>
  <c r="J46" i="46"/>
  <c r="L46" i="46"/>
  <c r="M46" i="46"/>
  <c r="P46" i="46"/>
  <c r="S46" i="46"/>
  <c r="T46" i="46"/>
  <c r="V46" i="46"/>
  <c r="X46" i="46"/>
  <c r="Y46" i="46"/>
  <c r="AB46" i="46"/>
  <c r="AE46" i="46"/>
  <c r="AK46" i="46"/>
  <c r="AM46" i="46"/>
  <c r="AO46" i="46"/>
  <c r="AQ46" i="46"/>
  <c r="D47" i="46"/>
  <c r="G47" i="46"/>
  <c r="J47" i="46"/>
  <c r="L47" i="46"/>
  <c r="M47" i="46"/>
  <c r="R47" i="46"/>
  <c r="S47" i="46"/>
  <c r="T47" i="46"/>
  <c r="V47" i="46"/>
  <c r="X47" i="46"/>
  <c r="Y47" i="46"/>
  <c r="AB47" i="46"/>
  <c r="AE47" i="46"/>
  <c r="AJ47" i="46"/>
  <c r="AK47" i="46"/>
  <c r="AM47" i="46"/>
  <c r="AO47" i="46"/>
  <c r="D48" i="46"/>
  <c r="F48" i="46"/>
  <c r="G48" i="46"/>
  <c r="J48" i="46"/>
  <c r="L48" i="46"/>
  <c r="M48" i="46"/>
  <c r="P48" i="46"/>
  <c r="R48" i="46"/>
  <c r="S48" i="46"/>
  <c r="V48" i="46"/>
  <c r="X48" i="46"/>
  <c r="Y48" i="46"/>
  <c r="AB48" i="46"/>
  <c r="AE48" i="46"/>
  <c r="AJ48" i="46"/>
  <c r="AK48" i="46"/>
  <c r="AM48" i="46"/>
  <c r="AO48" i="46"/>
  <c r="AQ48" i="46"/>
  <c r="D49" i="46"/>
  <c r="G49" i="46"/>
  <c r="J49" i="46"/>
  <c r="L49" i="46"/>
  <c r="M49" i="46"/>
  <c r="R49" i="46"/>
  <c r="S49" i="46"/>
  <c r="T49" i="46"/>
  <c r="V49" i="46"/>
  <c r="X49" i="46"/>
  <c r="Y49" i="46"/>
  <c r="AB49" i="46"/>
  <c r="AE49" i="46"/>
  <c r="AJ49" i="46"/>
  <c r="AK49" i="46"/>
  <c r="AM49" i="46"/>
  <c r="AO49" i="46"/>
  <c r="AQ49" i="46"/>
  <c r="D50" i="46"/>
  <c r="G50" i="46"/>
  <c r="J50" i="46"/>
  <c r="L50" i="46"/>
  <c r="M50" i="46"/>
  <c r="P50" i="46"/>
  <c r="R50" i="46"/>
  <c r="S50" i="46"/>
  <c r="T50" i="46"/>
  <c r="V50" i="46"/>
  <c r="Y50" i="46"/>
  <c r="AB50" i="46"/>
  <c r="AE50" i="46"/>
  <c r="AJ50" i="46"/>
  <c r="AK50" i="46"/>
  <c r="AM50" i="46"/>
  <c r="AO50" i="46"/>
  <c r="AQ50" i="46"/>
  <c r="D51" i="46"/>
  <c r="G51" i="46"/>
  <c r="J51" i="46"/>
  <c r="L51" i="46"/>
  <c r="M51" i="46"/>
  <c r="S51" i="46"/>
  <c r="T51" i="46"/>
  <c r="V51" i="46"/>
  <c r="X51" i="46"/>
  <c r="Y51" i="46"/>
  <c r="AB51" i="46"/>
  <c r="AE51" i="46"/>
  <c r="AJ51" i="46"/>
  <c r="AK51" i="46"/>
  <c r="AM51" i="46"/>
  <c r="AO51" i="46"/>
  <c r="AQ51" i="46"/>
  <c r="D52" i="46"/>
  <c r="G52" i="46"/>
  <c r="J52" i="46"/>
  <c r="L52" i="46"/>
  <c r="M52" i="46"/>
  <c r="P52" i="46"/>
  <c r="R52" i="46"/>
  <c r="S52" i="46"/>
  <c r="T52" i="46"/>
  <c r="V52" i="46"/>
  <c r="Y52" i="46"/>
  <c r="AB52" i="46"/>
  <c r="AE52" i="46"/>
  <c r="AJ52" i="46"/>
  <c r="AK52" i="46"/>
  <c r="AM52" i="46"/>
  <c r="AQ52" i="46" s="1"/>
  <c r="AO52" i="46"/>
  <c r="D53" i="46"/>
  <c r="G53" i="46"/>
  <c r="J53" i="46"/>
  <c r="L53" i="46"/>
  <c r="M53" i="46"/>
  <c r="S53" i="46"/>
  <c r="V53" i="46"/>
  <c r="X53" i="46"/>
  <c r="Y53" i="46"/>
  <c r="AB53" i="46"/>
  <c r="AE53" i="46"/>
  <c r="AJ53" i="46"/>
  <c r="AK53" i="46"/>
  <c r="AM53" i="46"/>
  <c r="AO53" i="46"/>
  <c r="AQ53" i="46"/>
  <c r="D54" i="46"/>
  <c r="G54" i="46"/>
  <c r="J54" i="46"/>
  <c r="L54" i="46"/>
  <c r="M54" i="46"/>
  <c r="P54" i="46"/>
  <c r="S54" i="46"/>
  <c r="T54" i="46"/>
  <c r="V54" i="46"/>
  <c r="Y54" i="46"/>
  <c r="AB54" i="46"/>
  <c r="AE54" i="46"/>
  <c r="AJ54" i="46"/>
  <c r="AK54" i="46"/>
  <c r="AM54" i="46"/>
  <c r="AQ54" i="46" s="1"/>
  <c r="AO54" i="46"/>
  <c r="D55" i="46"/>
  <c r="G55" i="46"/>
  <c r="J55" i="46"/>
  <c r="L55" i="46"/>
  <c r="M55" i="46"/>
  <c r="R55" i="46"/>
  <c r="S55" i="46"/>
  <c r="T55" i="46" s="1"/>
  <c r="V55" i="46"/>
  <c r="Y55" i="46"/>
  <c r="AB55" i="46"/>
  <c r="AE55" i="46"/>
  <c r="AF55" i="46" s="1"/>
  <c r="AJ55" i="46"/>
  <c r="AK55" i="46"/>
  <c r="AM55" i="46"/>
  <c r="AO55" i="46"/>
  <c r="AQ55" i="46"/>
  <c r="D56" i="46"/>
  <c r="G56" i="46"/>
  <c r="J56" i="46"/>
  <c r="L56" i="46"/>
  <c r="M56" i="46"/>
  <c r="P56" i="46"/>
  <c r="R56" i="46"/>
  <c r="S56" i="46"/>
  <c r="T56" i="46" s="1"/>
  <c r="V56" i="46"/>
  <c r="Y56" i="46"/>
  <c r="AB56" i="46"/>
  <c r="AE56" i="46"/>
  <c r="AJ56" i="46"/>
  <c r="AK56" i="46"/>
  <c r="AM56" i="46"/>
  <c r="AQ56" i="46" s="1"/>
  <c r="AO56" i="46"/>
  <c r="D57" i="46"/>
  <c r="G57" i="46"/>
  <c r="J57" i="46"/>
  <c r="L57" i="46"/>
  <c r="M57" i="46"/>
  <c r="R57" i="46"/>
  <c r="S57" i="46"/>
  <c r="T57" i="46"/>
  <c r="V57" i="46"/>
  <c r="Y57" i="46"/>
  <c r="AB57" i="46"/>
  <c r="AE57" i="46"/>
  <c r="AJ57" i="46"/>
  <c r="AK57" i="46"/>
  <c r="AM57" i="46"/>
  <c r="AQ57" i="46" s="1"/>
  <c r="AO57" i="46"/>
  <c r="D58" i="46"/>
  <c r="G58" i="46"/>
  <c r="J58" i="46"/>
  <c r="L58" i="46"/>
  <c r="M58" i="46"/>
  <c r="S58" i="46"/>
  <c r="T58" i="46"/>
  <c r="V58" i="46"/>
  <c r="Y58" i="46"/>
  <c r="AB58" i="46"/>
  <c r="AE58" i="46"/>
  <c r="AJ58" i="46"/>
  <c r="AK58" i="46"/>
  <c r="AM58" i="46"/>
  <c r="AO58" i="46"/>
  <c r="AQ58" i="46"/>
  <c r="D59" i="46"/>
  <c r="G59" i="46"/>
  <c r="J59" i="46"/>
  <c r="L59" i="46"/>
  <c r="M59" i="46"/>
  <c r="R59" i="46"/>
  <c r="S59" i="46"/>
  <c r="T59" i="46"/>
  <c r="V59" i="46"/>
  <c r="X59" i="46"/>
  <c r="Y59" i="46"/>
  <c r="AB59" i="46"/>
  <c r="AE59" i="46"/>
  <c r="AJ59" i="46"/>
  <c r="AK59" i="46"/>
  <c r="AM59" i="46"/>
  <c r="AO59" i="46"/>
  <c r="AR27" i="50" l="1"/>
  <c r="AR45" i="50"/>
  <c r="AR56" i="50"/>
  <c r="AR17" i="50"/>
  <c r="AR34" i="50"/>
  <c r="AR47" i="50"/>
  <c r="AR35" i="50"/>
  <c r="AR48" i="50"/>
  <c r="AR51" i="50"/>
  <c r="AR16" i="50"/>
  <c r="AR52" i="50"/>
  <c r="AR42" i="50"/>
  <c r="AR57" i="50"/>
  <c r="AR24" i="50"/>
  <c r="AR37" i="50"/>
  <c r="AR46" i="50"/>
  <c r="AR50" i="50"/>
  <c r="AR41" i="50"/>
  <c r="AR30" i="50"/>
  <c r="AR53" i="50"/>
  <c r="AR58" i="50"/>
  <c r="AR54" i="50"/>
  <c r="AR31" i="50"/>
  <c r="AR25" i="50"/>
  <c r="AR32" i="50"/>
  <c r="AR19" i="50"/>
  <c r="AR44" i="50"/>
  <c r="AR29" i="50"/>
  <c r="AR15" i="50"/>
  <c r="AR20" i="50"/>
  <c r="AR49" i="50"/>
  <c r="AR26" i="50"/>
  <c r="AR18" i="50"/>
  <c r="AR22" i="50"/>
  <c r="AR55" i="50"/>
  <c r="AR38" i="50"/>
  <c r="AR33" i="50"/>
  <c r="AR43" i="50"/>
  <c r="Z53" i="49"/>
  <c r="Z41" i="49"/>
  <c r="Z19" i="49"/>
  <c r="T21" i="49"/>
  <c r="T28" i="49"/>
  <c r="T45" i="49"/>
  <c r="T48" i="49"/>
  <c r="T50" i="49"/>
  <c r="T52" i="49"/>
  <c r="T54" i="49"/>
  <c r="T56" i="49"/>
  <c r="T58" i="49"/>
  <c r="T18" i="49"/>
  <c r="T35" i="49"/>
  <c r="T25" i="49"/>
  <c r="T32" i="49"/>
  <c r="T20" i="49"/>
  <c r="T44" i="49"/>
  <c r="T23" i="49"/>
  <c r="T30" i="49"/>
  <c r="T47" i="49"/>
  <c r="T37" i="49"/>
  <c r="T36" i="49"/>
  <c r="T27" i="49"/>
  <c r="T39" i="49"/>
  <c r="T43" i="49"/>
  <c r="T22" i="49"/>
  <c r="T34" i="49"/>
  <c r="T46" i="49"/>
  <c r="T17" i="49"/>
  <c r="T24" i="49"/>
  <c r="T19" i="49"/>
  <c r="T15" i="49"/>
  <c r="T26" i="49"/>
  <c r="T29" i="49"/>
  <c r="T40" i="49"/>
  <c r="AR22" i="49"/>
  <c r="T59" i="49"/>
  <c r="T51" i="49"/>
  <c r="AR49" i="49"/>
  <c r="Z45" i="49"/>
  <c r="Z28" i="49"/>
  <c r="AR35" i="49"/>
  <c r="AR51" i="49"/>
  <c r="Z27" i="49"/>
  <c r="AR41" i="49"/>
  <c r="Z15" i="49"/>
  <c r="Z29" i="49"/>
  <c r="AP38" i="49"/>
  <c r="AP34" i="49"/>
  <c r="AP24" i="49"/>
  <c r="AP36" i="49"/>
  <c r="AP26" i="49"/>
  <c r="AP50" i="49"/>
  <c r="AP56" i="49"/>
  <c r="AP16" i="49"/>
  <c r="AP57" i="49"/>
  <c r="AP51" i="49"/>
  <c r="AP53" i="49"/>
  <c r="AP30" i="49"/>
  <c r="AP59" i="49"/>
  <c r="AP18" i="49"/>
  <c r="AP28" i="49"/>
  <c r="AP32" i="49"/>
  <c r="AP40" i="49"/>
  <c r="AP48" i="49"/>
  <c r="AP49" i="49"/>
  <c r="AP54" i="49"/>
  <c r="AP52" i="49"/>
  <c r="AP58" i="49"/>
  <c r="Z50" i="49"/>
  <c r="AR37" i="49"/>
  <c r="AR15" i="49"/>
  <c r="Z35" i="49"/>
  <c r="Z31" i="49"/>
  <c r="T42" i="49"/>
  <c r="Z21" i="49"/>
  <c r="T38" i="49"/>
  <c r="AR32" i="49"/>
  <c r="AR24" i="49"/>
  <c r="AR17" i="49"/>
  <c r="Z54" i="49"/>
  <c r="Z17" i="49"/>
  <c r="AP46" i="49"/>
  <c r="T55" i="49"/>
  <c r="AN24" i="49"/>
  <c r="AP47" i="49"/>
  <c r="T41" i="49"/>
  <c r="Z20" i="49"/>
  <c r="Z44" i="49"/>
  <c r="Z34" i="49"/>
  <c r="Z24" i="49"/>
  <c r="Z22" i="49"/>
  <c r="Z46" i="49"/>
  <c r="Z36" i="49"/>
  <c r="Z48" i="49"/>
  <c r="Z51" i="49"/>
  <c r="Z52" i="49"/>
  <c r="Z49" i="49"/>
  <c r="Z55" i="49"/>
  <c r="Z56" i="49"/>
  <c r="Z59" i="49"/>
  <c r="Z57" i="49"/>
  <c r="Z58" i="49"/>
  <c r="Z16" i="49"/>
  <c r="Z42" i="49"/>
  <c r="Z18" i="49"/>
  <c r="Z26" i="49"/>
  <c r="Z38" i="49"/>
  <c r="AR19" i="49"/>
  <c r="Z40" i="49"/>
  <c r="AN48" i="49"/>
  <c r="AN31" i="49"/>
  <c r="AN38" i="49"/>
  <c r="AN18" i="49"/>
  <c r="AN35" i="49"/>
  <c r="AN52" i="49"/>
  <c r="AN21" i="49"/>
  <c r="AN28" i="49"/>
  <c r="AN45" i="49"/>
  <c r="AN42" i="49"/>
  <c r="AN50" i="49"/>
  <c r="AN30" i="49"/>
  <c r="AN16" i="49"/>
  <c r="AN33" i="49"/>
  <c r="AN40" i="49"/>
  <c r="AN23" i="49"/>
  <c r="AN57" i="49"/>
  <c r="AN27" i="49"/>
  <c r="AN58" i="49"/>
  <c r="AN54" i="49"/>
  <c r="AQ14" i="49"/>
  <c r="AN39" i="49"/>
  <c r="AN46" i="49"/>
  <c r="AN59" i="49"/>
  <c r="AN47" i="49"/>
  <c r="AN20" i="49"/>
  <c r="AN36" i="49"/>
  <c r="AN55" i="49"/>
  <c r="AN22" i="49"/>
  <c r="AN15" i="49"/>
  <c r="AN25" i="49"/>
  <c r="AN56" i="49"/>
  <c r="AN29" i="49"/>
  <c r="AN32" i="49"/>
  <c r="AN37" i="49"/>
  <c r="AN44" i="49"/>
  <c r="AN51" i="49"/>
  <c r="AN53" i="49"/>
  <c r="AN49" i="49"/>
  <c r="Z47" i="49"/>
  <c r="AR47" i="49"/>
  <c r="AR20" i="49"/>
  <c r="AP55" i="49"/>
  <c r="AN58" i="47"/>
  <c r="AN31" i="47"/>
  <c r="AN37" i="47"/>
  <c r="AN29" i="47"/>
  <c r="AN19" i="47"/>
  <c r="AN25" i="47"/>
  <c r="AN17" i="47"/>
  <c r="AN23" i="47"/>
  <c r="AN35" i="47"/>
  <c r="AN41" i="47"/>
  <c r="AN47" i="47"/>
  <c r="AN53" i="47"/>
  <c r="AQ14" i="47"/>
  <c r="AN15" i="47"/>
  <c r="AN21" i="47"/>
  <c r="AN27" i="47"/>
  <c r="AN33" i="47"/>
  <c r="AN39" i="47"/>
  <c r="AN45" i="47"/>
  <c r="AN51" i="47"/>
  <c r="AN57" i="47"/>
  <c r="AN59" i="47"/>
  <c r="AN43" i="47"/>
  <c r="AN55" i="47"/>
  <c r="AN49" i="47"/>
  <c r="AR40" i="47"/>
  <c r="AP22" i="47"/>
  <c r="AP25" i="47"/>
  <c r="AP28" i="47"/>
  <c r="AP31" i="47"/>
  <c r="AP34" i="47"/>
  <c r="AP52" i="47"/>
  <c r="AP16" i="47"/>
  <c r="AP19" i="47"/>
  <c r="AP37" i="47"/>
  <c r="AP40" i="47"/>
  <c r="AP43" i="47"/>
  <c r="AP46" i="47"/>
  <c r="AP49" i="47"/>
  <c r="AP55" i="47"/>
  <c r="AP58" i="47"/>
  <c r="AP48" i="47"/>
  <c r="AP57" i="47"/>
  <c r="AP54" i="47"/>
  <c r="AP59" i="47"/>
  <c r="AP17" i="47"/>
  <c r="AP23" i="47"/>
  <c r="AP29" i="47"/>
  <c r="AP35" i="47"/>
  <c r="AP41" i="47"/>
  <c r="AP47" i="47"/>
  <c r="AP53" i="47"/>
  <c r="AP15" i="47"/>
  <c r="AP18" i="47"/>
  <c r="AP21" i="47"/>
  <c r="AP24" i="47"/>
  <c r="AP27" i="47"/>
  <c r="AP30" i="47"/>
  <c r="AP33" i="47"/>
  <c r="AP36" i="47"/>
  <c r="AP39" i="47"/>
  <c r="AP42" i="47"/>
  <c r="AP45" i="47"/>
  <c r="AP51" i="47"/>
  <c r="AN24" i="47"/>
  <c r="AN22" i="47"/>
  <c r="AR46" i="47"/>
  <c r="AP50" i="47"/>
  <c r="AR16" i="47"/>
  <c r="AR34" i="47"/>
  <c r="AN28" i="47"/>
  <c r="AP44" i="47"/>
  <c r="AN46" i="47"/>
  <c r="AP56" i="47"/>
  <c r="AR22" i="47"/>
  <c r="AN38" i="47"/>
  <c r="AN30" i="47"/>
  <c r="AR52" i="47"/>
  <c r="N15" i="46"/>
  <c r="N33" i="46"/>
  <c r="AQ43" i="46"/>
  <c r="H35" i="46"/>
  <c r="AP31" i="46"/>
  <c r="F35" i="46"/>
  <c r="AN31" i="46"/>
  <c r="AD22" i="46"/>
  <c r="AD27" i="46"/>
  <c r="AD46" i="46"/>
  <c r="AD49" i="46"/>
  <c r="AD32" i="46"/>
  <c r="AD37" i="46"/>
  <c r="AD54" i="46"/>
  <c r="AD18" i="46"/>
  <c r="AD23" i="46"/>
  <c r="AD42" i="46"/>
  <c r="AD47" i="46"/>
  <c r="AD59" i="46"/>
  <c r="AD24" i="46"/>
  <c r="AD29" i="46"/>
  <c r="AD50" i="46"/>
  <c r="H30" i="46"/>
  <c r="AH54" i="46"/>
  <c r="AQ47" i="46"/>
  <c r="AF44" i="46"/>
  <c r="F43" i="46"/>
  <c r="N37" i="46"/>
  <c r="H36" i="46"/>
  <c r="AD35" i="46"/>
  <c r="H31" i="46"/>
  <c r="AD30" i="46"/>
  <c r="AD26" i="46"/>
  <c r="H26" i="46"/>
  <c r="AH20" i="46"/>
  <c r="AF19" i="46"/>
  <c r="H19" i="46"/>
  <c r="Z18" i="46"/>
  <c r="Z42" i="46"/>
  <c r="Z28" i="46"/>
  <c r="Z52" i="46"/>
  <c r="Z38" i="46"/>
  <c r="Z57" i="46"/>
  <c r="Z20" i="46"/>
  <c r="Z44" i="46"/>
  <c r="Z48" i="46"/>
  <c r="AF57" i="46"/>
  <c r="AF54" i="46"/>
  <c r="AH52" i="46"/>
  <c r="AL49" i="46"/>
  <c r="AD43" i="46"/>
  <c r="T41" i="46"/>
  <c r="AQ33" i="46"/>
  <c r="F31" i="46"/>
  <c r="T29" i="46"/>
  <c r="X33" i="46"/>
  <c r="X38" i="46"/>
  <c r="X57" i="46"/>
  <c r="X19" i="46"/>
  <c r="X24" i="46"/>
  <c r="X43" i="46"/>
  <c r="X50" i="46"/>
  <c r="X29" i="46"/>
  <c r="X34" i="46"/>
  <c r="X55" i="46"/>
  <c r="X15" i="46"/>
  <c r="X16" i="46"/>
  <c r="X35" i="46"/>
  <c r="X40" i="46"/>
  <c r="X58" i="46"/>
  <c r="H32" i="46"/>
  <c r="H18" i="46"/>
  <c r="H42" i="46"/>
  <c r="H52" i="46"/>
  <c r="H59" i="46"/>
  <c r="H28" i="46"/>
  <c r="H34" i="46"/>
  <c r="H48" i="46"/>
  <c r="F28" i="46"/>
  <c r="F37" i="46"/>
  <c r="F23" i="46"/>
  <c r="F38" i="46"/>
  <c r="F47" i="46"/>
  <c r="F50" i="46"/>
  <c r="F57" i="46"/>
  <c r="AO14" i="46"/>
  <c r="AP25" i="46" s="1"/>
  <c r="F24" i="46"/>
  <c r="F33" i="46"/>
  <c r="F15" i="46"/>
  <c r="F30" i="46"/>
  <c r="F39" i="46"/>
  <c r="F53" i="46"/>
  <c r="F58" i="46"/>
  <c r="AK14" i="46"/>
  <c r="AH15" i="46"/>
  <c r="AH17" i="46"/>
  <c r="AH19" i="46"/>
  <c r="AH21" i="46"/>
  <c r="AH23" i="46"/>
  <c r="AH25" i="46"/>
  <c r="AH27" i="46"/>
  <c r="AH29" i="46"/>
  <c r="AH31" i="46"/>
  <c r="AH33" i="46"/>
  <c r="AH35" i="46"/>
  <c r="AH37" i="46"/>
  <c r="AH39" i="46"/>
  <c r="AH41" i="46"/>
  <c r="AH43" i="46"/>
  <c r="AH45" i="46"/>
  <c r="AH47" i="46"/>
  <c r="AH49" i="46"/>
  <c r="AH51" i="46"/>
  <c r="AH53" i="46"/>
  <c r="AH55" i="46"/>
  <c r="AH57" i="46"/>
  <c r="AH59" i="46"/>
  <c r="AH16" i="46"/>
  <c r="AH40" i="46"/>
  <c r="AH58" i="46"/>
  <c r="AH26" i="46"/>
  <c r="AH36" i="46"/>
  <c r="AH56" i="46"/>
  <c r="AH18" i="46"/>
  <c r="AH42" i="46"/>
  <c r="AH30" i="46"/>
  <c r="AP53" i="46"/>
  <c r="AP37" i="46"/>
  <c r="AP27" i="46"/>
  <c r="H25" i="46"/>
  <c r="H17" i="46"/>
  <c r="AF17" i="46"/>
  <c r="AF36" i="46"/>
  <c r="AF41" i="46"/>
  <c r="AF56" i="46"/>
  <c r="AF22" i="46"/>
  <c r="AF27" i="46"/>
  <c r="AF46" i="46"/>
  <c r="AF49" i="46"/>
  <c r="AN58" i="46"/>
  <c r="AN51" i="46"/>
  <c r="AF35" i="46"/>
  <c r="F25" i="46"/>
  <c r="F18" i="46"/>
  <c r="F17" i="46"/>
  <c r="AQ59" i="46"/>
  <c r="AH44" i="46"/>
  <c r="AF43" i="46"/>
  <c r="H43" i="46"/>
  <c r="AF26" i="46"/>
  <c r="AD25" i="46"/>
  <c r="AF58" i="46"/>
  <c r="H57" i="46"/>
  <c r="AD56" i="46"/>
  <c r="H56" i="46"/>
  <c r="H55" i="46"/>
  <c r="AF53" i="46"/>
  <c r="AF52" i="46"/>
  <c r="AF51" i="46"/>
  <c r="H51" i="46"/>
  <c r="AF50" i="46"/>
  <c r="AH46" i="46"/>
  <c r="AD44" i="46"/>
  <c r="AH38" i="46"/>
  <c r="AD36" i="46"/>
  <c r="F36" i="46"/>
  <c r="AH32" i="46"/>
  <c r="AF31" i="46"/>
  <c r="F27" i="46"/>
  <c r="F26" i="46"/>
  <c r="H20" i="46"/>
  <c r="AD19" i="46"/>
  <c r="AF59" i="46"/>
  <c r="H58" i="46"/>
  <c r="AD57" i="46"/>
  <c r="AD55" i="46"/>
  <c r="F55" i="46"/>
  <c r="H54" i="46"/>
  <c r="H53" i="46"/>
  <c r="AD52" i="46"/>
  <c r="AD51" i="46"/>
  <c r="AH48" i="46"/>
  <c r="AF45" i="46"/>
  <c r="H45" i="46"/>
  <c r="F44" i="46"/>
  <c r="AF38" i="46"/>
  <c r="AF37" i="46"/>
  <c r="AF32" i="46"/>
  <c r="AD31" i="46"/>
  <c r="AH28" i="46"/>
  <c r="AN24" i="46"/>
  <c r="AH22" i="46"/>
  <c r="AD20" i="46"/>
  <c r="N16" i="46"/>
  <c r="T15" i="46"/>
  <c r="T20" i="46"/>
  <c r="T39" i="46"/>
  <c r="T44" i="46"/>
  <c r="T48" i="46"/>
  <c r="T25" i="46"/>
  <c r="T30" i="46"/>
  <c r="T53" i="46"/>
  <c r="T16" i="46"/>
  <c r="F59" i="46"/>
  <c r="AD58" i="46"/>
  <c r="Z56" i="46"/>
  <c r="F56" i="46"/>
  <c r="Z54" i="46"/>
  <c r="AD53" i="46"/>
  <c r="F52" i="46"/>
  <c r="F51" i="46"/>
  <c r="H50" i="46"/>
  <c r="H49" i="46"/>
  <c r="AF48" i="46"/>
  <c r="AF47" i="46"/>
  <c r="H46" i="46"/>
  <c r="F45" i="46"/>
  <c r="T43" i="46"/>
  <c r="H38" i="46"/>
  <c r="Z36" i="46"/>
  <c r="T35" i="46"/>
  <c r="AQ29" i="46"/>
  <c r="AF28" i="46"/>
  <c r="Z27" i="46"/>
  <c r="AF21" i="46"/>
  <c r="H21" i="46"/>
  <c r="F20" i="46"/>
  <c r="Z55" i="46"/>
  <c r="F54" i="46"/>
  <c r="Z51" i="46"/>
  <c r="Z50" i="46"/>
  <c r="Z49" i="46"/>
  <c r="Z46" i="46"/>
  <c r="AD45" i="46"/>
  <c r="AF39" i="46"/>
  <c r="AD38" i="46"/>
  <c r="AP35" i="46"/>
  <c r="AF33" i="46"/>
  <c r="H33" i="46"/>
  <c r="F32" i="46"/>
  <c r="Z31" i="46"/>
  <c r="AD28" i="46"/>
  <c r="AQ26" i="46"/>
  <c r="AF23" i="46"/>
  <c r="H22" i="46"/>
  <c r="F21" i="46"/>
  <c r="T19" i="46"/>
  <c r="AF15" i="46"/>
  <c r="H15" i="46"/>
  <c r="Z59" i="46"/>
  <c r="Z58" i="46"/>
  <c r="X56" i="46"/>
  <c r="X54" i="46"/>
  <c r="Z53" i="46"/>
  <c r="X52" i="46"/>
  <c r="F49" i="46"/>
  <c r="AD48" i="46"/>
  <c r="F46" i="46"/>
  <c r="H40" i="46"/>
  <c r="H39" i="46"/>
  <c r="Z37" i="46"/>
  <c r="X36" i="46"/>
  <c r="AH34" i="46"/>
  <c r="AD33" i="46"/>
  <c r="Z32" i="46"/>
  <c r="X31" i="46"/>
  <c r="AH24" i="46"/>
  <c r="Z22" i="46"/>
  <c r="AD21" i="46"/>
  <c r="X20" i="46"/>
  <c r="H16" i="46"/>
  <c r="R54" i="46"/>
  <c r="AP45" i="46"/>
  <c r="H29" i="46"/>
  <c r="Z25" i="46"/>
  <c r="AP21" i="46"/>
  <c r="R16" i="46"/>
  <c r="R18" i="46"/>
  <c r="R20" i="46"/>
  <c r="R22" i="46"/>
  <c r="R24" i="46"/>
  <c r="R26" i="46"/>
  <c r="R28" i="46"/>
  <c r="R30" i="46"/>
  <c r="R32" i="46"/>
  <c r="R34" i="46"/>
  <c r="R36" i="46"/>
  <c r="R38" i="46"/>
  <c r="R40" i="46"/>
  <c r="R42" i="46"/>
  <c r="R44" i="46"/>
  <c r="R46" i="46"/>
  <c r="R51" i="46"/>
  <c r="H47" i="46"/>
  <c r="R45" i="46"/>
  <c r="Z43" i="46"/>
  <c r="AP39" i="46"/>
  <c r="H23" i="46"/>
  <c r="R21" i="46"/>
  <c r="Z19" i="46"/>
  <c r="AP15" i="46"/>
  <c r="P15" i="46"/>
  <c r="P17" i="46"/>
  <c r="P19" i="46"/>
  <c r="P21" i="46"/>
  <c r="P23" i="46"/>
  <c r="P25" i="46"/>
  <c r="P27" i="46"/>
  <c r="P29" i="46"/>
  <c r="P31" i="46"/>
  <c r="P33" i="46"/>
  <c r="P35" i="46"/>
  <c r="P37" i="46"/>
  <c r="P39" i="46"/>
  <c r="P41" i="46"/>
  <c r="P43" i="46"/>
  <c r="P45" i="46"/>
  <c r="P47" i="46"/>
  <c r="P49" i="46"/>
  <c r="P51" i="46"/>
  <c r="P53" i="46"/>
  <c r="P55" i="46"/>
  <c r="P57" i="46"/>
  <c r="P59" i="46"/>
  <c r="R58" i="46"/>
  <c r="P40" i="46"/>
  <c r="H37" i="46"/>
  <c r="R35" i="46"/>
  <c r="Z33" i="46"/>
  <c r="P16" i="46"/>
  <c r="AM14" i="46"/>
  <c r="AN26" i="46" s="1"/>
  <c r="P58" i="46"/>
  <c r="R53" i="46"/>
  <c r="Z47" i="46"/>
  <c r="AP43" i="46"/>
  <c r="V43" i="46"/>
  <c r="L36" i="46"/>
  <c r="P30" i="46"/>
  <c r="H27" i="46"/>
  <c r="R25" i="46"/>
  <c r="V24" i="46"/>
  <c r="Z23" i="46"/>
  <c r="AP19" i="46"/>
  <c r="AJ16" i="46"/>
  <c r="AJ18" i="46"/>
  <c r="AJ20" i="46"/>
  <c r="AJ22" i="46"/>
  <c r="AJ24" i="46"/>
  <c r="AJ26" i="46"/>
  <c r="AJ28" i="46"/>
  <c r="AJ30" i="46"/>
  <c r="AJ32" i="46"/>
  <c r="AJ34" i="46"/>
  <c r="AJ36" i="46"/>
  <c r="AJ38" i="46"/>
  <c r="AJ40" i="46"/>
  <c r="AJ42" i="46"/>
  <c r="AJ44" i="46"/>
  <c r="AJ46" i="46"/>
  <c r="M14" i="46"/>
  <c r="N59" i="46" s="1"/>
  <c r="G11" i="45"/>
  <c r="M11" i="45"/>
  <c r="S11" i="45"/>
  <c r="Y11" i="45"/>
  <c r="AE11" i="45"/>
  <c r="AF12" i="45" s="1"/>
  <c r="AK11" i="45"/>
  <c r="AM11" i="45"/>
  <c r="AO11" i="45"/>
  <c r="AQ11" i="45"/>
  <c r="D12" i="45"/>
  <c r="F12" i="45"/>
  <c r="G12" i="45"/>
  <c r="H12" i="45" s="1"/>
  <c r="J12" i="45"/>
  <c r="L12" i="45"/>
  <c r="M12" i="45"/>
  <c r="N12" i="45"/>
  <c r="P12" i="45"/>
  <c r="R12" i="45"/>
  <c r="T12" i="45"/>
  <c r="V12" i="45"/>
  <c r="X12" i="45"/>
  <c r="Y12" i="45"/>
  <c r="Z12" i="45"/>
  <c r="AB12" i="45"/>
  <c r="AD12" i="45"/>
  <c r="AE12" i="45"/>
  <c r="AH12" i="45"/>
  <c r="AJ12" i="45"/>
  <c r="AK12" i="45"/>
  <c r="AL12" i="45"/>
  <c r="AM12" i="45"/>
  <c r="AN12" i="45"/>
  <c r="AO12" i="45"/>
  <c r="AP12" i="45"/>
  <c r="G13" i="45"/>
  <c r="M13" i="45"/>
  <c r="S13" i="45"/>
  <c r="Y13" i="45"/>
  <c r="AE13" i="45"/>
  <c r="AK13" i="45"/>
  <c r="AM13" i="45"/>
  <c r="AQ13" i="45" s="1"/>
  <c r="AO13" i="45"/>
  <c r="C14" i="45"/>
  <c r="E14" i="45"/>
  <c r="F20" i="45" s="1"/>
  <c r="I14" i="45"/>
  <c r="J27" i="45" s="1"/>
  <c r="K14" i="45"/>
  <c r="L15" i="45" s="1"/>
  <c r="M14" i="45"/>
  <c r="N23" i="45" s="1"/>
  <c r="O14" i="45"/>
  <c r="Q14" i="45"/>
  <c r="S14" i="45"/>
  <c r="T16" i="45" s="1"/>
  <c r="U14" i="45"/>
  <c r="Y14" i="45" s="1"/>
  <c r="W14" i="45"/>
  <c r="X19" i="45" s="1"/>
  <c r="AA14" i="45"/>
  <c r="AC14" i="45"/>
  <c r="AD16" i="45" s="1"/>
  <c r="AG14" i="45"/>
  <c r="AH16" i="45" s="1"/>
  <c r="AI14" i="45"/>
  <c r="AJ26" i="45" s="1"/>
  <c r="AK14" i="45"/>
  <c r="AL18" i="45" s="1"/>
  <c r="D15" i="45"/>
  <c r="F15" i="45"/>
  <c r="G15" i="45"/>
  <c r="J15" i="45"/>
  <c r="M15" i="45"/>
  <c r="N15" i="45" s="1"/>
  <c r="P15" i="45"/>
  <c r="S15" i="45"/>
  <c r="Y15" i="45"/>
  <c r="AB15" i="45"/>
  <c r="AD15" i="45"/>
  <c r="AE15" i="45"/>
  <c r="AH15" i="45"/>
  <c r="AK15" i="45"/>
  <c r="AL15" i="45"/>
  <c r="AM15" i="45"/>
  <c r="AO15" i="45"/>
  <c r="AQ15" i="45"/>
  <c r="D16" i="45"/>
  <c r="F16" i="45"/>
  <c r="G16" i="45"/>
  <c r="J16" i="45"/>
  <c r="L16" i="45"/>
  <c r="M16" i="45"/>
  <c r="N16" i="45" s="1"/>
  <c r="P16" i="45"/>
  <c r="R16" i="45"/>
  <c r="S16" i="45"/>
  <c r="Y16" i="45"/>
  <c r="AE16" i="45"/>
  <c r="AK16" i="45"/>
  <c r="AL16" i="45"/>
  <c r="AM16" i="45"/>
  <c r="AO16" i="45"/>
  <c r="F17" i="45"/>
  <c r="G17" i="45"/>
  <c r="J17" i="45"/>
  <c r="L17" i="45"/>
  <c r="M17" i="45"/>
  <c r="N17" i="45"/>
  <c r="P17" i="45"/>
  <c r="S17" i="45"/>
  <c r="Y17" i="45"/>
  <c r="AE17" i="45"/>
  <c r="AH17" i="45"/>
  <c r="AK17" i="45"/>
  <c r="AL17" i="45"/>
  <c r="AM17" i="45"/>
  <c r="AO17" i="45"/>
  <c r="AQ17" i="45"/>
  <c r="F18" i="45"/>
  <c r="J18" i="45"/>
  <c r="L18" i="45"/>
  <c r="M18" i="45"/>
  <c r="N18" i="45" s="1"/>
  <c r="P18" i="45"/>
  <c r="S18" i="45"/>
  <c r="Y18" i="45"/>
  <c r="AB18" i="45"/>
  <c r="AD18" i="45"/>
  <c r="AE18" i="45"/>
  <c r="AH18" i="45"/>
  <c r="AJ18" i="45"/>
  <c r="AK18" i="45"/>
  <c r="AQ18" i="45"/>
  <c r="AQ18" i="4" s="1"/>
  <c r="AO18" i="45"/>
  <c r="D19" i="45"/>
  <c r="F19" i="45"/>
  <c r="G19" i="45"/>
  <c r="J19" i="45"/>
  <c r="M19" i="45"/>
  <c r="N19" i="45"/>
  <c r="P19" i="45"/>
  <c r="S19" i="45"/>
  <c r="T19" i="45"/>
  <c r="V19" i="45"/>
  <c r="Y19" i="45"/>
  <c r="AD19" i="45"/>
  <c r="AE19" i="45"/>
  <c r="AH19" i="45"/>
  <c r="AK19" i="45"/>
  <c r="AM19" i="45"/>
  <c r="AO19" i="45"/>
  <c r="AQ19" i="45"/>
  <c r="G20" i="45"/>
  <c r="J20" i="45"/>
  <c r="M20" i="45"/>
  <c r="N20" i="45"/>
  <c r="P20" i="45"/>
  <c r="R20" i="45"/>
  <c r="S20" i="45"/>
  <c r="T20" i="45" s="1"/>
  <c r="Y20" i="45"/>
  <c r="AD20" i="45"/>
  <c r="AE20" i="45"/>
  <c r="AH20" i="45"/>
  <c r="AJ20" i="45"/>
  <c r="AK20" i="45"/>
  <c r="AL20" i="45"/>
  <c r="AM20" i="45"/>
  <c r="AO20" i="45"/>
  <c r="D21" i="45"/>
  <c r="G21" i="45"/>
  <c r="J21" i="45"/>
  <c r="L21" i="45"/>
  <c r="M21" i="45"/>
  <c r="N21" i="45"/>
  <c r="P21" i="45"/>
  <c r="S21" i="45"/>
  <c r="Y21" i="45"/>
  <c r="AB21" i="45"/>
  <c r="AD21" i="45"/>
  <c r="AE21" i="45"/>
  <c r="AH21" i="45"/>
  <c r="AK21" i="45"/>
  <c r="AL21" i="45"/>
  <c r="AM21" i="45"/>
  <c r="AO21" i="45"/>
  <c r="D22" i="45"/>
  <c r="F22" i="45"/>
  <c r="G22" i="45"/>
  <c r="J22" i="45"/>
  <c r="L22" i="45"/>
  <c r="M22" i="45"/>
  <c r="N22" i="45" s="1"/>
  <c r="P22" i="45"/>
  <c r="R22" i="45"/>
  <c r="S22" i="45"/>
  <c r="V22" i="45"/>
  <c r="Y22" i="45"/>
  <c r="AB22" i="45"/>
  <c r="AD22" i="45"/>
  <c r="AE22" i="45"/>
  <c r="AH22" i="45"/>
  <c r="AJ22" i="45"/>
  <c r="AK22" i="45"/>
  <c r="AL22" i="45" s="1"/>
  <c r="AM22" i="45"/>
  <c r="AO22" i="45"/>
  <c r="AQ22" i="45" s="1"/>
  <c r="D23" i="45"/>
  <c r="F23" i="45"/>
  <c r="G23" i="45"/>
  <c r="J23" i="45"/>
  <c r="L23" i="45"/>
  <c r="M23" i="45"/>
  <c r="P23" i="45"/>
  <c r="S23" i="45"/>
  <c r="T23" i="45"/>
  <c r="V23" i="45"/>
  <c r="Y23" i="45"/>
  <c r="AD23" i="45"/>
  <c r="AE23" i="45"/>
  <c r="AH23" i="45"/>
  <c r="AK23" i="45"/>
  <c r="AL23" i="45" s="1"/>
  <c r="AM23" i="45"/>
  <c r="AO23" i="45"/>
  <c r="AQ23" i="45"/>
  <c r="F24" i="45"/>
  <c r="G24" i="45"/>
  <c r="J24" i="45"/>
  <c r="L24" i="45"/>
  <c r="M24" i="45"/>
  <c r="N24" i="45"/>
  <c r="P24" i="45"/>
  <c r="R24" i="45"/>
  <c r="S24" i="45"/>
  <c r="T24" i="45"/>
  <c r="Y24" i="45"/>
  <c r="AE24" i="45"/>
  <c r="AH24" i="45"/>
  <c r="AJ24" i="45"/>
  <c r="AK24" i="45"/>
  <c r="AL24" i="45" s="1"/>
  <c r="AM24" i="45"/>
  <c r="AO24" i="45"/>
  <c r="AQ24" i="45"/>
  <c r="F25" i="45"/>
  <c r="G25" i="45"/>
  <c r="J25" i="45"/>
  <c r="L25" i="45"/>
  <c r="M25" i="45"/>
  <c r="N25" i="45"/>
  <c r="P25" i="45"/>
  <c r="S25" i="45"/>
  <c r="T25" i="45"/>
  <c r="Y25" i="45"/>
  <c r="AB25" i="45"/>
  <c r="AD25" i="45"/>
  <c r="AE25" i="45"/>
  <c r="AH25" i="45"/>
  <c r="AK25" i="45"/>
  <c r="AL25" i="45"/>
  <c r="AM25" i="45"/>
  <c r="AO25" i="45"/>
  <c r="AQ25" i="45"/>
  <c r="D26" i="45"/>
  <c r="F26" i="45"/>
  <c r="G26" i="45"/>
  <c r="J26" i="45"/>
  <c r="M26" i="45"/>
  <c r="N26" i="45"/>
  <c r="P26" i="45"/>
  <c r="R26" i="45"/>
  <c r="S26" i="45"/>
  <c r="T26" i="45"/>
  <c r="V26" i="45"/>
  <c r="X26" i="45"/>
  <c r="Y26" i="45"/>
  <c r="AD26" i="45"/>
  <c r="AE26" i="45"/>
  <c r="AH26" i="45"/>
  <c r="AK26" i="45"/>
  <c r="AL26" i="45"/>
  <c r="AM26" i="45"/>
  <c r="AO26" i="45"/>
  <c r="AQ26" i="45"/>
  <c r="D27" i="45"/>
  <c r="G27" i="45"/>
  <c r="M27" i="45"/>
  <c r="N27" i="45" s="1"/>
  <c r="P27" i="45"/>
  <c r="S27" i="45"/>
  <c r="T27" i="45" s="1"/>
  <c r="Y27" i="45"/>
  <c r="AB27" i="45"/>
  <c r="AE27" i="45"/>
  <c r="AH27" i="45"/>
  <c r="AK27" i="45"/>
  <c r="AL27" i="45" s="1"/>
  <c r="AM27" i="45"/>
  <c r="AQ27" i="45" s="1"/>
  <c r="AO27" i="45"/>
  <c r="G28" i="45"/>
  <c r="J28" i="45"/>
  <c r="L28" i="45"/>
  <c r="M28" i="45"/>
  <c r="N28" i="45"/>
  <c r="P28" i="45"/>
  <c r="R28" i="45"/>
  <c r="S28" i="45"/>
  <c r="T28" i="45"/>
  <c r="V28" i="45"/>
  <c r="Y28" i="45"/>
  <c r="AB28" i="45"/>
  <c r="AD28" i="45"/>
  <c r="AE28" i="45"/>
  <c r="AH28" i="45"/>
  <c r="AJ28" i="45"/>
  <c r="AK28" i="45"/>
  <c r="AL28" i="45" s="1"/>
  <c r="AM28" i="45"/>
  <c r="AQ28" i="45" s="1"/>
  <c r="AO28" i="45"/>
  <c r="F29" i="45"/>
  <c r="G29" i="45"/>
  <c r="J29" i="45"/>
  <c r="L29" i="45"/>
  <c r="M29" i="45"/>
  <c r="N29" i="45"/>
  <c r="P29" i="45"/>
  <c r="S29" i="45"/>
  <c r="V29" i="45"/>
  <c r="X29" i="45"/>
  <c r="Y29" i="45"/>
  <c r="AB29" i="45"/>
  <c r="AD29" i="45"/>
  <c r="AE29" i="45"/>
  <c r="AH29" i="45"/>
  <c r="AK29" i="45"/>
  <c r="AL29" i="45" s="1"/>
  <c r="AM29" i="45"/>
  <c r="AO29" i="45"/>
  <c r="AQ29" i="45"/>
  <c r="F30" i="45"/>
  <c r="G30" i="45"/>
  <c r="J30" i="45"/>
  <c r="L30" i="45"/>
  <c r="M30" i="45"/>
  <c r="P30" i="45"/>
  <c r="R30" i="45"/>
  <c r="S30" i="45"/>
  <c r="T30" i="45"/>
  <c r="V30" i="45"/>
  <c r="Y30" i="45"/>
  <c r="AD30" i="45"/>
  <c r="AE30" i="45"/>
  <c r="AH30" i="45"/>
  <c r="AJ30" i="45"/>
  <c r="AK30" i="45"/>
  <c r="AL30" i="45" s="1"/>
  <c r="AM30" i="45"/>
  <c r="AO30" i="45"/>
  <c r="AQ30" i="45"/>
  <c r="F31" i="45"/>
  <c r="G31" i="45"/>
  <c r="J31" i="45"/>
  <c r="L31" i="45"/>
  <c r="M31" i="45"/>
  <c r="N31" i="45"/>
  <c r="P31" i="45"/>
  <c r="S31" i="45"/>
  <c r="T31" i="45" s="1"/>
  <c r="X31" i="45"/>
  <c r="Y31" i="45"/>
  <c r="AD31" i="45"/>
  <c r="AE31" i="45"/>
  <c r="AH31" i="45"/>
  <c r="AK31" i="45"/>
  <c r="AL31" i="45"/>
  <c r="AM31" i="45"/>
  <c r="AO31" i="45"/>
  <c r="D32" i="45"/>
  <c r="F32" i="45"/>
  <c r="G32" i="45"/>
  <c r="J32" i="45"/>
  <c r="L32" i="45"/>
  <c r="M32" i="45"/>
  <c r="N32" i="45"/>
  <c r="P32" i="45"/>
  <c r="R32" i="45"/>
  <c r="S32" i="45"/>
  <c r="T32" i="45" s="1"/>
  <c r="Y32" i="45"/>
  <c r="AB32" i="45"/>
  <c r="AD32" i="45"/>
  <c r="AE32" i="45"/>
  <c r="AH32" i="45"/>
  <c r="AK32" i="45"/>
  <c r="AL32" i="45"/>
  <c r="AM32" i="45"/>
  <c r="AO32" i="45"/>
  <c r="AQ32" i="45"/>
  <c r="D33" i="45"/>
  <c r="F33" i="45"/>
  <c r="G33" i="45"/>
  <c r="J33" i="45"/>
  <c r="L33" i="45"/>
  <c r="M33" i="45"/>
  <c r="N33" i="45" s="1"/>
  <c r="P33" i="45"/>
  <c r="S33" i="45"/>
  <c r="T33" i="45"/>
  <c r="V33" i="45"/>
  <c r="Y33" i="45"/>
  <c r="AB33" i="45"/>
  <c r="AE33" i="45"/>
  <c r="AK33" i="45"/>
  <c r="AL33" i="45"/>
  <c r="AM33" i="45"/>
  <c r="AQ33" i="45" s="1"/>
  <c r="AO33" i="45"/>
  <c r="F34" i="45"/>
  <c r="G34" i="45"/>
  <c r="M34" i="45"/>
  <c r="N34" i="45" s="1"/>
  <c r="P34" i="45"/>
  <c r="R34" i="45"/>
  <c r="S34" i="45"/>
  <c r="T34" i="45"/>
  <c r="V34" i="45"/>
  <c r="Y34" i="45"/>
  <c r="AB34" i="45"/>
  <c r="AE34" i="45"/>
  <c r="AH34" i="45"/>
  <c r="AJ34" i="45"/>
  <c r="AK34" i="45"/>
  <c r="AL34" i="45"/>
  <c r="AM34" i="45"/>
  <c r="AO34" i="45"/>
  <c r="AQ34" i="45"/>
  <c r="G35" i="45"/>
  <c r="J35" i="45"/>
  <c r="L35" i="45"/>
  <c r="M35" i="45"/>
  <c r="N35" i="45" s="1"/>
  <c r="P35" i="45"/>
  <c r="S35" i="45"/>
  <c r="T35" i="45"/>
  <c r="V35" i="45"/>
  <c r="Y35" i="45"/>
  <c r="AB35" i="45"/>
  <c r="AD35" i="45"/>
  <c r="AE35" i="45"/>
  <c r="AH35" i="45"/>
  <c r="AK35" i="45"/>
  <c r="AL35" i="45" s="1"/>
  <c r="AM35" i="45"/>
  <c r="AO35" i="45"/>
  <c r="AQ35" i="45"/>
  <c r="D36" i="45"/>
  <c r="F36" i="45"/>
  <c r="G36" i="45"/>
  <c r="J36" i="45"/>
  <c r="L36" i="45"/>
  <c r="M36" i="45"/>
  <c r="N36" i="45"/>
  <c r="P36" i="45"/>
  <c r="S36" i="45"/>
  <c r="T36" i="45"/>
  <c r="V36" i="45"/>
  <c r="X36" i="45"/>
  <c r="Y36" i="45"/>
  <c r="AB36" i="45"/>
  <c r="AD36" i="45"/>
  <c r="AE36" i="45"/>
  <c r="AH36" i="45"/>
  <c r="AJ36" i="45"/>
  <c r="AK36" i="45"/>
  <c r="AM36" i="45"/>
  <c r="AO36" i="45"/>
  <c r="AQ36" i="45"/>
  <c r="D37" i="45"/>
  <c r="F37" i="45"/>
  <c r="G37" i="45"/>
  <c r="J37" i="45"/>
  <c r="M37" i="45"/>
  <c r="N37" i="45"/>
  <c r="P37" i="45"/>
  <c r="S37" i="45"/>
  <c r="T37" i="45"/>
  <c r="V37" i="45"/>
  <c r="X37" i="45"/>
  <c r="Y37" i="45"/>
  <c r="AB37" i="45"/>
  <c r="AD37" i="45"/>
  <c r="AE37" i="45"/>
  <c r="AH37" i="45"/>
  <c r="AK37" i="45"/>
  <c r="AL37" i="45" s="1"/>
  <c r="AM37" i="45"/>
  <c r="AO37" i="45"/>
  <c r="D38" i="45"/>
  <c r="G38" i="45"/>
  <c r="J38" i="45"/>
  <c r="L38" i="45"/>
  <c r="M38" i="45"/>
  <c r="N38" i="45" s="1"/>
  <c r="P38" i="45"/>
  <c r="R38" i="45"/>
  <c r="S38" i="45"/>
  <c r="V38" i="45"/>
  <c r="X38" i="45"/>
  <c r="Y38" i="45"/>
  <c r="AD38" i="45"/>
  <c r="AE38" i="45"/>
  <c r="AH38" i="45"/>
  <c r="AJ38" i="45"/>
  <c r="AK38" i="45"/>
  <c r="AL38" i="45" s="1"/>
  <c r="AM38" i="45"/>
  <c r="AO38" i="45"/>
  <c r="D39" i="45"/>
  <c r="F39" i="45"/>
  <c r="G39" i="45"/>
  <c r="J39" i="45"/>
  <c r="L39" i="45"/>
  <c r="M39" i="45"/>
  <c r="N39" i="45" s="1"/>
  <c r="P39" i="45"/>
  <c r="S39" i="45"/>
  <c r="Y39" i="45"/>
  <c r="AB39" i="45"/>
  <c r="AD39" i="45"/>
  <c r="AE39" i="45"/>
  <c r="AH39" i="45"/>
  <c r="AK39" i="45"/>
  <c r="AL39" i="45"/>
  <c r="AM39" i="45"/>
  <c r="AO39" i="45"/>
  <c r="AQ39" i="45"/>
  <c r="D40" i="45"/>
  <c r="F40" i="45"/>
  <c r="G40" i="45"/>
  <c r="J40" i="45"/>
  <c r="L40" i="45"/>
  <c r="M40" i="45"/>
  <c r="N40" i="45" s="1"/>
  <c r="P40" i="45"/>
  <c r="R40" i="45"/>
  <c r="S40" i="45"/>
  <c r="X40" i="45"/>
  <c r="Y40" i="45"/>
  <c r="AB40" i="45"/>
  <c r="AE40" i="45"/>
  <c r="AH40" i="45"/>
  <c r="AK40" i="45"/>
  <c r="AL40" i="45"/>
  <c r="AM40" i="45"/>
  <c r="AO40" i="45"/>
  <c r="F41" i="45"/>
  <c r="G41" i="45"/>
  <c r="J41" i="45"/>
  <c r="L41" i="45"/>
  <c r="M41" i="45"/>
  <c r="N41" i="45" s="1"/>
  <c r="P41" i="45"/>
  <c r="S41" i="45"/>
  <c r="T41" i="45" s="1"/>
  <c r="Y41" i="45"/>
  <c r="AE41" i="45"/>
  <c r="AH41" i="45"/>
  <c r="AK41" i="45"/>
  <c r="AL41" i="45"/>
  <c r="AM41" i="45"/>
  <c r="AQ41" i="45" s="1"/>
  <c r="AO41" i="45"/>
  <c r="F42" i="45"/>
  <c r="G42" i="45"/>
  <c r="J42" i="45"/>
  <c r="L42" i="45"/>
  <c r="M42" i="45"/>
  <c r="N42" i="45" s="1"/>
  <c r="P42" i="45"/>
  <c r="R42" i="45"/>
  <c r="S42" i="45"/>
  <c r="T42" i="45" s="1"/>
  <c r="Y42" i="45"/>
  <c r="AB42" i="45"/>
  <c r="AD42" i="45"/>
  <c r="AE42" i="45"/>
  <c r="AH42" i="45"/>
  <c r="AJ42" i="45"/>
  <c r="AK42" i="45"/>
  <c r="AL42" i="45"/>
  <c r="AM42" i="45"/>
  <c r="AO42" i="45"/>
  <c r="AQ42" i="45"/>
  <c r="F43" i="45"/>
  <c r="G43" i="45"/>
  <c r="J43" i="45"/>
  <c r="M43" i="45"/>
  <c r="N43" i="45" s="1"/>
  <c r="P43" i="45"/>
  <c r="S43" i="45"/>
  <c r="T43" i="45"/>
  <c r="V43" i="45"/>
  <c r="Y43" i="45"/>
  <c r="AB43" i="45"/>
  <c r="AD43" i="45"/>
  <c r="AE43" i="45"/>
  <c r="AH43" i="45"/>
  <c r="AK43" i="45"/>
  <c r="AM43" i="45"/>
  <c r="AQ43" i="45" s="1"/>
  <c r="AO43" i="45"/>
  <c r="D44" i="45"/>
  <c r="G44" i="45"/>
  <c r="J44" i="45"/>
  <c r="M44" i="45"/>
  <c r="N44" i="45"/>
  <c r="P44" i="45"/>
  <c r="R44" i="45"/>
  <c r="S44" i="45"/>
  <c r="T44" i="45" s="1"/>
  <c r="Y44" i="45"/>
  <c r="AB44" i="45"/>
  <c r="AD44" i="45"/>
  <c r="AE44" i="45"/>
  <c r="AH44" i="45"/>
  <c r="AJ44" i="45"/>
  <c r="AK44" i="45"/>
  <c r="AL44" i="45" s="1"/>
  <c r="AM44" i="45"/>
  <c r="AQ44" i="45" s="1"/>
  <c r="AO44" i="45"/>
  <c r="D45" i="45"/>
  <c r="G45" i="45"/>
  <c r="J45" i="45"/>
  <c r="L45" i="45"/>
  <c r="M45" i="45"/>
  <c r="N45" i="45"/>
  <c r="P45" i="45"/>
  <c r="S45" i="45"/>
  <c r="T45" i="45" s="1"/>
  <c r="V45" i="45"/>
  <c r="Y45" i="45"/>
  <c r="AB45" i="45"/>
  <c r="AD45" i="45"/>
  <c r="AE45" i="45"/>
  <c r="AH45" i="45"/>
  <c r="AK45" i="45"/>
  <c r="AL45" i="45"/>
  <c r="AM45" i="45"/>
  <c r="AO45" i="45"/>
  <c r="F46" i="45"/>
  <c r="G46" i="45"/>
  <c r="J46" i="45"/>
  <c r="L46" i="45"/>
  <c r="M46" i="45"/>
  <c r="N46" i="45" s="1"/>
  <c r="P46" i="45"/>
  <c r="R46" i="45"/>
  <c r="S46" i="45"/>
  <c r="V46" i="45"/>
  <c r="X46" i="45"/>
  <c r="Y46" i="45"/>
  <c r="AB46" i="45"/>
  <c r="AD46" i="45"/>
  <c r="AE46" i="45"/>
  <c r="AH46" i="45"/>
  <c r="AJ46" i="45"/>
  <c r="AK46" i="45"/>
  <c r="AL46" i="45" s="1"/>
  <c r="AM46" i="45"/>
  <c r="AO46" i="45"/>
  <c r="AQ46" i="45" s="1"/>
  <c r="F47" i="45"/>
  <c r="G47" i="45"/>
  <c r="J47" i="45"/>
  <c r="L47" i="45"/>
  <c r="M47" i="45"/>
  <c r="P47" i="45"/>
  <c r="S47" i="45"/>
  <c r="T47" i="45" s="1"/>
  <c r="V47" i="45"/>
  <c r="X47" i="45"/>
  <c r="Y47" i="45"/>
  <c r="AD47" i="45"/>
  <c r="AE47" i="45"/>
  <c r="AH47" i="45"/>
  <c r="AK47" i="45"/>
  <c r="AL47" i="45"/>
  <c r="AM47" i="45"/>
  <c r="AO47" i="45"/>
  <c r="AQ47" i="45"/>
  <c r="F48" i="45"/>
  <c r="G48" i="45"/>
  <c r="J48" i="45"/>
  <c r="L48" i="45"/>
  <c r="M48" i="45"/>
  <c r="N48" i="45"/>
  <c r="P48" i="45"/>
  <c r="R48" i="45"/>
  <c r="S48" i="45"/>
  <c r="T48" i="45"/>
  <c r="X48" i="45"/>
  <c r="Y48" i="45"/>
  <c r="AE48" i="45"/>
  <c r="AH48" i="45"/>
  <c r="AJ48" i="45"/>
  <c r="AK48" i="45"/>
  <c r="AL48" i="45"/>
  <c r="AM48" i="45"/>
  <c r="AO48" i="45"/>
  <c r="D49" i="45"/>
  <c r="F49" i="45"/>
  <c r="G49" i="45"/>
  <c r="J49" i="45"/>
  <c r="L49" i="45"/>
  <c r="M49" i="45"/>
  <c r="N49" i="45" s="1"/>
  <c r="P49" i="45"/>
  <c r="R49" i="45"/>
  <c r="S49" i="45"/>
  <c r="V49" i="45"/>
  <c r="X49" i="45"/>
  <c r="Y49" i="45"/>
  <c r="AD49" i="45"/>
  <c r="AE49" i="45"/>
  <c r="AH49" i="45"/>
  <c r="AJ49" i="45"/>
  <c r="AK49" i="45"/>
  <c r="AM49" i="45"/>
  <c r="AO49" i="45"/>
  <c r="G50" i="45"/>
  <c r="J50" i="45"/>
  <c r="M50" i="45"/>
  <c r="N50" i="45"/>
  <c r="P50" i="45"/>
  <c r="R50" i="45"/>
  <c r="S50" i="45"/>
  <c r="T50" i="45" s="1"/>
  <c r="V50" i="45"/>
  <c r="Y50" i="45"/>
  <c r="Z50" i="45" s="1"/>
  <c r="AE50" i="45"/>
  <c r="AH50" i="45"/>
  <c r="AJ50" i="45"/>
  <c r="AK50" i="45"/>
  <c r="AL50" i="45"/>
  <c r="AM50" i="45"/>
  <c r="AO50" i="45"/>
  <c r="D51" i="45"/>
  <c r="F51" i="45"/>
  <c r="G51" i="45"/>
  <c r="J51" i="45"/>
  <c r="L51" i="45"/>
  <c r="M51" i="45"/>
  <c r="N51" i="45" s="1"/>
  <c r="P51" i="45"/>
  <c r="R51" i="45"/>
  <c r="S51" i="45"/>
  <c r="V51" i="45"/>
  <c r="X51" i="45"/>
  <c r="Y51" i="45"/>
  <c r="AD51" i="45"/>
  <c r="AE51" i="45"/>
  <c r="AH51" i="45"/>
  <c r="AJ51" i="45"/>
  <c r="AK51" i="45"/>
  <c r="AM51" i="45"/>
  <c r="AO51" i="45"/>
  <c r="G52" i="45"/>
  <c r="J52" i="45"/>
  <c r="M52" i="45"/>
  <c r="N52" i="45"/>
  <c r="P52" i="45"/>
  <c r="R52" i="45"/>
  <c r="S52" i="45"/>
  <c r="T52" i="45" s="1"/>
  <c r="V52" i="45"/>
  <c r="Y52" i="45"/>
  <c r="Z52" i="45" s="1"/>
  <c r="AE52" i="45"/>
  <c r="AH52" i="45"/>
  <c r="AJ52" i="45"/>
  <c r="AK52" i="45"/>
  <c r="AL52" i="45"/>
  <c r="AM52" i="45"/>
  <c r="AO52" i="45"/>
  <c r="D53" i="45"/>
  <c r="F53" i="45"/>
  <c r="G53" i="45"/>
  <c r="J53" i="45"/>
  <c r="L53" i="45"/>
  <c r="M53" i="45"/>
  <c r="N53" i="45" s="1"/>
  <c r="P53" i="45"/>
  <c r="R53" i="45"/>
  <c r="S53" i="45"/>
  <c r="V53" i="45"/>
  <c r="X53" i="45"/>
  <c r="Y53" i="45"/>
  <c r="AD53" i="45"/>
  <c r="AE53" i="45"/>
  <c r="AH53" i="45"/>
  <c r="AJ53" i="45"/>
  <c r="AK53" i="45"/>
  <c r="AM53" i="45"/>
  <c r="AO53" i="45"/>
  <c r="G54" i="45"/>
  <c r="J54" i="45"/>
  <c r="M54" i="45"/>
  <c r="N54" i="45"/>
  <c r="P54" i="45"/>
  <c r="R54" i="45"/>
  <c r="S54" i="45"/>
  <c r="T54" i="45" s="1"/>
  <c r="V54" i="45"/>
  <c r="Y54" i="45"/>
  <c r="AE54" i="45"/>
  <c r="AH54" i="45"/>
  <c r="AJ54" i="45"/>
  <c r="AK54" i="45"/>
  <c r="AL54" i="45"/>
  <c r="AM54" i="45"/>
  <c r="AO54" i="45"/>
  <c r="D55" i="45"/>
  <c r="F55" i="45"/>
  <c r="G55" i="45"/>
  <c r="J55" i="45"/>
  <c r="L55" i="45"/>
  <c r="M55" i="45"/>
  <c r="N55" i="45" s="1"/>
  <c r="P55" i="45"/>
  <c r="R55" i="45"/>
  <c r="S55" i="45"/>
  <c r="V55" i="45"/>
  <c r="X55" i="45"/>
  <c r="Y55" i="45"/>
  <c r="AD55" i="45"/>
  <c r="AE55" i="45"/>
  <c r="AH55" i="45"/>
  <c r="AJ55" i="45"/>
  <c r="AK55" i="45"/>
  <c r="AM55" i="45"/>
  <c r="AO55" i="45"/>
  <c r="G56" i="45"/>
  <c r="J56" i="45"/>
  <c r="M56" i="45"/>
  <c r="N56" i="45"/>
  <c r="P56" i="45"/>
  <c r="R56" i="45"/>
  <c r="S56" i="45"/>
  <c r="T56" i="45" s="1"/>
  <c r="V56" i="45"/>
  <c r="Y56" i="45"/>
  <c r="AE56" i="45"/>
  <c r="AH56" i="45"/>
  <c r="AJ56" i="45"/>
  <c r="AK56" i="45"/>
  <c r="AL56" i="45"/>
  <c r="AM56" i="45"/>
  <c r="AO56" i="45"/>
  <c r="D57" i="45"/>
  <c r="F57" i="45"/>
  <c r="G57" i="45"/>
  <c r="J57" i="45"/>
  <c r="L57" i="45"/>
  <c r="M57" i="45"/>
  <c r="N57" i="45" s="1"/>
  <c r="P57" i="45"/>
  <c r="R57" i="45"/>
  <c r="S57" i="45"/>
  <c r="V57" i="45"/>
  <c r="X57" i="45"/>
  <c r="Y57" i="45"/>
  <c r="AD57" i="45"/>
  <c r="AE57" i="45"/>
  <c r="AH57" i="45"/>
  <c r="AJ57" i="45"/>
  <c r="AK57" i="45"/>
  <c r="AM57" i="45"/>
  <c r="AO57" i="45"/>
  <c r="G58" i="45"/>
  <c r="J58" i="45"/>
  <c r="M58" i="45"/>
  <c r="N58" i="45"/>
  <c r="P58" i="45"/>
  <c r="R58" i="45"/>
  <c r="S58" i="45"/>
  <c r="T58" i="45" s="1"/>
  <c r="V58" i="45"/>
  <c r="Y58" i="45"/>
  <c r="AD58" i="45"/>
  <c r="AE58" i="45"/>
  <c r="AH58" i="45"/>
  <c r="AJ58" i="45"/>
  <c r="AK58" i="45"/>
  <c r="AL58" i="45" s="1"/>
  <c r="AM58" i="45"/>
  <c r="AO58" i="45"/>
  <c r="D59" i="45"/>
  <c r="F59" i="45"/>
  <c r="G59" i="45"/>
  <c r="J59" i="45"/>
  <c r="L59" i="45"/>
  <c r="M59" i="45"/>
  <c r="N59" i="45" s="1"/>
  <c r="P59" i="45"/>
  <c r="R59" i="45"/>
  <c r="S59" i="45"/>
  <c r="V59" i="45"/>
  <c r="X59" i="45"/>
  <c r="Y59" i="45"/>
  <c r="AB59" i="45"/>
  <c r="AD59" i="45"/>
  <c r="AE59" i="45"/>
  <c r="AH59" i="45"/>
  <c r="AJ59" i="45"/>
  <c r="AK59" i="45"/>
  <c r="AM59" i="45"/>
  <c r="AO59" i="45"/>
  <c r="AQ59" i="45"/>
  <c r="AR31" i="49" l="1"/>
  <c r="AR26" i="49"/>
  <c r="AR33" i="49"/>
  <c r="AR21" i="49"/>
  <c r="AR18" i="49"/>
  <c r="AR25" i="49"/>
  <c r="AR58" i="49"/>
  <c r="AR57" i="49"/>
  <c r="AR50" i="49"/>
  <c r="AR30" i="49"/>
  <c r="AR23" i="49"/>
  <c r="AR27" i="49"/>
  <c r="AR45" i="49"/>
  <c r="AR28" i="49"/>
  <c r="AR36" i="49"/>
  <c r="AR48" i="49"/>
  <c r="AR29" i="49"/>
  <c r="AR56" i="49"/>
  <c r="AR59" i="49"/>
  <c r="AR42" i="49"/>
  <c r="AR54" i="49"/>
  <c r="AR52" i="49"/>
  <c r="AR46" i="49"/>
  <c r="AR40" i="49"/>
  <c r="AR38" i="49"/>
  <c r="AR16" i="49"/>
  <c r="AR39" i="49"/>
  <c r="AR34" i="49"/>
  <c r="AR43" i="49"/>
  <c r="AR55" i="49"/>
  <c r="AR53" i="49"/>
  <c r="AR44" i="49"/>
  <c r="AR27" i="47"/>
  <c r="AR30" i="47"/>
  <c r="AR24" i="47"/>
  <c r="AR33" i="47"/>
  <c r="AR21" i="47"/>
  <c r="AR15" i="47"/>
  <c r="AR18" i="47"/>
  <c r="AR36" i="47"/>
  <c r="AR42" i="47"/>
  <c r="AR48" i="47"/>
  <c r="AR54" i="47"/>
  <c r="AR39" i="47"/>
  <c r="AR45" i="47"/>
  <c r="AR51" i="47"/>
  <c r="AR57" i="47"/>
  <c r="AR55" i="47"/>
  <c r="AR17" i="47"/>
  <c r="AR43" i="47"/>
  <c r="AR58" i="47"/>
  <c r="AR41" i="47"/>
  <c r="AR20" i="47"/>
  <c r="AR25" i="47"/>
  <c r="AR37" i="47"/>
  <c r="AR49" i="47"/>
  <c r="AR56" i="47"/>
  <c r="AR32" i="47"/>
  <c r="AR26" i="47"/>
  <c r="AR29" i="47"/>
  <c r="AR50" i="47"/>
  <c r="AR19" i="47"/>
  <c r="AR31" i="47"/>
  <c r="AR44" i="47"/>
  <c r="AR35" i="47"/>
  <c r="AR23" i="47"/>
  <c r="AR38" i="47"/>
  <c r="AR59" i="47"/>
  <c r="AR47" i="47"/>
  <c r="AR53" i="47"/>
  <c r="AR28" i="47"/>
  <c r="AL30" i="46"/>
  <c r="AL35" i="46"/>
  <c r="AL48" i="46"/>
  <c r="AL53" i="46"/>
  <c r="AL16" i="46"/>
  <c r="AL21" i="46"/>
  <c r="AL40" i="46"/>
  <c r="AL45" i="46"/>
  <c r="AL17" i="46"/>
  <c r="AL29" i="46"/>
  <c r="AL24" i="46"/>
  <c r="AL34" i="46"/>
  <c r="AL41" i="46"/>
  <c r="AL15" i="46"/>
  <c r="AL23" i="46"/>
  <c r="AL33" i="46"/>
  <c r="AL39" i="46"/>
  <c r="AL31" i="46"/>
  <c r="AL51" i="46"/>
  <c r="AL58" i="46"/>
  <c r="AL57" i="46"/>
  <c r="AL43" i="46"/>
  <c r="AL18" i="46"/>
  <c r="AL26" i="46"/>
  <c r="AL19" i="46"/>
  <c r="AL50" i="46"/>
  <c r="AL32" i="46"/>
  <c r="AL37" i="46"/>
  <c r="AL38" i="46"/>
  <c r="AL59" i="46"/>
  <c r="AL36" i="46"/>
  <c r="AL52" i="46"/>
  <c r="AL55" i="46"/>
  <c r="AL54" i="46"/>
  <c r="N42" i="46"/>
  <c r="AR47" i="46"/>
  <c r="AL56" i="46"/>
  <c r="N52" i="46"/>
  <c r="AL27" i="46"/>
  <c r="AL25" i="46"/>
  <c r="N21" i="46"/>
  <c r="N26" i="46"/>
  <c r="N45" i="46"/>
  <c r="N51" i="46"/>
  <c r="N56" i="46"/>
  <c r="N31" i="46"/>
  <c r="N36" i="46"/>
  <c r="N17" i="46"/>
  <c r="N25" i="46"/>
  <c r="N34" i="46"/>
  <c r="N41" i="46"/>
  <c r="N24" i="46"/>
  <c r="N29" i="46"/>
  <c r="N23" i="46"/>
  <c r="N39" i="46"/>
  <c r="N48" i="46"/>
  <c r="N53" i="46"/>
  <c r="N54" i="46"/>
  <c r="N58" i="46"/>
  <c r="N20" i="46"/>
  <c r="N57" i="46"/>
  <c r="N19" i="46"/>
  <c r="N30" i="46"/>
  <c r="N55" i="46"/>
  <c r="N22" i="46"/>
  <c r="N28" i="46"/>
  <c r="N47" i="46"/>
  <c r="N32" i="46"/>
  <c r="N38" i="46"/>
  <c r="N46" i="46"/>
  <c r="N49" i="46"/>
  <c r="N50" i="46"/>
  <c r="N27" i="46"/>
  <c r="N44" i="46"/>
  <c r="N43" i="46"/>
  <c r="N18" i="46"/>
  <c r="AL20" i="46"/>
  <c r="AL42" i="46"/>
  <c r="AL22" i="46"/>
  <c r="AR33" i="46"/>
  <c r="AN15" i="46"/>
  <c r="AN34" i="46"/>
  <c r="AN39" i="46"/>
  <c r="AN50" i="46"/>
  <c r="AN55" i="46"/>
  <c r="AN20" i="46"/>
  <c r="AN25" i="46"/>
  <c r="AN44" i="46"/>
  <c r="AQ14" i="46"/>
  <c r="AR29" i="46" s="1"/>
  <c r="AN30" i="46"/>
  <c r="AN35" i="46"/>
  <c r="AN18" i="46"/>
  <c r="AN16" i="46"/>
  <c r="AN42" i="46"/>
  <c r="AN17" i="46"/>
  <c r="AN40" i="46"/>
  <c r="AN41" i="46"/>
  <c r="AN28" i="46"/>
  <c r="AN45" i="46"/>
  <c r="AN46" i="46"/>
  <c r="AN47" i="46"/>
  <c r="AN48" i="46"/>
  <c r="AN27" i="46"/>
  <c r="AN37" i="46"/>
  <c r="AN53" i="46"/>
  <c r="AN59" i="46"/>
  <c r="AN36" i="46"/>
  <c r="AN52" i="46"/>
  <c r="AN19" i="46"/>
  <c r="AN57" i="46"/>
  <c r="AN21" i="46"/>
  <c r="AN22" i="46"/>
  <c r="AN23" i="46"/>
  <c r="AN33" i="46"/>
  <c r="AN49" i="46"/>
  <c r="AN32" i="46"/>
  <c r="AN38" i="46"/>
  <c r="AN56" i="46"/>
  <c r="AN54" i="46"/>
  <c r="N35" i="46"/>
  <c r="AN29" i="46"/>
  <c r="AL47" i="46"/>
  <c r="N40" i="46"/>
  <c r="AP28" i="46"/>
  <c r="AP38" i="46"/>
  <c r="AP52" i="46"/>
  <c r="AP57" i="46"/>
  <c r="AP24" i="46"/>
  <c r="AP30" i="46"/>
  <c r="AP48" i="46"/>
  <c r="AP26" i="46"/>
  <c r="AP54" i="46"/>
  <c r="AP18" i="46"/>
  <c r="AP16" i="46"/>
  <c r="AP42" i="46"/>
  <c r="AP22" i="46"/>
  <c r="AP46" i="46"/>
  <c r="AP47" i="46"/>
  <c r="AP20" i="46"/>
  <c r="AP32" i="46"/>
  <c r="AP58" i="46"/>
  <c r="AP59" i="46"/>
  <c r="AP49" i="46"/>
  <c r="AP51" i="46"/>
  <c r="AP34" i="46"/>
  <c r="AP40" i="46"/>
  <c r="AP36" i="46"/>
  <c r="AP56" i="46"/>
  <c r="AP55" i="46"/>
  <c r="AP44" i="46"/>
  <c r="AP50" i="46"/>
  <c r="AP41" i="46"/>
  <c r="AP33" i="46"/>
  <c r="AN43" i="46"/>
  <c r="AP29" i="46"/>
  <c r="AP17" i="46"/>
  <c r="AP23" i="46"/>
  <c r="AL44" i="46"/>
  <c r="AL46" i="46"/>
  <c r="AL28" i="46"/>
  <c r="AN51" i="45"/>
  <c r="AF24" i="45"/>
  <c r="AN53" i="45"/>
  <c r="AF39" i="45"/>
  <c r="H33" i="45"/>
  <c r="AN55" i="45"/>
  <c r="AN40" i="45"/>
  <c r="Z21" i="45"/>
  <c r="Z45" i="45"/>
  <c r="Z53" i="45"/>
  <c r="Z57" i="45"/>
  <c r="Z25" i="45"/>
  <c r="Z17" i="45"/>
  <c r="Z49" i="45"/>
  <c r="Z51" i="45"/>
  <c r="Z55" i="45"/>
  <c r="Z29" i="45"/>
  <c r="Z47" i="45"/>
  <c r="Z19" i="45"/>
  <c r="Z23" i="45"/>
  <c r="Z43" i="45"/>
  <c r="Z27" i="45"/>
  <c r="Z39" i="45"/>
  <c r="Z41" i="45"/>
  <c r="Z15" i="45"/>
  <c r="Z35" i="45"/>
  <c r="AN57" i="45"/>
  <c r="Z54" i="45"/>
  <c r="AF33" i="45"/>
  <c r="Z56" i="45"/>
  <c r="Z58" i="45"/>
  <c r="Z33" i="45"/>
  <c r="H15" i="45"/>
  <c r="AF40" i="45"/>
  <c r="AF21" i="45"/>
  <c r="Z59" i="45"/>
  <c r="H39" i="45"/>
  <c r="AF32" i="45"/>
  <c r="Z37" i="45"/>
  <c r="AQ31" i="45"/>
  <c r="AN24" i="45"/>
  <c r="AF23" i="45"/>
  <c r="H23" i="45"/>
  <c r="H22" i="45"/>
  <c r="AF59" i="45"/>
  <c r="AF47" i="45"/>
  <c r="H46" i="45"/>
  <c r="H42" i="45"/>
  <c r="AF30" i="45"/>
  <c r="AN20" i="45"/>
  <c r="AQ20" i="45"/>
  <c r="X16" i="45"/>
  <c r="AF57" i="45"/>
  <c r="AF55" i="45"/>
  <c r="AF53" i="45"/>
  <c r="AF51" i="45"/>
  <c r="AF49" i="45"/>
  <c r="AQ40" i="45"/>
  <c r="V40" i="45"/>
  <c r="T38" i="45"/>
  <c r="H28" i="45"/>
  <c r="X21" i="45"/>
  <c r="Z18" i="45"/>
  <c r="V16" i="45"/>
  <c r="X15" i="45"/>
  <c r="AM14" i="45"/>
  <c r="G14" i="45"/>
  <c r="D20" i="45"/>
  <c r="D17" i="45"/>
  <c r="D34" i="45"/>
  <c r="D41" i="45"/>
  <c r="D24" i="45"/>
  <c r="D28" i="45"/>
  <c r="D35" i="45"/>
  <c r="D25" i="45"/>
  <c r="D42" i="45"/>
  <c r="D47" i="45"/>
  <c r="D46" i="45"/>
  <c r="X44" i="45"/>
  <c r="D43" i="45"/>
  <c r="V41" i="45"/>
  <c r="T40" i="45"/>
  <c r="X39" i="45"/>
  <c r="AQ38" i="45"/>
  <c r="AQ37" i="45"/>
  <c r="Z30" i="45"/>
  <c r="D30" i="45"/>
  <c r="X27" i="45"/>
  <c r="AN25" i="45"/>
  <c r="Z22" i="45"/>
  <c r="T21" i="45"/>
  <c r="T18" i="45"/>
  <c r="H17" i="45"/>
  <c r="T15" i="45"/>
  <c r="AB19" i="45"/>
  <c r="AB26" i="45"/>
  <c r="AE14" i="45"/>
  <c r="AB16" i="45"/>
  <c r="AB23" i="45"/>
  <c r="AB30" i="45"/>
  <c r="AB47" i="45"/>
  <c r="AB20" i="45"/>
  <c r="AB17" i="45"/>
  <c r="AB24" i="45"/>
  <c r="AB41" i="45"/>
  <c r="AB48" i="45"/>
  <c r="AB50" i="45"/>
  <c r="AB52" i="45"/>
  <c r="AB54" i="45"/>
  <c r="AB56" i="45"/>
  <c r="AB58" i="45"/>
  <c r="AB31" i="45"/>
  <c r="AB38" i="45"/>
  <c r="AQ12" i="45"/>
  <c r="AR12" i="45" s="1"/>
  <c r="D58" i="45"/>
  <c r="AB57" i="45"/>
  <c r="D56" i="45"/>
  <c r="AB55" i="45"/>
  <c r="D54" i="45"/>
  <c r="AB53" i="45"/>
  <c r="D52" i="45"/>
  <c r="AB51" i="45"/>
  <c r="D50" i="45"/>
  <c r="AB49" i="45"/>
  <c r="Z48" i="45"/>
  <c r="D48" i="45"/>
  <c r="Z46" i="45"/>
  <c r="X45" i="45"/>
  <c r="V44" i="45"/>
  <c r="X43" i="45"/>
  <c r="Z42" i="45"/>
  <c r="T39" i="45"/>
  <c r="D31" i="45"/>
  <c r="X30" i="45"/>
  <c r="D29" i="45"/>
  <c r="X23" i="45"/>
  <c r="X22" i="45"/>
  <c r="AQ21" i="45"/>
  <c r="H40" i="45"/>
  <c r="Z36" i="45"/>
  <c r="Z40" i="45"/>
  <c r="AQ45" i="45"/>
  <c r="AN44" i="45"/>
  <c r="H32" i="45"/>
  <c r="Z31" i="45"/>
  <c r="X20" i="45"/>
  <c r="X17" i="45"/>
  <c r="X34" i="45"/>
  <c r="X41" i="45"/>
  <c r="X50" i="45"/>
  <c r="X52" i="45"/>
  <c r="X54" i="45"/>
  <c r="X56" i="45"/>
  <c r="X58" i="45"/>
  <c r="X24" i="45"/>
  <c r="X28" i="45"/>
  <c r="X35" i="45"/>
  <c r="X18" i="45"/>
  <c r="X25" i="45"/>
  <c r="X42" i="45"/>
  <c r="AQ53" i="45"/>
  <c r="H34" i="45"/>
  <c r="AN27" i="45"/>
  <c r="Z24" i="45"/>
  <c r="AN18" i="45"/>
  <c r="V20" i="45"/>
  <c r="V27" i="45"/>
  <c r="V17" i="45"/>
  <c r="V24" i="45"/>
  <c r="V31" i="45"/>
  <c r="V48" i="45"/>
  <c r="V21" i="45"/>
  <c r="V18" i="45"/>
  <c r="V25" i="45"/>
  <c r="V42" i="45"/>
  <c r="V15" i="45"/>
  <c r="V32" i="45"/>
  <c r="V39" i="45"/>
  <c r="Z34" i="45"/>
  <c r="Z26" i="45"/>
  <c r="AQ55" i="45"/>
  <c r="AN42" i="45"/>
  <c r="AF36" i="45"/>
  <c r="AN28" i="45"/>
  <c r="AF25" i="45"/>
  <c r="AQ16" i="45"/>
  <c r="T22" i="45"/>
  <c r="T29" i="45"/>
  <c r="T46" i="45"/>
  <c r="T49" i="45"/>
  <c r="T51" i="45"/>
  <c r="T53" i="45"/>
  <c r="T55" i="45"/>
  <c r="T57" i="45"/>
  <c r="T59" i="45"/>
  <c r="H44" i="45"/>
  <c r="AQ57" i="45"/>
  <c r="Z32" i="45"/>
  <c r="AF29" i="45"/>
  <c r="AQ51" i="45"/>
  <c r="AQ49" i="45"/>
  <c r="AQ58" i="45"/>
  <c r="AN56" i="45"/>
  <c r="AQ56" i="45"/>
  <c r="AN54" i="45"/>
  <c r="AQ54" i="45"/>
  <c r="AN52" i="45"/>
  <c r="AQ52" i="45"/>
  <c r="AN50" i="45"/>
  <c r="AQ50" i="45"/>
  <c r="AN48" i="45"/>
  <c r="AQ48" i="45"/>
  <c r="X33" i="45"/>
  <c r="X32" i="45"/>
  <c r="T17" i="45"/>
  <c r="AL59" i="45"/>
  <c r="L58" i="45"/>
  <c r="AL57" i="45"/>
  <c r="AD56" i="45"/>
  <c r="L56" i="45"/>
  <c r="AL55" i="45"/>
  <c r="AD54" i="45"/>
  <c r="L54" i="45"/>
  <c r="AL53" i="45"/>
  <c r="AD52" i="45"/>
  <c r="L52" i="45"/>
  <c r="AL51" i="45"/>
  <c r="AD50" i="45"/>
  <c r="L50" i="45"/>
  <c r="AL49" i="45"/>
  <c r="AD48" i="45"/>
  <c r="N47" i="45"/>
  <c r="AL43" i="45"/>
  <c r="AD41" i="45"/>
  <c r="AJ40" i="45"/>
  <c r="AL36" i="45"/>
  <c r="F35" i="45"/>
  <c r="L34" i="45"/>
  <c r="N30" i="45"/>
  <c r="Z28" i="45"/>
  <c r="F28" i="45"/>
  <c r="L27" i="45"/>
  <c r="AD24" i="45"/>
  <c r="AL19" i="45"/>
  <c r="AD17" i="45"/>
  <c r="AJ16" i="45"/>
  <c r="R15" i="45"/>
  <c r="R17" i="45"/>
  <c r="R19" i="45"/>
  <c r="R21" i="45"/>
  <c r="R23" i="45"/>
  <c r="R25" i="45"/>
  <c r="R27" i="45"/>
  <c r="R29" i="45"/>
  <c r="R31" i="45"/>
  <c r="R33" i="45"/>
  <c r="R35" i="45"/>
  <c r="R37" i="45"/>
  <c r="R39" i="45"/>
  <c r="R41" i="45"/>
  <c r="R43" i="45"/>
  <c r="R45" i="45"/>
  <c r="R47" i="45"/>
  <c r="H48" i="45"/>
  <c r="F45" i="45"/>
  <c r="L44" i="45"/>
  <c r="Z38" i="45"/>
  <c r="F38" i="45"/>
  <c r="L37" i="45"/>
  <c r="R36" i="45"/>
  <c r="AD34" i="45"/>
  <c r="J34" i="45"/>
  <c r="AH33" i="45"/>
  <c r="AD27" i="45"/>
  <c r="H24" i="45"/>
  <c r="F21" i="45"/>
  <c r="L20" i="45"/>
  <c r="AO14" i="45"/>
  <c r="AP43" i="45" s="1"/>
  <c r="AJ15" i="45"/>
  <c r="AJ17" i="45"/>
  <c r="AJ19" i="45"/>
  <c r="AJ21" i="45"/>
  <c r="AJ23" i="45"/>
  <c r="AJ25" i="45"/>
  <c r="AJ27" i="45"/>
  <c r="AJ29" i="45"/>
  <c r="AJ31" i="45"/>
  <c r="AJ33" i="45"/>
  <c r="AJ35" i="45"/>
  <c r="AJ37" i="45"/>
  <c r="AJ39" i="45"/>
  <c r="AJ41" i="45"/>
  <c r="AJ43" i="45"/>
  <c r="AJ45" i="45"/>
  <c r="AJ47" i="45"/>
  <c r="H20" i="45"/>
  <c r="F58" i="45"/>
  <c r="F56" i="45"/>
  <c r="F54" i="45"/>
  <c r="F52" i="45"/>
  <c r="F50" i="45"/>
  <c r="Z44" i="45"/>
  <c r="F44" i="45"/>
  <c r="L43" i="45"/>
  <c r="AD40" i="45"/>
  <c r="AD33" i="45"/>
  <c r="AJ32" i="45"/>
  <c r="H30" i="45"/>
  <c r="F27" i="45"/>
  <c r="L26" i="45"/>
  <c r="Z20" i="45"/>
  <c r="L19" i="45"/>
  <c r="R18" i="45"/>
  <c r="Z16" i="45"/>
  <c r="AR36" i="46" l="1"/>
  <c r="AR30" i="46"/>
  <c r="AR40" i="46"/>
  <c r="AR41" i="46"/>
  <c r="AR15" i="46"/>
  <c r="AR21" i="46"/>
  <c r="AR20" i="46"/>
  <c r="AR38" i="46"/>
  <c r="AR45" i="46"/>
  <c r="AR16" i="46"/>
  <c r="AR39" i="46"/>
  <c r="AR22" i="46"/>
  <c r="AR48" i="46"/>
  <c r="AR27" i="46"/>
  <c r="AR49" i="46"/>
  <c r="AR37" i="46"/>
  <c r="AR31" i="46"/>
  <c r="AR46" i="46"/>
  <c r="AR53" i="46"/>
  <c r="AR58" i="46"/>
  <c r="AR18" i="46"/>
  <c r="AR35" i="46"/>
  <c r="AR51" i="46"/>
  <c r="AR55" i="46"/>
  <c r="AR17" i="46"/>
  <c r="AR34" i="46"/>
  <c r="AR57" i="46"/>
  <c r="AR28" i="46"/>
  <c r="AR52" i="46"/>
  <c r="AR56" i="46"/>
  <c r="AR44" i="46"/>
  <c r="AR42" i="46"/>
  <c r="AR32" i="46"/>
  <c r="AR25" i="46"/>
  <c r="AR50" i="46"/>
  <c r="AR24" i="46"/>
  <c r="AR19" i="46"/>
  <c r="AR23" i="46"/>
  <c r="AR54" i="46"/>
  <c r="AR43" i="46"/>
  <c r="AR26" i="46"/>
  <c r="AR59" i="46"/>
  <c r="AP16" i="45"/>
  <c r="AP26" i="45"/>
  <c r="AP22" i="45"/>
  <c r="AP23" i="45"/>
  <c r="AP44" i="45"/>
  <c r="AP40" i="45"/>
  <c r="AP36" i="45"/>
  <c r="AP49" i="45"/>
  <c r="AR57" i="45"/>
  <c r="AR16" i="45"/>
  <c r="AP27" i="45"/>
  <c r="AP38" i="45"/>
  <c r="AP53" i="45"/>
  <c r="AP28" i="45"/>
  <c r="AP21" i="45"/>
  <c r="AP24" i="45"/>
  <c r="AP56" i="45"/>
  <c r="AP30" i="45"/>
  <c r="AP32" i="45"/>
  <c r="AP48" i="45"/>
  <c r="H31" i="45"/>
  <c r="H21" i="45"/>
  <c r="H35" i="45"/>
  <c r="H37" i="45"/>
  <c r="H43" i="45"/>
  <c r="H49" i="45"/>
  <c r="H51" i="45"/>
  <c r="H53" i="45"/>
  <c r="H55" i="45"/>
  <c r="H57" i="45"/>
  <c r="H50" i="45"/>
  <c r="H52" i="45"/>
  <c r="H54" i="45"/>
  <c r="H56" i="45"/>
  <c r="H58" i="45"/>
  <c r="H59" i="45"/>
  <c r="H29" i="45"/>
  <c r="H45" i="45"/>
  <c r="H47" i="45"/>
  <c r="H41" i="45"/>
  <c r="AP54" i="45"/>
  <c r="AP55" i="45"/>
  <c r="AP34" i="45"/>
  <c r="H18" i="45"/>
  <c r="AN17" i="45"/>
  <c r="AN21" i="45"/>
  <c r="AQ14" i="45"/>
  <c r="AR40" i="45" s="1"/>
  <c r="AN15" i="45"/>
  <c r="AN32" i="45"/>
  <c r="AN39" i="45"/>
  <c r="AN47" i="45"/>
  <c r="AN19" i="45"/>
  <c r="AN29" i="45"/>
  <c r="AN59" i="45"/>
  <c r="AN46" i="45"/>
  <c r="AN43" i="45"/>
  <c r="AN45" i="45"/>
  <c r="AN16" i="45"/>
  <c r="AN22" i="45"/>
  <c r="AN41" i="45"/>
  <c r="AN26" i="45"/>
  <c r="AN35" i="45"/>
  <c r="AN36" i="45"/>
  <c r="AN37" i="45"/>
  <c r="AN38" i="45"/>
  <c r="AN34" i="45"/>
  <c r="AN33" i="45"/>
  <c r="AN30" i="45"/>
  <c r="H25" i="45"/>
  <c r="H38" i="45"/>
  <c r="H36" i="45"/>
  <c r="AP46" i="45"/>
  <c r="AN31" i="45"/>
  <c r="AP52" i="45"/>
  <c r="H26" i="45"/>
  <c r="AR58" i="45"/>
  <c r="AP45" i="45"/>
  <c r="H19" i="45"/>
  <c r="H27" i="45"/>
  <c r="H16" i="45"/>
  <c r="AP18" i="45"/>
  <c r="AN58" i="45"/>
  <c r="AF15" i="45"/>
  <c r="AF19" i="45"/>
  <c r="AF20" i="45"/>
  <c r="AF37" i="45"/>
  <c r="AF44" i="45"/>
  <c r="AF46" i="45"/>
  <c r="AF41" i="45"/>
  <c r="AF18" i="45"/>
  <c r="AF27" i="45"/>
  <c r="AF38" i="45"/>
  <c r="AF26" i="45"/>
  <c r="AF34" i="45"/>
  <c r="AF35" i="45"/>
  <c r="AF17" i="45"/>
  <c r="AF45" i="45"/>
  <c r="AF43" i="45"/>
  <c r="AF31" i="45"/>
  <c r="AF48" i="45"/>
  <c r="AF50" i="45"/>
  <c r="AF52" i="45"/>
  <c r="AF54" i="45"/>
  <c r="AF56" i="45"/>
  <c r="AF58" i="45"/>
  <c r="AF28" i="45"/>
  <c r="AF42" i="45"/>
  <c r="AF22" i="45"/>
  <c r="AF16" i="45"/>
  <c r="AR37" i="45"/>
  <c r="AP20" i="45"/>
  <c r="AN49" i="45"/>
  <c r="AN23" i="45"/>
  <c r="AR49" i="45"/>
  <c r="AP51" i="45"/>
  <c r="AP50" i="45"/>
  <c r="AP57" i="45"/>
  <c r="AP17" i="45"/>
  <c r="AP35" i="45"/>
  <c r="AP31" i="45"/>
  <c r="AP58" i="45"/>
  <c r="AP37" i="45"/>
  <c r="AP19" i="45"/>
  <c r="AP29" i="45"/>
  <c r="AP47" i="45"/>
  <c r="AP59" i="45"/>
  <c r="AP41" i="45"/>
  <c r="AP15" i="45"/>
  <c r="AP39" i="45"/>
  <c r="AP25" i="45"/>
  <c r="AP33" i="45"/>
  <c r="AP42" i="45"/>
  <c r="AM11" i="44"/>
  <c r="AO11" i="44"/>
  <c r="AQ11" i="44"/>
  <c r="D12" i="44"/>
  <c r="F12" i="44"/>
  <c r="G12" i="44"/>
  <c r="H12" i="44"/>
  <c r="J12" i="44"/>
  <c r="L12" i="44"/>
  <c r="M12" i="44"/>
  <c r="N12" i="44"/>
  <c r="P12" i="44"/>
  <c r="R12" i="44"/>
  <c r="S12" i="44"/>
  <c r="T12" i="44"/>
  <c r="V12" i="44"/>
  <c r="X12" i="44"/>
  <c r="Y12" i="44"/>
  <c r="Z12" i="44"/>
  <c r="AB12" i="44"/>
  <c r="AD12" i="44"/>
  <c r="AE12" i="44"/>
  <c r="AF12" i="44"/>
  <c r="AH12" i="44"/>
  <c r="AJ12" i="44"/>
  <c r="AK12" i="44"/>
  <c r="AL12" i="44"/>
  <c r="AM12" i="44"/>
  <c r="AQ12" i="44" s="1"/>
  <c r="AR12" i="44" s="1"/>
  <c r="AN12" i="44"/>
  <c r="AO12" i="44"/>
  <c r="AP12" i="44"/>
  <c r="G13" i="44"/>
  <c r="M13" i="44"/>
  <c r="S13" i="44"/>
  <c r="Y13" i="44"/>
  <c r="AE13" i="44"/>
  <c r="AK13" i="44"/>
  <c r="AM13" i="44"/>
  <c r="AO13" i="44"/>
  <c r="C14" i="44"/>
  <c r="E14" i="44"/>
  <c r="F29" i="44" s="1"/>
  <c r="G14" i="44"/>
  <c r="I14" i="44"/>
  <c r="K14" i="44"/>
  <c r="M14" i="44"/>
  <c r="O14" i="44"/>
  <c r="P16" i="44" s="1"/>
  <c r="Q14" i="44"/>
  <c r="S14" i="44"/>
  <c r="U14" i="44"/>
  <c r="V17" i="44" s="1"/>
  <c r="W14" i="44"/>
  <c r="X46" i="44" s="1"/>
  <c r="AA14" i="44"/>
  <c r="AB29" i="44" s="1"/>
  <c r="AC14" i="44"/>
  <c r="AD23" i="44" s="1"/>
  <c r="AG14" i="44"/>
  <c r="AI14" i="44"/>
  <c r="AK14" i="44"/>
  <c r="AO14" i="44"/>
  <c r="G15" i="44"/>
  <c r="M15" i="44"/>
  <c r="P15" i="44"/>
  <c r="S15" i="44"/>
  <c r="T15" i="44"/>
  <c r="V15" i="44"/>
  <c r="Y15" i="44"/>
  <c r="AB15" i="44"/>
  <c r="AD15" i="44"/>
  <c r="AE15" i="44"/>
  <c r="AK15" i="44"/>
  <c r="AM15" i="44"/>
  <c r="AO15" i="44"/>
  <c r="D16" i="44"/>
  <c r="G16" i="44"/>
  <c r="J16" i="44"/>
  <c r="M16" i="44"/>
  <c r="R16" i="44"/>
  <c r="S16" i="44"/>
  <c r="T16" i="44"/>
  <c r="Y16" i="44"/>
  <c r="AD16" i="44"/>
  <c r="AE16" i="44"/>
  <c r="AK16" i="44"/>
  <c r="AM16" i="44"/>
  <c r="AO16" i="44"/>
  <c r="AQ16" i="44" s="1"/>
  <c r="D17" i="44"/>
  <c r="F17" i="44"/>
  <c r="G17" i="44"/>
  <c r="H17" i="44"/>
  <c r="J17" i="44"/>
  <c r="M17" i="44"/>
  <c r="P17" i="44"/>
  <c r="S17" i="44"/>
  <c r="T17" i="44"/>
  <c r="Y17" i="44"/>
  <c r="AD17" i="44"/>
  <c r="AE17" i="44"/>
  <c r="AK17" i="44"/>
  <c r="AM17" i="44"/>
  <c r="AQ17" i="44" s="1"/>
  <c r="AO17" i="44"/>
  <c r="D18" i="44"/>
  <c r="F18" i="44"/>
  <c r="G18" i="44"/>
  <c r="H18" i="44" s="1"/>
  <c r="M18" i="44"/>
  <c r="N18" i="44"/>
  <c r="R18" i="44"/>
  <c r="S18" i="44"/>
  <c r="T18" i="44"/>
  <c r="V18" i="44"/>
  <c r="X18" i="44"/>
  <c r="Y18" i="44"/>
  <c r="AD18" i="44"/>
  <c r="AE18" i="44"/>
  <c r="AJ18" i="44"/>
  <c r="AK18" i="44"/>
  <c r="AL18" i="44"/>
  <c r="AM18" i="44"/>
  <c r="AO18" i="44"/>
  <c r="AQ18" i="44"/>
  <c r="D19" i="44"/>
  <c r="F19" i="44"/>
  <c r="G19" i="44"/>
  <c r="M19" i="44"/>
  <c r="P19" i="44"/>
  <c r="S19" i="44"/>
  <c r="T19" i="44" s="1"/>
  <c r="Y19" i="44"/>
  <c r="AD19" i="44"/>
  <c r="AE19" i="44"/>
  <c r="AK19" i="44"/>
  <c r="AL19" i="44"/>
  <c r="AM19" i="44"/>
  <c r="AQ19" i="44" s="1"/>
  <c r="AO19" i="44"/>
  <c r="D20" i="44"/>
  <c r="F20" i="44"/>
  <c r="G20" i="44"/>
  <c r="H20" i="44" s="1"/>
  <c r="M20" i="44"/>
  <c r="N20" i="44" s="1"/>
  <c r="R20" i="44"/>
  <c r="S20" i="44"/>
  <c r="T20" i="44"/>
  <c r="Y20" i="44"/>
  <c r="AB20" i="44"/>
  <c r="AD20" i="44"/>
  <c r="AE20" i="44"/>
  <c r="AK20" i="44"/>
  <c r="AM20" i="44"/>
  <c r="AQ20" i="44" s="1"/>
  <c r="AO20" i="44"/>
  <c r="D21" i="44"/>
  <c r="F21" i="44"/>
  <c r="G21" i="44"/>
  <c r="J21" i="44"/>
  <c r="M21" i="44"/>
  <c r="P21" i="44"/>
  <c r="S21" i="44"/>
  <c r="T21" i="44"/>
  <c r="Y21" i="44"/>
  <c r="AD21" i="44"/>
  <c r="AE21" i="44"/>
  <c r="AK21" i="44"/>
  <c r="AM21" i="44"/>
  <c r="AQ21" i="44" s="1"/>
  <c r="AO21" i="44"/>
  <c r="D22" i="44"/>
  <c r="F22" i="44"/>
  <c r="G22" i="44"/>
  <c r="H22" i="44" s="1"/>
  <c r="J22" i="44"/>
  <c r="L22" i="44"/>
  <c r="M22" i="44"/>
  <c r="R22" i="44"/>
  <c r="S22" i="44"/>
  <c r="T22" i="44"/>
  <c r="Y22" i="44"/>
  <c r="AB22" i="44"/>
  <c r="AD22" i="44"/>
  <c r="AE22" i="44"/>
  <c r="AK22" i="44"/>
  <c r="AL22" i="44"/>
  <c r="AM22" i="44"/>
  <c r="AQ22" i="44" s="1"/>
  <c r="AO22" i="44"/>
  <c r="D23" i="44"/>
  <c r="F23" i="44"/>
  <c r="G23" i="44"/>
  <c r="M23" i="44"/>
  <c r="P23" i="44"/>
  <c r="S23" i="44"/>
  <c r="T23" i="44"/>
  <c r="V23" i="44"/>
  <c r="Y23" i="44"/>
  <c r="AE23" i="44"/>
  <c r="AH23" i="44"/>
  <c r="AK23" i="44"/>
  <c r="AM23" i="44"/>
  <c r="AO23" i="44"/>
  <c r="AP23" i="44"/>
  <c r="AQ23" i="44"/>
  <c r="G24" i="44"/>
  <c r="M24" i="44"/>
  <c r="R24" i="44"/>
  <c r="S24" i="44"/>
  <c r="T24" i="44"/>
  <c r="V24" i="44"/>
  <c r="X24" i="44"/>
  <c r="Y24" i="44"/>
  <c r="AD24" i="44"/>
  <c r="AE24" i="44"/>
  <c r="AK24" i="44"/>
  <c r="AL24" i="44"/>
  <c r="AM24" i="44"/>
  <c r="AO24" i="44"/>
  <c r="AQ24" i="44"/>
  <c r="D25" i="44"/>
  <c r="F25" i="44"/>
  <c r="G25" i="44"/>
  <c r="M25" i="44"/>
  <c r="P25" i="44"/>
  <c r="S25" i="44"/>
  <c r="T25" i="44" s="1"/>
  <c r="Y25" i="44"/>
  <c r="AD25" i="44"/>
  <c r="AE25" i="44"/>
  <c r="AK25" i="44"/>
  <c r="AM25" i="44"/>
  <c r="AQ25" i="44" s="1"/>
  <c r="AO25" i="44"/>
  <c r="D26" i="44"/>
  <c r="F26" i="44"/>
  <c r="G26" i="44"/>
  <c r="H26" i="44" s="1"/>
  <c r="J26" i="44"/>
  <c r="M26" i="44"/>
  <c r="R26" i="44"/>
  <c r="S26" i="44"/>
  <c r="T26" i="44"/>
  <c r="Y26" i="44"/>
  <c r="AD26" i="44"/>
  <c r="AE26" i="44"/>
  <c r="AK26" i="44"/>
  <c r="AM26" i="44"/>
  <c r="AO26" i="44"/>
  <c r="AQ26" i="44" s="1"/>
  <c r="D27" i="44"/>
  <c r="F27" i="44"/>
  <c r="G27" i="44"/>
  <c r="H27" i="44"/>
  <c r="J27" i="44"/>
  <c r="L27" i="44"/>
  <c r="M27" i="44"/>
  <c r="P27" i="44"/>
  <c r="S27" i="44"/>
  <c r="T27" i="44"/>
  <c r="Y27" i="44"/>
  <c r="AD27" i="44"/>
  <c r="AE27" i="44"/>
  <c r="AK27" i="44"/>
  <c r="AL27" i="44"/>
  <c r="AM27" i="44"/>
  <c r="AO27" i="44"/>
  <c r="D28" i="44"/>
  <c r="F28" i="44"/>
  <c r="G28" i="44"/>
  <c r="M28" i="44"/>
  <c r="R28" i="44"/>
  <c r="S28" i="44"/>
  <c r="T28" i="44"/>
  <c r="Y28" i="44"/>
  <c r="AB28" i="44"/>
  <c r="AE28" i="44"/>
  <c r="AJ28" i="44"/>
  <c r="AK28" i="44"/>
  <c r="AL28" i="44" s="1"/>
  <c r="AM28" i="44"/>
  <c r="AO28" i="44"/>
  <c r="D29" i="44"/>
  <c r="G29" i="44"/>
  <c r="H29" i="44"/>
  <c r="M29" i="44"/>
  <c r="P29" i="44"/>
  <c r="S29" i="44"/>
  <c r="T29" i="44"/>
  <c r="V29" i="44"/>
  <c r="Y29" i="44"/>
  <c r="AD29" i="44"/>
  <c r="AE29" i="44"/>
  <c r="AK29" i="44"/>
  <c r="AM29" i="44"/>
  <c r="AQ29" i="44" s="1"/>
  <c r="AO29" i="44"/>
  <c r="D30" i="44"/>
  <c r="F30" i="44"/>
  <c r="G30" i="44"/>
  <c r="M30" i="44"/>
  <c r="R30" i="44"/>
  <c r="S30" i="44"/>
  <c r="T30" i="44" s="1"/>
  <c r="X30" i="44"/>
  <c r="Y30" i="44"/>
  <c r="AB30" i="44"/>
  <c r="AD30" i="44"/>
  <c r="AE30" i="44"/>
  <c r="AK30" i="44"/>
  <c r="AL30" i="44"/>
  <c r="AM30" i="44"/>
  <c r="AO30" i="44"/>
  <c r="AQ30" i="44"/>
  <c r="D31" i="44"/>
  <c r="G31" i="44"/>
  <c r="H31" i="44"/>
  <c r="M31" i="44"/>
  <c r="P31" i="44"/>
  <c r="S31" i="44"/>
  <c r="T31" i="44"/>
  <c r="V31" i="44"/>
  <c r="X31" i="44"/>
  <c r="Y31" i="44"/>
  <c r="AB31" i="44"/>
  <c r="AD31" i="44"/>
  <c r="AE31" i="44"/>
  <c r="AH31" i="44"/>
  <c r="AK31" i="44"/>
  <c r="AM31" i="44"/>
  <c r="AO31" i="44"/>
  <c r="AQ31" i="44"/>
  <c r="D32" i="44"/>
  <c r="F32" i="44"/>
  <c r="G32" i="44"/>
  <c r="M32" i="44"/>
  <c r="R32" i="44"/>
  <c r="S32" i="44"/>
  <c r="T32" i="44" s="1"/>
  <c r="Y32" i="44"/>
  <c r="AB32" i="44"/>
  <c r="AD32" i="44"/>
  <c r="AE32" i="44"/>
  <c r="AK32" i="44"/>
  <c r="AM32" i="44"/>
  <c r="AO32" i="44"/>
  <c r="AQ32" i="44"/>
  <c r="D33" i="44"/>
  <c r="F33" i="44"/>
  <c r="G33" i="44"/>
  <c r="L33" i="44"/>
  <c r="M33" i="44"/>
  <c r="N33" i="44"/>
  <c r="P33" i="44"/>
  <c r="S33" i="44"/>
  <c r="T33" i="44"/>
  <c r="V33" i="44"/>
  <c r="X33" i="44"/>
  <c r="Y33" i="44"/>
  <c r="AD33" i="44"/>
  <c r="AE33" i="44"/>
  <c r="AH33" i="44"/>
  <c r="AK33" i="44"/>
  <c r="AM33" i="44"/>
  <c r="AQ33" i="44" s="1"/>
  <c r="AO33" i="44"/>
  <c r="D34" i="44"/>
  <c r="F34" i="44"/>
  <c r="G34" i="44"/>
  <c r="H34" i="44" s="1"/>
  <c r="J34" i="44"/>
  <c r="M34" i="44"/>
  <c r="N34" i="44"/>
  <c r="R34" i="44"/>
  <c r="S34" i="44"/>
  <c r="T34" i="44"/>
  <c r="V34" i="44"/>
  <c r="Y34" i="44"/>
  <c r="AD34" i="44"/>
  <c r="AE34" i="44"/>
  <c r="AJ34" i="44"/>
  <c r="AK34" i="44"/>
  <c r="AL34" i="44"/>
  <c r="AM34" i="44"/>
  <c r="AO34" i="44"/>
  <c r="D35" i="44"/>
  <c r="F35" i="44"/>
  <c r="G35" i="44"/>
  <c r="M35" i="44"/>
  <c r="P35" i="44"/>
  <c r="S35" i="44"/>
  <c r="T35" i="44" s="1"/>
  <c r="X35" i="44"/>
  <c r="Y35" i="44"/>
  <c r="AD35" i="44"/>
  <c r="AE35" i="44"/>
  <c r="AK35" i="44"/>
  <c r="AM35" i="44"/>
  <c r="AO35" i="44"/>
  <c r="AP35" i="44"/>
  <c r="AQ35" i="44"/>
  <c r="D36" i="44"/>
  <c r="F36" i="44"/>
  <c r="G36" i="44"/>
  <c r="H36" i="44" s="1"/>
  <c r="J36" i="44"/>
  <c r="L36" i="44"/>
  <c r="M36" i="44"/>
  <c r="R36" i="44"/>
  <c r="S36" i="44"/>
  <c r="T36" i="44"/>
  <c r="V36" i="44"/>
  <c r="Y36" i="44"/>
  <c r="AB36" i="44"/>
  <c r="AD36" i="44"/>
  <c r="AE36" i="44"/>
  <c r="AJ36" i="44"/>
  <c r="AK36" i="44"/>
  <c r="AM36" i="44"/>
  <c r="AO36" i="44"/>
  <c r="D37" i="44"/>
  <c r="F37" i="44"/>
  <c r="G37" i="44"/>
  <c r="M37" i="44"/>
  <c r="P37" i="44"/>
  <c r="S37" i="44"/>
  <c r="T37" i="44" s="1"/>
  <c r="Y37" i="44"/>
  <c r="AB37" i="44"/>
  <c r="AD37" i="44"/>
  <c r="AE37" i="44"/>
  <c r="AK37" i="44"/>
  <c r="AL37" i="44"/>
  <c r="AM37" i="44"/>
  <c r="AO37" i="44"/>
  <c r="AQ37" i="44"/>
  <c r="D38" i="44"/>
  <c r="G38" i="44"/>
  <c r="M38" i="44"/>
  <c r="P38" i="44"/>
  <c r="R38" i="44"/>
  <c r="S38" i="44"/>
  <c r="T38" i="44"/>
  <c r="V38" i="44"/>
  <c r="X38" i="44"/>
  <c r="Y38" i="44"/>
  <c r="AD38" i="44"/>
  <c r="AE38" i="44"/>
  <c r="AK38" i="44"/>
  <c r="AM38" i="44"/>
  <c r="AQ38" i="44" s="1"/>
  <c r="AO38" i="44"/>
  <c r="D39" i="44"/>
  <c r="F39" i="44"/>
  <c r="G39" i="44"/>
  <c r="H39" i="44"/>
  <c r="L39" i="44"/>
  <c r="M39" i="44"/>
  <c r="P39" i="44"/>
  <c r="S39" i="44"/>
  <c r="T39" i="44"/>
  <c r="Y39" i="44"/>
  <c r="AD39" i="44"/>
  <c r="AE39" i="44"/>
  <c r="AH39" i="44"/>
  <c r="AK39" i="44"/>
  <c r="AM39" i="44"/>
  <c r="AQ39" i="44" s="1"/>
  <c r="AO39" i="44"/>
  <c r="AP39" i="44"/>
  <c r="D40" i="44"/>
  <c r="F40" i="44"/>
  <c r="G40" i="44"/>
  <c r="H40" i="44" s="1"/>
  <c r="J40" i="44"/>
  <c r="L40" i="44"/>
  <c r="M40" i="44"/>
  <c r="P40" i="44"/>
  <c r="R40" i="44"/>
  <c r="S40" i="44"/>
  <c r="T40" i="44" s="1"/>
  <c r="Y40" i="44"/>
  <c r="AD40" i="44"/>
  <c r="AE40" i="44"/>
  <c r="AK40" i="44"/>
  <c r="AM40" i="44"/>
  <c r="AO40" i="44"/>
  <c r="AP40" i="44" s="1"/>
  <c r="D41" i="44"/>
  <c r="F41" i="44"/>
  <c r="G41" i="44"/>
  <c r="H41" i="44"/>
  <c r="J41" i="44"/>
  <c r="M41" i="44"/>
  <c r="P41" i="44"/>
  <c r="S41" i="44"/>
  <c r="T41" i="44" s="1"/>
  <c r="V41" i="44"/>
  <c r="X41" i="44"/>
  <c r="Y41" i="44"/>
  <c r="AD41" i="44"/>
  <c r="AE41" i="44"/>
  <c r="AH41" i="44"/>
  <c r="AK41" i="44"/>
  <c r="AL41" i="44" s="1"/>
  <c r="AM41" i="44"/>
  <c r="AO41" i="44"/>
  <c r="AP41" i="44"/>
  <c r="AQ41" i="44"/>
  <c r="D42" i="44"/>
  <c r="G42" i="44"/>
  <c r="J42" i="44"/>
  <c r="L42" i="44"/>
  <c r="M42" i="44"/>
  <c r="P42" i="44"/>
  <c r="R42" i="44"/>
  <c r="S42" i="44"/>
  <c r="T42" i="44"/>
  <c r="V42" i="44"/>
  <c r="Y42" i="44"/>
  <c r="AD42" i="44"/>
  <c r="AE42" i="44"/>
  <c r="AK42" i="44"/>
  <c r="AL42" i="44"/>
  <c r="AM42" i="44"/>
  <c r="AO42" i="44"/>
  <c r="AQ42" i="44"/>
  <c r="D43" i="44"/>
  <c r="F43" i="44"/>
  <c r="G43" i="44"/>
  <c r="H43" i="44"/>
  <c r="M43" i="44"/>
  <c r="N43" i="44"/>
  <c r="P43" i="44"/>
  <c r="S43" i="44"/>
  <c r="T43" i="44"/>
  <c r="Y43" i="44"/>
  <c r="AB43" i="44"/>
  <c r="AD43" i="44"/>
  <c r="AE43" i="44"/>
  <c r="AH43" i="44"/>
  <c r="AK43" i="44"/>
  <c r="AL43" i="44"/>
  <c r="AM43" i="44"/>
  <c r="AO43" i="44"/>
  <c r="D44" i="44"/>
  <c r="F44" i="44"/>
  <c r="G44" i="44"/>
  <c r="M44" i="44"/>
  <c r="N44" i="44"/>
  <c r="P44" i="44"/>
  <c r="R44" i="44"/>
  <c r="S44" i="44"/>
  <c r="T44" i="44"/>
  <c r="V44" i="44"/>
  <c r="Y44" i="44"/>
  <c r="AD44" i="44"/>
  <c r="AE44" i="44"/>
  <c r="AJ44" i="44"/>
  <c r="AK44" i="44"/>
  <c r="AM44" i="44"/>
  <c r="AO44" i="44"/>
  <c r="D45" i="44"/>
  <c r="F45" i="44"/>
  <c r="G45" i="44"/>
  <c r="M45" i="44"/>
  <c r="N45" i="44"/>
  <c r="P45" i="44"/>
  <c r="S45" i="44"/>
  <c r="T45" i="44" s="1"/>
  <c r="Y45" i="44"/>
  <c r="AB45" i="44"/>
  <c r="AD45" i="44"/>
  <c r="AE45" i="44"/>
  <c r="AH45" i="44"/>
  <c r="AK45" i="44"/>
  <c r="AL45" i="44"/>
  <c r="AM45" i="44"/>
  <c r="AO45" i="44"/>
  <c r="AQ45" i="44"/>
  <c r="D46" i="44"/>
  <c r="G46" i="44"/>
  <c r="M46" i="44"/>
  <c r="P46" i="44"/>
  <c r="R46" i="44"/>
  <c r="S46" i="44"/>
  <c r="T46" i="44" s="1"/>
  <c r="Y46" i="44"/>
  <c r="AD46" i="44"/>
  <c r="AE46" i="44"/>
  <c r="AK46" i="44"/>
  <c r="AL46" i="44"/>
  <c r="AM46" i="44"/>
  <c r="AO46" i="44"/>
  <c r="AP46" i="44" s="1"/>
  <c r="D47" i="44"/>
  <c r="F47" i="44"/>
  <c r="G47" i="44"/>
  <c r="H47" i="44"/>
  <c r="M47" i="44"/>
  <c r="P47" i="44"/>
  <c r="S47" i="44"/>
  <c r="T47" i="44"/>
  <c r="Y47" i="44"/>
  <c r="AD47" i="44"/>
  <c r="AE47" i="44"/>
  <c r="AK47" i="44"/>
  <c r="AM47" i="44"/>
  <c r="AO47" i="44"/>
  <c r="AP47" i="44"/>
  <c r="AQ47" i="44"/>
  <c r="D48" i="44"/>
  <c r="F48" i="44"/>
  <c r="G48" i="44"/>
  <c r="H48" i="44" s="1"/>
  <c r="J48" i="44"/>
  <c r="M48" i="44"/>
  <c r="P48" i="44"/>
  <c r="R48" i="44"/>
  <c r="S48" i="44"/>
  <c r="T48" i="44" s="1"/>
  <c r="Y48" i="44"/>
  <c r="AD48" i="44"/>
  <c r="AE48" i="44"/>
  <c r="AK48" i="44"/>
  <c r="AM48" i="44"/>
  <c r="AO48" i="44"/>
  <c r="AP48" i="44" s="1"/>
  <c r="AQ48" i="44"/>
  <c r="D49" i="44"/>
  <c r="F49" i="44"/>
  <c r="G49" i="44"/>
  <c r="H49" i="44"/>
  <c r="M49" i="44"/>
  <c r="P49" i="44"/>
  <c r="R49" i="44"/>
  <c r="S49" i="44"/>
  <c r="T49" i="44" s="1"/>
  <c r="V49" i="44"/>
  <c r="Y49" i="44"/>
  <c r="AD49" i="44"/>
  <c r="AE49" i="44"/>
  <c r="AH49" i="44"/>
  <c r="AK49" i="44"/>
  <c r="AL49" i="44"/>
  <c r="AM49" i="44"/>
  <c r="AQ49" i="44" s="1"/>
  <c r="AO49" i="44"/>
  <c r="D50" i="44"/>
  <c r="F50" i="44"/>
  <c r="G50" i="44"/>
  <c r="H50" i="44" s="1"/>
  <c r="M50" i="44"/>
  <c r="P50" i="44"/>
  <c r="R50" i="44"/>
  <c r="S50" i="44"/>
  <c r="T50" i="44"/>
  <c r="Y50" i="44"/>
  <c r="AB50" i="44"/>
  <c r="AD50" i="44"/>
  <c r="AE50" i="44"/>
  <c r="AJ50" i="44"/>
  <c r="AK50" i="44"/>
  <c r="AL50" i="44" s="1"/>
  <c r="AM50" i="44"/>
  <c r="AQ50" i="44" s="1"/>
  <c r="AO50" i="44"/>
  <c r="D51" i="44"/>
  <c r="F51" i="44"/>
  <c r="G51" i="44"/>
  <c r="M51" i="44"/>
  <c r="P51" i="44"/>
  <c r="R51" i="44"/>
  <c r="S51" i="44"/>
  <c r="T51" i="44"/>
  <c r="V51" i="44"/>
  <c r="X51" i="44"/>
  <c r="Y51" i="44"/>
  <c r="AE51" i="44"/>
  <c r="AH51" i="44"/>
  <c r="AJ51" i="44"/>
  <c r="AK51" i="44"/>
  <c r="AM51" i="44"/>
  <c r="AQ51" i="44" s="1"/>
  <c r="AO51" i="44"/>
  <c r="AP51" i="44"/>
  <c r="D52" i="44"/>
  <c r="F52" i="44"/>
  <c r="G52" i="44"/>
  <c r="H52" i="44"/>
  <c r="L52" i="44"/>
  <c r="M52" i="44"/>
  <c r="N52" i="44" s="1"/>
  <c r="P52" i="44"/>
  <c r="R52" i="44"/>
  <c r="S52" i="44"/>
  <c r="T52" i="44" s="1"/>
  <c r="V52" i="44"/>
  <c r="Y52" i="44"/>
  <c r="AD52" i="44"/>
  <c r="AE52" i="44"/>
  <c r="AJ52" i="44"/>
  <c r="AK52" i="44"/>
  <c r="AM52" i="44"/>
  <c r="AO52" i="44"/>
  <c r="D53" i="44"/>
  <c r="F53" i="44"/>
  <c r="G53" i="44"/>
  <c r="H53" i="44"/>
  <c r="J53" i="44"/>
  <c r="M53" i="44"/>
  <c r="P53" i="44"/>
  <c r="R53" i="44"/>
  <c r="S53" i="44"/>
  <c r="T53" i="44" s="1"/>
  <c r="Y53" i="44"/>
  <c r="AB53" i="44"/>
  <c r="AD53" i="44"/>
  <c r="AE53" i="44"/>
  <c r="AH53" i="44"/>
  <c r="AJ53" i="44"/>
  <c r="AK53" i="44"/>
  <c r="AL53" i="44" s="1"/>
  <c r="AM53" i="44"/>
  <c r="AO53" i="44"/>
  <c r="AQ53" i="44"/>
  <c r="D54" i="44"/>
  <c r="F54" i="44"/>
  <c r="G54" i="44"/>
  <c r="H54" i="44"/>
  <c r="J54" i="44"/>
  <c r="M54" i="44"/>
  <c r="P54" i="44"/>
  <c r="R54" i="44"/>
  <c r="S54" i="44"/>
  <c r="T54" i="44"/>
  <c r="X54" i="44"/>
  <c r="Y54" i="44"/>
  <c r="AD54" i="44"/>
  <c r="AE54" i="44"/>
  <c r="AK54" i="44"/>
  <c r="AM54" i="44"/>
  <c r="AO54" i="44"/>
  <c r="AP54" i="44"/>
  <c r="AQ54" i="44"/>
  <c r="D55" i="44"/>
  <c r="F55" i="44"/>
  <c r="G55" i="44"/>
  <c r="H55" i="44"/>
  <c r="M55" i="44"/>
  <c r="P55" i="44"/>
  <c r="R55" i="44"/>
  <c r="S55" i="44"/>
  <c r="T55" i="44"/>
  <c r="Y55" i="44"/>
  <c r="AD55" i="44"/>
  <c r="AE55" i="44"/>
  <c r="AH55" i="44"/>
  <c r="AJ55" i="44"/>
  <c r="AK55" i="44"/>
  <c r="AL55" i="44"/>
  <c r="AM55" i="44"/>
  <c r="AO55" i="44"/>
  <c r="AQ55" i="44"/>
  <c r="D56" i="44"/>
  <c r="G56" i="44"/>
  <c r="M56" i="44"/>
  <c r="P56" i="44"/>
  <c r="R56" i="44"/>
  <c r="S56" i="44"/>
  <c r="T56" i="44"/>
  <c r="V56" i="44"/>
  <c r="Y56" i="44"/>
  <c r="AD56" i="44"/>
  <c r="AE56" i="44"/>
  <c r="AJ56" i="44"/>
  <c r="AK56" i="44"/>
  <c r="AL56" i="44" s="1"/>
  <c r="AM56" i="44"/>
  <c r="AQ56" i="44" s="1"/>
  <c r="AO56" i="44"/>
  <c r="AP56" i="44"/>
  <c r="D57" i="44"/>
  <c r="G57" i="44"/>
  <c r="H57" i="44"/>
  <c r="J57" i="44"/>
  <c r="L57" i="44"/>
  <c r="M57" i="44"/>
  <c r="P57" i="44"/>
  <c r="R57" i="44"/>
  <c r="S57" i="44"/>
  <c r="T57" i="44" s="1"/>
  <c r="V57" i="44"/>
  <c r="Y57" i="44"/>
  <c r="AB57" i="44"/>
  <c r="AD57" i="44"/>
  <c r="AE57" i="44"/>
  <c r="AK57" i="44"/>
  <c r="AL57" i="44"/>
  <c r="AM57" i="44"/>
  <c r="AO57" i="44"/>
  <c r="D58" i="44"/>
  <c r="F58" i="44"/>
  <c r="G58" i="44"/>
  <c r="M58" i="44"/>
  <c r="P58" i="44"/>
  <c r="R58" i="44"/>
  <c r="S58" i="44"/>
  <c r="T58" i="44"/>
  <c r="V58" i="44"/>
  <c r="X58" i="44"/>
  <c r="Y58" i="44"/>
  <c r="AD58" i="44"/>
  <c r="AE58" i="44"/>
  <c r="AJ58" i="44"/>
  <c r="AK58" i="44"/>
  <c r="AL58" i="44" s="1"/>
  <c r="AM58" i="44"/>
  <c r="AO58" i="44"/>
  <c r="AQ58" i="44"/>
  <c r="D59" i="44"/>
  <c r="F59" i="44"/>
  <c r="G59" i="44"/>
  <c r="H59" i="44"/>
  <c r="J59" i="44"/>
  <c r="L59" i="44"/>
  <c r="M59" i="44"/>
  <c r="P59" i="44"/>
  <c r="R59" i="44"/>
  <c r="S59" i="44"/>
  <c r="T59" i="44" s="1"/>
  <c r="V59" i="44"/>
  <c r="Y59" i="44"/>
  <c r="AD59" i="44"/>
  <c r="AE59" i="44"/>
  <c r="AH59" i="44"/>
  <c r="AK59" i="44"/>
  <c r="AL59" i="44"/>
  <c r="AM59" i="44"/>
  <c r="AQ59" i="44" s="1"/>
  <c r="AO59" i="44"/>
  <c r="AR51" i="45" l="1"/>
  <c r="AR45" i="45"/>
  <c r="AR48" i="45"/>
  <c r="AR38" i="45"/>
  <c r="AR54" i="45"/>
  <c r="AR52" i="45"/>
  <c r="AR50" i="45"/>
  <c r="AR31" i="45"/>
  <c r="AR53" i="45"/>
  <c r="AR36" i="45"/>
  <c r="AR34" i="45"/>
  <c r="AR25" i="45"/>
  <c r="AR28" i="45"/>
  <c r="AR15" i="45"/>
  <c r="AR39" i="45"/>
  <c r="AR35" i="45"/>
  <c r="AR41" i="45"/>
  <c r="AR46" i="45"/>
  <c r="AR19" i="45"/>
  <c r="AR33" i="45"/>
  <c r="AR27" i="45"/>
  <c r="AR29" i="45"/>
  <c r="AR22" i="45"/>
  <c r="AR47" i="45"/>
  <c r="AR42" i="45"/>
  <c r="AR32" i="45"/>
  <c r="AR59" i="45"/>
  <c r="AR44" i="45"/>
  <c r="AR17" i="45"/>
  <c r="AR43" i="45"/>
  <c r="AR30" i="45"/>
  <c r="AR18" i="45"/>
  <c r="AR26" i="45"/>
  <c r="AR23" i="45"/>
  <c r="AR24" i="45"/>
  <c r="AR20" i="45"/>
  <c r="AR55" i="45"/>
  <c r="AR56" i="45"/>
  <c r="AR21" i="45"/>
  <c r="AQ46" i="44"/>
  <c r="AQ43" i="44"/>
  <c r="N22" i="44"/>
  <c r="N27" i="44"/>
  <c r="N24" i="44"/>
  <c r="N29" i="44"/>
  <c r="N41" i="44"/>
  <c r="N39" i="44"/>
  <c r="N40" i="44"/>
  <c r="N57" i="44"/>
  <c r="N21" i="44"/>
  <c r="N25" i="44"/>
  <c r="N15" i="44"/>
  <c r="N31" i="44"/>
  <c r="N32" i="44"/>
  <c r="N37" i="44"/>
  <c r="N16" i="44"/>
  <c r="N26" i="44"/>
  <c r="N53" i="44"/>
  <c r="N49" i="44"/>
  <c r="N59" i="44"/>
  <c r="N23" i="44"/>
  <c r="N47" i="44"/>
  <c r="N48" i="44"/>
  <c r="N35" i="44"/>
  <c r="N50" i="44"/>
  <c r="N28" i="44"/>
  <c r="AP28" i="44"/>
  <c r="AQ28" i="44"/>
  <c r="AQ34" i="44"/>
  <c r="AQ57" i="44"/>
  <c r="AP52" i="44"/>
  <c r="AQ52" i="44"/>
  <c r="N56" i="44"/>
  <c r="AQ44" i="44"/>
  <c r="N42" i="44"/>
  <c r="AQ27" i="44"/>
  <c r="N51" i="44"/>
  <c r="AF38" i="44"/>
  <c r="N30" i="44"/>
  <c r="N54" i="44"/>
  <c r="N19" i="44"/>
  <c r="AP29" i="44"/>
  <c r="AP15" i="44"/>
  <c r="AP31" i="44"/>
  <c r="AP17" i="44"/>
  <c r="L32" i="44"/>
  <c r="L37" i="44"/>
  <c r="L41" i="44"/>
  <c r="L45" i="44"/>
  <c r="L51" i="44"/>
  <c r="L18" i="44"/>
  <c r="L23" i="44"/>
  <c r="L49" i="44"/>
  <c r="L15" i="44"/>
  <c r="L34" i="44"/>
  <c r="L54" i="44"/>
  <c r="L20" i="44"/>
  <c r="L25" i="44"/>
  <c r="AP58" i="44"/>
  <c r="L56" i="44"/>
  <c r="AP53" i="44"/>
  <c r="N46" i="44"/>
  <c r="L44" i="44"/>
  <c r="L43" i="44"/>
  <c r="AB40" i="44"/>
  <c r="AF27" i="44"/>
  <c r="AB25" i="44"/>
  <c r="L19" i="44"/>
  <c r="AB17" i="44"/>
  <c r="AL31" i="44"/>
  <c r="AL36" i="44"/>
  <c r="AL40" i="44"/>
  <c r="AL44" i="44"/>
  <c r="AL48" i="44"/>
  <c r="J18" i="44"/>
  <c r="J23" i="44"/>
  <c r="J49" i="44"/>
  <c r="J28" i="44"/>
  <c r="J33" i="44"/>
  <c r="J20" i="44"/>
  <c r="J25" i="44"/>
  <c r="J39" i="44"/>
  <c r="J43" i="44"/>
  <c r="J47" i="44"/>
  <c r="J52" i="44"/>
  <c r="J56" i="44"/>
  <c r="N55" i="44"/>
  <c r="AL54" i="44"/>
  <c r="X53" i="44"/>
  <c r="J51" i="44"/>
  <c r="AL47" i="44"/>
  <c r="L46" i="44"/>
  <c r="J45" i="44"/>
  <c r="J44" i="44"/>
  <c r="AB41" i="44"/>
  <c r="AB39" i="44"/>
  <c r="AP37" i="44"/>
  <c r="X37" i="44"/>
  <c r="AP36" i="44"/>
  <c r="AL35" i="44"/>
  <c r="X32" i="44"/>
  <c r="L28" i="44"/>
  <c r="X26" i="44"/>
  <c r="AP24" i="44"/>
  <c r="AL23" i="44"/>
  <c r="X21" i="44"/>
  <c r="J19" i="44"/>
  <c r="X16" i="44"/>
  <c r="AQ15" i="44"/>
  <c r="AJ15" i="44"/>
  <c r="AJ17" i="44"/>
  <c r="AJ19" i="44"/>
  <c r="AJ21" i="44"/>
  <c r="AJ23" i="44"/>
  <c r="AJ25" i="44"/>
  <c r="AJ27" i="44"/>
  <c r="AJ29" i="44"/>
  <c r="AJ31" i="44"/>
  <c r="AJ33" i="44"/>
  <c r="AJ35" i="44"/>
  <c r="AJ37" i="44"/>
  <c r="AJ39" i="44"/>
  <c r="AJ41" i="44"/>
  <c r="AJ43" i="44"/>
  <c r="AJ45" i="44"/>
  <c r="AJ47" i="44"/>
  <c r="AJ22" i="44"/>
  <c r="AJ59" i="44"/>
  <c r="AJ32" i="44"/>
  <c r="AJ24" i="44"/>
  <c r="AJ38" i="44"/>
  <c r="AJ42" i="44"/>
  <c r="AJ46" i="44"/>
  <c r="AJ49" i="44"/>
  <c r="H33" i="44"/>
  <c r="H19" i="44"/>
  <c r="H35" i="44"/>
  <c r="H21" i="44"/>
  <c r="AP57" i="44"/>
  <c r="AB56" i="44"/>
  <c r="H56" i="44"/>
  <c r="L55" i="44"/>
  <c r="V53" i="44"/>
  <c r="AB51" i="44"/>
  <c r="H51" i="44"/>
  <c r="L50" i="44"/>
  <c r="AJ48" i="44"/>
  <c r="J46" i="44"/>
  <c r="H45" i="44"/>
  <c r="H44" i="44"/>
  <c r="V40" i="44"/>
  <c r="V37" i="44"/>
  <c r="L35" i="44"/>
  <c r="V32" i="44"/>
  <c r="AL29" i="44"/>
  <c r="L29" i="44"/>
  <c r="AB27" i="44"/>
  <c r="V26" i="44"/>
  <c r="V21" i="44"/>
  <c r="AB18" i="44"/>
  <c r="V16" i="44"/>
  <c r="AH16" i="44"/>
  <c r="AH18" i="44"/>
  <c r="AH20" i="44"/>
  <c r="AH22" i="44"/>
  <c r="AH24" i="44"/>
  <c r="AH26" i="44"/>
  <c r="AH28" i="44"/>
  <c r="AH30" i="44"/>
  <c r="AH32" i="44"/>
  <c r="AH34" i="44"/>
  <c r="AH36" i="44"/>
  <c r="AH38" i="44"/>
  <c r="AH40" i="44"/>
  <c r="AH42" i="44"/>
  <c r="AH44" i="44"/>
  <c r="AH46" i="44"/>
  <c r="AH48" i="44"/>
  <c r="AH50" i="44"/>
  <c r="AH52" i="44"/>
  <c r="AH54" i="44"/>
  <c r="AH56" i="44"/>
  <c r="AH58" i="44"/>
  <c r="AH17" i="44"/>
  <c r="AH57" i="44"/>
  <c r="AH27" i="44"/>
  <c r="AH19" i="44"/>
  <c r="AH29" i="44"/>
  <c r="J55" i="44"/>
  <c r="AJ54" i="44"/>
  <c r="X52" i="44"/>
  <c r="J50" i="44"/>
  <c r="L48" i="44"/>
  <c r="AH47" i="44"/>
  <c r="L47" i="44"/>
  <c r="AB44" i="44"/>
  <c r="X42" i="44"/>
  <c r="AP38" i="44"/>
  <c r="AQ36" i="44"/>
  <c r="N36" i="44"/>
  <c r="AH35" i="44"/>
  <c r="J35" i="44"/>
  <c r="AB34" i="44"/>
  <c r="J29" i="44"/>
  <c r="AP25" i="44"/>
  <c r="H23" i="44"/>
  <c r="AP21" i="44"/>
  <c r="AP32" i="44"/>
  <c r="L58" i="44"/>
  <c r="AB48" i="44"/>
  <c r="AL16" i="44"/>
  <c r="Y14" i="44"/>
  <c r="Z30" i="44" s="1"/>
  <c r="V20" i="44"/>
  <c r="V25" i="44"/>
  <c r="V39" i="44"/>
  <c r="V43" i="44"/>
  <c r="V47" i="44"/>
  <c r="V54" i="44"/>
  <c r="V30" i="44"/>
  <c r="V35" i="44"/>
  <c r="V22" i="44"/>
  <c r="V27" i="44"/>
  <c r="V55" i="44"/>
  <c r="AP33" i="44"/>
  <c r="AP26" i="44"/>
  <c r="L24" i="44"/>
  <c r="AP16" i="44"/>
  <c r="AB33" i="44"/>
  <c r="AB49" i="44"/>
  <c r="AB19" i="44"/>
  <c r="AB24" i="44"/>
  <c r="AB38" i="44"/>
  <c r="AB42" i="44"/>
  <c r="AB46" i="44"/>
  <c r="AB16" i="44"/>
  <c r="AB35" i="44"/>
  <c r="AB52" i="44"/>
  <c r="AE14" i="44"/>
  <c r="AF49" i="44" s="1"/>
  <c r="AB21" i="44"/>
  <c r="AB26" i="44"/>
  <c r="AB59" i="44"/>
  <c r="N58" i="44"/>
  <c r="AB55" i="44"/>
  <c r="L30" i="44"/>
  <c r="J24" i="44"/>
  <c r="AB23" i="44"/>
  <c r="AL20" i="44"/>
  <c r="AL15" i="44"/>
  <c r="X15" i="44"/>
  <c r="X34" i="44"/>
  <c r="X56" i="44"/>
  <c r="X20" i="44"/>
  <c r="X25" i="44"/>
  <c r="X39" i="44"/>
  <c r="X43" i="44"/>
  <c r="X47" i="44"/>
  <c r="X17" i="44"/>
  <c r="X36" i="44"/>
  <c r="X40" i="44"/>
  <c r="X44" i="44"/>
  <c r="X48" i="44"/>
  <c r="X57" i="44"/>
  <c r="X22" i="44"/>
  <c r="X27" i="44"/>
  <c r="AQ13" i="44"/>
  <c r="AF58" i="44"/>
  <c r="X50" i="44"/>
  <c r="AP42" i="44"/>
  <c r="AQ40" i="44"/>
  <c r="AL38" i="44"/>
  <c r="N38" i="44"/>
  <c r="AJ30" i="44"/>
  <c r="J30" i="44"/>
  <c r="X28" i="44"/>
  <c r="AL25" i="44"/>
  <c r="H24" i="44"/>
  <c r="X19" i="44"/>
  <c r="AP59" i="44"/>
  <c r="J58" i="44"/>
  <c r="AJ57" i="44"/>
  <c r="AP55" i="44"/>
  <c r="AB54" i="44"/>
  <c r="AL52" i="44"/>
  <c r="AP50" i="44"/>
  <c r="V50" i="44"/>
  <c r="AB47" i="44"/>
  <c r="V46" i="44"/>
  <c r="AP45" i="44"/>
  <c r="X45" i="44"/>
  <c r="AP44" i="44"/>
  <c r="AP43" i="44"/>
  <c r="AL39" i="44"/>
  <c r="L38" i="44"/>
  <c r="AH37" i="44"/>
  <c r="J37" i="44"/>
  <c r="AP34" i="44"/>
  <c r="AL32" i="44"/>
  <c r="J32" i="44"/>
  <c r="L31" i="44"/>
  <c r="V28" i="44"/>
  <c r="AP27" i="44"/>
  <c r="AL26" i="44"/>
  <c r="AL21" i="44"/>
  <c r="AJ20" i="44"/>
  <c r="V19" i="44"/>
  <c r="AP18" i="44"/>
  <c r="AL17" i="44"/>
  <c r="N17" i="44"/>
  <c r="AH15" i="44"/>
  <c r="J15" i="44"/>
  <c r="X59" i="44"/>
  <c r="AB58" i="44"/>
  <c r="H58" i="44"/>
  <c r="X55" i="44"/>
  <c r="L53" i="44"/>
  <c r="AL51" i="44"/>
  <c r="AP49" i="44"/>
  <c r="X49" i="44"/>
  <c r="V48" i="44"/>
  <c r="V45" i="44"/>
  <c r="AJ40" i="44"/>
  <c r="J38" i="44"/>
  <c r="H37" i="44"/>
  <c r="AL33" i="44"/>
  <c r="H32" i="44"/>
  <c r="J31" i="44"/>
  <c r="X29" i="44"/>
  <c r="AJ26" i="44"/>
  <c r="L26" i="44"/>
  <c r="AH25" i="44"/>
  <c r="H25" i="44"/>
  <c r="X23" i="44"/>
  <c r="AH21" i="44"/>
  <c r="L21" i="44"/>
  <c r="AP19" i="44"/>
  <c r="L17" i="44"/>
  <c r="AJ16" i="44"/>
  <c r="L16" i="44"/>
  <c r="H15" i="44"/>
  <c r="H16" i="44"/>
  <c r="F57" i="44"/>
  <c r="F31" i="44"/>
  <c r="H30" i="44"/>
  <c r="AP22" i="44"/>
  <c r="F16" i="44"/>
  <c r="AM14" i="44"/>
  <c r="AN54" i="44" s="1"/>
  <c r="H46" i="44"/>
  <c r="H42" i="44"/>
  <c r="H38" i="44"/>
  <c r="AP30" i="44"/>
  <c r="F24" i="44"/>
  <c r="F15" i="44"/>
  <c r="F56" i="44"/>
  <c r="AD51" i="44"/>
  <c r="F46" i="44"/>
  <c r="Z42" i="44"/>
  <c r="F42" i="44"/>
  <c r="F38" i="44"/>
  <c r="AD28" i="44"/>
  <c r="H28" i="44"/>
  <c r="D24" i="44"/>
  <c r="AP20" i="44"/>
  <c r="D15" i="44"/>
  <c r="R15" i="44"/>
  <c r="R17" i="44"/>
  <c r="R19" i="44"/>
  <c r="R21" i="44"/>
  <c r="R23" i="44"/>
  <c r="R25" i="44"/>
  <c r="R27" i="44"/>
  <c r="R29" i="44"/>
  <c r="R31" i="44"/>
  <c r="R33" i="44"/>
  <c r="R35" i="44"/>
  <c r="R37" i="44"/>
  <c r="R39" i="44"/>
  <c r="R41" i="44"/>
  <c r="R43" i="44"/>
  <c r="R45" i="44"/>
  <c r="R47" i="44"/>
  <c r="P36" i="44"/>
  <c r="P34" i="44"/>
  <c r="P32" i="44"/>
  <c r="P30" i="44"/>
  <c r="P28" i="44"/>
  <c r="P26" i="44"/>
  <c r="P24" i="44"/>
  <c r="P22" i="44"/>
  <c r="P20" i="44"/>
  <c r="P18" i="44"/>
  <c r="Z28" i="44" l="1"/>
  <c r="Z44" i="44"/>
  <c r="AR15" i="44"/>
  <c r="Z46" i="44"/>
  <c r="Z48" i="44"/>
  <c r="Z56" i="44"/>
  <c r="Z26" i="44"/>
  <c r="Z40" i="44"/>
  <c r="AR28" i="44"/>
  <c r="AR43" i="44"/>
  <c r="AF55" i="44"/>
  <c r="AF48" i="44"/>
  <c r="AN43" i="44"/>
  <c r="Z24" i="44"/>
  <c r="AN32" i="44"/>
  <c r="Z50" i="44"/>
  <c r="AR36" i="44"/>
  <c r="AN47" i="44"/>
  <c r="Z20" i="44"/>
  <c r="AR27" i="44"/>
  <c r="AF32" i="44"/>
  <c r="AR46" i="44"/>
  <c r="Z18" i="44"/>
  <c r="Z16" i="44"/>
  <c r="AN27" i="44"/>
  <c r="AR52" i="44"/>
  <c r="AN25" i="44"/>
  <c r="AN34" i="44"/>
  <c r="Z19" i="44"/>
  <c r="Z29" i="44"/>
  <c r="Z21" i="44"/>
  <c r="Z47" i="44"/>
  <c r="Z35" i="44"/>
  <c r="Z23" i="44"/>
  <c r="Z59" i="44"/>
  <c r="Z43" i="44"/>
  <c r="Z45" i="44"/>
  <c r="Z49" i="44"/>
  <c r="Z55" i="44"/>
  <c r="Z27" i="44"/>
  <c r="Z51" i="44"/>
  <c r="Z33" i="44"/>
  <c r="Z39" i="44"/>
  <c r="Z41" i="44"/>
  <c r="Z17" i="44"/>
  <c r="Z25" i="44"/>
  <c r="Z52" i="44"/>
  <c r="Z57" i="44"/>
  <c r="Z15" i="44"/>
  <c r="Z31" i="44"/>
  <c r="Z37" i="44"/>
  <c r="Z58" i="44"/>
  <c r="Z53" i="44"/>
  <c r="Z32" i="44"/>
  <c r="AN20" i="44"/>
  <c r="Z54" i="44"/>
  <c r="AN16" i="44"/>
  <c r="AN35" i="44"/>
  <c r="AN18" i="44"/>
  <c r="AN42" i="44"/>
  <c r="AN33" i="44"/>
  <c r="AN56" i="44"/>
  <c r="AN17" i="44"/>
  <c r="AN21" i="44"/>
  <c r="AN26" i="44"/>
  <c r="AN40" i="44"/>
  <c r="AN52" i="44"/>
  <c r="AN38" i="44"/>
  <c r="AN41" i="44"/>
  <c r="AN51" i="44"/>
  <c r="AN37" i="44"/>
  <c r="AN24" i="44"/>
  <c r="AN31" i="44"/>
  <c r="AN36" i="44"/>
  <c r="AN53" i="44"/>
  <c r="AN58" i="44"/>
  <c r="AN29" i="44"/>
  <c r="AN23" i="44"/>
  <c r="AN49" i="44"/>
  <c r="AN59" i="44"/>
  <c r="AN46" i="44"/>
  <c r="AN19" i="44"/>
  <c r="AN28" i="44"/>
  <c r="AN48" i="44"/>
  <c r="AN45" i="44"/>
  <c r="AN50" i="44"/>
  <c r="AQ14" i="44"/>
  <c r="AN55" i="44"/>
  <c r="AN22" i="44"/>
  <c r="AN39" i="44"/>
  <c r="AF18" i="44"/>
  <c r="AF37" i="44"/>
  <c r="AF41" i="44"/>
  <c r="AF45" i="44"/>
  <c r="AF15" i="44"/>
  <c r="AF20" i="44"/>
  <c r="AF30" i="44"/>
  <c r="AF53" i="44"/>
  <c r="AF24" i="44"/>
  <c r="AF31" i="44"/>
  <c r="AF36" i="44"/>
  <c r="AF35" i="44"/>
  <c r="AF47" i="44"/>
  <c r="AF23" i="44"/>
  <c r="AF19" i="44"/>
  <c r="AF28" i="44"/>
  <c r="AF46" i="44"/>
  <c r="AF59" i="44"/>
  <c r="AF22" i="44"/>
  <c r="AF43" i="44"/>
  <c r="AF50" i="44"/>
  <c r="AF44" i="44"/>
  <c r="AF51" i="44"/>
  <c r="AF33" i="44"/>
  <c r="AF21" i="44"/>
  <c r="AF25" i="44"/>
  <c r="AF54" i="44"/>
  <c r="AF26" i="44"/>
  <c r="AF16" i="44"/>
  <c r="AF40" i="44"/>
  <c r="AF42" i="44"/>
  <c r="AF56" i="44"/>
  <c r="AN30" i="44"/>
  <c r="Z34" i="44"/>
  <c r="Z22" i="44"/>
  <c r="AR57" i="44"/>
  <c r="AF57" i="44"/>
  <c r="AF39" i="44"/>
  <c r="Z38" i="44"/>
  <c r="AR40" i="44"/>
  <c r="AF34" i="44"/>
  <c r="AN44" i="44"/>
  <c r="AN57" i="44"/>
  <c r="AF52" i="44"/>
  <c r="AF29" i="44"/>
  <c r="Z36" i="44"/>
  <c r="AR44" i="44"/>
  <c r="AN15" i="44"/>
  <c r="AF17" i="44"/>
  <c r="G11" i="43"/>
  <c r="M11" i="43"/>
  <c r="S11" i="43"/>
  <c r="Y11" i="43"/>
  <c r="AE11" i="43"/>
  <c r="AK11" i="43"/>
  <c r="AM11" i="43"/>
  <c r="AO11" i="43"/>
  <c r="AQ11" i="43"/>
  <c r="D12" i="43"/>
  <c r="F12" i="43"/>
  <c r="G12" i="43"/>
  <c r="H12" i="43" s="1"/>
  <c r="J12" i="43"/>
  <c r="L12" i="43"/>
  <c r="M12" i="43"/>
  <c r="N12" i="43" s="1"/>
  <c r="P12" i="43"/>
  <c r="R12" i="43"/>
  <c r="S12" i="43"/>
  <c r="T12" i="43"/>
  <c r="V12" i="43"/>
  <c r="X12" i="43"/>
  <c r="Y12" i="43"/>
  <c r="Z12" i="43"/>
  <c r="AB12" i="43"/>
  <c r="AD12" i="43"/>
  <c r="AE12" i="43"/>
  <c r="AF12" i="43" s="1"/>
  <c r="AH12" i="43"/>
  <c r="AJ12" i="43"/>
  <c r="AK12" i="43"/>
  <c r="AL12" i="43"/>
  <c r="AM12" i="43"/>
  <c r="AN12" i="43"/>
  <c r="AO12" i="43"/>
  <c r="AP12" i="43"/>
  <c r="AQ12" i="43"/>
  <c r="AR12" i="43" s="1"/>
  <c r="G13" i="43"/>
  <c r="M13" i="43"/>
  <c r="S13" i="43"/>
  <c r="Y13" i="43"/>
  <c r="AE13" i="43"/>
  <c r="AK13" i="43"/>
  <c r="AM13" i="43"/>
  <c r="AO13" i="43"/>
  <c r="AQ13" i="43"/>
  <c r="C14" i="43"/>
  <c r="E14" i="43"/>
  <c r="I14" i="43"/>
  <c r="J32" i="43" s="1"/>
  <c r="K14" i="43"/>
  <c r="S14" i="43"/>
  <c r="T20" i="43" s="1"/>
  <c r="Y14" i="43"/>
  <c r="AE14" i="43"/>
  <c r="AK14" i="43"/>
  <c r="AL18" i="43" s="1"/>
  <c r="G15" i="43"/>
  <c r="L15" i="43"/>
  <c r="M15" i="43"/>
  <c r="P15" i="43"/>
  <c r="R15" i="43"/>
  <c r="S15" i="43"/>
  <c r="T15" i="43"/>
  <c r="V15" i="43"/>
  <c r="X15" i="43"/>
  <c r="Y15" i="43"/>
  <c r="Z15" i="43" s="1"/>
  <c r="AB15" i="43"/>
  <c r="AD15" i="43"/>
  <c r="AE15" i="43"/>
  <c r="AF15" i="43"/>
  <c r="AH15" i="43"/>
  <c r="AJ15" i="43"/>
  <c r="AK15" i="43"/>
  <c r="AL15" i="43"/>
  <c r="AM15" i="43"/>
  <c r="AO15" i="43"/>
  <c r="D16" i="43"/>
  <c r="G16" i="43"/>
  <c r="J16" i="43"/>
  <c r="L16" i="43"/>
  <c r="M16" i="43"/>
  <c r="P16" i="43"/>
  <c r="R16" i="43"/>
  <c r="S16" i="43"/>
  <c r="T16" i="43"/>
  <c r="V16" i="43"/>
  <c r="X16" i="43"/>
  <c r="Y16" i="43"/>
  <c r="Z16" i="43"/>
  <c r="AB16" i="43"/>
  <c r="AD16" i="43"/>
  <c r="AE16" i="43"/>
  <c r="AF16" i="43"/>
  <c r="AH16" i="43"/>
  <c r="AJ16" i="43"/>
  <c r="AK16" i="43"/>
  <c r="AL16" i="43"/>
  <c r="AM16" i="43"/>
  <c r="AO16" i="43"/>
  <c r="G17" i="43"/>
  <c r="L17" i="43"/>
  <c r="M17" i="43"/>
  <c r="P17" i="43"/>
  <c r="R17" i="43"/>
  <c r="S17" i="43"/>
  <c r="T17" i="43"/>
  <c r="V17" i="43"/>
  <c r="X17" i="43"/>
  <c r="Y17" i="43"/>
  <c r="Z17" i="43" s="1"/>
  <c r="AB17" i="43"/>
  <c r="AD17" i="43"/>
  <c r="AE17" i="43"/>
  <c r="AF17" i="43"/>
  <c r="AH17" i="43"/>
  <c r="AJ17" i="43"/>
  <c r="AK17" i="43"/>
  <c r="AL17" i="43" s="1"/>
  <c r="AM17" i="43"/>
  <c r="AQ17" i="43" s="1"/>
  <c r="AO17" i="43"/>
  <c r="G18" i="43"/>
  <c r="J18" i="43"/>
  <c r="L18" i="43"/>
  <c r="M18" i="43"/>
  <c r="P18" i="43"/>
  <c r="R18" i="43"/>
  <c r="S18" i="43"/>
  <c r="V18" i="43"/>
  <c r="X18" i="43"/>
  <c r="Y18" i="43"/>
  <c r="Z18" i="43"/>
  <c r="AB18" i="43"/>
  <c r="AD18" i="43"/>
  <c r="AE18" i="43"/>
  <c r="AF18" i="43" s="1"/>
  <c r="AH18" i="43"/>
  <c r="AJ18" i="43"/>
  <c r="AK18" i="43"/>
  <c r="AM18" i="43"/>
  <c r="AO18" i="43"/>
  <c r="AQ18" i="43"/>
  <c r="G19" i="43"/>
  <c r="L19" i="43"/>
  <c r="M19" i="43"/>
  <c r="P19" i="43"/>
  <c r="R19" i="43"/>
  <c r="S19" i="43"/>
  <c r="T19" i="43"/>
  <c r="V19" i="43"/>
  <c r="X19" i="43"/>
  <c r="Y19" i="43"/>
  <c r="Z19" i="43" s="1"/>
  <c r="AB19" i="43"/>
  <c r="AD19" i="43"/>
  <c r="AE19" i="43"/>
  <c r="AF19" i="43" s="1"/>
  <c r="AH19" i="43"/>
  <c r="AJ19" i="43"/>
  <c r="AK19" i="43"/>
  <c r="AL19" i="43"/>
  <c r="AM19" i="43"/>
  <c r="AO19" i="43"/>
  <c r="G20" i="43"/>
  <c r="L20" i="43"/>
  <c r="M20" i="43"/>
  <c r="P20" i="43"/>
  <c r="R20" i="43"/>
  <c r="S20" i="43"/>
  <c r="V20" i="43"/>
  <c r="X20" i="43"/>
  <c r="Y20" i="43"/>
  <c r="Z20" i="43" s="1"/>
  <c r="AB20" i="43"/>
  <c r="AD20" i="43"/>
  <c r="AE20" i="43"/>
  <c r="AF20" i="43"/>
  <c r="AH20" i="43"/>
  <c r="AJ20" i="43"/>
  <c r="AK20" i="43"/>
  <c r="AL20" i="43"/>
  <c r="AM20" i="43"/>
  <c r="AQ20" i="43" s="1"/>
  <c r="AO20" i="43"/>
  <c r="G21" i="43"/>
  <c r="L21" i="43"/>
  <c r="M21" i="43"/>
  <c r="P21" i="43"/>
  <c r="R21" i="43"/>
  <c r="S21" i="43"/>
  <c r="T21" i="43" s="1"/>
  <c r="V21" i="43"/>
  <c r="X21" i="43"/>
  <c r="Y21" i="43"/>
  <c r="Z21" i="43" s="1"/>
  <c r="AB21" i="43"/>
  <c r="AD21" i="43"/>
  <c r="AE21" i="43"/>
  <c r="AF21" i="43"/>
  <c r="AH21" i="43"/>
  <c r="AJ21" i="43"/>
  <c r="AK21" i="43"/>
  <c r="AL21" i="43" s="1"/>
  <c r="AM21" i="43"/>
  <c r="AO21" i="43"/>
  <c r="G22" i="43"/>
  <c r="J22" i="43"/>
  <c r="L22" i="43"/>
  <c r="M22" i="43"/>
  <c r="P22" i="43"/>
  <c r="R22" i="43"/>
  <c r="S22" i="43"/>
  <c r="T22" i="43"/>
  <c r="V22" i="43"/>
  <c r="X22" i="43"/>
  <c r="Y22" i="43"/>
  <c r="Z22" i="43" s="1"/>
  <c r="AB22" i="43"/>
  <c r="AD22" i="43"/>
  <c r="AE22" i="43"/>
  <c r="AF22" i="43" s="1"/>
  <c r="AH22" i="43"/>
  <c r="AJ22" i="43"/>
  <c r="AK22" i="43"/>
  <c r="AL22" i="43"/>
  <c r="AM22" i="43"/>
  <c r="AO22" i="43"/>
  <c r="G23" i="43"/>
  <c r="L23" i="43"/>
  <c r="M23" i="43"/>
  <c r="P23" i="43"/>
  <c r="R23" i="43"/>
  <c r="S23" i="43"/>
  <c r="T23" i="43"/>
  <c r="V23" i="43"/>
  <c r="X23" i="43"/>
  <c r="Y23" i="43"/>
  <c r="Z23" i="43" s="1"/>
  <c r="AB23" i="43"/>
  <c r="AD23" i="43"/>
  <c r="AE23" i="43"/>
  <c r="AF23" i="43"/>
  <c r="AH23" i="43"/>
  <c r="AJ23" i="43"/>
  <c r="AK23" i="43"/>
  <c r="AL23" i="43"/>
  <c r="AM23" i="43"/>
  <c r="AO23" i="43"/>
  <c r="G24" i="43"/>
  <c r="J24" i="43"/>
  <c r="L24" i="43"/>
  <c r="M24" i="43"/>
  <c r="P24" i="43"/>
  <c r="R24" i="43"/>
  <c r="S24" i="43"/>
  <c r="T24" i="43"/>
  <c r="V24" i="43"/>
  <c r="X24" i="43"/>
  <c r="Y24" i="43"/>
  <c r="Z24" i="43"/>
  <c r="AB24" i="43"/>
  <c r="AD24" i="43"/>
  <c r="AE24" i="43"/>
  <c r="AF24" i="43"/>
  <c r="AH24" i="43"/>
  <c r="AJ24" i="43"/>
  <c r="AK24" i="43"/>
  <c r="AL24" i="43"/>
  <c r="AM24" i="43"/>
  <c r="AO24" i="43"/>
  <c r="F25" i="43"/>
  <c r="G25" i="43"/>
  <c r="L25" i="43"/>
  <c r="M25" i="43"/>
  <c r="P25" i="43"/>
  <c r="R25" i="43"/>
  <c r="S25" i="43"/>
  <c r="V25" i="43"/>
  <c r="X25" i="43"/>
  <c r="Y25" i="43"/>
  <c r="Z25" i="43" s="1"/>
  <c r="AB25" i="43"/>
  <c r="AD25" i="43"/>
  <c r="AE25" i="43"/>
  <c r="AF25" i="43" s="1"/>
  <c r="AH25" i="43"/>
  <c r="AJ25" i="43"/>
  <c r="AK25" i="43"/>
  <c r="AM25" i="43"/>
  <c r="AO25" i="43"/>
  <c r="G26" i="43"/>
  <c r="J26" i="43"/>
  <c r="L26" i="43"/>
  <c r="M26" i="43"/>
  <c r="P26" i="43"/>
  <c r="R26" i="43"/>
  <c r="S26" i="43"/>
  <c r="T26" i="43"/>
  <c r="V26" i="43"/>
  <c r="X26" i="43"/>
  <c r="Y26" i="43"/>
  <c r="Z26" i="43" s="1"/>
  <c r="AB26" i="43"/>
  <c r="AD26" i="43"/>
  <c r="AE26" i="43"/>
  <c r="AF26" i="43"/>
  <c r="AH26" i="43"/>
  <c r="AJ26" i="43"/>
  <c r="AK26" i="43"/>
  <c r="AL26" i="43"/>
  <c r="AM26" i="43"/>
  <c r="AQ26" i="43" s="1"/>
  <c r="AO26" i="43"/>
  <c r="G27" i="43"/>
  <c r="L27" i="43"/>
  <c r="M27" i="43"/>
  <c r="P27" i="43"/>
  <c r="R27" i="43"/>
  <c r="S27" i="43"/>
  <c r="T27" i="43" s="1"/>
  <c r="V27" i="43"/>
  <c r="X27" i="43"/>
  <c r="Y27" i="43"/>
  <c r="Z27" i="43" s="1"/>
  <c r="AB27" i="43"/>
  <c r="AD27" i="43"/>
  <c r="AE27" i="43"/>
  <c r="AF27" i="43"/>
  <c r="AH27" i="43"/>
  <c r="AJ27" i="43"/>
  <c r="AK27" i="43"/>
  <c r="AL27" i="43" s="1"/>
  <c r="AM27" i="43"/>
  <c r="AQ27" i="43" s="1"/>
  <c r="AO27" i="43"/>
  <c r="G28" i="43"/>
  <c r="J28" i="43"/>
  <c r="L28" i="43"/>
  <c r="M28" i="43"/>
  <c r="P28" i="43"/>
  <c r="R28" i="43"/>
  <c r="S28" i="43"/>
  <c r="V28" i="43"/>
  <c r="X28" i="43"/>
  <c r="Y28" i="43"/>
  <c r="Z28" i="43"/>
  <c r="AB28" i="43"/>
  <c r="AD28" i="43"/>
  <c r="AE28" i="43"/>
  <c r="AF28" i="43" s="1"/>
  <c r="AH28" i="43"/>
  <c r="AJ28" i="43"/>
  <c r="AK28" i="43"/>
  <c r="AM28" i="43"/>
  <c r="AO28" i="43"/>
  <c r="AQ28" i="43"/>
  <c r="G29" i="43"/>
  <c r="J29" i="43"/>
  <c r="L29" i="43"/>
  <c r="M29" i="43"/>
  <c r="P29" i="43"/>
  <c r="R29" i="43"/>
  <c r="S29" i="43"/>
  <c r="T29" i="43"/>
  <c r="V29" i="43"/>
  <c r="X29" i="43"/>
  <c r="Y29" i="43"/>
  <c r="Z29" i="43" s="1"/>
  <c r="AB29" i="43"/>
  <c r="AD29" i="43"/>
  <c r="AE29" i="43"/>
  <c r="AF29" i="43"/>
  <c r="AH29" i="43"/>
  <c r="AJ29" i="43"/>
  <c r="AK29" i="43"/>
  <c r="AL29" i="43"/>
  <c r="AM29" i="43"/>
  <c r="AQ29" i="43" s="1"/>
  <c r="AO29" i="43"/>
  <c r="G30" i="43"/>
  <c r="J30" i="43"/>
  <c r="L30" i="43"/>
  <c r="M30" i="43"/>
  <c r="P30" i="43"/>
  <c r="R30" i="43"/>
  <c r="S30" i="43"/>
  <c r="T30" i="43"/>
  <c r="V30" i="43"/>
  <c r="X30" i="43"/>
  <c r="Y30" i="43"/>
  <c r="Z30" i="43"/>
  <c r="AB30" i="43"/>
  <c r="AD30" i="43"/>
  <c r="AE30" i="43"/>
  <c r="AF30" i="43"/>
  <c r="AH30" i="43"/>
  <c r="AJ30" i="43"/>
  <c r="AK30" i="43"/>
  <c r="AL30" i="43"/>
  <c r="AM30" i="43"/>
  <c r="AO30" i="43"/>
  <c r="G31" i="43"/>
  <c r="J31" i="43"/>
  <c r="L31" i="43"/>
  <c r="M31" i="43"/>
  <c r="P31" i="43"/>
  <c r="R31" i="43"/>
  <c r="S31" i="43"/>
  <c r="T31" i="43"/>
  <c r="V31" i="43"/>
  <c r="X31" i="43"/>
  <c r="Y31" i="43"/>
  <c r="Z31" i="43" s="1"/>
  <c r="AB31" i="43"/>
  <c r="AD31" i="43"/>
  <c r="AE31" i="43"/>
  <c r="AF31" i="43"/>
  <c r="AH31" i="43"/>
  <c r="AJ31" i="43"/>
  <c r="AK31" i="43"/>
  <c r="AL31" i="43"/>
  <c r="AM31" i="43"/>
  <c r="AO31" i="43"/>
  <c r="AQ31" i="43"/>
  <c r="G32" i="43"/>
  <c r="L32" i="43"/>
  <c r="M32" i="43"/>
  <c r="P32" i="43"/>
  <c r="R32" i="43"/>
  <c r="S32" i="43"/>
  <c r="T32" i="43"/>
  <c r="V32" i="43"/>
  <c r="X32" i="43"/>
  <c r="Y32" i="43"/>
  <c r="Z32" i="43" s="1"/>
  <c r="AB32" i="43"/>
  <c r="AD32" i="43"/>
  <c r="AE32" i="43"/>
  <c r="AF32" i="43"/>
  <c r="AH32" i="43"/>
  <c r="AJ32" i="43"/>
  <c r="AK32" i="43"/>
  <c r="AL32" i="43"/>
  <c r="AM32" i="43"/>
  <c r="AO32" i="43"/>
  <c r="G33" i="43"/>
  <c r="J33" i="43"/>
  <c r="L33" i="43"/>
  <c r="M33" i="43"/>
  <c r="P33" i="43"/>
  <c r="R33" i="43"/>
  <c r="S33" i="43"/>
  <c r="T33" i="43" s="1"/>
  <c r="V33" i="43"/>
  <c r="X33" i="43"/>
  <c r="Y33" i="43"/>
  <c r="Z33" i="43" s="1"/>
  <c r="AB33" i="43"/>
  <c r="AD33" i="43"/>
  <c r="AE33" i="43"/>
  <c r="AF33" i="43"/>
  <c r="AH33" i="43"/>
  <c r="AJ33" i="43"/>
  <c r="AK33" i="43"/>
  <c r="AL33" i="43" s="1"/>
  <c r="AM33" i="43"/>
  <c r="AO33" i="43"/>
  <c r="AQ33" i="43"/>
  <c r="G34" i="43"/>
  <c r="J34" i="43"/>
  <c r="L34" i="43"/>
  <c r="M34" i="43"/>
  <c r="P34" i="43"/>
  <c r="R34" i="43"/>
  <c r="S34" i="43"/>
  <c r="T34" i="43"/>
  <c r="V34" i="43"/>
  <c r="X34" i="43"/>
  <c r="Y34" i="43"/>
  <c r="Z34" i="43" s="1"/>
  <c r="AB34" i="43"/>
  <c r="AD34" i="43"/>
  <c r="AE34" i="43"/>
  <c r="AF34" i="43" s="1"/>
  <c r="AH34" i="43"/>
  <c r="AJ34" i="43"/>
  <c r="AK34" i="43"/>
  <c r="AL34" i="43"/>
  <c r="AM34" i="43"/>
  <c r="AQ34" i="43" s="1"/>
  <c r="AO34" i="43"/>
  <c r="G35" i="43"/>
  <c r="L35" i="43"/>
  <c r="M35" i="43"/>
  <c r="P35" i="43"/>
  <c r="R35" i="43"/>
  <c r="S35" i="43"/>
  <c r="T35" i="43"/>
  <c r="V35" i="43"/>
  <c r="X35" i="43"/>
  <c r="Y35" i="43"/>
  <c r="Z35" i="43" s="1"/>
  <c r="AB35" i="43"/>
  <c r="AD35" i="43"/>
  <c r="AE35" i="43"/>
  <c r="AF35" i="43"/>
  <c r="AH35" i="43"/>
  <c r="AJ35" i="43"/>
  <c r="AK35" i="43"/>
  <c r="AL35" i="43" s="1"/>
  <c r="AM35" i="43"/>
  <c r="AQ35" i="43" s="1"/>
  <c r="AO35" i="43"/>
  <c r="G36" i="43"/>
  <c r="J36" i="43"/>
  <c r="L36" i="43"/>
  <c r="M36" i="43"/>
  <c r="P36" i="43"/>
  <c r="R36" i="43"/>
  <c r="S36" i="43"/>
  <c r="V36" i="43"/>
  <c r="X36" i="43"/>
  <c r="Y36" i="43"/>
  <c r="Z36" i="43"/>
  <c r="AB36" i="43"/>
  <c r="AD36" i="43"/>
  <c r="AE36" i="43"/>
  <c r="AF36" i="43"/>
  <c r="AH36" i="43"/>
  <c r="AJ36" i="43"/>
  <c r="AK36" i="43"/>
  <c r="AM36" i="43"/>
  <c r="AO36" i="43"/>
  <c r="AQ36" i="43"/>
  <c r="G37" i="43"/>
  <c r="J37" i="43"/>
  <c r="L37" i="43"/>
  <c r="M37" i="43"/>
  <c r="P37" i="43"/>
  <c r="R37" i="43"/>
  <c r="S37" i="43"/>
  <c r="T37" i="43"/>
  <c r="V37" i="43"/>
  <c r="X37" i="43"/>
  <c r="Y37" i="43"/>
  <c r="Z37" i="43" s="1"/>
  <c r="AB37" i="43"/>
  <c r="AD37" i="43"/>
  <c r="AE37" i="43"/>
  <c r="AF37" i="43"/>
  <c r="AH37" i="43"/>
  <c r="AJ37" i="43"/>
  <c r="AK37" i="43"/>
  <c r="AL37" i="43"/>
  <c r="AM37" i="43"/>
  <c r="AQ37" i="43" s="1"/>
  <c r="AO37" i="43"/>
  <c r="G38" i="43"/>
  <c r="J38" i="43"/>
  <c r="L38" i="43"/>
  <c r="M38" i="43"/>
  <c r="P38" i="43"/>
  <c r="R38" i="43"/>
  <c r="S38" i="43"/>
  <c r="T38" i="43"/>
  <c r="V38" i="43"/>
  <c r="X38" i="43"/>
  <c r="Y38" i="43"/>
  <c r="Z38" i="43"/>
  <c r="AB38" i="43"/>
  <c r="AD38" i="43"/>
  <c r="AE38" i="43"/>
  <c r="AF38" i="43"/>
  <c r="AH38" i="43"/>
  <c r="AJ38" i="43"/>
  <c r="AK38" i="43"/>
  <c r="AL38" i="43"/>
  <c r="AM38" i="43"/>
  <c r="AO38" i="43"/>
  <c r="G39" i="43"/>
  <c r="J39" i="43"/>
  <c r="L39" i="43"/>
  <c r="M39" i="43"/>
  <c r="P39" i="43"/>
  <c r="R39" i="43"/>
  <c r="S39" i="43"/>
  <c r="T39" i="43"/>
  <c r="V39" i="43"/>
  <c r="X39" i="43"/>
  <c r="Y39" i="43"/>
  <c r="Z39" i="43" s="1"/>
  <c r="AB39" i="43"/>
  <c r="AD39" i="43"/>
  <c r="AE39" i="43"/>
  <c r="AF39" i="43"/>
  <c r="AH39" i="43"/>
  <c r="AJ39" i="43"/>
  <c r="AK39" i="43"/>
  <c r="AL39" i="43"/>
  <c r="AM39" i="43"/>
  <c r="AO39" i="43"/>
  <c r="AQ39" i="43"/>
  <c r="G40" i="43"/>
  <c r="L40" i="43"/>
  <c r="M40" i="43"/>
  <c r="P40" i="43"/>
  <c r="R40" i="43"/>
  <c r="S40" i="43"/>
  <c r="T40" i="43" s="1"/>
  <c r="V40" i="43"/>
  <c r="X40" i="43"/>
  <c r="Y40" i="43"/>
  <c r="Z40" i="43" s="1"/>
  <c r="AB40" i="43"/>
  <c r="AD40" i="43"/>
  <c r="AE40" i="43"/>
  <c r="AF40" i="43"/>
  <c r="AH40" i="43"/>
  <c r="AJ40" i="43"/>
  <c r="AK40" i="43"/>
  <c r="AL40" i="43"/>
  <c r="AM40" i="43"/>
  <c r="AQ40" i="43" s="1"/>
  <c r="AO40" i="43"/>
  <c r="G41" i="43"/>
  <c r="J41" i="43"/>
  <c r="L41" i="43"/>
  <c r="M41" i="43"/>
  <c r="P41" i="43"/>
  <c r="R41" i="43"/>
  <c r="S41" i="43"/>
  <c r="T41" i="43" s="1"/>
  <c r="V41" i="43"/>
  <c r="X41" i="43"/>
  <c r="Y41" i="43"/>
  <c r="Z41" i="43" s="1"/>
  <c r="AB41" i="43"/>
  <c r="AD41" i="43"/>
  <c r="AE41" i="43"/>
  <c r="AF41" i="43"/>
  <c r="AH41" i="43"/>
  <c r="AJ41" i="43"/>
  <c r="AK41" i="43"/>
  <c r="AL41" i="43" s="1"/>
  <c r="AM41" i="43"/>
  <c r="AO41" i="43"/>
  <c r="AQ41" i="43"/>
  <c r="D42" i="43"/>
  <c r="F42" i="43"/>
  <c r="G42" i="43"/>
  <c r="J42" i="43"/>
  <c r="L42" i="43"/>
  <c r="M42" i="43"/>
  <c r="P42" i="43"/>
  <c r="R42" i="43"/>
  <c r="S42" i="43"/>
  <c r="T42" i="43"/>
  <c r="V42" i="43"/>
  <c r="X42" i="43"/>
  <c r="Y42" i="43"/>
  <c r="Z42" i="43" s="1"/>
  <c r="AB42" i="43"/>
  <c r="AD42" i="43"/>
  <c r="AE42" i="43"/>
  <c r="AF42" i="43" s="1"/>
  <c r="AH42" i="43"/>
  <c r="AJ42" i="43"/>
  <c r="AK42" i="43"/>
  <c r="AL42" i="43"/>
  <c r="AM42" i="43"/>
  <c r="AO42" i="43"/>
  <c r="G43" i="43"/>
  <c r="L43" i="43"/>
  <c r="M43" i="43"/>
  <c r="P43" i="43"/>
  <c r="R43" i="43"/>
  <c r="S43" i="43"/>
  <c r="T43" i="43"/>
  <c r="V43" i="43"/>
  <c r="X43" i="43"/>
  <c r="Y43" i="43"/>
  <c r="Z43" i="43" s="1"/>
  <c r="AB43" i="43"/>
  <c r="AD43" i="43"/>
  <c r="AE43" i="43"/>
  <c r="AF43" i="43"/>
  <c r="AH43" i="43"/>
  <c r="AJ43" i="43"/>
  <c r="AK43" i="43"/>
  <c r="AL43" i="43" s="1"/>
  <c r="AM43" i="43"/>
  <c r="AQ43" i="43" s="1"/>
  <c r="AO43" i="43"/>
  <c r="G44" i="43"/>
  <c r="J44" i="43"/>
  <c r="L44" i="43"/>
  <c r="M44" i="43"/>
  <c r="P44" i="43"/>
  <c r="R44" i="43"/>
  <c r="S44" i="43"/>
  <c r="V44" i="43"/>
  <c r="X44" i="43"/>
  <c r="Y44" i="43"/>
  <c r="Z44" i="43"/>
  <c r="AB44" i="43"/>
  <c r="AD44" i="43"/>
  <c r="AE44" i="43"/>
  <c r="AF44" i="43"/>
  <c r="AH44" i="43"/>
  <c r="AJ44" i="43"/>
  <c r="AK44" i="43"/>
  <c r="AM44" i="43"/>
  <c r="AO44" i="43"/>
  <c r="AQ44" i="43"/>
  <c r="G45" i="43"/>
  <c r="J45" i="43"/>
  <c r="L45" i="43"/>
  <c r="M45" i="43"/>
  <c r="P45" i="43"/>
  <c r="R45" i="43"/>
  <c r="S45" i="43"/>
  <c r="T45" i="43" s="1"/>
  <c r="V45" i="43"/>
  <c r="X45" i="43"/>
  <c r="Y45" i="43"/>
  <c r="Z45" i="43" s="1"/>
  <c r="AB45" i="43"/>
  <c r="AD45" i="43"/>
  <c r="AE45" i="43"/>
  <c r="AF45" i="43"/>
  <c r="AH45" i="43"/>
  <c r="AJ45" i="43"/>
  <c r="AK45" i="43"/>
  <c r="AL45" i="43"/>
  <c r="AM45" i="43"/>
  <c r="AQ45" i="43" s="1"/>
  <c r="AO45" i="43"/>
  <c r="G46" i="43"/>
  <c r="J46" i="43"/>
  <c r="L46" i="43"/>
  <c r="M46" i="43"/>
  <c r="P46" i="43"/>
  <c r="R46" i="43"/>
  <c r="S46" i="43"/>
  <c r="T46" i="43"/>
  <c r="V46" i="43"/>
  <c r="X46" i="43"/>
  <c r="Y46" i="43"/>
  <c r="Z46" i="43"/>
  <c r="AB46" i="43"/>
  <c r="AD46" i="43"/>
  <c r="AE46" i="43"/>
  <c r="AF46" i="43"/>
  <c r="AH46" i="43"/>
  <c r="AJ46" i="43"/>
  <c r="AK46" i="43"/>
  <c r="AL46" i="43"/>
  <c r="AM46" i="43"/>
  <c r="AO46" i="43"/>
  <c r="G47" i="43"/>
  <c r="J47" i="43"/>
  <c r="L47" i="43"/>
  <c r="M47" i="43"/>
  <c r="P47" i="43"/>
  <c r="R47" i="43"/>
  <c r="S47" i="43"/>
  <c r="T47" i="43"/>
  <c r="V47" i="43"/>
  <c r="X47" i="43"/>
  <c r="Y47" i="43"/>
  <c r="Z47" i="43" s="1"/>
  <c r="AB47" i="43"/>
  <c r="AD47" i="43"/>
  <c r="AE47" i="43"/>
  <c r="AF47" i="43"/>
  <c r="AH47" i="43"/>
  <c r="AJ47" i="43"/>
  <c r="AK47" i="43"/>
  <c r="AL47" i="43"/>
  <c r="AM47" i="43"/>
  <c r="AO47" i="43"/>
  <c r="AQ47" i="43" s="1"/>
  <c r="G48" i="43"/>
  <c r="L48" i="43"/>
  <c r="M48" i="43"/>
  <c r="P48" i="43"/>
  <c r="R48" i="43"/>
  <c r="S48" i="43"/>
  <c r="T48" i="43"/>
  <c r="V48" i="43"/>
  <c r="X48" i="43"/>
  <c r="Y48" i="43"/>
  <c r="Z48" i="43" s="1"/>
  <c r="AB48" i="43"/>
  <c r="AD48" i="43"/>
  <c r="AE48" i="43"/>
  <c r="AF48" i="43"/>
  <c r="AH48" i="43"/>
  <c r="AJ48" i="43"/>
  <c r="AK48" i="43"/>
  <c r="AL48" i="43"/>
  <c r="AM48" i="43"/>
  <c r="AQ48" i="43" s="1"/>
  <c r="AO48" i="43"/>
  <c r="G49" i="43"/>
  <c r="J49" i="43"/>
  <c r="L49" i="43"/>
  <c r="M49" i="43"/>
  <c r="P49" i="43"/>
  <c r="R49" i="43"/>
  <c r="S49" i="43"/>
  <c r="T49" i="43" s="1"/>
  <c r="V49" i="43"/>
  <c r="X49" i="43"/>
  <c r="Y49" i="43"/>
  <c r="Z49" i="43" s="1"/>
  <c r="AB49" i="43"/>
  <c r="AD49" i="43"/>
  <c r="AE49" i="43"/>
  <c r="AF49" i="43" s="1"/>
  <c r="AH49" i="43"/>
  <c r="AJ49" i="43"/>
  <c r="AK49" i="43"/>
  <c r="AL49" i="43" s="1"/>
  <c r="AM49" i="43"/>
  <c r="AO49" i="43"/>
  <c r="AQ49" i="43"/>
  <c r="D50" i="43"/>
  <c r="F50" i="43"/>
  <c r="G50" i="43"/>
  <c r="J50" i="43"/>
  <c r="L50" i="43"/>
  <c r="M50" i="43"/>
  <c r="P50" i="43"/>
  <c r="R50" i="43"/>
  <c r="S50" i="43"/>
  <c r="T50" i="43"/>
  <c r="V50" i="43"/>
  <c r="X50" i="43"/>
  <c r="Y50" i="43"/>
  <c r="Z50" i="43" s="1"/>
  <c r="AB50" i="43"/>
  <c r="AD50" i="43"/>
  <c r="AE50" i="43"/>
  <c r="AF50" i="43" s="1"/>
  <c r="AH50" i="43"/>
  <c r="AJ50" i="43"/>
  <c r="AK50" i="43"/>
  <c r="AL50" i="43"/>
  <c r="AM50" i="43"/>
  <c r="AO50" i="43"/>
  <c r="G51" i="43"/>
  <c r="L51" i="43"/>
  <c r="M51" i="43"/>
  <c r="P51" i="43"/>
  <c r="R51" i="43"/>
  <c r="S51" i="43"/>
  <c r="T51" i="43"/>
  <c r="V51" i="43"/>
  <c r="X51" i="43"/>
  <c r="Y51" i="43"/>
  <c r="Z51" i="43" s="1"/>
  <c r="AB51" i="43"/>
  <c r="AD51" i="43"/>
  <c r="AE51" i="43"/>
  <c r="AF51" i="43"/>
  <c r="AH51" i="43"/>
  <c r="AJ51" i="43"/>
  <c r="AK51" i="43"/>
  <c r="AL51" i="43" s="1"/>
  <c r="AM51" i="43"/>
  <c r="AQ51" i="43" s="1"/>
  <c r="AO51" i="43"/>
  <c r="G52" i="43"/>
  <c r="J52" i="43"/>
  <c r="L52" i="43"/>
  <c r="M52" i="43"/>
  <c r="P52" i="43"/>
  <c r="R52" i="43"/>
  <c r="S52" i="43"/>
  <c r="V52" i="43"/>
  <c r="X52" i="43"/>
  <c r="Y52" i="43"/>
  <c r="Z52" i="43"/>
  <c r="AB52" i="43"/>
  <c r="AD52" i="43"/>
  <c r="AE52" i="43"/>
  <c r="AF52" i="43"/>
  <c r="AH52" i="43"/>
  <c r="AJ52" i="43"/>
  <c r="AK52" i="43"/>
  <c r="AM52" i="43"/>
  <c r="AO52" i="43"/>
  <c r="AQ52" i="43"/>
  <c r="G53" i="43"/>
  <c r="J53" i="43"/>
  <c r="L53" i="43"/>
  <c r="M53" i="43"/>
  <c r="P53" i="43"/>
  <c r="R53" i="43"/>
  <c r="S53" i="43"/>
  <c r="T53" i="43"/>
  <c r="V53" i="43"/>
  <c r="X53" i="43"/>
  <c r="Y53" i="43"/>
  <c r="Z53" i="43" s="1"/>
  <c r="AB53" i="43"/>
  <c r="AD53" i="43"/>
  <c r="AE53" i="43"/>
  <c r="AF53" i="43"/>
  <c r="AH53" i="43"/>
  <c r="AJ53" i="43"/>
  <c r="AK53" i="43"/>
  <c r="AL53" i="43"/>
  <c r="AM53" i="43"/>
  <c r="AQ53" i="43" s="1"/>
  <c r="AO53" i="43"/>
  <c r="G54" i="43"/>
  <c r="J54" i="43"/>
  <c r="L54" i="43"/>
  <c r="M54" i="43"/>
  <c r="P54" i="43"/>
  <c r="R54" i="43"/>
  <c r="S54" i="43"/>
  <c r="T54" i="43"/>
  <c r="V54" i="43"/>
  <c r="X54" i="43"/>
  <c r="Y54" i="43"/>
  <c r="Z54" i="43"/>
  <c r="AB54" i="43"/>
  <c r="AD54" i="43"/>
  <c r="AE54" i="43"/>
  <c r="AF54" i="43"/>
  <c r="AH54" i="43"/>
  <c r="AJ54" i="43"/>
  <c r="AK54" i="43"/>
  <c r="AL54" i="43"/>
  <c r="AM54" i="43"/>
  <c r="AO54" i="43"/>
  <c r="D55" i="43"/>
  <c r="F55" i="43"/>
  <c r="G55" i="43"/>
  <c r="J55" i="43"/>
  <c r="L55" i="43"/>
  <c r="M55" i="43"/>
  <c r="P55" i="43"/>
  <c r="R55" i="43"/>
  <c r="S55" i="43"/>
  <c r="T55" i="43"/>
  <c r="V55" i="43"/>
  <c r="X55" i="43"/>
  <c r="Y55" i="43"/>
  <c r="Z55" i="43" s="1"/>
  <c r="AB55" i="43"/>
  <c r="AD55" i="43"/>
  <c r="AE55" i="43"/>
  <c r="AF55" i="43"/>
  <c r="AH55" i="43"/>
  <c r="AJ55" i="43"/>
  <c r="AK55" i="43"/>
  <c r="AL55" i="43"/>
  <c r="AM55" i="43"/>
  <c r="AO55" i="43"/>
  <c r="G56" i="43"/>
  <c r="L56" i="43"/>
  <c r="M56" i="43"/>
  <c r="P56" i="43"/>
  <c r="R56" i="43"/>
  <c r="S56" i="43"/>
  <c r="T56" i="43"/>
  <c r="V56" i="43"/>
  <c r="X56" i="43"/>
  <c r="Y56" i="43"/>
  <c r="Z56" i="43" s="1"/>
  <c r="AB56" i="43"/>
  <c r="AD56" i="43"/>
  <c r="AE56" i="43"/>
  <c r="AF56" i="43"/>
  <c r="AH56" i="43"/>
  <c r="AJ56" i="43"/>
  <c r="AK56" i="43"/>
  <c r="AL56" i="43"/>
  <c r="AM56" i="43"/>
  <c r="AQ56" i="43" s="1"/>
  <c r="AO56" i="43"/>
  <c r="G57" i="43"/>
  <c r="J57" i="43"/>
  <c r="L57" i="43"/>
  <c r="M57" i="43"/>
  <c r="P57" i="43"/>
  <c r="R57" i="43"/>
  <c r="S57" i="43"/>
  <c r="T57" i="43" s="1"/>
  <c r="V57" i="43"/>
  <c r="X57" i="43"/>
  <c r="Y57" i="43"/>
  <c r="Z57" i="43" s="1"/>
  <c r="AB57" i="43"/>
  <c r="AD57" i="43"/>
  <c r="AE57" i="43"/>
  <c r="AF57" i="43"/>
  <c r="AH57" i="43"/>
  <c r="AJ57" i="43"/>
  <c r="AK57" i="43"/>
  <c r="AL57" i="43" s="1"/>
  <c r="AM57" i="43"/>
  <c r="AO57" i="43"/>
  <c r="AQ57" i="43"/>
  <c r="G58" i="43"/>
  <c r="J58" i="43"/>
  <c r="L58" i="43"/>
  <c r="M58" i="43"/>
  <c r="P58" i="43"/>
  <c r="R58" i="43"/>
  <c r="S58" i="43"/>
  <c r="T58" i="43"/>
  <c r="V58" i="43"/>
  <c r="X58" i="43"/>
  <c r="Y58" i="43"/>
  <c r="Z58" i="43" s="1"/>
  <c r="AB58" i="43"/>
  <c r="AD58" i="43"/>
  <c r="AE58" i="43"/>
  <c r="AF58" i="43" s="1"/>
  <c r="AH58" i="43"/>
  <c r="AJ58" i="43"/>
  <c r="AK58" i="43"/>
  <c r="AL58" i="43"/>
  <c r="AM58" i="43"/>
  <c r="AQ58" i="43" s="1"/>
  <c r="AO58" i="43"/>
  <c r="G59" i="43"/>
  <c r="J59" i="43"/>
  <c r="L59" i="43"/>
  <c r="M59" i="43"/>
  <c r="P59" i="43"/>
  <c r="R59" i="43"/>
  <c r="S59" i="43"/>
  <c r="T59" i="43"/>
  <c r="V59" i="43"/>
  <c r="X59" i="43"/>
  <c r="Y59" i="43"/>
  <c r="Z59" i="43" s="1"/>
  <c r="AB59" i="43"/>
  <c r="AD59" i="43"/>
  <c r="AE59" i="43"/>
  <c r="AF59" i="43"/>
  <c r="AH59" i="43"/>
  <c r="AJ59" i="43"/>
  <c r="AK59" i="43"/>
  <c r="AL59" i="43" s="1"/>
  <c r="AM59" i="43"/>
  <c r="AQ59" i="43" s="1"/>
  <c r="AO59" i="43"/>
  <c r="AR23" i="44" l="1"/>
  <c r="AR18" i="44"/>
  <c r="AR45" i="44"/>
  <c r="AR55" i="44"/>
  <c r="AR41" i="44"/>
  <c r="AR30" i="44"/>
  <c r="AR31" i="44"/>
  <c r="AR37" i="44"/>
  <c r="AR53" i="44"/>
  <c r="AR58" i="44"/>
  <c r="AR29" i="44"/>
  <c r="AR32" i="44"/>
  <c r="AR24" i="44"/>
  <c r="AR20" i="44"/>
  <c r="AR21" i="44"/>
  <c r="AR26" i="44"/>
  <c r="AR35" i="44"/>
  <c r="AR48" i="44"/>
  <c r="AR50" i="44"/>
  <c r="AR33" i="44"/>
  <c r="AR17" i="44"/>
  <c r="AR19" i="44"/>
  <c r="AR47" i="44"/>
  <c r="AR59" i="44"/>
  <c r="AR22" i="44"/>
  <c r="AR25" i="44"/>
  <c r="AR38" i="44"/>
  <c r="AR51" i="44"/>
  <c r="AR42" i="44"/>
  <c r="AR16" i="44"/>
  <c r="AR56" i="44"/>
  <c r="AR49" i="44"/>
  <c r="AR39" i="44"/>
  <c r="AR54" i="44"/>
  <c r="AR34" i="44"/>
  <c r="H34" i="43"/>
  <c r="AQ23" i="43"/>
  <c r="AN23" i="43"/>
  <c r="AP20" i="43"/>
  <c r="F16" i="43"/>
  <c r="AO14" i="43"/>
  <c r="AP55" i="43" s="1"/>
  <c r="F19" i="43"/>
  <c r="F29" i="43"/>
  <c r="F32" i="43"/>
  <c r="F37" i="43"/>
  <c r="F40" i="43"/>
  <c r="F45" i="43"/>
  <c r="F48" i="43"/>
  <c r="F53" i="43"/>
  <c r="F56" i="43"/>
  <c r="F20" i="43"/>
  <c r="F21" i="43"/>
  <c r="F22" i="43"/>
  <c r="F23" i="43"/>
  <c r="F24" i="43"/>
  <c r="F30" i="43"/>
  <c r="F35" i="43"/>
  <c r="F38" i="43"/>
  <c r="F43" i="43"/>
  <c r="F46" i="43"/>
  <c r="F51" i="43"/>
  <c r="F54" i="43"/>
  <c r="F59" i="43"/>
  <c r="F27" i="43"/>
  <c r="F17" i="43"/>
  <c r="F18" i="43"/>
  <c r="F28" i="43"/>
  <c r="F33" i="43"/>
  <c r="F36" i="43"/>
  <c r="F41" i="43"/>
  <c r="F44" i="43"/>
  <c r="F49" i="43"/>
  <c r="F52" i="43"/>
  <c r="F57" i="43"/>
  <c r="H58" i="43"/>
  <c r="AQ42" i="43"/>
  <c r="F39" i="43"/>
  <c r="F34" i="43"/>
  <c r="G14" i="43"/>
  <c r="H40" i="43" s="1"/>
  <c r="D19" i="43"/>
  <c r="D29" i="43"/>
  <c r="D32" i="43"/>
  <c r="D37" i="43"/>
  <c r="D40" i="43"/>
  <c r="D45" i="43"/>
  <c r="D48" i="43"/>
  <c r="D53" i="43"/>
  <c r="D56" i="43"/>
  <c r="D20" i="43"/>
  <c r="D22" i="43"/>
  <c r="D23" i="43"/>
  <c r="D24" i="43"/>
  <c r="D30" i="43"/>
  <c r="D35" i="43"/>
  <c r="D38" i="43"/>
  <c r="D43" i="43"/>
  <c r="D46" i="43"/>
  <c r="D51" i="43"/>
  <c r="D54" i="43"/>
  <c r="D59" i="43"/>
  <c r="D31" i="43"/>
  <c r="D34" i="43"/>
  <c r="D39" i="43"/>
  <c r="D27" i="43"/>
  <c r="D17" i="43"/>
  <c r="D18" i="43"/>
  <c r="D28" i="43"/>
  <c r="D33" i="43"/>
  <c r="D36" i="43"/>
  <c r="D41" i="43"/>
  <c r="D44" i="43"/>
  <c r="D49" i="43"/>
  <c r="D52" i="43"/>
  <c r="D57" i="43"/>
  <c r="AM14" i="43"/>
  <c r="AN30" i="43" s="1"/>
  <c r="D21" i="43"/>
  <c r="D25" i="43"/>
  <c r="F58" i="43"/>
  <c r="D58" i="43"/>
  <c r="H47" i="43"/>
  <c r="AN38" i="43"/>
  <c r="H26" i="43"/>
  <c r="AQ50" i="43"/>
  <c r="H48" i="43"/>
  <c r="F47" i="43"/>
  <c r="F26" i="43"/>
  <c r="F15" i="43"/>
  <c r="AP58" i="43"/>
  <c r="N49" i="43"/>
  <c r="D47" i="43"/>
  <c r="H32" i="43"/>
  <c r="F31" i="43"/>
  <c r="D26" i="43"/>
  <c r="D15" i="43"/>
  <c r="AN45" i="43"/>
  <c r="AP40" i="43"/>
  <c r="AP26" i="43"/>
  <c r="H20" i="43"/>
  <c r="AP47" i="43"/>
  <c r="AN46" i="43"/>
  <c r="H42" i="43"/>
  <c r="H25" i="43"/>
  <c r="AQ55" i="43"/>
  <c r="AQ22" i="43"/>
  <c r="AN16" i="43"/>
  <c r="AQ16" i="43"/>
  <c r="AP39" i="43"/>
  <c r="AP31" i="43"/>
  <c r="H33" i="43"/>
  <c r="AQ54" i="43"/>
  <c r="AQ46" i="43"/>
  <c r="AQ38" i="43"/>
  <c r="AQ30" i="43"/>
  <c r="AQ24" i="43"/>
  <c r="AQ15" i="43"/>
  <c r="AP57" i="43"/>
  <c r="J51" i="43"/>
  <c r="AP49" i="43"/>
  <c r="J43" i="43"/>
  <c r="AP41" i="43"/>
  <c r="J35" i="43"/>
  <c r="AQ25" i="43"/>
  <c r="T25" i="43"/>
  <c r="H59" i="43"/>
  <c r="AL52" i="43"/>
  <c r="T52" i="43"/>
  <c r="H51" i="43"/>
  <c r="AL44" i="43"/>
  <c r="T44" i="43"/>
  <c r="AL36" i="43"/>
  <c r="T36" i="43"/>
  <c r="AL28" i="43"/>
  <c r="T28" i="43"/>
  <c r="AL25" i="43"/>
  <c r="J20" i="43"/>
  <c r="T18" i="43"/>
  <c r="J56" i="43"/>
  <c r="J48" i="43"/>
  <c r="J40" i="43"/>
  <c r="AQ32" i="43"/>
  <c r="AQ21" i="43"/>
  <c r="AP43" i="43"/>
  <c r="AP35" i="43"/>
  <c r="AP27" i="43"/>
  <c r="AN17" i="43"/>
  <c r="AQ19" i="43"/>
  <c r="H53" i="43"/>
  <c r="AP23" i="43"/>
  <c r="M14" i="43"/>
  <c r="J15" i="43"/>
  <c r="J17" i="43"/>
  <c r="J19" i="43"/>
  <c r="J21" i="43"/>
  <c r="J23" i="43"/>
  <c r="J25" i="43"/>
  <c r="J27" i="43"/>
  <c r="AP25" i="43"/>
  <c r="AP53" i="43"/>
  <c r="AP45" i="43"/>
  <c r="AP37" i="43"/>
  <c r="AP29" i="43"/>
  <c r="H15" i="43"/>
  <c r="G11" i="42"/>
  <c r="M11" i="42"/>
  <c r="N12" i="42" s="1"/>
  <c r="S11" i="42"/>
  <c r="Y11" i="42"/>
  <c r="AE11" i="42"/>
  <c r="AK11" i="42"/>
  <c r="AM11" i="42"/>
  <c r="AO11" i="42"/>
  <c r="AQ11" i="42"/>
  <c r="D12" i="42"/>
  <c r="F12" i="42"/>
  <c r="G12" i="42"/>
  <c r="H12" i="42" s="1"/>
  <c r="J12" i="42"/>
  <c r="L12" i="42"/>
  <c r="M12" i="42"/>
  <c r="P12" i="42"/>
  <c r="R12" i="42"/>
  <c r="S12" i="42"/>
  <c r="T12" i="42"/>
  <c r="V12" i="42"/>
  <c r="X12" i="42"/>
  <c r="Y12" i="42"/>
  <c r="Z12" i="42" s="1"/>
  <c r="AB12" i="42"/>
  <c r="AD12" i="42"/>
  <c r="AE12" i="42"/>
  <c r="AF12" i="42"/>
  <c r="AH12" i="42"/>
  <c r="AJ12" i="42"/>
  <c r="AK12" i="42"/>
  <c r="AL12" i="42"/>
  <c r="AM12" i="42"/>
  <c r="AQ12" i="42" s="1"/>
  <c r="AR12" i="42" s="1"/>
  <c r="AN12" i="42"/>
  <c r="AO12" i="42"/>
  <c r="AP12" i="42" s="1"/>
  <c r="G13" i="42"/>
  <c r="M13" i="42"/>
  <c r="S13" i="42"/>
  <c r="Y13" i="42"/>
  <c r="AE13" i="42"/>
  <c r="AK13" i="42"/>
  <c r="AM13" i="42"/>
  <c r="AO13" i="42"/>
  <c r="AQ13" i="42"/>
  <c r="G14" i="42"/>
  <c r="H57" i="42" s="1"/>
  <c r="M14" i="42"/>
  <c r="O14" i="42"/>
  <c r="Q14" i="42"/>
  <c r="S14" i="42"/>
  <c r="Y14" i="42"/>
  <c r="Z16" i="42" s="1"/>
  <c r="AE14" i="42"/>
  <c r="AF15" i="42" s="1"/>
  <c r="AK14" i="42"/>
  <c r="AL17" i="42" s="1"/>
  <c r="AM14" i="42"/>
  <c r="AN22" i="42" s="1"/>
  <c r="AO14" i="42"/>
  <c r="AP57" i="42" s="1"/>
  <c r="AQ14" i="42"/>
  <c r="AR41" i="42" s="1"/>
  <c r="D15" i="42"/>
  <c r="F15" i="42"/>
  <c r="G15" i="42"/>
  <c r="J15" i="42"/>
  <c r="L15" i="42"/>
  <c r="M15" i="42"/>
  <c r="N15" i="42"/>
  <c r="P15" i="42"/>
  <c r="R15" i="42"/>
  <c r="S15" i="42"/>
  <c r="T15" i="42"/>
  <c r="V15" i="42"/>
  <c r="X15" i="42"/>
  <c r="Y15" i="42"/>
  <c r="Z15" i="42" s="1"/>
  <c r="AB15" i="42"/>
  <c r="AD15" i="42"/>
  <c r="AE15" i="42"/>
  <c r="AH15" i="42"/>
  <c r="AJ15" i="42"/>
  <c r="AK15" i="42"/>
  <c r="AL15" i="42"/>
  <c r="AM15" i="42"/>
  <c r="AN15" i="42"/>
  <c r="AO15" i="42"/>
  <c r="AP15" i="42" s="1"/>
  <c r="AQ15" i="42"/>
  <c r="AR15" i="42" s="1"/>
  <c r="D16" i="42"/>
  <c r="F16" i="42"/>
  <c r="G16" i="42"/>
  <c r="J16" i="42"/>
  <c r="L16" i="42"/>
  <c r="M16" i="42"/>
  <c r="N16" i="42"/>
  <c r="P16" i="42"/>
  <c r="S16" i="42"/>
  <c r="T16" i="42"/>
  <c r="V16" i="42"/>
  <c r="X16" i="42"/>
  <c r="Y16" i="42"/>
  <c r="AB16" i="42"/>
  <c r="AD16" i="42"/>
  <c r="AE16" i="42"/>
  <c r="AF16" i="42"/>
  <c r="AH16" i="42"/>
  <c r="AJ16" i="42"/>
  <c r="AK16" i="42"/>
  <c r="AL16" i="42"/>
  <c r="AM16" i="42"/>
  <c r="AQ16" i="42" s="1"/>
  <c r="AR16" i="42" s="1"/>
  <c r="AO16" i="42"/>
  <c r="D17" i="42"/>
  <c r="F17" i="42"/>
  <c r="G17" i="42"/>
  <c r="J17" i="42"/>
  <c r="L17" i="42"/>
  <c r="M17" i="42"/>
  <c r="N17" i="42" s="1"/>
  <c r="P17" i="42"/>
  <c r="R17" i="42"/>
  <c r="S17" i="42"/>
  <c r="T17" i="42"/>
  <c r="V17" i="42"/>
  <c r="X17" i="42"/>
  <c r="Y17" i="42"/>
  <c r="Z17" i="42" s="1"/>
  <c r="AB17" i="42"/>
  <c r="AD17" i="42"/>
  <c r="AE17" i="42"/>
  <c r="AF17" i="42"/>
  <c r="AH17" i="42"/>
  <c r="AJ17" i="42"/>
  <c r="AK17" i="42"/>
  <c r="AM17" i="42"/>
  <c r="AO17" i="42"/>
  <c r="AQ17" i="42"/>
  <c r="D18" i="42"/>
  <c r="F18" i="42"/>
  <c r="G18" i="42"/>
  <c r="H18" i="42" s="1"/>
  <c r="J18" i="42"/>
  <c r="L18" i="42"/>
  <c r="M18" i="42"/>
  <c r="N18" i="42"/>
  <c r="P18" i="42"/>
  <c r="S18" i="42"/>
  <c r="T18" i="42"/>
  <c r="V18" i="42"/>
  <c r="X18" i="42"/>
  <c r="Y18" i="42"/>
  <c r="Z18" i="42"/>
  <c r="AB18" i="42"/>
  <c r="AD18" i="42"/>
  <c r="AE18" i="42"/>
  <c r="AH18" i="42"/>
  <c r="AJ18" i="42"/>
  <c r="AK18" i="42"/>
  <c r="AL18" i="42"/>
  <c r="AM18" i="42"/>
  <c r="AQ18" i="42" s="1"/>
  <c r="AR18" i="42" s="1"/>
  <c r="AN18" i="42"/>
  <c r="AO18" i="42"/>
  <c r="AP18" i="42"/>
  <c r="D19" i="42"/>
  <c r="F19" i="42"/>
  <c r="G19" i="42"/>
  <c r="J19" i="42"/>
  <c r="L19" i="42"/>
  <c r="M19" i="42"/>
  <c r="N19" i="42"/>
  <c r="P19" i="42"/>
  <c r="R19" i="42"/>
  <c r="S19" i="42"/>
  <c r="T19" i="42" s="1"/>
  <c r="V19" i="42"/>
  <c r="X19" i="42"/>
  <c r="Y19" i="42"/>
  <c r="AB19" i="42"/>
  <c r="AD19" i="42"/>
  <c r="AE19" i="42"/>
  <c r="AF19" i="42"/>
  <c r="AH19" i="42"/>
  <c r="AJ19" i="42"/>
  <c r="AK19" i="42"/>
  <c r="AL19" i="42"/>
  <c r="AM19" i="42"/>
  <c r="AQ19" i="42" s="1"/>
  <c r="AR19" i="42" s="1"/>
  <c r="AO19" i="42"/>
  <c r="D20" i="42"/>
  <c r="F20" i="42"/>
  <c r="G20" i="42"/>
  <c r="J20" i="42"/>
  <c r="L20" i="42"/>
  <c r="M20" i="42"/>
  <c r="N20" i="42" s="1"/>
  <c r="P20" i="42"/>
  <c r="S20" i="42"/>
  <c r="T20" i="42"/>
  <c r="V20" i="42"/>
  <c r="X20" i="42"/>
  <c r="Y20" i="42"/>
  <c r="Z20" i="42"/>
  <c r="AB20" i="42"/>
  <c r="AD20" i="42"/>
  <c r="AE20" i="42"/>
  <c r="AF20" i="42"/>
  <c r="AH20" i="42"/>
  <c r="AJ20" i="42"/>
  <c r="AK20" i="42"/>
  <c r="AM20" i="42"/>
  <c r="AO20" i="42"/>
  <c r="AQ20" i="42"/>
  <c r="AR20" i="42"/>
  <c r="D21" i="42"/>
  <c r="F21" i="42"/>
  <c r="G21" i="42"/>
  <c r="J21" i="42"/>
  <c r="L21" i="42"/>
  <c r="M21" i="42"/>
  <c r="N21" i="42"/>
  <c r="P21" i="42"/>
  <c r="R21" i="42"/>
  <c r="S21" i="42"/>
  <c r="T21" i="42"/>
  <c r="V21" i="42"/>
  <c r="X21" i="42"/>
  <c r="Y21" i="42"/>
  <c r="Z21" i="42" s="1"/>
  <c r="AB21" i="42"/>
  <c r="AD21" i="42"/>
  <c r="AE21" i="42"/>
  <c r="AH21" i="42"/>
  <c r="AJ21" i="42"/>
  <c r="AK21" i="42"/>
  <c r="AL21" i="42"/>
  <c r="AM21" i="42"/>
  <c r="AN21" i="42"/>
  <c r="AO21" i="42"/>
  <c r="AP21" i="42" s="1"/>
  <c r="AQ21" i="42"/>
  <c r="AR21" i="42" s="1"/>
  <c r="D22" i="42"/>
  <c r="F22" i="42"/>
  <c r="G22" i="42"/>
  <c r="J22" i="42"/>
  <c r="L22" i="42"/>
  <c r="M22" i="42"/>
  <c r="N22" i="42"/>
  <c r="P22" i="42"/>
  <c r="S22" i="42"/>
  <c r="T22" i="42"/>
  <c r="V22" i="42"/>
  <c r="X22" i="42"/>
  <c r="Y22" i="42"/>
  <c r="AB22" i="42"/>
  <c r="AD22" i="42"/>
  <c r="AE22" i="42"/>
  <c r="AF22" i="42"/>
  <c r="AH22" i="42"/>
  <c r="AJ22" i="42"/>
  <c r="AK22" i="42"/>
  <c r="AL22" i="42"/>
  <c r="AM22" i="42"/>
  <c r="AQ22" i="42" s="1"/>
  <c r="AR22" i="42" s="1"/>
  <c r="AO22" i="42"/>
  <c r="D23" i="42"/>
  <c r="F23" i="42"/>
  <c r="G23" i="42"/>
  <c r="J23" i="42"/>
  <c r="L23" i="42"/>
  <c r="M23" i="42"/>
  <c r="N23" i="42" s="1"/>
  <c r="P23" i="42"/>
  <c r="R23" i="42"/>
  <c r="S23" i="42"/>
  <c r="T23" i="42"/>
  <c r="V23" i="42"/>
  <c r="X23" i="42"/>
  <c r="Y23" i="42"/>
  <c r="Z23" i="42" s="1"/>
  <c r="AB23" i="42"/>
  <c r="AD23" i="42"/>
  <c r="AE23" i="42"/>
  <c r="AF23" i="42"/>
  <c r="AH23" i="42"/>
  <c r="AJ23" i="42"/>
  <c r="AK23" i="42"/>
  <c r="AM23" i="42"/>
  <c r="AO23" i="42"/>
  <c r="AQ23" i="42"/>
  <c r="D24" i="42"/>
  <c r="F24" i="42"/>
  <c r="G24" i="42"/>
  <c r="H24" i="42" s="1"/>
  <c r="J24" i="42"/>
  <c r="L24" i="42"/>
  <c r="M24" i="42"/>
  <c r="N24" i="42"/>
  <c r="P24" i="42"/>
  <c r="S24" i="42"/>
  <c r="T24" i="42"/>
  <c r="V24" i="42"/>
  <c r="X24" i="42"/>
  <c r="Y24" i="42"/>
  <c r="Z24" i="42"/>
  <c r="AB24" i="42"/>
  <c r="AD24" i="42"/>
  <c r="AE24" i="42"/>
  <c r="AH24" i="42"/>
  <c r="AJ24" i="42"/>
  <c r="AK24" i="42"/>
  <c r="AL24" i="42"/>
  <c r="AM24" i="42"/>
  <c r="AQ24" i="42" s="1"/>
  <c r="AR24" i="42" s="1"/>
  <c r="AN24" i="42"/>
  <c r="AO24" i="42"/>
  <c r="AP24" i="42"/>
  <c r="D25" i="42"/>
  <c r="F25" i="42"/>
  <c r="G25" i="42"/>
  <c r="J25" i="42"/>
  <c r="L25" i="42"/>
  <c r="M25" i="42"/>
  <c r="N25" i="42"/>
  <c r="P25" i="42"/>
  <c r="R25" i="42"/>
  <c r="S25" i="42"/>
  <c r="T25" i="42" s="1"/>
  <c r="V25" i="42"/>
  <c r="X25" i="42"/>
  <c r="Y25" i="42"/>
  <c r="AB25" i="42"/>
  <c r="AD25" i="42"/>
  <c r="AE25" i="42"/>
  <c r="AF25" i="42"/>
  <c r="AH25" i="42"/>
  <c r="AJ25" i="42"/>
  <c r="AK25" i="42"/>
  <c r="AL25" i="42"/>
  <c r="AM25" i="42"/>
  <c r="AQ25" i="42" s="1"/>
  <c r="AR25" i="42" s="1"/>
  <c r="AO25" i="42"/>
  <c r="D26" i="42"/>
  <c r="F26" i="42"/>
  <c r="G26" i="42"/>
  <c r="J26" i="42"/>
  <c r="L26" i="42"/>
  <c r="M26" i="42"/>
  <c r="N26" i="42" s="1"/>
  <c r="P26" i="42"/>
  <c r="S26" i="42"/>
  <c r="T26" i="42"/>
  <c r="V26" i="42"/>
  <c r="X26" i="42"/>
  <c r="Y26" i="42"/>
  <c r="Z26" i="42"/>
  <c r="AB26" i="42"/>
  <c r="AD26" i="42"/>
  <c r="AE26" i="42"/>
  <c r="AF26" i="42"/>
  <c r="AH26" i="42"/>
  <c r="AJ26" i="42"/>
  <c r="AK26" i="42"/>
  <c r="AM26" i="42"/>
  <c r="AO26" i="42"/>
  <c r="AQ26" i="42"/>
  <c r="AR26" i="42"/>
  <c r="D27" i="42"/>
  <c r="F27" i="42"/>
  <c r="G27" i="42"/>
  <c r="J27" i="42"/>
  <c r="L27" i="42"/>
  <c r="M27" i="42"/>
  <c r="N27" i="42"/>
  <c r="P27" i="42"/>
  <c r="R27" i="42"/>
  <c r="S27" i="42"/>
  <c r="T27" i="42"/>
  <c r="V27" i="42"/>
  <c r="X27" i="42"/>
  <c r="Y27" i="42"/>
  <c r="Z27" i="42" s="1"/>
  <c r="AB27" i="42"/>
  <c r="AD27" i="42"/>
  <c r="AE27" i="42"/>
  <c r="AH27" i="42"/>
  <c r="AJ27" i="42"/>
  <c r="AK27" i="42"/>
  <c r="AL27" i="42"/>
  <c r="AM27" i="42"/>
  <c r="AN27" i="42"/>
  <c r="AO27" i="42"/>
  <c r="AP27" i="42" s="1"/>
  <c r="AQ27" i="42"/>
  <c r="AR27" i="42" s="1"/>
  <c r="D28" i="42"/>
  <c r="F28" i="42"/>
  <c r="G28" i="42"/>
  <c r="J28" i="42"/>
  <c r="L28" i="42"/>
  <c r="M28" i="42"/>
  <c r="N28" i="42"/>
  <c r="P28" i="42"/>
  <c r="S28" i="42"/>
  <c r="T28" i="42"/>
  <c r="V28" i="42"/>
  <c r="X28" i="42"/>
  <c r="Y28" i="42"/>
  <c r="AB28" i="42"/>
  <c r="AD28" i="42"/>
  <c r="AE28" i="42"/>
  <c r="AF28" i="42"/>
  <c r="AH28" i="42"/>
  <c r="AJ28" i="42"/>
  <c r="AK28" i="42"/>
  <c r="AL28" i="42"/>
  <c r="AM28" i="42"/>
  <c r="AQ28" i="42" s="1"/>
  <c r="AR28" i="42" s="1"/>
  <c r="AO28" i="42"/>
  <c r="D29" i="42"/>
  <c r="F29" i="42"/>
  <c r="G29" i="42"/>
  <c r="J29" i="42"/>
  <c r="L29" i="42"/>
  <c r="M29" i="42"/>
  <c r="N29" i="42" s="1"/>
  <c r="P29" i="42"/>
  <c r="R29" i="42"/>
  <c r="S29" i="42"/>
  <c r="T29" i="42"/>
  <c r="V29" i="42"/>
  <c r="X29" i="42"/>
  <c r="Y29" i="42"/>
  <c r="Z29" i="42" s="1"/>
  <c r="AB29" i="42"/>
  <c r="AD29" i="42"/>
  <c r="AE29" i="42"/>
  <c r="AF29" i="42"/>
  <c r="AH29" i="42"/>
  <c r="AJ29" i="42"/>
  <c r="AK29" i="42"/>
  <c r="AM29" i="42"/>
  <c r="AO29" i="42"/>
  <c r="AQ29" i="42"/>
  <c r="D30" i="42"/>
  <c r="F30" i="42"/>
  <c r="G30" i="42"/>
  <c r="H30" i="42" s="1"/>
  <c r="J30" i="42"/>
  <c r="L30" i="42"/>
  <c r="M30" i="42"/>
  <c r="N30" i="42"/>
  <c r="P30" i="42"/>
  <c r="S30" i="42"/>
  <c r="T30" i="42"/>
  <c r="V30" i="42"/>
  <c r="X30" i="42"/>
  <c r="Y30" i="42"/>
  <c r="Z30" i="42"/>
  <c r="AB30" i="42"/>
  <c r="AD30" i="42"/>
  <c r="AE30" i="42"/>
  <c r="AH30" i="42"/>
  <c r="AJ30" i="42"/>
  <c r="AK30" i="42"/>
  <c r="AL30" i="42"/>
  <c r="AM30" i="42"/>
  <c r="AQ30" i="42" s="1"/>
  <c r="AR30" i="42" s="1"/>
  <c r="AN30" i="42"/>
  <c r="AO30" i="42"/>
  <c r="AP30" i="42"/>
  <c r="D31" i="42"/>
  <c r="F31" i="42"/>
  <c r="G31" i="42"/>
  <c r="J31" i="42"/>
  <c r="L31" i="42"/>
  <c r="M31" i="42"/>
  <c r="N31" i="42"/>
  <c r="P31" i="42"/>
  <c r="R31" i="42"/>
  <c r="S31" i="42"/>
  <c r="T31" i="42" s="1"/>
  <c r="V31" i="42"/>
  <c r="X31" i="42"/>
  <c r="Y31" i="42"/>
  <c r="AB31" i="42"/>
  <c r="AD31" i="42"/>
  <c r="AE31" i="42"/>
  <c r="AF31" i="42"/>
  <c r="AH31" i="42"/>
  <c r="AJ31" i="42"/>
  <c r="AK31" i="42"/>
  <c r="AL31" i="42"/>
  <c r="AM31" i="42"/>
  <c r="AQ31" i="42" s="1"/>
  <c r="AR31" i="42" s="1"/>
  <c r="AO31" i="42"/>
  <c r="D32" i="42"/>
  <c r="F32" i="42"/>
  <c r="G32" i="42"/>
  <c r="J32" i="42"/>
  <c r="L32" i="42"/>
  <c r="M32" i="42"/>
  <c r="N32" i="42" s="1"/>
  <c r="P32" i="42"/>
  <c r="S32" i="42"/>
  <c r="T32" i="42"/>
  <c r="V32" i="42"/>
  <c r="X32" i="42"/>
  <c r="Y32" i="42"/>
  <c r="Z32" i="42"/>
  <c r="AB32" i="42"/>
  <c r="AD32" i="42"/>
  <c r="AE32" i="42"/>
  <c r="AF32" i="42"/>
  <c r="AH32" i="42"/>
  <c r="AJ32" i="42"/>
  <c r="AK32" i="42"/>
  <c r="AM32" i="42"/>
  <c r="AO32" i="42"/>
  <c r="AQ32" i="42"/>
  <c r="AR32" i="42"/>
  <c r="D33" i="42"/>
  <c r="F33" i="42"/>
  <c r="G33" i="42"/>
  <c r="J33" i="42"/>
  <c r="L33" i="42"/>
  <c r="M33" i="42"/>
  <c r="N33" i="42"/>
  <c r="P33" i="42"/>
  <c r="R33" i="42"/>
  <c r="S33" i="42"/>
  <c r="T33" i="42"/>
  <c r="V33" i="42"/>
  <c r="X33" i="42"/>
  <c r="Y33" i="42"/>
  <c r="Z33" i="42" s="1"/>
  <c r="AB33" i="42"/>
  <c r="AD33" i="42"/>
  <c r="AE33" i="42"/>
  <c r="AH33" i="42"/>
  <c r="AJ33" i="42"/>
  <c r="AK33" i="42"/>
  <c r="AL33" i="42"/>
  <c r="AM33" i="42"/>
  <c r="AN33" i="42"/>
  <c r="AO33" i="42"/>
  <c r="AP33" i="42" s="1"/>
  <c r="AQ33" i="42"/>
  <c r="AR33" i="42" s="1"/>
  <c r="D34" i="42"/>
  <c r="F34" i="42"/>
  <c r="G34" i="42"/>
  <c r="J34" i="42"/>
  <c r="L34" i="42"/>
  <c r="M34" i="42"/>
  <c r="N34" i="42"/>
  <c r="P34" i="42"/>
  <c r="S34" i="42"/>
  <c r="T34" i="42"/>
  <c r="V34" i="42"/>
  <c r="X34" i="42"/>
  <c r="Y34" i="42"/>
  <c r="AB34" i="42"/>
  <c r="AD34" i="42"/>
  <c r="AE34" i="42"/>
  <c r="AF34" i="42"/>
  <c r="AH34" i="42"/>
  <c r="AJ34" i="42"/>
  <c r="AK34" i="42"/>
  <c r="AL34" i="42"/>
  <c r="AM34" i="42"/>
  <c r="AQ34" i="42" s="1"/>
  <c r="AR34" i="42" s="1"/>
  <c r="AO34" i="42"/>
  <c r="D35" i="42"/>
  <c r="F35" i="42"/>
  <c r="G35" i="42"/>
  <c r="J35" i="42"/>
  <c r="L35" i="42"/>
  <c r="M35" i="42"/>
  <c r="N35" i="42" s="1"/>
  <c r="P35" i="42"/>
  <c r="R35" i="42"/>
  <c r="S35" i="42"/>
  <c r="T35" i="42"/>
  <c r="V35" i="42"/>
  <c r="X35" i="42"/>
  <c r="Y35" i="42"/>
  <c r="Z35" i="42" s="1"/>
  <c r="AB35" i="42"/>
  <c r="AD35" i="42"/>
  <c r="AE35" i="42"/>
  <c r="AF35" i="42"/>
  <c r="AH35" i="42"/>
  <c r="AJ35" i="42"/>
  <c r="AK35" i="42"/>
  <c r="AM35" i="42"/>
  <c r="AO35" i="42"/>
  <c r="AQ35" i="42"/>
  <c r="D36" i="42"/>
  <c r="F36" i="42"/>
  <c r="G36" i="42"/>
  <c r="H36" i="42" s="1"/>
  <c r="J36" i="42"/>
  <c r="L36" i="42"/>
  <c r="M36" i="42"/>
  <c r="N36" i="42"/>
  <c r="P36" i="42"/>
  <c r="S36" i="42"/>
  <c r="T36" i="42"/>
  <c r="V36" i="42"/>
  <c r="X36" i="42"/>
  <c r="Y36" i="42"/>
  <c r="Z36" i="42"/>
  <c r="AB36" i="42"/>
  <c r="AD36" i="42"/>
  <c r="AE36" i="42"/>
  <c r="AH36" i="42"/>
  <c r="AJ36" i="42"/>
  <c r="AK36" i="42"/>
  <c r="AL36" i="42"/>
  <c r="AM36" i="42"/>
  <c r="AQ36" i="42" s="1"/>
  <c r="AR36" i="42" s="1"/>
  <c r="AN36" i="42"/>
  <c r="AO36" i="42"/>
  <c r="AP36" i="42"/>
  <c r="D37" i="42"/>
  <c r="F37" i="42"/>
  <c r="G37" i="42"/>
  <c r="J37" i="42"/>
  <c r="L37" i="42"/>
  <c r="M37" i="42"/>
  <c r="N37" i="42"/>
  <c r="P37" i="42"/>
  <c r="R37" i="42"/>
  <c r="S37" i="42"/>
  <c r="T37" i="42" s="1"/>
  <c r="V37" i="42"/>
  <c r="X37" i="42"/>
  <c r="Y37" i="42"/>
  <c r="AB37" i="42"/>
  <c r="AD37" i="42"/>
  <c r="AE37" i="42"/>
  <c r="AF37" i="42"/>
  <c r="AH37" i="42"/>
  <c r="AJ37" i="42"/>
  <c r="AK37" i="42"/>
  <c r="AL37" i="42"/>
  <c r="AM37" i="42"/>
  <c r="AQ37" i="42" s="1"/>
  <c r="AR37" i="42" s="1"/>
  <c r="AO37" i="42"/>
  <c r="D38" i="42"/>
  <c r="F38" i="42"/>
  <c r="G38" i="42"/>
  <c r="J38" i="42"/>
  <c r="L38" i="42"/>
  <c r="M38" i="42"/>
  <c r="N38" i="42" s="1"/>
  <c r="P38" i="42"/>
  <c r="S38" i="42"/>
  <c r="T38" i="42"/>
  <c r="V38" i="42"/>
  <c r="X38" i="42"/>
  <c r="Y38" i="42"/>
  <c r="Z38" i="42"/>
  <c r="AB38" i="42"/>
  <c r="AD38" i="42"/>
  <c r="AE38" i="42"/>
  <c r="AF38" i="42"/>
  <c r="AH38" i="42"/>
  <c r="AJ38" i="42"/>
  <c r="AK38" i="42"/>
  <c r="AM38" i="42"/>
  <c r="AO38" i="42"/>
  <c r="AQ38" i="42"/>
  <c r="AR38" i="42"/>
  <c r="D39" i="42"/>
  <c r="F39" i="42"/>
  <c r="G39" i="42"/>
  <c r="J39" i="42"/>
  <c r="L39" i="42"/>
  <c r="M39" i="42"/>
  <c r="N39" i="42"/>
  <c r="P39" i="42"/>
  <c r="R39" i="42"/>
  <c r="S39" i="42"/>
  <c r="T39" i="42"/>
  <c r="V39" i="42"/>
  <c r="X39" i="42"/>
  <c r="Y39" i="42"/>
  <c r="Z39" i="42" s="1"/>
  <c r="AB39" i="42"/>
  <c r="AD39" i="42"/>
  <c r="AE39" i="42"/>
  <c r="AH39" i="42"/>
  <c r="AJ39" i="42"/>
  <c r="AK39" i="42"/>
  <c r="AL39" i="42"/>
  <c r="AM39" i="42"/>
  <c r="AN39" i="42"/>
  <c r="AO39" i="42"/>
  <c r="AP39" i="42" s="1"/>
  <c r="AQ39" i="42"/>
  <c r="AR39" i="42" s="1"/>
  <c r="D40" i="42"/>
  <c r="F40" i="42"/>
  <c r="G40" i="42"/>
  <c r="J40" i="42"/>
  <c r="L40" i="42"/>
  <c r="M40" i="42"/>
  <c r="N40" i="42"/>
  <c r="P40" i="42"/>
  <c r="S40" i="42"/>
  <c r="T40" i="42"/>
  <c r="V40" i="42"/>
  <c r="X40" i="42"/>
  <c r="Y40" i="42"/>
  <c r="AB40" i="42"/>
  <c r="AD40" i="42"/>
  <c r="AE40" i="42"/>
  <c r="AF40" i="42"/>
  <c r="AH40" i="42"/>
  <c r="AJ40" i="42"/>
  <c r="AK40" i="42"/>
  <c r="AL40" i="42"/>
  <c r="AM40" i="42"/>
  <c r="AQ40" i="42" s="1"/>
  <c r="AR40" i="42" s="1"/>
  <c r="AO40" i="42"/>
  <c r="D41" i="42"/>
  <c r="F41" i="42"/>
  <c r="G41" i="42"/>
  <c r="J41" i="42"/>
  <c r="L41" i="42"/>
  <c r="M41" i="42"/>
  <c r="N41" i="42" s="1"/>
  <c r="P41" i="42"/>
  <c r="R41" i="42"/>
  <c r="S41" i="42"/>
  <c r="T41" i="42"/>
  <c r="V41" i="42"/>
  <c r="X41" i="42"/>
  <c r="Y41" i="42"/>
  <c r="Z41" i="42" s="1"/>
  <c r="AB41" i="42"/>
  <c r="AD41" i="42"/>
  <c r="AE41" i="42"/>
  <c r="AF41" i="42"/>
  <c r="AH41" i="42"/>
  <c r="AJ41" i="42"/>
  <c r="AK41" i="42"/>
  <c r="AM41" i="42"/>
  <c r="AO41" i="42"/>
  <c r="AQ41" i="42"/>
  <c r="D42" i="42"/>
  <c r="F42" i="42"/>
  <c r="G42" i="42"/>
  <c r="H42" i="42" s="1"/>
  <c r="J42" i="42"/>
  <c r="L42" i="42"/>
  <c r="M42" i="42"/>
  <c r="N42" i="42"/>
  <c r="P42" i="42"/>
  <c r="S42" i="42"/>
  <c r="T42" i="42"/>
  <c r="V42" i="42"/>
  <c r="X42" i="42"/>
  <c r="Y42" i="42"/>
  <c r="Z42" i="42"/>
  <c r="AB42" i="42"/>
  <c r="AD42" i="42"/>
  <c r="AE42" i="42"/>
  <c r="AH42" i="42"/>
  <c r="AJ42" i="42"/>
  <c r="AK42" i="42"/>
  <c r="AL42" i="42"/>
  <c r="AM42" i="42"/>
  <c r="AQ42" i="42" s="1"/>
  <c r="AR42" i="42" s="1"/>
  <c r="AN42" i="42"/>
  <c r="AO42" i="42"/>
  <c r="AP42" i="42"/>
  <c r="D43" i="42"/>
  <c r="F43" i="42"/>
  <c r="G43" i="42"/>
  <c r="J43" i="42"/>
  <c r="L43" i="42"/>
  <c r="M43" i="42"/>
  <c r="N43" i="42"/>
  <c r="P43" i="42"/>
  <c r="R43" i="42"/>
  <c r="S43" i="42"/>
  <c r="T43" i="42" s="1"/>
  <c r="V43" i="42"/>
  <c r="X43" i="42"/>
  <c r="Y43" i="42"/>
  <c r="AB43" i="42"/>
  <c r="AD43" i="42"/>
  <c r="AE43" i="42"/>
  <c r="AF43" i="42"/>
  <c r="AH43" i="42"/>
  <c r="AJ43" i="42"/>
  <c r="AK43" i="42"/>
  <c r="AL43" i="42"/>
  <c r="AM43" i="42"/>
  <c r="AQ43" i="42" s="1"/>
  <c r="AR43" i="42" s="1"/>
  <c r="AO43" i="42"/>
  <c r="D44" i="42"/>
  <c r="F44" i="42"/>
  <c r="G44" i="42"/>
  <c r="J44" i="42"/>
  <c r="L44" i="42"/>
  <c r="M44" i="42"/>
  <c r="N44" i="42" s="1"/>
  <c r="P44" i="42"/>
  <c r="S44" i="42"/>
  <c r="T44" i="42"/>
  <c r="V44" i="42"/>
  <c r="X44" i="42"/>
  <c r="Y44" i="42"/>
  <c r="Z44" i="42"/>
  <c r="AB44" i="42"/>
  <c r="AD44" i="42"/>
  <c r="AE44" i="42"/>
  <c r="AF44" i="42"/>
  <c r="AH44" i="42"/>
  <c r="AJ44" i="42"/>
  <c r="AK44" i="42"/>
  <c r="AM44" i="42"/>
  <c r="AO44" i="42"/>
  <c r="AQ44" i="42"/>
  <c r="AR44" i="42"/>
  <c r="D45" i="42"/>
  <c r="F45" i="42"/>
  <c r="G45" i="42"/>
  <c r="J45" i="42"/>
  <c r="L45" i="42"/>
  <c r="M45" i="42"/>
  <c r="N45" i="42"/>
  <c r="P45" i="42"/>
  <c r="R45" i="42"/>
  <c r="S45" i="42"/>
  <c r="T45" i="42"/>
  <c r="V45" i="42"/>
  <c r="X45" i="42"/>
  <c r="Y45" i="42"/>
  <c r="Z45" i="42" s="1"/>
  <c r="AB45" i="42"/>
  <c r="AD45" i="42"/>
  <c r="AE45" i="42"/>
  <c r="AH45" i="42"/>
  <c r="AJ45" i="42"/>
  <c r="AK45" i="42"/>
  <c r="AL45" i="42"/>
  <c r="AM45" i="42"/>
  <c r="AN45" i="42"/>
  <c r="AO45" i="42"/>
  <c r="AP45" i="42" s="1"/>
  <c r="AQ45" i="42"/>
  <c r="AR45" i="42" s="1"/>
  <c r="D46" i="42"/>
  <c r="F46" i="42"/>
  <c r="G46" i="42"/>
  <c r="J46" i="42"/>
  <c r="L46" i="42"/>
  <c r="M46" i="42"/>
  <c r="N46" i="42"/>
  <c r="P46" i="42"/>
  <c r="S46" i="42"/>
  <c r="T46" i="42"/>
  <c r="V46" i="42"/>
  <c r="X46" i="42"/>
  <c r="Y46" i="42"/>
  <c r="AB46" i="42"/>
  <c r="AD46" i="42"/>
  <c r="AE46" i="42"/>
  <c r="AF46" i="42"/>
  <c r="AH46" i="42"/>
  <c r="AJ46" i="42"/>
  <c r="AK46" i="42"/>
  <c r="AL46" i="42"/>
  <c r="AM46" i="42"/>
  <c r="AQ46" i="42" s="1"/>
  <c r="AR46" i="42" s="1"/>
  <c r="AO46" i="42"/>
  <c r="D47" i="42"/>
  <c r="F47" i="42"/>
  <c r="G47" i="42"/>
  <c r="J47" i="42"/>
  <c r="L47" i="42"/>
  <c r="M47" i="42"/>
  <c r="N47" i="42" s="1"/>
  <c r="P47" i="42"/>
  <c r="R47" i="42"/>
  <c r="S47" i="42"/>
  <c r="T47" i="42"/>
  <c r="V47" i="42"/>
  <c r="X47" i="42"/>
  <c r="Y47" i="42"/>
  <c r="Z47" i="42" s="1"/>
  <c r="AB47" i="42"/>
  <c r="AD47" i="42"/>
  <c r="AE47" i="42"/>
  <c r="AF47" i="42"/>
  <c r="AH47" i="42"/>
  <c r="AJ47" i="42"/>
  <c r="AK47" i="42"/>
  <c r="AM47" i="42"/>
  <c r="AO47" i="42"/>
  <c r="AQ47" i="42"/>
  <c r="D48" i="42"/>
  <c r="F48" i="42"/>
  <c r="G48" i="42"/>
  <c r="H48" i="42" s="1"/>
  <c r="J48" i="42"/>
  <c r="L48" i="42"/>
  <c r="M48" i="42"/>
  <c r="N48" i="42"/>
  <c r="P48" i="42"/>
  <c r="S48" i="42"/>
  <c r="T48" i="42"/>
  <c r="V48" i="42"/>
  <c r="X48" i="42"/>
  <c r="Y48" i="42"/>
  <c r="Z48" i="42"/>
  <c r="AB48" i="42"/>
  <c r="AD48" i="42"/>
  <c r="AE48" i="42"/>
  <c r="AH48" i="42"/>
  <c r="AJ48" i="42"/>
  <c r="AK48" i="42"/>
  <c r="AL48" i="42"/>
  <c r="AM48" i="42"/>
  <c r="AQ48" i="42" s="1"/>
  <c r="AR48" i="42" s="1"/>
  <c r="AN48" i="42"/>
  <c r="AO48" i="42"/>
  <c r="AP48" i="42"/>
  <c r="D49" i="42"/>
  <c r="F49" i="42"/>
  <c r="G49" i="42"/>
  <c r="J49" i="42"/>
  <c r="L49" i="42"/>
  <c r="M49" i="42"/>
  <c r="N49" i="42"/>
  <c r="P49" i="42"/>
  <c r="R49" i="42"/>
  <c r="S49" i="42"/>
  <c r="T49" i="42" s="1"/>
  <c r="V49" i="42"/>
  <c r="X49" i="42"/>
  <c r="Y49" i="42"/>
  <c r="AB49" i="42"/>
  <c r="AD49" i="42"/>
  <c r="AE49" i="42"/>
  <c r="AF49" i="42"/>
  <c r="AH49" i="42"/>
  <c r="AJ49" i="42"/>
  <c r="AK49" i="42"/>
  <c r="AL49" i="42"/>
  <c r="AM49" i="42"/>
  <c r="AQ49" i="42" s="1"/>
  <c r="AR49" i="42" s="1"/>
  <c r="AO49" i="42"/>
  <c r="D50" i="42"/>
  <c r="F50" i="42"/>
  <c r="G50" i="42"/>
  <c r="J50" i="42"/>
  <c r="L50" i="42"/>
  <c r="M50" i="42"/>
  <c r="N50" i="42" s="1"/>
  <c r="P50" i="42"/>
  <c r="S50" i="42"/>
  <c r="T50" i="42"/>
  <c r="V50" i="42"/>
  <c r="X50" i="42"/>
  <c r="Y50" i="42"/>
  <c r="Z50" i="42"/>
  <c r="AB50" i="42"/>
  <c r="AD50" i="42"/>
  <c r="AE50" i="42"/>
  <c r="AF50" i="42"/>
  <c r="AH50" i="42"/>
  <c r="AJ50" i="42"/>
  <c r="AK50" i="42"/>
  <c r="AM50" i="42"/>
  <c r="AO50" i="42"/>
  <c r="AQ50" i="42"/>
  <c r="AR50" i="42"/>
  <c r="D51" i="42"/>
  <c r="F51" i="42"/>
  <c r="G51" i="42"/>
  <c r="J51" i="42"/>
  <c r="L51" i="42"/>
  <c r="M51" i="42"/>
  <c r="N51" i="42"/>
  <c r="P51" i="42"/>
  <c r="R51" i="42"/>
  <c r="S51" i="42"/>
  <c r="T51" i="42"/>
  <c r="V51" i="42"/>
  <c r="X51" i="42"/>
  <c r="Y51" i="42"/>
  <c r="Z51" i="42" s="1"/>
  <c r="AB51" i="42"/>
  <c r="AD51" i="42"/>
  <c r="AE51" i="42"/>
  <c r="AH51" i="42"/>
  <c r="AJ51" i="42"/>
  <c r="AK51" i="42"/>
  <c r="AL51" i="42"/>
  <c r="AM51" i="42"/>
  <c r="AN51" i="42"/>
  <c r="AO51" i="42"/>
  <c r="AP51" i="42" s="1"/>
  <c r="AQ51" i="42"/>
  <c r="AR51" i="42" s="1"/>
  <c r="D52" i="42"/>
  <c r="F52" i="42"/>
  <c r="G52" i="42"/>
  <c r="J52" i="42"/>
  <c r="L52" i="42"/>
  <c r="M52" i="42"/>
  <c r="N52" i="42"/>
  <c r="P52" i="42"/>
  <c r="S52" i="42"/>
  <c r="T52" i="42"/>
  <c r="V52" i="42"/>
  <c r="X52" i="42"/>
  <c r="Y52" i="42"/>
  <c r="AB52" i="42"/>
  <c r="AD52" i="42"/>
  <c r="AE52" i="42"/>
  <c r="AF52" i="42"/>
  <c r="AH52" i="42"/>
  <c r="AJ52" i="42"/>
  <c r="AK52" i="42"/>
  <c r="AL52" i="42"/>
  <c r="AM52" i="42"/>
  <c r="AQ52" i="42" s="1"/>
  <c r="AR52" i="42" s="1"/>
  <c r="AO52" i="42"/>
  <c r="D53" i="42"/>
  <c r="F53" i="42"/>
  <c r="G53" i="42"/>
  <c r="J53" i="42"/>
  <c r="L53" i="42"/>
  <c r="M53" i="42"/>
  <c r="N53" i="42" s="1"/>
  <c r="P53" i="42"/>
  <c r="R53" i="42"/>
  <c r="S53" i="42"/>
  <c r="T53" i="42"/>
  <c r="V53" i="42"/>
  <c r="X53" i="42"/>
  <c r="Y53" i="42"/>
  <c r="Z53" i="42" s="1"/>
  <c r="AB53" i="42"/>
  <c r="AD53" i="42"/>
  <c r="AE53" i="42"/>
  <c r="AF53" i="42"/>
  <c r="AH53" i="42"/>
  <c r="AJ53" i="42"/>
  <c r="AK53" i="42"/>
  <c r="AM53" i="42"/>
  <c r="AO53" i="42"/>
  <c r="AQ53" i="42"/>
  <c r="D54" i="42"/>
  <c r="F54" i="42"/>
  <c r="G54" i="42"/>
  <c r="H54" i="42" s="1"/>
  <c r="J54" i="42"/>
  <c r="L54" i="42"/>
  <c r="M54" i="42"/>
  <c r="N54" i="42"/>
  <c r="P54" i="42"/>
  <c r="S54" i="42"/>
  <c r="T54" i="42"/>
  <c r="V54" i="42"/>
  <c r="X54" i="42"/>
  <c r="Y54" i="42"/>
  <c r="Z54" i="42"/>
  <c r="AB54" i="42"/>
  <c r="AD54" i="42"/>
  <c r="AE54" i="42"/>
  <c r="AH54" i="42"/>
  <c r="AJ54" i="42"/>
  <c r="AK54" i="42"/>
  <c r="AL54" i="42"/>
  <c r="AM54" i="42"/>
  <c r="AQ54" i="42" s="1"/>
  <c r="AR54" i="42" s="1"/>
  <c r="AN54" i="42"/>
  <c r="AO54" i="42"/>
  <c r="AP54" i="42"/>
  <c r="D55" i="42"/>
  <c r="F55" i="42"/>
  <c r="G55" i="42"/>
  <c r="J55" i="42"/>
  <c r="L55" i="42"/>
  <c r="M55" i="42"/>
  <c r="N55" i="42"/>
  <c r="P55" i="42"/>
  <c r="R55" i="42"/>
  <c r="S55" i="42"/>
  <c r="T55" i="42" s="1"/>
  <c r="V55" i="42"/>
  <c r="X55" i="42"/>
  <c r="Y55" i="42"/>
  <c r="AB55" i="42"/>
  <c r="AD55" i="42"/>
  <c r="AE55" i="42"/>
  <c r="AF55" i="42"/>
  <c r="AH55" i="42"/>
  <c r="AJ55" i="42"/>
  <c r="AK55" i="42"/>
  <c r="AL55" i="42"/>
  <c r="AM55" i="42"/>
  <c r="AQ55" i="42" s="1"/>
  <c r="AR55" i="42" s="1"/>
  <c r="AO55" i="42"/>
  <c r="D56" i="42"/>
  <c r="F56" i="42"/>
  <c r="G56" i="42"/>
  <c r="J56" i="42"/>
  <c r="L56" i="42"/>
  <c r="M56" i="42"/>
  <c r="N56" i="42" s="1"/>
  <c r="P56" i="42"/>
  <c r="S56" i="42"/>
  <c r="T56" i="42"/>
  <c r="V56" i="42"/>
  <c r="X56" i="42"/>
  <c r="Y56" i="42"/>
  <c r="Z56" i="42"/>
  <c r="AB56" i="42"/>
  <c r="AD56" i="42"/>
  <c r="AE56" i="42"/>
  <c r="AF56" i="42"/>
  <c r="AH56" i="42"/>
  <c r="AJ56" i="42"/>
  <c r="AK56" i="42"/>
  <c r="AM56" i="42"/>
  <c r="AO56" i="42"/>
  <c r="AQ56" i="42"/>
  <c r="AR56" i="42"/>
  <c r="D57" i="42"/>
  <c r="F57" i="42"/>
  <c r="G57" i="42"/>
  <c r="J57" i="42"/>
  <c r="L57" i="42"/>
  <c r="M57" i="42"/>
  <c r="N57" i="42"/>
  <c r="P57" i="42"/>
  <c r="R57" i="42"/>
  <c r="S57" i="42"/>
  <c r="T57" i="42"/>
  <c r="V57" i="42"/>
  <c r="X57" i="42"/>
  <c r="Y57" i="42"/>
  <c r="Z57" i="42"/>
  <c r="AB57" i="42"/>
  <c r="AD57" i="42"/>
  <c r="AE57" i="42"/>
  <c r="AF57" i="42"/>
  <c r="AH57" i="42"/>
  <c r="AJ57" i="42"/>
  <c r="AK57" i="42"/>
  <c r="AL57" i="42"/>
  <c r="AM57" i="42"/>
  <c r="AQ57" i="42" s="1"/>
  <c r="AR57" i="42" s="1"/>
  <c r="AN57" i="42"/>
  <c r="AO57" i="42"/>
  <c r="D58" i="42"/>
  <c r="F58" i="42"/>
  <c r="G58" i="42"/>
  <c r="J58" i="42"/>
  <c r="L58" i="42"/>
  <c r="M58" i="42"/>
  <c r="N58" i="42"/>
  <c r="P58" i="42"/>
  <c r="R58" i="42"/>
  <c r="S58" i="42"/>
  <c r="T58" i="42"/>
  <c r="V58" i="42"/>
  <c r="X58" i="42"/>
  <c r="Y58" i="42"/>
  <c r="Z58" i="42"/>
  <c r="AB58" i="42"/>
  <c r="AD58" i="42"/>
  <c r="AE58" i="42"/>
  <c r="AF58" i="42"/>
  <c r="AH58" i="42"/>
  <c r="AJ58" i="42"/>
  <c r="AK58" i="42"/>
  <c r="AM58" i="42"/>
  <c r="AO58" i="42"/>
  <c r="AQ58" i="42"/>
  <c r="AR58" i="42"/>
  <c r="D59" i="42"/>
  <c r="F59" i="42"/>
  <c r="G59" i="42"/>
  <c r="J59" i="42"/>
  <c r="L59" i="42"/>
  <c r="M59" i="42"/>
  <c r="N59" i="42"/>
  <c r="P59" i="42"/>
  <c r="R59" i="42"/>
  <c r="S59" i="42"/>
  <c r="T59" i="42"/>
  <c r="V59" i="42"/>
  <c r="X59" i="42"/>
  <c r="Y59" i="42"/>
  <c r="Z59" i="42"/>
  <c r="AB59" i="42"/>
  <c r="AD59" i="42"/>
  <c r="AE59" i="42"/>
  <c r="AF59" i="42"/>
  <c r="AH59" i="42"/>
  <c r="AJ59" i="42"/>
  <c r="AK59" i="42"/>
  <c r="AL59" i="42"/>
  <c r="AM59" i="42"/>
  <c r="AQ59" i="42" s="1"/>
  <c r="AR59" i="42" s="1"/>
  <c r="AN59" i="42"/>
  <c r="AO59" i="42"/>
  <c r="N36" i="43" l="1"/>
  <c r="N44" i="43"/>
  <c r="N52" i="43"/>
  <c r="N20" i="43"/>
  <c r="N25" i="43"/>
  <c r="N19" i="43"/>
  <c r="N26" i="43"/>
  <c r="N16" i="43"/>
  <c r="N29" i="43"/>
  <c r="N37" i="43"/>
  <c r="N45" i="43"/>
  <c r="N53" i="43"/>
  <c r="N23" i="43"/>
  <c r="N32" i="43"/>
  <c r="N40" i="43"/>
  <c r="N48" i="43"/>
  <c r="N56" i="43"/>
  <c r="N27" i="43"/>
  <c r="N35" i="43"/>
  <c r="N38" i="43"/>
  <c r="N51" i="43"/>
  <c r="N43" i="43"/>
  <c r="N24" i="43"/>
  <c r="N17" i="43"/>
  <c r="N54" i="43"/>
  <c r="N30" i="43"/>
  <c r="N46" i="43"/>
  <c r="N59" i="43"/>
  <c r="N21" i="43"/>
  <c r="N18" i="43"/>
  <c r="N50" i="43"/>
  <c r="N22" i="43"/>
  <c r="H41" i="43"/>
  <c r="H49" i="43"/>
  <c r="AP51" i="43"/>
  <c r="AP21" i="43"/>
  <c r="H17" i="43"/>
  <c r="H55" i="43"/>
  <c r="N55" i="43"/>
  <c r="AN24" i="43"/>
  <c r="H39" i="43"/>
  <c r="AP15" i="43"/>
  <c r="H57" i="43"/>
  <c r="AP59" i="43"/>
  <c r="N34" i="43"/>
  <c r="N28" i="43"/>
  <c r="H56" i="43"/>
  <c r="AN58" i="43"/>
  <c r="H31" i="43"/>
  <c r="N47" i="43"/>
  <c r="H21" i="43"/>
  <c r="H19" i="43"/>
  <c r="AP17" i="43"/>
  <c r="H35" i="43"/>
  <c r="N39" i="43"/>
  <c r="AP19" i="43"/>
  <c r="AP32" i="43"/>
  <c r="AP34" i="43"/>
  <c r="N41" i="43"/>
  <c r="N31" i="43"/>
  <c r="AP56" i="43"/>
  <c r="H29" i="43"/>
  <c r="H27" i="43"/>
  <c r="AP48" i="43"/>
  <c r="AN26" i="43"/>
  <c r="AP42" i="43"/>
  <c r="H50" i="43"/>
  <c r="N42" i="43"/>
  <c r="AP50" i="43"/>
  <c r="AN32" i="43"/>
  <c r="H37" i="43"/>
  <c r="H23" i="43"/>
  <c r="AP33" i="43"/>
  <c r="AN53" i="43"/>
  <c r="AN54" i="43"/>
  <c r="H45" i="43"/>
  <c r="AR32" i="43"/>
  <c r="H43" i="43"/>
  <c r="N58" i="43"/>
  <c r="AP16" i="43"/>
  <c r="AP18" i="43"/>
  <c r="AP24" i="43"/>
  <c r="AP30" i="43"/>
  <c r="AP38" i="43"/>
  <c r="AP46" i="43"/>
  <c r="AP54" i="43"/>
  <c r="AP28" i="43"/>
  <c r="AP36" i="43"/>
  <c r="AP52" i="43"/>
  <c r="AP44" i="43"/>
  <c r="AP22" i="43"/>
  <c r="N57" i="43"/>
  <c r="AN40" i="43"/>
  <c r="AN48" i="43"/>
  <c r="AN56" i="43"/>
  <c r="AN51" i="43"/>
  <c r="AN59" i="43"/>
  <c r="AN47" i="43"/>
  <c r="AN55" i="43"/>
  <c r="AN20" i="43"/>
  <c r="AN27" i="43"/>
  <c r="AN35" i="43"/>
  <c r="AN43" i="43"/>
  <c r="AN31" i="43"/>
  <c r="AN15" i="43"/>
  <c r="AN21" i="43"/>
  <c r="AN33" i="43"/>
  <c r="AN41" i="43"/>
  <c r="AN49" i="43"/>
  <c r="AN57" i="43"/>
  <c r="AN18" i="43"/>
  <c r="AN25" i="43"/>
  <c r="AN28" i="43"/>
  <c r="AN36" i="43"/>
  <c r="AN44" i="43"/>
  <c r="AN52" i="43"/>
  <c r="AN39" i="43"/>
  <c r="AQ14" i="43"/>
  <c r="AN22" i="43"/>
  <c r="AN19" i="43"/>
  <c r="AN29" i="43"/>
  <c r="AN34" i="43"/>
  <c r="AN50" i="43"/>
  <c r="AN37" i="43"/>
  <c r="AN42" i="43"/>
  <c r="H16" i="43"/>
  <c r="H18" i="43"/>
  <c r="H24" i="43"/>
  <c r="H30" i="43"/>
  <c r="H38" i="43"/>
  <c r="H46" i="43"/>
  <c r="H54" i="43"/>
  <c r="H28" i="43"/>
  <c r="H36" i="43"/>
  <c r="H22" i="43"/>
  <c r="H52" i="43"/>
  <c r="H44" i="43"/>
  <c r="N33" i="43"/>
  <c r="N15" i="43"/>
  <c r="H56" i="42"/>
  <c r="AR53" i="42"/>
  <c r="H47" i="42"/>
  <c r="H41" i="42"/>
  <c r="H38" i="42"/>
  <c r="AR35" i="42"/>
  <c r="H32" i="42"/>
  <c r="H29" i="42"/>
  <c r="AR23" i="42"/>
  <c r="AR17" i="42"/>
  <c r="H17" i="42"/>
  <c r="H58" i="42"/>
  <c r="AP56" i="42"/>
  <c r="AP38" i="42"/>
  <c r="AP32" i="42"/>
  <c r="AP26" i="42"/>
  <c r="AP20" i="42"/>
  <c r="AP47" i="42"/>
  <c r="AP41" i="42"/>
  <c r="AP35" i="42"/>
  <c r="AP29" i="42"/>
  <c r="AP23" i="42"/>
  <c r="AP17" i="42"/>
  <c r="AN58" i="42"/>
  <c r="AN56" i="42"/>
  <c r="AN53" i="42"/>
  <c r="AN50" i="42"/>
  <c r="AN47" i="42"/>
  <c r="AN44" i="42"/>
  <c r="AN41" i="42"/>
  <c r="AN38" i="42"/>
  <c r="AN35" i="42"/>
  <c r="AN32" i="42"/>
  <c r="AN29" i="42"/>
  <c r="AN26" i="42"/>
  <c r="AN23" i="42"/>
  <c r="AN20" i="42"/>
  <c r="AN17" i="42"/>
  <c r="H55" i="42"/>
  <c r="H52" i="42"/>
  <c r="H49" i="42"/>
  <c r="H46" i="42"/>
  <c r="H43" i="42"/>
  <c r="H40" i="42"/>
  <c r="H37" i="42"/>
  <c r="H34" i="42"/>
  <c r="H31" i="42"/>
  <c r="H28" i="42"/>
  <c r="H25" i="42"/>
  <c r="H22" i="42"/>
  <c r="H19" i="42"/>
  <c r="H16" i="42"/>
  <c r="AL58" i="42"/>
  <c r="AL56" i="42"/>
  <c r="Z55" i="42"/>
  <c r="AF54" i="42"/>
  <c r="AL53" i="42"/>
  <c r="AP52" i="42"/>
  <c r="Z52" i="42"/>
  <c r="AF51" i="42"/>
  <c r="AL50" i="42"/>
  <c r="Z49" i="42"/>
  <c r="AF48" i="42"/>
  <c r="AL47" i="42"/>
  <c r="AP46" i="42"/>
  <c r="Z46" i="42"/>
  <c r="AF45" i="42"/>
  <c r="AL44" i="42"/>
  <c r="Z43" i="42"/>
  <c r="AF42" i="42"/>
  <c r="AL41" i="42"/>
  <c r="AP40" i="42"/>
  <c r="Z40" i="42"/>
  <c r="AF39" i="42"/>
  <c r="AL38" i="42"/>
  <c r="Z37" i="42"/>
  <c r="AF36" i="42"/>
  <c r="AL35" i="42"/>
  <c r="AP34" i="42"/>
  <c r="Z34" i="42"/>
  <c r="AF33" i="42"/>
  <c r="AL32" i="42"/>
  <c r="Z31" i="42"/>
  <c r="AF30" i="42"/>
  <c r="AL29" i="42"/>
  <c r="AP28" i="42"/>
  <c r="Z28" i="42"/>
  <c r="AF27" i="42"/>
  <c r="AL26" i="42"/>
  <c r="Z25" i="42"/>
  <c r="AF24" i="42"/>
  <c r="AL23" i="42"/>
  <c r="AP22" i="42"/>
  <c r="Z22" i="42"/>
  <c r="AF21" i="42"/>
  <c r="AL20" i="42"/>
  <c r="Z19" i="42"/>
  <c r="AF18" i="42"/>
  <c r="AP16" i="42"/>
  <c r="AP55" i="42"/>
  <c r="AP49" i="42"/>
  <c r="AP43" i="42"/>
  <c r="AP37" i="42"/>
  <c r="AP31" i="42"/>
  <c r="AP25" i="42"/>
  <c r="AP19" i="42"/>
  <c r="R16" i="42"/>
  <c r="R18" i="42"/>
  <c r="R20" i="42"/>
  <c r="R22" i="42"/>
  <c r="R24" i="42"/>
  <c r="R26" i="42"/>
  <c r="R28" i="42"/>
  <c r="R30" i="42"/>
  <c r="R32" i="42"/>
  <c r="R34" i="42"/>
  <c r="R36" i="42"/>
  <c r="R38" i="42"/>
  <c r="R40" i="42"/>
  <c r="R42" i="42"/>
  <c r="R44" i="42"/>
  <c r="R46" i="42"/>
  <c r="R48" i="42"/>
  <c r="R50" i="42"/>
  <c r="R52" i="42"/>
  <c r="R54" i="42"/>
  <c r="R56" i="42"/>
  <c r="AR29" i="42"/>
  <c r="AP44" i="42"/>
  <c r="AP59" i="42"/>
  <c r="H59" i="42"/>
  <c r="AN52" i="42"/>
  <c r="AN31" i="42"/>
  <c r="AN28" i="42"/>
  <c r="AN25" i="42"/>
  <c r="AN19" i="42"/>
  <c r="AN16" i="42"/>
  <c r="H53" i="42"/>
  <c r="H50" i="42"/>
  <c r="AR47" i="42"/>
  <c r="H44" i="42"/>
  <c r="H35" i="42"/>
  <c r="H26" i="42"/>
  <c r="H23" i="42"/>
  <c r="H20" i="42"/>
  <c r="AP58" i="42"/>
  <c r="AP50" i="42"/>
  <c r="AP53" i="42"/>
  <c r="AN55" i="42"/>
  <c r="AN49" i="42"/>
  <c r="AN46" i="42"/>
  <c r="AN43" i="42"/>
  <c r="AN40" i="42"/>
  <c r="AN37" i="42"/>
  <c r="AN34" i="42"/>
  <c r="H51" i="42"/>
  <c r="H45" i="42"/>
  <c r="H39" i="42"/>
  <c r="H33" i="42"/>
  <c r="H27" i="42"/>
  <c r="H21" i="42"/>
  <c r="H15" i="42"/>
  <c r="AR33" i="43" l="1"/>
  <c r="AR41" i="43"/>
  <c r="AR49" i="43"/>
  <c r="AR57" i="43"/>
  <c r="AR31" i="43"/>
  <c r="AR18" i="43"/>
  <c r="AR28" i="43"/>
  <c r="AR44" i="43"/>
  <c r="AR39" i="43"/>
  <c r="AR36" i="43"/>
  <c r="AR47" i="43"/>
  <c r="AR45" i="43"/>
  <c r="AR17" i="43"/>
  <c r="AR52" i="43"/>
  <c r="AR56" i="43"/>
  <c r="AR40" i="43"/>
  <c r="AR59" i="43"/>
  <c r="AR43" i="43"/>
  <c r="AR53" i="43"/>
  <c r="AR29" i="43"/>
  <c r="AR58" i="43"/>
  <c r="AR27" i="43"/>
  <c r="AR51" i="43"/>
  <c r="AR26" i="43"/>
  <c r="AR20" i="43"/>
  <c r="AR48" i="43"/>
  <c r="AR37" i="43"/>
  <c r="AR34" i="43"/>
  <c r="AR35" i="43"/>
  <c r="AR30" i="43"/>
  <c r="AR24" i="43"/>
  <c r="AR16" i="43"/>
  <c r="AR38" i="43"/>
  <c r="AR25" i="43"/>
  <c r="AR50" i="43"/>
  <c r="AR46" i="43"/>
  <c r="AR21" i="43"/>
  <c r="AR19" i="43"/>
  <c r="AR42" i="43"/>
  <c r="AR15" i="43"/>
  <c r="AR55" i="43"/>
  <c r="AR23" i="43"/>
  <c r="AR54" i="43"/>
  <c r="AR22" i="43"/>
  <c r="G11" i="41"/>
  <c r="M11" i="41"/>
  <c r="S11" i="41"/>
  <c r="Y11" i="41"/>
  <c r="AE11" i="41"/>
  <c r="AK11" i="41"/>
  <c r="AM11" i="41"/>
  <c r="AO11" i="41"/>
  <c r="AQ11" i="41"/>
  <c r="D12" i="41"/>
  <c r="F12" i="41"/>
  <c r="G12" i="41"/>
  <c r="H12" i="41" s="1"/>
  <c r="J12" i="41"/>
  <c r="L12" i="41"/>
  <c r="M12" i="41"/>
  <c r="N12" i="41"/>
  <c r="P12" i="41"/>
  <c r="R12" i="41"/>
  <c r="S12" i="41"/>
  <c r="T12" i="41"/>
  <c r="V12" i="41"/>
  <c r="X12" i="41"/>
  <c r="Y12" i="41"/>
  <c r="Z12" i="41" s="1"/>
  <c r="AB12" i="41"/>
  <c r="AD12" i="41"/>
  <c r="AE12" i="41"/>
  <c r="AF12" i="41"/>
  <c r="AH12" i="41"/>
  <c r="AJ12" i="41"/>
  <c r="AK12" i="41"/>
  <c r="AL12" i="41"/>
  <c r="AM12" i="41"/>
  <c r="AN12" i="41"/>
  <c r="AO12" i="41"/>
  <c r="AP12" i="41" s="1"/>
  <c r="AQ12" i="41"/>
  <c r="AR12" i="41"/>
  <c r="G13" i="41"/>
  <c r="M13" i="41"/>
  <c r="S13" i="41"/>
  <c r="Y13" i="41"/>
  <c r="AE13" i="41"/>
  <c r="AK13" i="41"/>
  <c r="AM13" i="41"/>
  <c r="AO13" i="41"/>
  <c r="AQ13" i="41"/>
  <c r="C14" i="41"/>
  <c r="E14" i="41"/>
  <c r="G14" i="41"/>
  <c r="H22" i="41" s="1"/>
  <c r="I14" i="41"/>
  <c r="K14" i="41"/>
  <c r="L31" i="41" s="1"/>
  <c r="O14" i="41"/>
  <c r="P28" i="41" s="1"/>
  <c r="Q14" i="41"/>
  <c r="R23" i="41" s="1"/>
  <c r="U14" i="41"/>
  <c r="V19" i="41" s="1"/>
  <c r="W14" i="41"/>
  <c r="X33" i="41" s="1"/>
  <c r="Y14" i="41"/>
  <c r="AA14" i="41"/>
  <c r="AC14" i="41"/>
  <c r="AD56" i="41" s="1"/>
  <c r="AE14" i="41"/>
  <c r="AF40" i="41" s="1"/>
  <c r="AG14" i="41"/>
  <c r="AH22" i="41" s="1"/>
  <c r="AI14" i="41"/>
  <c r="D15" i="41"/>
  <c r="G15" i="41"/>
  <c r="J15" i="41"/>
  <c r="L15" i="41"/>
  <c r="M15" i="41"/>
  <c r="R15" i="41"/>
  <c r="S15" i="41"/>
  <c r="V15" i="41"/>
  <c r="X15" i="41"/>
  <c r="Y15" i="41"/>
  <c r="AB15" i="41"/>
  <c r="AE15" i="41"/>
  <c r="AJ15" i="41"/>
  <c r="AK15" i="41"/>
  <c r="AM15" i="41"/>
  <c r="AO15" i="41"/>
  <c r="AQ15" i="41"/>
  <c r="D16" i="41"/>
  <c r="G16" i="41"/>
  <c r="J16" i="41"/>
  <c r="L16" i="41"/>
  <c r="M16" i="41"/>
  <c r="S16" i="41"/>
  <c r="V16" i="41"/>
  <c r="Y16" i="41"/>
  <c r="Z16" i="41"/>
  <c r="AB16" i="41"/>
  <c r="AD16" i="41"/>
  <c r="AE16" i="41"/>
  <c r="AF16" i="41" s="1"/>
  <c r="AK16" i="41"/>
  <c r="AM16" i="41"/>
  <c r="AQ16" i="41" s="1"/>
  <c r="AO16" i="41"/>
  <c r="D17" i="41"/>
  <c r="G17" i="41"/>
  <c r="J17" i="41"/>
  <c r="L17" i="41"/>
  <c r="M17" i="41"/>
  <c r="S17" i="41"/>
  <c r="V17" i="41"/>
  <c r="X17" i="41"/>
  <c r="Y17" i="41"/>
  <c r="AB17" i="41"/>
  <c r="AE17" i="41"/>
  <c r="AJ17" i="41"/>
  <c r="AK17" i="41"/>
  <c r="AM17" i="41"/>
  <c r="AO17" i="41"/>
  <c r="AQ17" i="41"/>
  <c r="D18" i="41"/>
  <c r="G18" i="41"/>
  <c r="J18" i="41"/>
  <c r="L18" i="41"/>
  <c r="M18" i="41"/>
  <c r="S18" i="41"/>
  <c r="V18" i="41"/>
  <c r="X18" i="41"/>
  <c r="Y18" i="41"/>
  <c r="AB18" i="41"/>
  <c r="AE18" i="41"/>
  <c r="AK18" i="41"/>
  <c r="AM18" i="41"/>
  <c r="AQ18" i="41" s="1"/>
  <c r="AO18" i="41"/>
  <c r="D19" i="41"/>
  <c r="G19" i="41"/>
  <c r="J19" i="41"/>
  <c r="M19" i="41"/>
  <c r="S19" i="41"/>
  <c r="X19" i="41"/>
  <c r="Y19" i="41"/>
  <c r="Z19" i="41" s="1"/>
  <c r="AB19" i="41"/>
  <c r="AE19" i="41"/>
  <c r="AJ19" i="41"/>
  <c r="AK19" i="41"/>
  <c r="AM19" i="41"/>
  <c r="AQ19" i="41" s="1"/>
  <c r="AO19" i="41"/>
  <c r="D20" i="41"/>
  <c r="G20" i="41"/>
  <c r="J20" i="41"/>
  <c r="L20" i="41"/>
  <c r="M20" i="41"/>
  <c r="S20" i="41"/>
  <c r="V20" i="41"/>
  <c r="X20" i="41"/>
  <c r="Y20" i="41"/>
  <c r="AB20" i="41"/>
  <c r="AE20" i="41"/>
  <c r="AF20" i="41"/>
  <c r="AH20" i="41"/>
  <c r="AK20" i="41"/>
  <c r="AM20" i="41"/>
  <c r="AQ20" i="41" s="1"/>
  <c r="AO20" i="41"/>
  <c r="D21" i="41"/>
  <c r="G21" i="41"/>
  <c r="J21" i="41"/>
  <c r="L21" i="41"/>
  <c r="M21" i="41"/>
  <c r="R21" i="41"/>
  <c r="S21" i="41"/>
  <c r="V21" i="41"/>
  <c r="X21" i="41"/>
  <c r="Y21" i="41"/>
  <c r="AB21" i="41"/>
  <c r="AE21" i="41"/>
  <c r="AJ21" i="41"/>
  <c r="AK21" i="41"/>
  <c r="AM21" i="41"/>
  <c r="AO21" i="41"/>
  <c r="D22" i="41"/>
  <c r="G22" i="41"/>
  <c r="J22" i="41"/>
  <c r="L22" i="41"/>
  <c r="M22" i="41"/>
  <c r="S22" i="41"/>
  <c r="V22" i="41"/>
  <c r="X22" i="41"/>
  <c r="Y22" i="41"/>
  <c r="AB22" i="41"/>
  <c r="AE22" i="41"/>
  <c r="AK22" i="41"/>
  <c r="AM22" i="41"/>
  <c r="AO22" i="41"/>
  <c r="AQ22" i="41"/>
  <c r="D23" i="41"/>
  <c r="G23" i="41"/>
  <c r="J23" i="41"/>
  <c r="M23" i="41"/>
  <c r="S23" i="41"/>
  <c r="V23" i="41"/>
  <c r="X23" i="41"/>
  <c r="Y23" i="41"/>
  <c r="AB23" i="41"/>
  <c r="AD23" i="41"/>
  <c r="AE23" i="41"/>
  <c r="AJ23" i="41"/>
  <c r="AK23" i="41"/>
  <c r="AM23" i="41"/>
  <c r="AO23" i="41"/>
  <c r="AQ23" i="41"/>
  <c r="D24" i="41"/>
  <c r="G24" i="41"/>
  <c r="J24" i="41"/>
  <c r="M24" i="41"/>
  <c r="P24" i="41"/>
  <c r="S24" i="41"/>
  <c r="X24" i="41"/>
  <c r="Y24" i="41"/>
  <c r="Z24" i="41"/>
  <c r="AB24" i="41"/>
  <c r="AE24" i="41"/>
  <c r="AF24" i="41"/>
  <c r="AH24" i="41"/>
  <c r="AK24" i="41"/>
  <c r="AM24" i="41"/>
  <c r="AQ24" i="41" s="1"/>
  <c r="AO24" i="41"/>
  <c r="D25" i="41"/>
  <c r="G25" i="41"/>
  <c r="J25" i="41"/>
  <c r="L25" i="41"/>
  <c r="M25" i="41"/>
  <c r="S25" i="41"/>
  <c r="V25" i="41"/>
  <c r="Y25" i="41"/>
  <c r="AB25" i="41"/>
  <c r="AE25" i="41"/>
  <c r="AJ25" i="41"/>
  <c r="AK25" i="41"/>
  <c r="AM25" i="41"/>
  <c r="AQ25" i="41" s="1"/>
  <c r="AO25" i="41"/>
  <c r="D26" i="41"/>
  <c r="G26" i="41"/>
  <c r="J26" i="41"/>
  <c r="L26" i="41"/>
  <c r="M26" i="41"/>
  <c r="P26" i="41"/>
  <c r="S26" i="41"/>
  <c r="V26" i="41"/>
  <c r="X26" i="41"/>
  <c r="Y26" i="41"/>
  <c r="Z26" i="41"/>
  <c r="AB26" i="41"/>
  <c r="AE26" i="41"/>
  <c r="AK26" i="41"/>
  <c r="AM26" i="41"/>
  <c r="AO26" i="41"/>
  <c r="AQ26" i="41"/>
  <c r="D27" i="41"/>
  <c r="G27" i="41"/>
  <c r="J27" i="41"/>
  <c r="L27" i="41"/>
  <c r="M27" i="41"/>
  <c r="S27" i="41"/>
  <c r="V27" i="41"/>
  <c r="X27" i="41"/>
  <c r="Y27" i="41"/>
  <c r="AB27" i="41"/>
  <c r="AE27" i="41"/>
  <c r="AJ27" i="41"/>
  <c r="AK27" i="41"/>
  <c r="AM27" i="41"/>
  <c r="AO27" i="41"/>
  <c r="AQ27" i="41"/>
  <c r="D28" i="41"/>
  <c r="G28" i="41"/>
  <c r="J28" i="41"/>
  <c r="M28" i="41"/>
  <c r="S28" i="41"/>
  <c r="V28" i="41"/>
  <c r="X28" i="41"/>
  <c r="Y28" i="41"/>
  <c r="Z28" i="41"/>
  <c r="AB28" i="41"/>
  <c r="AE28" i="41"/>
  <c r="AK28" i="41"/>
  <c r="AM28" i="41"/>
  <c r="AO28" i="41"/>
  <c r="AQ28" i="41"/>
  <c r="D29" i="41"/>
  <c r="G29" i="41"/>
  <c r="J29" i="41"/>
  <c r="L29" i="41"/>
  <c r="M29" i="41"/>
  <c r="R29" i="41"/>
  <c r="S29" i="41"/>
  <c r="V29" i="41"/>
  <c r="X29" i="41"/>
  <c r="Y29" i="41"/>
  <c r="Z29" i="41" s="1"/>
  <c r="AB29" i="41"/>
  <c r="AE29" i="41"/>
  <c r="AF29" i="41"/>
  <c r="AJ29" i="41"/>
  <c r="AK29" i="41"/>
  <c r="AM29" i="41"/>
  <c r="AQ29" i="41" s="1"/>
  <c r="AO29" i="41"/>
  <c r="D30" i="41"/>
  <c r="G30" i="41"/>
  <c r="J30" i="41"/>
  <c r="L30" i="41"/>
  <c r="M30" i="41"/>
  <c r="S30" i="41"/>
  <c r="V30" i="41"/>
  <c r="Y30" i="41"/>
  <c r="AB30" i="41"/>
  <c r="AE30" i="41"/>
  <c r="AK30" i="41"/>
  <c r="AM30" i="41"/>
  <c r="AQ30" i="41" s="1"/>
  <c r="AO30" i="41"/>
  <c r="D31" i="41"/>
  <c r="G31" i="41"/>
  <c r="J31" i="41"/>
  <c r="M31" i="41"/>
  <c r="R31" i="41"/>
  <c r="S31" i="41"/>
  <c r="V31" i="41"/>
  <c r="X31" i="41"/>
  <c r="Y31" i="41"/>
  <c r="Z31" i="41" s="1"/>
  <c r="AB31" i="41"/>
  <c r="AE31" i="41"/>
  <c r="AJ31" i="41"/>
  <c r="AK31" i="41"/>
  <c r="AM31" i="41"/>
  <c r="AO31" i="41"/>
  <c r="AQ31" i="41"/>
  <c r="D32" i="41"/>
  <c r="G32" i="41"/>
  <c r="J32" i="41"/>
  <c r="L32" i="41"/>
  <c r="M32" i="41"/>
  <c r="S32" i="41"/>
  <c r="V32" i="41"/>
  <c r="X32" i="41"/>
  <c r="Y32" i="41"/>
  <c r="AB32" i="41"/>
  <c r="AE32" i="41"/>
  <c r="AF32" i="41" s="1"/>
  <c r="AK32" i="41"/>
  <c r="AM32" i="41"/>
  <c r="AO32" i="41"/>
  <c r="AQ32" i="41"/>
  <c r="D33" i="41"/>
  <c r="G33" i="41"/>
  <c r="J33" i="41"/>
  <c r="M33" i="41"/>
  <c r="S33" i="41"/>
  <c r="V33" i="41"/>
  <c r="Y33" i="41"/>
  <c r="Z33" i="41" s="1"/>
  <c r="AB33" i="41"/>
  <c r="AD33" i="41"/>
  <c r="AE33" i="41"/>
  <c r="AJ33" i="41"/>
  <c r="AK33" i="41"/>
  <c r="AM33" i="41"/>
  <c r="AO33" i="41"/>
  <c r="D34" i="41"/>
  <c r="G34" i="41"/>
  <c r="J34" i="41"/>
  <c r="L34" i="41"/>
  <c r="M34" i="41"/>
  <c r="P34" i="41"/>
  <c r="S34" i="41"/>
  <c r="V34" i="41"/>
  <c r="X34" i="41"/>
  <c r="Y34" i="41"/>
  <c r="AB34" i="41"/>
  <c r="AE34" i="41"/>
  <c r="AF34" i="41"/>
  <c r="AH34" i="41"/>
  <c r="AK34" i="41"/>
  <c r="AM34" i="41"/>
  <c r="AO34" i="41"/>
  <c r="AQ34" i="41"/>
  <c r="D35" i="41"/>
  <c r="G35" i="41"/>
  <c r="J35" i="41"/>
  <c r="L35" i="41"/>
  <c r="M35" i="41"/>
  <c r="S35" i="41"/>
  <c r="V35" i="41"/>
  <c r="Y35" i="41"/>
  <c r="AB35" i="41"/>
  <c r="AE35" i="41"/>
  <c r="AF35" i="41"/>
  <c r="AJ35" i="41"/>
  <c r="AK35" i="41"/>
  <c r="AM35" i="41"/>
  <c r="AQ35" i="41" s="1"/>
  <c r="AO35" i="41"/>
  <c r="D36" i="41"/>
  <c r="G36" i="41"/>
  <c r="J36" i="41"/>
  <c r="M36" i="41"/>
  <c r="P36" i="41"/>
  <c r="S36" i="41"/>
  <c r="V36" i="41"/>
  <c r="X36" i="41"/>
  <c r="Y36" i="41"/>
  <c r="AB36" i="41"/>
  <c r="AE36" i="41"/>
  <c r="AK36" i="41"/>
  <c r="AM36" i="41"/>
  <c r="AO36" i="41"/>
  <c r="AQ36" i="41"/>
  <c r="D37" i="41"/>
  <c r="G37" i="41"/>
  <c r="J37" i="41"/>
  <c r="L37" i="41"/>
  <c r="M37" i="41"/>
  <c r="S37" i="41"/>
  <c r="V37" i="41"/>
  <c r="X37" i="41"/>
  <c r="Y37" i="41"/>
  <c r="AB37" i="41"/>
  <c r="AE37" i="41"/>
  <c r="AJ37" i="41"/>
  <c r="AK37" i="41"/>
  <c r="AM37" i="41"/>
  <c r="AO37" i="41"/>
  <c r="AQ37" i="41"/>
  <c r="D38" i="41"/>
  <c r="G38" i="41"/>
  <c r="J38" i="41"/>
  <c r="M38" i="41"/>
  <c r="P38" i="41"/>
  <c r="S38" i="41"/>
  <c r="V38" i="41"/>
  <c r="Y38" i="41"/>
  <c r="AB38" i="41"/>
  <c r="AE38" i="41"/>
  <c r="AK38" i="41"/>
  <c r="AM38" i="41"/>
  <c r="AO38" i="41"/>
  <c r="AQ38" i="41"/>
  <c r="D39" i="41"/>
  <c r="G39" i="41"/>
  <c r="J39" i="41"/>
  <c r="L39" i="41"/>
  <c r="M39" i="41"/>
  <c r="R39" i="41"/>
  <c r="S39" i="41"/>
  <c r="V39" i="41"/>
  <c r="X39" i="41"/>
  <c r="Y39" i="41"/>
  <c r="AB39" i="41"/>
  <c r="AE39" i="41"/>
  <c r="AJ39" i="41"/>
  <c r="AK39" i="41"/>
  <c r="AM39" i="41"/>
  <c r="AO39" i="41"/>
  <c r="AQ39" i="41"/>
  <c r="D40" i="41"/>
  <c r="G40" i="41"/>
  <c r="J40" i="41"/>
  <c r="L40" i="41"/>
  <c r="M40" i="41"/>
  <c r="S40" i="41"/>
  <c r="V40" i="41"/>
  <c r="Y40" i="41"/>
  <c r="Z40" i="41"/>
  <c r="AB40" i="41"/>
  <c r="AE40" i="41"/>
  <c r="AK40" i="41"/>
  <c r="AM40" i="41"/>
  <c r="AO40" i="41"/>
  <c r="AQ40" i="41"/>
  <c r="D41" i="41"/>
  <c r="F41" i="41"/>
  <c r="G41" i="41"/>
  <c r="H41" i="41" s="1"/>
  <c r="J41" i="41"/>
  <c r="L41" i="41"/>
  <c r="M41" i="41"/>
  <c r="S41" i="41"/>
  <c r="V41" i="41"/>
  <c r="X41" i="41"/>
  <c r="Y41" i="41"/>
  <c r="Z41" i="41" s="1"/>
  <c r="AB41" i="41"/>
  <c r="AD41" i="41"/>
  <c r="AE41" i="41"/>
  <c r="AF41" i="41"/>
  <c r="AJ41" i="41"/>
  <c r="AK41" i="41"/>
  <c r="AM41" i="41"/>
  <c r="AO41" i="41"/>
  <c r="AQ41" i="41" s="1"/>
  <c r="D42" i="41"/>
  <c r="G42" i="41"/>
  <c r="J42" i="41"/>
  <c r="L42" i="41"/>
  <c r="M42" i="41"/>
  <c r="S42" i="41"/>
  <c r="V42" i="41"/>
  <c r="X42" i="41"/>
  <c r="Y42" i="41"/>
  <c r="AB42" i="41"/>
  <c r="AE42" i="41"/>
  <c r="AK42" i="41"/>
  <c r="AM42" i="41"/>
  <c r="AQ42" i="41" s="1"/>
  <c r="AO42" i="41"/>
  <c r="D43" i="41"/>
  <c r="G43" i="41"/>
  <c r="J43" i="41"/>
  <c r="L43" i="41"/>
  <c r="M43" i="41"/>
  <c r="R43" i="41"/>
  <c r="S43" i="41"/>
  <c r="V43" i="41"/>
  <c r="X43" i="41"/>
  <c r="Y43" i="41"/>
  <c r="AB43" i="41"/>
  <c r="AE43" i="41"/>
  <c r="AJ43" i="41"/>
  <c r="AK43" i="41"/>
  <c r="AM43" i="41"/>
  <c r="AQ43" i="41" s="1"/>
  <c r="AO43" i="41"/>
  <c r="D44" i="41"/>
  <c r="G44" i="41"/>
  <c r="J44" i="41"/>
  <c r="L44" i="41"/>
  <c r="M44" i="41"/>
  <c r="P44" i="41"/>
  <c r="S44" i="41"/>
  <c r="V44" i="41"/>
  <c r="X44" i="41"/>
  <c r="Y44" i="41"/>
  <c r="AB44" i="41"/>
  <c r="AE44" i="41"/>
  <c r="AK44" i="41"/>
  <c r="AM44" i="41"/>
  <c r="AQ44" i="41" s="1"/>
  <c r="AO44" i="41"/>
  <c r="D45" i="41"/>
  <c r="G45" i="41"/>
  <c r="J45" i="41"/>
  <c r="L45" i="41"/>
  <c r="M45" i="41"/>
  <c r="R45" i="41"/>
  <c r="S45" i="41"/>
  <c r="V45" i="41"/>
  <c r="X45" i="41"/>
  <c r="Y45" i="41"/>
  <c r="Z45" i="41" s="1"/>
  <c r="AB45" i="41"/>
  <c r="AE45" i="41"/>
  <c r="AJ45" i="41"/>
  <c r="AK45" i="41"/>
  <c r="AM45" i="41"/>
  <c r="AO45" i="41"/>
  <c r="AQ45" i="41"/>
  <c r="D46" i="41"/>
  <c r="G46" i="41"/>
  <c r="J46" i="41"/>
  <c r="L46" i="41"/>
  <c r="M46" i="41"/>
  <c r="S46" i="41"/>
  <c r="V46" i="41"/>
  <c r="X46" i="41"/>
  <c r="Y46" i="41"/>
  <c r="AB46" i="41"/>
  <c r="AE46" i="41"/>
  <c r="AK46" i="41"/>
  <c r="AM46" i="41"/>
  <c r="AO46" i="41"/>
  <c r="AQ46" i="41"/>
  <c r="D47" i="41"/>
  <c r="G47" i="41"/>
  <c r="J47" i="41"/>
  <c r="L47" i="41"/>
  <c r="M47" i="41"/>
  <c r="R47" i="41"/>
  <c r="S47" i="41"/>
  <c r="V47" i="41"/>
  <c r="X47" i="41"/>
  <c r="Y47" i="41"/>
  <c r="AB47" i="41"/>
  <c r="AE47" i="41"/>
  <c r="AJ47" i="41"/>
  <c r="AK47" i="41"/>
  <c r="AM47" i="41"/>
  <c r="AO47" i="41"/>
  <c r="D48" i="41"/>
  <c r="G48" i="41"/>
  <c r="J48" i="41"/>
  <c r="L48" i="41"/>
  <c r="M48" i="41"/>
  <c r="P48" i="41"/>
  <c r="R48" i="41"/>
  <c r="S48" i="41"/>
  <c r="V48" i="41"/>
  <c r="X48" i="41"/>
  <c r="Y48" i="41"/>
  <c r="AB48" i="41"/>
  <c r="AE48" i="41"/>
  <c r="AF48" i="41" s="1"/>
  <c r="AJ48" i="41"/>
  <c r="AK48" i="41"/>
  <c r="AM48" i="41"/>
  <c r="AQ48" i="41" s="1"/>
  <c r="AO48" i="41"/>
  <c r="D49" i="41"/>
  <c r="G49" i="41"/>
  <c r="J49" i="41"/>
  <c r="L49" i="41"/>
  <c r="M49" i="41"/>
  <c r="S49" i="41"/>
  <c r="V49" i="41"/>
  <c r="X49" i="41"/>
  <c r="Y49" i="41"/>
  <c r="Z49" i="41" s="1"/>
  <c r="AB49" i="41"/>
  <c r="AE49" i="41"/>
  <c r="AJ49" i="41"/>
  <c r="AK49" i="41"/>
  <c r="AM49" i="41"/>
  <c r="AQ49" i="41" s="1"/>
  <c r="AO49" i="41"/>
  <c r="D50" i="41"/>
  <c r="G50" i="41"/>
  <c r="J50" i="41"/>
  <c r="M50" i="41"/>
  <c r="P50" i="41"/>
  <c r="S50" i="41"/>
  <c r="V50" i="41"/>
  <c r="X50" i="41"/>
  <c r="Y50" i="41"/>
  <c r="Z50" i="41"/>
  <c r="AB50" i="41"/>
  <c r="AE50" i="41"/>
  <c r="AF50" i="41"/>
  <c r="AH50" i="41"/>
  <c r="AJ50" i="41"/>
  <c r="AK50" i="41"/>
  <c r="AM50" i="41"/>
  <c r="AO50" i="41"/>
  <c r="AQ50" i="41"/>
  <c r="D51" i="41"/>
  <c r="G51" i="41"/>
  <c r="J51" i="41"/>
  <c r="L51" i="41"/>
  <c r="M51" i="41"/>
  <c r="R51" i="41"/>
  <c r="S51" i="41"/>
  <c r="V51" i="41"/>
  <c r="X51" i="41"/>
  <c r="Y51" i="41"/>
  <c r="Z51" i="41"/>
  <c r="AB51" i="41"/>
  <c r="AD51" i="41"/>
  <c r="AE51" i="41"/>
  <c r="AF51" i="41" s="1"/>
  <c r="AJ51" i="41"/>
  <c r="AK51" i="41"/>
  <c r="AM51" i="41"/>
  <c r="AO51" i="41"/>
  <c r="AQ51" i="41"/>
  <c r="D52" i="41"/>
  <c r="G52" i="41"/>
  <c r="H52" i="41"/>
  <c r="J52" i="41"/>
  <c r="L52" i="41"/>
  <c r="M52" i="41"/>
  <c r="S52" i="41"/>
  <c r="V52" i="41"/>
  <c r="Y52" i="41"/>
  <c r="Z52" i="41"/>
  <c r="AB52" i="41"/>
  <c r="AE52" i="41"/>
  <c r="AJ52" i="41"/>
  <c r="AK52" i="41"/>
  <c r="AM52" i="41"/>
  <c r="AO52" i="41"/>
  <c r="AQ52" i="41"/>
  <c r="D53" i="41"/>
  <c r="G53" i="41"/>
  <c r="J53" i="41"/>
  <c r="L53" i="41"/>
  <c r="M53" i="41"/>
  <c r="P53" i="41"/>
  <c r="R53" i="41"/>
  <c r="S53" i="41"/>
  <c r="V53" i="41"/>
  <c r="X53" i="41"/>
  <c r="Y53" i="41"/>
  <c r="Z53" i="41"/>
  <c r="AB53" i="41"/>
  <c r="AE53" i="41"/>
  <c r="AJ53" i="41"/>
  <c r="AK53" i="41"/>
  <c r="AM53" i="41"/>
  <c r="AO53" i="41"/>
  <c r="AQ53" i="41"/>
  <c r="D54" i="41"/>
  <c r="G54" i="41"/>
  <c r="J54" i="41"/>
  <c r="L54" i="41"/>
  <c r="M54" i="41"/>
  <c r="P54" i="41"/>
  <c r="S54" i="41"/>
  <c r="V54" i="41"/>
  <c r="Y54" i="41"/>
  <c r="Z54" i="41" s="1"/>
  <c r="AB54" i="41"/>
  <c r="AE54" i="41"/>
  <c r="AF54" i="41"/>
  <c r="AH54" i="41"/>
  <c r="AJ54" i="41"/>
  <c r="AK54" i="41"/>
  <c r="AM54" i="41"/>
  <c r="AQ54" i="41" s="1"/>
  <c r="AO54" i="41"/>
  <c r="D55" i="41"/>
  <c r="G55" i="41"/>
  <c r="J55" i="41"/>
  <c r="L55" i="41"/>
  <c r="M55" i="41"/>
  <c r="P55" i="41"/>
  <c r="R55" i="41"/>
  <c r="S55" i="41"/>
  <c r="V55" i="41"/>
  <c r="X55" i="41"/>
  <c r="Y55" i="41"/>
  <c r="Z55" i="41"/>
  <c r="AB55" i="41"/>
  <c r="AD55" i="41"/>
  <c r="AE55" i="41"/>
  <c r="AJ55" i="41"/>
  <c r="AK55" i="41"/>
  <c r="AM55" i="41"/>
  <c r="AO55" i="41"/>
  <c r="AQ55" i="41"/>
  <c r="D56" i="41"/>
  <c r="G56" i="41"/>
  <c r="J56" i="41"/>
  <c r="L56" i="41"/>
  <c r="M56" i="41"/>
  <c r="P56" i="41"/>
  <c r="R56" i="41"/>
  <c r="S56" i="41"/>
  <c r="V56" i="41"/>
  <c r="Y56" i="41"/>
  <c r="Z56" i="41" s="1"/>
  <c r="AB56" i="41"/>
  <c r="AE56" i="41"/>
  <c r="AJ56" i="41"/>
  <c r="AK56" i="41"/>
  <c r="AM56" i="41"/>
  <c r="AO56" i="41"/>
  <c r="D57" i="41"/>
  <c r="G57" i="41"/>
  <c r="H57" i="41" s="1"/>
  <c r="J57" i="41"/>
  <c r="L57" i="41"/>
  <c r="M57" i="41"/>
  <c r="P57" i="41"/>
  <c r="R57" i="41"/>
  <c r="S57" i="41"/>
  <c r="V57" i="41"/>
  <c r="X57" i="41"/>
  <c r="Y57" i="41"/>
  <c r="Z57" i="41" s="1"/>
  <c r="AB57" i="41"/>
  <c r="AE57" i="41"/>
  <c r="AJ57" i="41"/>
  <c r="AK57" i="41"/>
  <c r="AM57" i="41"/>
  <c r="AO57" i="41"/>
  <c r="AQ57" i="41" s="1"/>
  <c r="D58" i="41"/>
  <c r="G58" i="41"/>
  <c r="J58" i="41"/>
  <c r="L58" i="41"/>
  <c r="M58" i="41"/>
  <c r="R58" i="41"/>
  <c r="S58" i="41"/>
  <c r="V58" i="41"/>
  <c r="Y58" i="41"/>
  <c r="Z58" i="41"/>
  <c r="AB58" i="41"/>
  <c r="AD58" i="41"/>
  <c r="AE58" i="41"/>
  <c r="AF58" i="41"/>
  <c r="AJ58" i="41"/>
  <c r="AK58" i="41"/>
  <c r="AM58" i="41"/>
  <c r="AO58" i="41"/>
  <c r="AQ58" i="41"/>
  <c r="D59" i="41"/>
  <c r="F59" i="41"/>
  <c r="G59" i="41"/>
  <c r="H59" i="41" s="1"/>
  <c r="J59" i="41"/>
  <c r="L59" i="41"/>
  <c r="M59" i="41"/>
  <c r="S59" i="41"/>
  <c r="V59" i="41"/>
  <c r="X59" i="41"/>
  <c r="Y59" i="41"/>
  <c r="Z59" i="41"/>
  <c r="AB59" i="41"/>
  <c r="AE59" i="41"/>
  <c r="AJ59" i="41"/>
  <c r="AK59" i="41"/>
  <c r="AM59" i="41"/>
  <c r="AO59" i="41"/>
  <c r="AQ59" i="41"/>
  <c r="N19" i="41" l="1"/>
  <c r="T58" i="41"/>
  <c r="N20" i="41"/>
  <c r="AL40" i="41"/>
  <c r="H51" i="41"/>
  <c r="F28" i="41"/>
  <c r="F37" i="41"/>
  <c r="F52" i="41"/>
  <c r="F54" i="41"/>
  <c r="F56" i="41"/>
  <c r="F58" i="41"/>
  <c r="F23" i="41"/>
  <c r="F20" i="41"/>
  <c r="F29" i="41"/>
  <c r="F44" i="41"/>
  <c r="F15" i="41"/>
  <c r="F30" i="41"/>
  <c r="F39" i="41"/>
  <c r="F16" i="41"/>
  <c r="F25" i="41"/>
  <c r="F40" i="41"/>
  <c r="H35" i="41"/>
  <c r="AN31" i="41"/>
  <c r="F24" i="41"/>
  <c r="H58" i="41"/>
  <c r="F51" i="41"/>
  <c r="AF36" i="41"/>
  <c r="AD54" i="41"/>
  <c r="AF49" i="41"/>
  <c r="AQ47" i="41"/>
  <c r="AH44" i="41"/>
  <c r="F42" i="41"/>
  <c r="H36" i="41"/>
  <c r="AD35" i="41"/>
  <c r="H25" i="41"/>
  <c r="H54" i="41"/>
  <c r="AH53" i="41"/>
  <c r="H49" i="41"/>
  <c r="AH48" i="41"/>
  <c r="AD36" i="41"/>
  <c r="N32" i="41"/>
  <c r="H31" i="41"/>
  <c r="AD30" i="41"/>
  <c r="AH26" i="41"/>
  <c r="R59" i="41"/>
  <c r="AH56" i="41"/>
  <c r="AF53" i="41"/>
  <c r="R52" i="41"/>
  <c r="F50" i="41"/>
  <c r="F43" i="41"/>
  <c r="AN40" i="41"/>
  <c r="P40" i="41"/>
  <c r="AF37" i="41"/>
  <c r="H37" i="41"/>
  <c r="F36" i="41"/>
  <c r="R33" i="41"/>
  <c r="AF31" i="41"/>
  <c r="F31" i="41"/>
  <c r="AF26" i="41"/>
  <c r="AD25" i="41"/>
  <c r="AF21" i="41"/>
  <c r="H21" i="41"/>
  <c r="R19" i="41"/>
  <c r="Z17" i="41"/>
  <c r="H55" i="41"/>
  <c r="AN26" i="41"/>
  <c r="AQ21" i="41"/>
  <c r="F55" i="41"/>
  <c r="N37" i="41"/>
  <c r="AF30" i="41"/>
  <c r="F17" i="41"/>
  <c r="H50" i="41"/>
  <c r="AD42" i="41"/>
  <c r="AF25" i="41"/>
  <c r="AD20" i="41"/>
  <c r="AD17" i="41"/>
  <c r="AD57" i="41"/>
  <c r="N53" i="41"/>
  <c r="AF44" i="41"/>
  <c r="Z18" i="41"/>
  <c r="Z42" i="41"/>
  <c r="Z34" i="41"/>
  <c r="Z20" i="41"/>
  <c r="Z44" i="41"/>
  <c r="Z48" i="41"/>
  <c r="Z30" i="41"/>
  <c r="P59" i="41"/>
  <c r="AN58" i="41"/>
  <c r="AF56" i="41"/>
  <c r="AD53" i="41"/>
  <c r="P52" i="41"/>
  <c r="F49" i="41"/>
  <c r="AH46" i="41"/>
  <c r="AD44" i="41"/>
  <c r="Z43" i="41"/>
  <c r="AH38" i="41"/>
  <c r="H38" i="41"/>
  <c r="Z36" i="41"/>
  <c r="T34" i="41"/>
  <c r="AQ33" i="41"/>
  <c r="AD31" i="41"/>
  <c r="AD26" i="41"/>
  <c r="H26" i="41"/>
  <c r="F21" i="41"/>
  <c r="AF18" i="41"/>
  <c r="F18" i="41"/>
  <c r="AK14" i="41"/>
  <c r="AL17" i="41" s="1"/>
  <c r="AH15" i="41"/>
  <c r="AH17" i="41"/>
  <c r="AH19" i="41"/>
  <c r="AH21" i="41"/>
  <c r="AH23" i="41"/>
  <c r="AH25" i="41"/>
  <c r="AH27" i="41"/>
  <c r="AH29" i="41"/>
  <c r="AH31" i="41"/>
  <c r="AH33" i="41"/>
  <c r="AH35" i="41"/>
  <c r="AH37" i="41"/>
  <c r="AH39" i="41"/>
  <c r="AH41" i="41"/>
  <c r="AH43" i="41"/>
  <c r="AH45" i="41"/>
  <c r="AH47" i="41"/>
  <c r="AH49" i="41"/>
  <c r="AH16" i="41"/>
  <c r="AH40" i="41"/>
  <c r="AH32" i="41"/>
  <c r="AH18" i="41"/>
  <c r="AH42" i="41"/>
  <c r="AH28" i="41"/>
  <c r="AL25" i="41"/>
  <c r="AF57" i="41"/>
  <c r="N59" i="41"/>
  <c r="AF27" i="41"/>
  <c r="F27" i="41"/>
  <c r="AF22" i="41"/>
  <c r="AD18" i="41"/>
  <c r="AF15" i="41"/>
  <c r="R16" i="41"/>
  <c r="R18" i="41"/>
  <c r="R20" i="41"/>
  <c r="R22" i="41"/>
  <c r="R24" i="41"/>
  <c r="R26" i="41"/>
  <c r="R28" i="41"/>
  <c r="R30" i="41"/>
  <c r="R32" i="41"/>
  <c r="R34" i="41"/>
  <c r="R36" i="41"/>
  <c r="R38" i="41"/>
  <c r="R40" i="41"/>
  <c r="R42" i="41"/>
  <c r="R44" i="41"/>
  <c r="R46" i="41"/>
  <c r="R25" i="41"/>
  <c r="R17" i="41"/>
  <c r="R41" i="41"/>
  <c r="R49" i="41"/>
  <c r="R27" i="41"/>
  <c r="R37" i="41"/>
  <c r="H32" i="41"/>
  <c r="H18" i="41"/>
  <c r="H24" i="41"/>
  <c r="H34" i="41"/>
  <c r="H48" i="41"/>
  <c r="H20" i="41"/>
  <c r="H44" i="41"/>
  <c r="F35" i="41"/>
  <c r="AH59" i="41"/>
  <c r="AD21" i="41"/>
  <c r="AF52" i="41"/>
  <c r="AN29" i="41"/>
  <c r="P15" i="41"/>
  <c r="P17" i="41"/>
  <c r="P19" i="41"/>
  <c r="P21" i="41"/>
  <c r="P23" i="41"/>
  <c r="P25" i="41"/>
  <c r="P27" i="41"/>
  <c r="P29" i="41"/>
  <c r="P31" i="41"/>
  <c r="P33" i="41"/>
  <c r="P35" i="41"/>
  <c r="P37" i="41"/>
  <c r="P39" i="41"/>
  <c r="P41" i="41"/>
  <c r="P43" i="41"/>
  <c r="P45" i="41"/>
  <c r="P47" i="41"/>
  <c r="P49" i="41"/>
  <c r="P51" i="41"/>
  <c r="P30" i="41"/>
  <c r="AM14" i="41"/>
  <c r="P16" i="41"/>
  <c r="S14" i="41"/>
  <c r="T57" i="41" s="1"/>
  <c r="P22" i="41"/>
  <c r="P46" i="41"/>
  <c r="P32" i="41"/>
  <c r="P18" i="41"/>
  <c r="P42" i="41"/>
  <c r="AH36" i="41"/>
  <c r="H17" i="41"/>
  <c r="AF17" i="41"/>
  <c r="AF19" i="41"/>
  <c r="AF38" i="41"/>
  <c r="AF43" i="41"/>
  <c r="AF42" i="41"/>
  <c r="N18" i="41"/>
  <c r="AD22" i="41"/>
  <c r="AD27" i="41"/>
  <c r="AD46" i="41"/>
  <c r="AD49" i="41"/>
  <c r="AD19" i="41"/>
  <c r="AD38" i="41"/>
  <c r="AD43" i="41"/>
  <c r="AD24" i="41"/>
  <c r="AD29" i="41"/>
  <c r="AD50" i="41"/>
  <c r="AD15" i="41"/>
  <c r="AD34" i="41"/>
  <c r="AD39" i="41"/>
  <c r="AD48" i="41"/>
  <c r="AF46" i="41"/>
  <c r="AF45" i="41"/>
  <c r="AF39" i="41"/>
  <c r="AD37" i="41"/>
  <c r="AL36" i="41"/>
  <c r="H42" i="41"/>
  <c r="F34" i="41"/>
  <c r="AH30" i="41"/>
  <c r="AH57" i="41"/>
  <c r="H30" i="41"/>
  <c r="F57" i="41"/>
  <c r="H53" i="41"/>
  <c r="AH52" i="41"/>
  <c r="AF47" i="41"/>
  <c r="AF59" i="41"/>
  <c r="AN54" i="41"/>
  <c r="AD47" i="41"/>
  <c r="H47" i="41"/>
  <c r="H46" i="41"/>
  <c r="H45" i="41"/>
  <c r="F38" i="41"/>
  <c r="AD32" i="41"/>
  <c r="F32" i="41"/>
  <c r="F26" i="41"/>
  <c r="AN24" i="41"/>
  <c r="AD59" i="41"/>
  <c r="P58" i="41"/>
  <c r="H56" i="41"/>
  <c r="AH55" i="41"/>
  <c r="N55" i="41"/>
  <c r="F53" i="41"/>
  <c r="F48" i="41"/>
  <c r="F47" i="41"/>
  <c r="AD45" i="41"/>
  <c r="F45" i="41"/>
  <c r="AL41" i="41"/>
  <c r="H40" i="41"/>
  <c r="Z38" i="41"/>
  <c r="Z37" i="41"/>
  <c r="R35" i="41"/>
  <c r="H33" i="41"/>
  <c r="AF28" i="41"/>
  <c r="H28" i="41"/>
  <c r="H23" i="41"/>
  <c r="F22" i="41"/>
  <c r="Z21" i="41"/>
  <c r="P20" i="41"/>
  <c r="AH58" i="41"/>
  <c r="AQ56" i="41"/>
  <c r="AF55" i="41"/>
  <c r="R54" i="41"/>
  <c r="AD52" i="41"/>
  <c r="AH51" i="41"/>
  <c r="R50" i="41"/>
  <c r="Z46" i="41"/>
  <c r="F46" i="41"/>
  <c r="AN42" i="41"/>
  <c r="N42" i="41"/>
  <c r="AD40" i="41"/>
  <c r="T36" i="41"/>
  <c r="N35" i="41"/>
  <c r="AF33" i="41"/>
  <c r="F33" i="41"/>
  <c r="Z32" i="41"/>
  <c r="AD28" i="41"/>
  <c r="Z27" i="41"/>
  <c r="AF23" i="41"/>
  <c r="Z22" i="41"/>
  <c r="F19" i="41"/>
  <c r="H16" i="41"/>
  <c r="AO14" i="41"/>
  <c r="AP23" i="41" s="1"/>
  <c r="H39" i="41"/>
  <c r="Z35" i="41"/>
  <c r="L24" i="41"/>
  <c r="L19" i="41"/>
  <c r="H15" i="41"/>
  <c r="L50" i="41"/>
  <c r="X40" i="41"/>
  <c r="L38" i="41"/>
  <c r="X35" i="41"/>
  <c r="L33" i="41"/>
  <c r="H29" i="41"/>
  <c r="Z25" i="41"/>
  <c r="X16" i="41"/>
  <c r="H43" i="41"/>
  <c r="Z39" i="41"/>
  <c r="X30" i="41"/>
  <c r="L28" i="41"/>
  <c r="X25" i="41"/>
  <c r="L23" i="41"/>
  <c r="H19" i="41"/>
  <c r="Z15" i="41"/>
  <c r="X58" i="41"/>
  <c r="X56" i="41"/>
  <c r="X54" i="41"/>
  <c r="X52" i="41"/>
  <c r="Z47" i="41"/>
  <c r="X38" i="41"/>
  <c r="L36" i="41"/>
  <c r="H27" i="41"/>
  <c r="V24" i="41"/>
  <c r="Z23" i="41"/>
  <c r="AJ16" i="41"/>
  <c r="AJ18" i="41"/>
  <c r="AJ20" i="41"/>
  <c r="AJ22" i="41"/>
  <c r="AJ24" i="41"/>
  <c r="AJ26" i="41"/>
  <c r="AJ28" i="41"/>
  <c r="AJ30" i="41"/>
  <c r="AJ32" i="41"/>
  <c r="AJ34" i="41"/>
  <c r="AJ36" i="41"/>
  <c r="AJ38" i="41"/>
  <c r="AJ40" i="41"/>
  <c r="AJ42" i="41"/>
  <c r="AJ44" i="41"/>
  <c r="AJ46" i="41"/>
  <c r="M14" i="41"/>
  <c r="AP39" i="41" l="1"/>
  <c r="AP54" i="41"/>
  <c r="AP17" i="41"/>
  <c r="AR47" i="41"/>
  <c r="AP37" i="41"/>
  <c r="AL46" i="41"/>
  <c r="AP43" i="41"/>
  <c r="AP35" i="41"/>
  <c r="AN15" i="41"/>
  <c r="AN17" i="41"/>
  <c r="AN36" i="41"/>
  <c r="AN41" i="41"/>
  <c r="AQ14" i="41"/>
  <c r="AN20" i="41"/>
  <c r="AN30" i="41"/>
  <c r="AN57" i="41"/>
  <c r="AN35" i="41"/>
  <c r="AN47" i="41"/>
  <c r="AN59" i="41"/>
  <c r="AN53" i="41"/>
  <c r="AN25" i="41"/>
  <c r="AN43" i="41"/>
  <c r="AN34" i="41"/>
  <c r="AN50" i="41"/>
  <c r="AN48" i="41"/>
  <c r="AN51" i="41"/>
  <c r="AN22" i="41"/>
  <c r="AN37" i="41"/>
  <c r="AN44" i="41"/>
  <c r="AN23" i="41"/>
  <c r="AN28" i="41"/>
  <c r="AN33" i="41"/>
  <c r="AN55" i="41"/>
  <c r="AN27" i="41"/>
  <c r="AN32" i="41"/>
  <c r="AN46" i="41"/>
  <c r="AN18" i="41"/>
  <c r="AN38" i="41"/>
  <c r="AN39" i="41"/>
  <c r="AN49" i="41"/>
  <c r="AN52" i="41"/>
  <c r="N21" i="41"/>
  <c r="N23" i="41"/>
  <c r="N28" i="41"/>
  <c r="N58" i="41"/>
  <c r="N17" i="41"/>
  <c r="N24" i="41"/>
  <c r="N29" i="41"/>
  <c r="N34" i="41"/>
  <c r="N31" i="41"/>
  <c r="N49" i="41"/>
  <c r="N51" i="41"/>
  <c r="N41" i="41"/>
  <c r="N52" i="41"/>
  <c r="N50" i="41"/>
  <c r="N26" i="41"/>
  <c r="N43" i="41"/>
  <c r="N25" i="41"/>
  <c r="N33" i="41"/>
  <c r="N15" i="41"/>
  <c r="N22" i="41"/>
  <c r="N44" i="41"/>
  <c r="N56" i="41"/>
  <c r="N39" i="41"/>
  <c r="N45" i="41"/>
  <c r="N46" i="41"/>
  <c r="N47" i="41"/>
  <c r="N48" i="41"/>
  <c r="N38" i="41"/>
  <c r="N36" i="41"/>
  <c r="N54" i="41"/>
  <c r="AP15" i="41"/>
  <c r="AL20" i="41"/>
  <c r="N16" i="41"/>
  <c r="N40" i="41"/>
  <c r="AR21" i="41"/>
  <c r="AL27" i="41"/>
  <c r="T55" i="41"/>
  <c r="AR33" i="41"/>
  <c r="AP29" i="41"/>
  <c r="AL55" i="41"/>
  <c r="AP25" i="41"/>
  <c r="AP41" i="41"/>
  <c r="N57" i="41"/>
  <c r="AN16" i="41"/>
  <c r="AN19" i="41"/>
  <c r="AN21" i="41"/>
  <c r="AP27" i="41"/>
  <c r="AP28" i="41"/>
  <c r="AP20" i="41"/>
  <c r="AP44" i="41"/>
  <c r="AP30" i="41"/>
  <c r="AP48" i="41"/>
  <c r="AP16" i="41"/>
  <c r="AP40" i="41"/>
  <c r="AP36" i="41"/>
  <c r="AP49" i="41"/>
  <c r="AP53" i="41"/>
  <c r="AP22" i="41"/>
  <c r="AP32" i="41"/>
  <c r="AP46" i="41"/>
  <c r="AP38" i="41"/>
  <c r="AP47" i="41"/>
  <c r="AP42" i="41"/>
  <c r="AP57" i="41"/>
  <c r="AP52" i="41"/>
  <c r="AP56" i="41"/>
  <c r="AP24" i="41"/>
  <c r="AP59" i="41"/>
  <c r="AP34" i="41"/>
  <c r="AP50" i="41"/>
  <c r="AP51" i="41"/>
  <c r="AP58" i="41"/>
  <c r="AP55" i="41"/>
  <c r="AP18" i="41"/>
  <c r="AP26" i="41"/>
  <c r="AR56" i="41"/>
  <c r="AP33" i="41"/>
  <c r="T15" i="41"/>
  <c r="T20" i="41"/>
  <c r="T17" i="41"/>
  <c r="T22" i="41"/>
  <c r="T41" i="41"/>
  <c r="T49" i="41"/>
  <c r="T25" i="41"/>
  <c r="T43" i="41"/>
  <c r="T30" i="41"/>
  <c r="T42" i="41"/>
  <c r="T54" i="41"/>
  <c r="T39" i="41"/>
  <c r="T44" i="41"/>
  <c r="T50" i="41"/>
  <c r="T35" i="41"/>
  <c r="T59" i="41"/>
  <c r="T27" i="41"/>
  <c r="T56" i="41"/>
  <c r="T32" i="41"/>
  <c r="T46" i="41"/>
  <c r="T47" i="41"/>
  <c r="T19" i="41"/>
  <c r="T52" i="41"/>
  <c r="T48" i="41"/>
  <c r="T16" i="41"/>
  <c r="T23" i="41"/>
  <c r="T28" i="41"/>
  <c r="T33" i="41"/>
  <c r="T40" i="41"/>
  <c r="T18" i="41"/>
  <c r="T37" i="41"/>
  <c r="T38" i="41"/>
  <c r="T53" i="41"/>
  <c r="AL32" i="41"/>
  <c r="AL37" i="41"/>
  <c r="AL35" i="41"/>
  <c r="AL24" i="41"/>
  <c r="AL29" i="41"/>
  <c r="AL34" i="41"/>
  <c r="AL50" i="41"/>
  <c r="AL54" i="41"/>
  <c r="AL58" i="41"/>
  <c r="AL21" i="41"/>
  <c r="AL31" i="41"/>
  <c r="AL43" i="41"/>
  <c r="AL53" i="41"/>
  <c r="AL42" i="41"/>
  <c r="AL57" i="41"/>
  <c r="AL33" i="41"/>
  <c r="AL26" i="41"/>
  <c r="AL16" i="41"/>
  <c r="AL19" i="41"/>
  <c r="AL23" i="41"/>
  <c r="AL28" i="41"/>
  <c r="AL15" i="41"/>
  <c r="AL18" i="41"/>
  <c r="AL38" i="41"/>
  <c r="AL45" i="41"/>
  <c r="AL47" i="41"/>
  <c r="AL39" i="41"/>
  <c r="AL52" i="41"/>
  <c r="AL59" i="41"/>
  <c r="AL56" i="41"/>
  <c r="AL48" i="41"/>
  <c r="AL30" i="41"/>
  <c r="AL22" i="41"/>
  <c r="AP45" i="41"/>
  <c r="T45" i="41"/>
  <c r="T21" i="41"/>
  <c r="T26" i="41"/>
  <c r="AP21" i="41"/>
  <c r="AP31" i="41"/>
  <c r="T31" i="41"/>
  <c r="AL49" i="41"/>
  <c r="N27" i="41"/>
  <c r="AN56" i="41"/>
  <c r="AL44" i="41"/>
  <c r="T24" i="41"/>
  <c r="N30" i="41"/>
  <c r="AP19" i="41"/>
  <c r="AL51" i="41"/>
  <c r="T29" i="41"/>
  <c r="T51" i="41"/>
  <c r="AN45" i="41"/>
  <c r="G11" i="40"/>
  <c r="M11" i="40"/>
  <c r="N12" i="40" s="1"/>
  <c r="S11" i="40"/>
  <c r="T12" i="40" s="1"/>
  <c r="Y11" i="40"/>
  <c r="AE11" i="40"/>
  <c r="AK11" i="40"/>
  <c r="AM11" i="40"/>
  <c r="AO11" i="40"/>
  <c r="AQ11" i="40"/>
  <c r="D12" i="40"/>
  <c r="F12" i="40"/>
  <c r="G12" i="40"/>
  <c r="H12" i="40" s="1"/>
  <c r="J12" i="40"/>
  <c r="L12" i="40"/>
  <c r="M12" i="40"/>
  <c r="P12" i="40"/>
  <c r="R12" i="40"/>
  <c r="S12" i="40"/>
  <c r="V12" i="40"/>
  <c r="X12" i="40"/>
  <c r="Y12" i="40"/>
  <c r="Z12" i="40" s="1"/>
  <c r="AB12" i="40"/>
  <c r="AD12" i="40"/>
  <c r="AE12" i="40"/>
  <c r="AF12" i="40"/>
  <c r="AH12" i="40"/>
  <c r="AJ12" i="40"/>
  <c r="AK12" i="40"/>
  <c r="AL12" i="40"/>
  <c r="AM12" i="40"/>
  <c r="AN12" i="40"/>
  <c r="AO12" i="40"/>
  <c r="AP12" i="40" s="1"/>
  <c r="AQ12" i="40"/>
  <c r="AR12" i="40"/>
  <c r="G13" i="40"/>
  <c r="M13" i="40"/>
  <c r="S13" i="40"/>
  <c r="Y13" i="40"/>
  <c r="AE13" i="40"/>
  <c r="AK13" i="40"/>
  <c r="AM13" i="40"/>
  <c r="AO13" i="40"/>
  <c r="AQ13" i="40"/>
  <c r="C14" i="40"/>
  <c r="E14" i="40"/>
  <c r="F50" i="40" s="1"/>
  <c r="G14" i="40"/>
  <c r="H30" i="40" s="1"/>
  <c r="I14" i="40"/>
  <c r="K14" i="40"/>
  <c r="L31" i="40" s="1"/>
  <c r="M14" i="40"/>
  <c r="N21" i="40" s="1"/>
  <c r="O14" i="40"/>
  <c r="P30" i="40" s="1"/>
  <c r="Q14" i="40"/>
  <c r="S14" i="40"/>
  <c r="U14" i="40"/>
  <c r="W14" i="40"/>
  <c r="Y14" i="40"/>
  <c r="Z50" i="40" s="1"/>
  <c r="AA14" i="40"/>
  <c r="AC14" i="40"/>
  <c r="AD18" i="40" s="1"/>
  <c r="AE14" i="40"/>
  <c r="AF25" i="40" s="1"/>
  <c r="AG14" i="40"/>
  <c r="AI14" i="40"/>
  <c r="AJ31" i="40" s="1"/>
  <c r="AK14" i="40"/>
  <c r="AL20" i="40" s="1"/>
  <c r="D15" i="40"/>
  <c r="G15" i="40"/>
  <c r="J15" i="40"/>
  <c r="L15" i="40"/>
  <c r="M15" i="40"/>
  <c r="P15" i="40"/>
  <c r="R15" i="40"/>
  <c r="S15" i="40"/>
  <c r="V15" i="40"/>
  <c r="X15" i="40"/>
  <c r="Y15" i="40"/>
  <c r="AB15" i="40"/>
  <c r="AE15" i="40"/>
  <c r="AH15" i="40"/>
  <c r="AJ15" i="40"/>
  <c r="AK15" i="40"/>
  <c r="AL15" i="40" s="1"/>
  <c r="AM15" i="40"/>
  <c r="AO15" i="40"/>
  <c r="D16" i="40"/>
  <c r="G16" i="40"/>
  <c r="J16" i="40"/>
  <c r="L16" i="40"/>
  <c r="M16" i="40"/>
  <c r="P16" i="40"/>
  <c r="S16" i="40"/>
  <c r="T16" i="40"/>
  <c r="X16" i="40"/>
  <c r="Y16" i="40"/>
  <c r="Z16" i="40"/>
  <c r="AB16" i="40"/>
  <c r="AE16" i="40"/>
  <c r="AH16" i="40"/>
  <c r="AK16" i="40"/>
  <c r="AL16" i="40"/>
  <c r="AM16" i="40"/>
  <c r="AO16" i="40"/>
  <c r="AQ16" i="40" s="1"/>
  <c r="D17" i="40"/>
  <c r="G17" i="40"/>
  <c r="J17" i="40"/>
  <c r="L17" i="40"/>
  <c r="M17" i="40"/>
  <c r="N17" i="40"/>
  <c r="P17" i="40"/>
  <c r="R17" i="40"/>
  <c r="S17" i="40"/>
  <c r="T17" i="40"/>
  <c r="V17" i="40"/>
  <c r="Y17" i="40"/>
  <c r="AB17" i="40"/>
  <c r="AE17" i="40"/>
  <c r="AH17" i="40"/>
  <c r="AJ17" i="40"/>
  <c r="AK17" i="40"/>
  <c r="AL17" i="40" s="1"/>
  <c r="AM17" i="40"/>
  <c r="AQ17" i="40" s="1"/>
  <c r="AO17" i="40"/>
  <c r="D18" i="40"/>
  <c r="G18" i="40"/>
  <c r="J18" i="40"/>
  <c r="L18" i="40"/>
  <c r="M18" i="40"/>
  <c r="N18" i="40"/>
  <c r="P18" i="40"/>
  <c r="S18" i="40"/>
  <c r="X18" i="40"/>
  <c r="Y18" i="40"/>
  <c r="AB18" i="40"/>
  <c r="AE18" i="40"/>
  <c r="AH18" i="40"/>
  <c r="AK18" i="40"/>
  <c r="AL18" i="40"/>
  <c r="AM18" i="40"/>
  <c r="AO18" i="40"/>
  <c r="D19" i="40"/>
  <c r="G19" i="40"/>
  <c r="J19" i="40"/>
  <c r="L19" i="40"/>
  <c r="M19" i="40"/>
  <c r="P19" i="40"/>
  <c r="R19" i="40"/>
  <c r="S19" i="40"/>
  <c r="V19" i="40"/>
  <c r="X19" i="40"/>
  <c r="Y19" i="40"/>
  <c r="Z19" i="40" s="1"/>
  <c r="AB19" i="40"/>
  <c r="AE19" i="40"/>
  <c r="AH19" i="40"/>
  <c r="AJ19" i="40"/>
  <c r="AK19" i="40"/>
  <c r="AM19" i="40"/>
  <c r="AO19" i="40"/>
  <c r="AQ19" i="40"/>
  <c r="D20" i="40"/>
  <c r="G20" i="40"/>
  <c r="J20" i="40"/>
  <c r="L20" i="40"/>
  <c r="M20" i="40"/>
  <c r="P20" i="40"/>
  <c r="S20" i="40"/>
  <c r="T20" i="40"/>
  <c r="X20" i="40"/>
  <c r="Y20" i="40"/>
  <c r="Z20" i="40"/>
  <c r="AB20" i="40"/>
  <c r="AE20" i="40"/>
  <c r="AH20" i="40"/>
  <c r="AK20" i="40"/>
  <c r="AM20" i="40"/>
  <c r="AO20" i="40"/>
  <c r="AQ20" i="40"/>
  <c r="D21" i="40"/>
  <c r="G21" i="40"/>
  <c r="H21" i="40" s="1"/>
  <c r="J21" i="40"/>
  <c r="L21" i="40"/>
  <c r="M21" i="40"/>
  <c r="P21" i="40"/>
  <c r="R21" i="40"/>
  <c r="S21" i="40"/>
  <c r="T21" i="40"/>
  <c r="V21" i="40"/>
  <c r="Y21" i="40"/>
  <c r="AB21" i="40"/>
  <c r="AE21" i="40"/>
  <c r="AH21" i="40"/>
  <c r="AJ21" i="40"/>
  <c r="AK21" i="40"/>
  <c r="AM21" i="40"/>
  <c r="AQ21" i="40" s="1"/>
  <c r="AO21" i="40"/>
  <c r="D22" i="40"/>
  <c r="G22" i="40"/>
  <c r="J22" i="40"/>
  <c r="L22" i="40"/>
  <c r="M22" i="40"/>
  <c r="P22" i="40"/>
  <c r="S22" i="40"/>
  <c r="X22" i="40"/>
  <c r="Y22" i="40"/>
  <c r="AB22" i="40"/>
  <c r="AE22" i="40"/>
  <c r="AH22" i="40"/>
  <c r="AK22" i="40"/>
  <c r="AL22" i="40" s="1"/>
  <c r="AM22" i="40"/>
  <c r="AO22" i="40"/>
  <c r="D23" i="40"/>
  <c r="F23" i="40"/>
  <c r="G23" i="40"/>
  <c r="J23" i="40"/>
  <c r="L23" i="40"/>
  <c r="M23" i="40"/>
  <c r="P23" i="40"/>
  <c r="R23" i="40"/>
  <c r="S23" i="40"/>
  <c r="Y23" i="40"/>
  <c r="AB23" i="40"/>
  <c r="AD23" i="40"/>
  <c r="AE23" i="40"/>
  <c r="AF23" i="40"/>
  <c r="AH23" i="40"/>
  <c r="AJ23" i="40"/>
  <c r="AK23" i="40"/>
  <c r="AL23" i="40" s="1"/>
  <c r="AM23" i="40"/>
  <c r="AO23" i="40"/>
  <c r="AQ23" i="40"/>
  <c r="D24" i="40"/>
  <c r="G24" i="40"/>
  <c r="J24" i="40"/>
  <c r="L24" i="40"/>
  <c r="M24" i="40"/>
  <c r="P24" i="40"/>
  <c r="S24" i="40"/>
  <c r="T24" i="40" s="1"/>
  <c r="Y24" i="40"/>
  <c r="AB24" i="40"/>
  <c r="AE24" i="40"/>
  <c r="AH24" i="40"/>
  <c r="AK24" i="40"/>
  <c r="AL24" i="40"/>
  <c r="AM24" i="40"/>
  <c r="AO24" i="40"/>
  <c r="AQ24" i="40"/>
  <c r="D25" i="40"/>
  <c r="G25" i="40"/>
  <c r="J25" i="40"/>
  <c r="L25" i="40"/>
  <c r="M25" i="40"/>
  <c r="N25" i="40"/>
  <c r="P25" i="40"/>
  <c r="R25" i="40"/>
  <c r="S25" i="40"/>
  <c r="T25" i="40"/>
  <c r="V25" i="40"/>
  <c r="Y25" i="40"/>
  <c r="AB25" i="40"/>
  <c r="AE25" i="40"/>
  <c r="AH25" i="40"/>
  <c r="AJ25" i="40"/>
  <c r="AK25" i="40"/>
  <c r="AL25" i="40"/>
  <c r="AM25" i="40"/>
  <c r="AO25" i="40"/>
  <c r="D26" i="40"/>
  <c r="G26" i="40"/>
  <c r="H26" i="40" s="1"/>
  <c r="J26" i="40"/>
  <c r="L26" i="40"/>
  <c r="M26" i="40"/>
  <c r="N26" i="40"/>
  <c r="P26" i="40"/>
  <c r="S26" i="40"/>
  <c r="Y26" i="40"/>
  <c r="AB26" i="40"/>
  <c r="AE26" i="40"/>
  <c r="AF26" i="40"/>
  <c r="AH26" i="40"/>
  <c r="AK26" i="40"/>
  <c r="AL26" i="40"/>
  <c r="AM26" i="40"/>
  <c r="AO26" i="40"/>
  <c r="AQ26" i="40"/>
  <c r="D27" i="40"/>
  <c r="G27" i="40"/>
  <c r="J27" i="40"/>
  <c r="L27" i="40"/>
  <c r="M27" i="40"/>
  <c r="P27" i="40"/>
  <c r="R27" i="40"/>
  <c r="S27" i="40"/>
  <c r="T27" i="40"/>
  <c r="V27" i="40"/>
  <c r="Y27" i="40"/>
  <c r="AB27" i="40"/>
  <c r="AE27" i="40"/>
  <c r="AH27" i="40"/>
  <c r="AJ27" i="40"/>
  <c r="AK27" i="40"/>
  <c r="AL27" i="40" s="1"/>
  <c r="AM27" i="40"/>
  <c r="AQ27" i="40" s="1"/>
  <c r="AO27" i="40"/>
  <c r="D28" i="40"/>
  <c r="G28" i="40"/>
  <c r="J28" i="40"/>
  <c r="L28" i="40"/>
  <c r="M28" i="40"/>
  <c r="N28" i="40"/>
  <c r="P28" i="40"/>
  <c r="S28" i="40"/>
  <c r="T28" i="40"/>
  <c r="Y28" i="40"/>
  <c r="AB28" i="40"/>
  <c r="AE28" i="40"/>
  <c r="AH28" i="40"/>
  <c r="AK28" i="40"/>
  <c r="AL28" i="40" s="1"/>
  <c r="AM28" i="40"/>
  <c r="AO28" i="40"/>
  <c r="D29" i="40"/>
  <c r="G29" i="40"/>
  <c r="J29" i="40"/>
  <c r="L29" i="40"/>
  <c r="M29" i="40"/>
  <c r="N29" i="40" s="1"/>
  <c r="P29" i="40"/>
  <c r="R29" i="40"/>
  <c r="S29" i="40"/>
  <c r="T29" i="40" s="1"/>
  <c r="Y29" i="40"/>
  <c r="AB29" i="40"/>
  <c r="AE29" i="40"/>
  <c r="AH29" i="40"/>
  <c r="AJ29" i="40"/>
  <c r="AK29" i="40"/>
  <c r="AL29" i="40"/>
  <c r="AM29" i="40"/>
  <c r="AO29" i="40"/>
  <c r="D30" i="40"/>
  <c r="G30" i="40"/>
  <c r="J30" i="40"/>
  <c r="L30" i="40"/>
  <c r="M30" i="40"/>
  <c r="N30" i="40"/>
  <c r="S30" i="40"/>
  <c r="T30" i="40"/>
  <c r="X30" i="40"/>
  <c r="Y30" i="40"/>
  <c r="AB30" i="40"/>
  <c r="AE30" i="40"/>
  <c r="AF30" i="40" s="1"/>
  <c r="AH30" i="40"/>
  <c r="AK30" i="40"/>
  <c r="AM30" i="40"/>
  <c r="AO30" i="40"/>
  <c r="AQ30" i="40"/>
  <c r="D31" i="40"/>
  <c r="G31" i="40"/>
  <c r="J31" i="40"/>
  <c r="M31" i="40"/>
  <c r="N31" i="40"/>
  <c r="P31" i="40"/>
  <c r="R31" i="40"/>
  <c r="S31" i="40"/>
  <c r="T31" i="40"/>
  <c r="V31" i="40"/>
  <c r="Y31" i="40"/>
  <c r="AB31" i="40"/>
  <c r="AE31" i="40"/>
  <c r="AH31" i="40"/>
  <c r="AK31" i="40"/>
  <c r="AL31" i="40"/>
  <c r="AM31" i="40"/>
  <c r="AO31" i="40"/>
  <c r="AQ31" i="40"/>
  <c r="D32" i="40"/>
  <c r="G32" i="40"/>
  <c r="J32" i="40"/>
  <c r="L32" i="40"/>
  <c r="M32" i="40"/>
  <c r="N32" i="40"/>
  <c r="P32" i="40"/>
  <c r="S32" i="40"/>
  <c r="T32" i="40"/>
  <c r="V32" i="40"/>
  <c r="Y32" i="40"/>
  <c r="AB32" i="40"/>
  <c r="AE32" i="40"/>
  <c r="AH32" i="40"/>
  <c r="AK32" i="40"/>
  <c r="AL32" i="40"/>
  <c r="AM32" i="40"/>
  <c r="AQ32" i="40" s="1"/>
  <c r="AO32" i="40"/>
  <c r="D33" i="40"/>
  <c r="G33" i="40"/>
  <c r="J33" i="40"/>
  <c r="L33" i="40"/>
  <c r="M33" i="40"/>
  <c r="N33" i="40"/>
  <c r="P33" i="40"/>
  <c r="R33" i="40"/>
  <c r="S33" i="40"/>
  <c r="V33" i="40"/>
  <c r="Y33" i="40"/>
  <c r="AB33" i="40"/>
  <c r="AE33" i="40"/>
  <c r="AH33" i="40"/>
  <c r="AJ33" i="40"/>
  <c r="AK33" i="40"/>
  <c r="AL33" i="40" s="1"/>
  <c r="AM33" i="40"/>
  <c r="AO33" i="40"/>
  <c r="AQ33" i="40"/>
  <c r="D34" i="40"/>
  <c r="G34" i="40"/>
  <c r="J34" i="40"/>
  <c r="L34" i="40"/>
  <c r="M34" i="40"/>
  <c r="P34" i="40"/>
  <c r="S34" i="40"/>
  <c r="T34" i="40"/>
  <c r="V34" i="40"/>
  <c r="X34" i="40"/>
  <c r="Y34" i="40"/>
  <c r="AB34" i="40"/>
  <c r="AE34" i="40"/>
  <c r="AH34" i="40"/>
  <c r="AK34" i="40"/>
  <c r="AL34" i="40" s="1"/>
  <c r="AM34" i="40"/>
  <c r="AO34" i="40"/>
  <c r="AQ34" i="40"/>
  <c r="D35" i="40"/>
  <c r="G35" i="40"/>
  <c r="J35" i="40"/>
  <c r="L35" i="40"/>
  <c r="M35" i="40"/>
  <c r="N35" i="40"/>
  <c r="P35" i="40"/>
  <c r="R35" i="40"/>
  <c r="S35" i="40"/>
  <c r="T35" i="40"/>
  <c r="Y35" i="40"/>
  <c r="AB35" i="40"/>
  <c r="AE35" i="40"/>
  <c r="AH35" i="40"/>
  <c r="AJ35" i="40"/>
  <c r="AK35" i="40"/>
  <c r="AL35" i="40" s="1"/>
  <c r="AM35" i="40"/>
  <c r="AQ35" i="40" s="1"/>
  <c r="AO35" i="40"/>
  <c r="D36" i="40"/>
  <c r="G36" i="40"/>
  <c r="J36" i="40"/>
  <c r="L36" i="40"/>
  <c r="M36" i="40"/>
  <c r="N36" i="40"/>
  <c r="P36" i="40"/>
  <c r="S36" i="40"/>
  <c r="T36" i="40"/>
  <c r="Y36" i="40"/>
  <c r="AB36" i="40"/>
  <c r="AE36" i="40"/>
  <c r="AH36" i="40"/>
  <c r="AK36" i="40"/>
  <c r="AL36" i="40"/>
  <c r="AM36" i="40"/>
  <c r="AO36" i="40"/>
  <c r="D37" i="40"/>
  <c r="G37" i="40"/>
  <c r="J37" i="40"/>
  <c r="L37" i="40"/>
  <c r="M37" i="40"/>
  <c r="N37" i="40"/>
  <c r="P37" i="40"/>
  <c r="S37" i="40"/>
  <c r="T37" i="40" s="1"/>
  <c r="V37" i="40"/>
  <c r="X37" i="40"/>
  <c r="Y37" i="40"/>
  <c r="Z37" i="40" s="1"/>
  <c r="AB37" i="40"/>
  <c r="AE37" i="40"/>
  <c r="AH37" i="40"/>
  <c r="AK37" i="40"/>
  <c r="AL37" i="40"/>
  <c r="AM37" i="40"/>
  <c r="AO37" i="40"/>
  <c r="AQ37" i="40"/>
  <c r="D38" i="40"/>
  <c r="G38" i="40"/>
  <c r="J38" i="40"/>
  <c r="L38" i="40"/>
  <c r="M38" i="40"/>
  <c r="N38" i="40" s="1"/>
  <c r="P38" i="40"/>
  <c r="S38" i="40"/>
  <c r="T38" i="40"/>
  <c r="V38" i="40"/>
  <c r="X38" i="40"/>
  <c r="Y38" i="40"/>
  <c r="AB38" i="40"/>
  <c r="AE38" i="40"/>
  <c r="AF38" i="40"/>
  <c r="AH38" i="40"/>
  <c r="AK38" i="40"/>
  <c r="AL38" i="40"/>
  <c r="AM38" i="40"/>
  <c r="AO38" i="40"/>
  <c r="D39" i="40"/>
  <c r="G39" i="40"/>
  <c r="J39" i="40"/>
  <c r="L39" i="40"/>
  <c r="M39" i="40"/>
  <c r="N39" i="40" s="1"/>
  <c r="P39" i="40"/>
  <c r="R39" i="40"/>
  <c r="S39" i="40"/>
  <c r="T39" i="40"/>
  <c r="Y39" i="40"/>
  <c r="AB39" i="40"/>
  <c r="AE39" i="40"/>
  <c r="AH39" i="40"/>
  <c r="AJ39" i="40"/>
  <c r="AK39" i="40"/>
  <c r="AL39" i="40" s="1"/>
  <c r="AM39" i="40"/>
  <c r="AQ39" i="40" s="1"/>
  <c r="AO39" i="40"/>
  <c r="D40" i="40"/>
  <c r="G40" i="40"/>
  <c r="J40" i="40"/>
  <c r="L40" i="40"/>
  <c r="M40" i="40"/>
  <c r="N40" i="40"/>
  <c r="P40" i="40"/>
  <c r="S40" i="40"/>
  <c r="V40" i="40"/>
  <c r="Y40" i="40"/>
  <c r="AB40" i="40"/>
  <c r="AE40" i="40"/>
  <c r="AH40" i="40"/>
  <c r="AK40" i="40"/>
  <c r="AL40" i="40" s="1"/>
  <c r="AM40" i="40"/>
  <c r="AO40" i="40"/>
  <c r="AQ40" i="40"/>
  <c r="D41" i="40"/>
  <c r="G41" i="40"/>
  <c r="J41" i="40"/>
  <c r="L41" i="40"/>
  <c r="M41" i="40"/>
  <c r="P41" i="40"/>
  <c r="S41" i="40"/>
  <c r="T41" i="40"/>
  <c r="V41" i="40"/>
  <c r="Y41" i="40"/>
  <c r="AB41" i="40"/>
  <c r="AE41" i="40"/>
  <c r="AH41" i="40"/>
  <c r="AJ41" i="40"/>
  <c r="AK41" i="40"/>
  <c r="AL41" i="40"/>
  <c r="AM41" i="40"/>
  <c r="AO41" i="40"/>
  <c r="D42" i="40"/>
  <c r="G42" i="40"/>
  <c r="J42" i="40"/>
  <c r="M42" i="40"/>
  <c r="N42" i="40" s="1"/>
  <c r="P42" i="40"/>
  <c r="S42" i="40"/>
  <c r="T42" i="40" s="1"/>
  <c r="V42" i="40"/>
  <c r="Y42" i="40"/>
  <c r="AB42" i="40"/>
  <c r="AE42" i="40"/>
  <c r="AH42" i="40"/>
  <c r="AK42" i="40"/>
  <c r="AL42" i="40"/>
  <c r="AM42" i="40"/>
  <c r="AO42" i="40"/>
  <c r="D43" i="40"/>
  <c r="G43" i="40"/>
  <c r="J43" i="40"/>
  <c r="L43" i="40"/>
  <c r="M43" i="40"/>
  <c r="N43" i="40"/>
  <c r="P43" i="40"/>
  <c r="R43" i="40"/>
  <c r="S43" i="40"/>
  <c r="T43" i="40" s="1"/>
  <c r="X43" i="40"/>
  <c r="Y43" i="40"/>
  <c r="AB43" i="40"/>
  <c r="AE43" i="40"/>
  <c r="AH43" i="40"/>
  <c r="AJ43" i="40"/>
  <c r="AK43" i="40"/>
  <c r="AL43" i="40"/>
  <c r="AM43" i="40"/>
  <c r="AO43" i="40"/>
  <c r="D44" i="40"/>
  <c r="G44" i="40"/>
  <c r="J44" i="40"/>
  <c r="L44" i="40"/>
  <c r="M44" i="40"/>
  <c r="N44" i="40" s="1"/>
  <c r="P44" i="40"/>
  <c r="S44" i="40"/>
  <c r="T44" i="40" s="1"/>
  <c r="V44" i="40"/>
  <c r="X44" i="40"/>
  <c r="Y44" i="40"/>
  <c r="Z44" i="40"/>
  <c r="AB44" i="40"/>
  <c r="AE44" i="40"/>
  <c r="AH44" i="40"/>
  <c r="AK44" i="40"/>
  <c r="AL44" i="40"/>
  <c r="AM44" i="40"/>
  <c r="AO44" i="40"/>
  <c r="AQ44" i="40"/>
  <c r="D45" i="40"/>
  <c r="G45" i="40"/>
  <c r="J45" i="40"/>
  <c r="L45" i="40"/>
  <c r="M45" i="40"/>
  <c r="N45" i="40" s="1"/>
  <c r="P45" i="40"/>
  <c r="R45" i="40"/>
  <c r="S45" i="40"/>
  <c r="T45" i="40"/>
  <c r="V45" i="40"/>
  <c r="Y45" i="40"/>
  <c r="AB45" i="40"/>
  <c r="AE45" i="40"/>
  <c r="AF45" i="40"/>
  <c r="AH45" i="40"/>
  <c r="AJ45" i="40"/>
  <c r="AK45" i="40"/>
  <c r="AL45" i="40"/>
  <c r="AM45" i="40"/>
  <c r="AQ45" i="40" s="1"/>
  <c r="AO45" i="40"/>
  <c r="D46" i="40"/>
  <c r="G46" i="40"/>
  <c r="J46" i="40"/>
  <c r="L46" i="40"/>
  <c r="M46" i="40"/>
  <c r="N46" i="40"/>
  <c r="P46" i="40"/>
  <c r="S46" i="40"/>
  <c r="T46" i="40"/>
  <c r="V46" i="40"/>
  <c r="Y46" i="40"/>
  <c r="AB46" i="40"/>
  <c r="AE46" i="40"/>
  <c r="AH46" i="40"/>
  <c r="AK46" i="40"/>
  <c r="AL46" i="40"/>
  <c r="AM46" i="40"/>
  <c r="AQ46" i="40" s="1"/>
  <c r="AO46" i="40"/>
  <c r="D47" i="40"/>
  <c r="G47" i="40"/>
  <c r="J47" i="40"/>
  <c r="L47" i="40"/>
  <c r="M47" i="40"/>
  <c r="N47" i="40"/>
  <c r="P47" i="40"/>
  <c r="S47" i="40"/>
  <c r="T47" i="40"/>
  <c r="X47" i="40"/>
  <c r="Y47" i="40"/>
  <c r="AB47" i="40"/>
  <c r="AE47" i="40"/>
  <c r="AH47" i="40"/>
  <c r="AJ47" i="40"/>
  <c r="AK47" i="40"/>
  <c r="AM47" i="40"/>
  <c r="AO47" i="40"/>
  <c r="AQ47" i="40"/>
  <c r="D48" i="40"/>
  <c r="G48" i="40"/>
  <c r="J48" i="40"/>
  <c r="L48" i="40"/>
  <c r="M48" i="40"/>
  <c r="N48" i="40" s="1"/>
  <c r="P48" i="40"/>
  <c r="R48" i="40"/>
  <c r="S48" i="40"/>
  <c r="T48" i="40"/>
  <c r="Y48" i="40"/>
  <c r="AB48" i="40"/>
  <c r="AE48" i="40"/>
  <c r="AF48" i="40" s="1"/>
  <c r="AH48" i="40"/>
  <c r="AJ48" i="40"/>
  <c r="AK48" i="40"/>
  <c r="AL48" i="40"/>
  <c r="AM48" i="40"/>
  <c r="AQ48" i="40" s="1"/>
  <c r="AO48" i="40"/>
  <c r="D49" i="40"/>
  <c r="G49" i="40"/>
  <c r="J49" i="40"/>
  <c r="L49" i="40"/>
  <c r="M49" i="40"/>
  <c r="N49" i="40" s="1"/>
  <c r="P49" i="40"/>
  <c r="R49" i="40"/>
  <c r="S49" i="40"/>
  <c r="Y49" i="40"/>
  <c r="AB49" i="40"/>
  <c r="AE49" i="40"/>
  <c r="AH49" i="40"/>
  <c r="AJ49" i="40"/>
  <c r="AK49" i="40"/>
  <c r="AM49" i="40"/>
  <c r="AO49" i="40"/>
  <c r="D50" i="40"/>
  <c r="G50" i="40"/>
  <c r="J50" i="40"/>
  <c r="L50" i="40"/>
  <c r="M50" i="40"/>
  <c r="N50" i="40" s="1"/>
  <c r="P50" i="40"/>
  <c r="R50" i="40"/>
  <c r="S50" i="40"/>
  <c r="T50" i="40"/>
  <c r="V50" i="40"/>
  <c r="X50" i="40"/>
  <c r="Y50" i="40"/>
  <c r="AB50" i="40"/>
  <c r="AE50" i="40"/>
  <c r="AH50" i="40"/>
  <c r="AJ50" i="40"/>
  <c r="AK50" i="40"/>
  <c r="AL50" i="40"/>
  <c r="AM50" i="40"/>
  <c r="AO50" i="40"/>
  <c r="D51" i="40"/>
  <c r="G51" i="40"/>
  <c r="H51" i="40" s="1"/>
  <c r="J51" i="40"/>
  <c r="L51" i="40"/>
  <c r="M51" i="40"/>
  <c r="N51" i="40"/>
  <c r="P51" i="40"/>
  <c r="R51" i="40"/>
  <c r="S51" i="40"/>
  <c r="V51" i="40"/>
  <c r="Y51" i="40"/>
  <c r="AB51" i="40"/>
  <c r="AE51" i="40"/>
  <c r="AH51" i="40"/>
  <c r="AJ51" i="40"/>
  <c r="AK51" i="40"/>
  <c r="AM51" i="40"/>
  <c r="AO51" i="40"/>
  <c r="AQ51" i="40"/>
  <c r="D52" i="40"/>
  <c r="G52" i="40"/>
  <c r="J52" i="40"/>
  <c r="L52" i="40"/>
  <c r="M52" i="40"/>
  <c r="N52" i="40" s="1"/>
  <c r="P52" i="40"/>
  <c r="R52" i="40"/>
  <c r="S52" i="40"/>
  <c r="T52" i="40"/>
  <c r="V52" i="40"/>
  <c r="X52" i="40"/>
  <c r="Y52" i="40"/>
  <c r="Z52" i="40" s="1"/>
  <c r="AB52" i="40"/>
  <c r="AE52" i="40"/>
  <c r="AH52" i="40"/>
  <c r="AJ52" i="40"/>
  <c r="AK52" i="40"/>
  <c r="AM52" i="40"/>
  <c r="AO52" i="40"/>
  <c r="D53" i="40"/>
  <c r="G53" i="40"/>
  <c r="J53" i="40"/>
  <c r="L53" i="40"/>
  <c r="M53" i="40"/>
  <c r="N53" i="40" s="1"/>
  <c r="P53" i="40"/>
  <c r="R53" i="40"/>
  <c r="S53" i="40"/>
  <c r="V53" i="40"/>
  <c r="Y53" i="40"/>
  <c r="Z53" i="40"/>
  <c r="AB53" i="40"/>
  <c r="AE53" i="40"/>
  <c r="AF53" i="40" s="1"/>
  <c r="AH53" i="40"/>
  <c r="AJ53" i="40"/>
  <c r="AK53" i="40"/>
  <c r="AM53" i="40"/>
  <c r="AO53" i="40"/>
  <c r="AQ53" i="40"/>
  <c r="D54" i="40"/>
  <c r="G54" i="40"/>
  <c r="H54" i="40" s="1"/>
  <c r="J54" i="40"/>
  <c r="L54" i="40"/>
  <c r="M54" i="40"/>
  <c r="P54" i="40"/>
  <c r="R54" i="40"/>
  <c r="S54" i="40"/>
  <c r="T54" i="40"/>
  <c r="V54" i="40"/>
  <c r="X54" i="40"/>
  <c r="Y54" i="40"/>
  <c r="AB54" i="40"/>
  <c r="AE54" i="40"/>
  <c r="AH54" i="40"/>
  <c r="AJ54" i="40"/>
  <c r="AK54" i="40"/>
  <c r="AL54" i="40"/>
  <c r="AM54" i="40"/>
  <c r="AO54" i="40"/>
  <c r="D55" i="40"/>
  <c r="G55" i="40"/>
  <c r="H55" i="40" s="1"/>
  <c r="J55" i="40"/>
  <c r="L55" i="40"/>
  <c r="M55" i="40"/>
  <c r="P55" i="40"/>
  <c r="R55" i="40"/>
  <c r="S55" i="40"/>
  <c r="V55" i="40"/>
  <c r="Y55" i="40"/>
  <c r="Z55" i="40" s="1"/>
  <c r="AB55" i="40"/>
  <c r="AE55" i="40"/>
  <c r="AH55" i="40"/>
  <c r="AJ55" i="40"/>
  <c r="AK55" i="40"/>
  <c r="AM55" i="40"/>
  <c r="AO55" i="40"/>
  <c r="AQ55" i="40"/>
  <c r="D56" i="40"/>
  <c r="G56" i="40"/>
  <c r="J56" i="40"/>
  <c r="L56" i="40"/>
  <c r="M56" i="40"/>
  <c r="N56" i="40" s="1"/>
  <c r="P56" i="40"/>
  <c r="R56" i="40"/>
  <c r="S56" i="40"/>
  <c r="T56" i="40"/>
  <c r="V56" i="40"/>
  <c r="X56" i="40"/>
  <c r="Y56" i="40"/>
  <c r="AB56" i="40"/>
  <c r="AE56" i="40"/>
  <c r="AH56" i="40"/>
  <c r="AJ56" i="40"/>
  <c r="AK56" i="40"/>
  <c r="AL56" i="40"/>
  <c r="AM56" i="40"/>
  <c r="AO56" i="40"/>
  <c r="D57" i="40"/>
  <c r="G57" i="40"/>
  <c r="J57" i="40"/>
  <c r="L57" i="40"/>
  <c r="M57" i="40"/>
  <c r="N57" i="40"/>
  <c r="P57" i="40"/>
  <c r="R57" i="40"/>
  <c r="S57" i="40"/>
  <c r="V57" i="40"/>
  <c r="Y57" i="40"/>
  <c r="Z57" i="40"/>
  <c r="AB57" i="40"/>
  <c r="AE57" i="40"/>
  <c r="AH57" i="40"/>
  <c r="AJ57" i="40"/>
  <c r="AK57" i="40"/>
  <c r="AM57" i="40"/>
  <c r="AO57" i="40"/>
  <c r="AQ57" i="40"/>
  <c r="D58" i="40"/>
  <c r="G58" i="40"/>
  <c r="J58" i="40"/>
  <c r="L58" i="40"/>
  <c r="M58" i="40"/>
  <c r="N58" i="40" s="1"/>
  <c r="P58" i="40"/>
  <c r="R58" i="40"/>
  <c r="S58" i="40"/>
  <c r="T58" i="40"/>
  <c r="V58" i="40"/>
  <c r="X58" i="40"/>
  <c r="Y58" i="40"/>
  <c r="AB58" i="40"/>
  <c r="AE58" i="40"/>
  <c r="AH58" i="40"/>
  <c r="AJ58" i="40"/>
  <c r="AK58" i="40"/>
  <c r="AL58" i="40" s="1"/>
  <c r="AM58" i="40"/>
  <c r="AO58" i="40"/>
  <c r="D59" i="40"/>
  <c r="G59" i="40"/>
  <c r="J59" i="40"/>
  <c r="L59" i="40"/>
  <c r="M59" i="40"/>
  <c r="N59" i="40"/>
  <c r="P59" i="40"/>
  <c r="R59" i="40"/>
  <c r="S59" i="40"/>
  <c r="V59" i="40"/>
  <c r="Y59" i="40"/>
  <c r="Z59" i="40" s="1"/>
  <c r="AB59" i="40"/>
  <c r="AE59" i="40"/>
  <c r="AF59" i="40"/>
  <c r="AH59" i="40"/>
  <c r="AJ59" i="40"/>
  <c r="AK59" i="40"/>
  <c r="AM59" i="40"/>
  <c r="AO59" i="40"/>
  <c r="G11" i="39"/>
  <c r="M11" i="39"/>
  <c r="S11" i="39"/>
  <c r="Y11" i="39"/>
  <c r="AE11" i="39"/>
  <c r="AK11" i="39"/>
  <c r="AM11" i="39"/>
  <c r="AO11" i="39"/>
  <c r="AQ11" i="39"/>
  <c r="D12" i="39"/>
  <c r="F12" i="39"/>
  <c r="G12" i="39"/>
  <c r="H12" i="39" s="1"/>
  <c r="J12" i="39"/>
  <c r="L12" i="39"/>
  <c r="M12" i="39"/>
  <c r="P12" i="39"/>
  <c r="R12" i="39"/>
  <c r="S12" i="39"/>
  <c r="T12" i="39"/>
  <c r="V12" i="39"/>
  <c r="X12" i="39"/>
  <c r="Y12" i="39"/>
  <c r="Z12" i="39" s="1"/>
  <c r="AB12" i="39"/>
  <c r="AD12" i="39"/>
  <c r="AE12" i="39"/>
  <c r="AF12" i="39" s="1"/>
  <c r="AH12" i="39"/>
  <c r="AJ12" i="39"/>
  <c r="AK12" i="39"/>
  <c r="AL12" i="39" s="1"/>
  <c r="AM12" i="39"/>
  <c r="AN12" i="39"/>
  <c r="AO12" i="39"/>
  <c r="AP12" i="39" s="1"/>
  <c r="AQ12" i="39"/>
  <c r="AR12" i="39"/>
  <c r="G13" i="39"/>
  <c r="M13" i="39"/>
  <c r="S13" i="39"/>
  <c r="Y13" i="39"/>
  <c r="AE13" i="39"/>
  <c r="AK13" i="39"/>
  <c r="AM13" i="39"/>
  <c r="AO13" i="39"/>
  <c r="AQ13" i="39"/>
  <c r="C14" i="39"/>
  <c r="D19" i="39" s="1"/>
  <c r="E14" i="39"/>
  <c r="G14" i="39"/>
  <c r="H32" i="39" s="1"/>
  <c r="I14" i="39"/>
  <c r="J16" i="39" s="1"/>
  <c r="K14" i="39"/>
  <c r="O14" i="39"/>
  <c r="P15" i="39" s="1"/>
  <c r="Q14" i="39"/>
  <c r="S14" i="39" s="1"/>
  <c r="U14" i="39"/>
  <c r="V29" i="39" s="1"/>
  <c r="W14" i="39"/>
  <c r="Y14" i="39"/>
  <c r="AA14" i="39"/>
  <c r="AB35" i="39" s="1"/>
  <c r="AC14" i="39"/>
  <c r="AE14" i="39"/>
  <c r="AF27" i="39" s="1"/>
  <c r="AG14" i="39"/>
  <c r="AH20" i="39" s="1"/>
  <c r="AI14" i="39"/>
  <c r="AJ16" i="39" s="1"/>
  <c r="D15" i="39"/>
  <c r="G15" i="39"/>
  <c r="H15" i="39" s="1"/>
  <c r="L15" i="39"/>
  <c r="M15" i="39"/>
  <c r="S15" i="39"/>
  <c r="Y15" i="39"/>
  <c r="Z15" i="39"/>
  <c r="AB15" i="39"/>
  <c r="AE15" i="39"/>
  <c r="AF15" i="39" s="1"/>
  <c r="AK15" i="39"/>
  <c r="AM15" i="39"/>
  <c r="AO15" i="39"/>
  <c r="AQ15" i="39"/>
  <c r="D16" i="39"/>
  <c r="F16" i="39"/>
  <c r="G16" i="39"/>
  <c r="L16" i="39"/>
  <c r="M16" i="39"/>
  <c r="P16" i="39"/>
  <c r="S16" i="39"/>
  <c r="V16" i="39"/>
  <c r="X16" i="39"/>
  <c r="Y16" i="39"/>
  <c r="AB16" i="39"/>
  <c r="AE16" i="39"/>
  <c r="AF16" i="39" s="1"/>
  <c r="AK16" i="39"/>
  <c r="AM16" i="39"/>
  <c r="AO16" i="39"/>
  <c r="AQ16" i="39"/>
  <c r="D17" i="39"/>
  <c r="G17" i="39"/>
  <c r="H17" i="39" s="1"/>
  <c r="L17" i="39"/>
  <c r="M17" i="39"/>
  <c r="S17" i="39"/>
  <c r="V17" i="39"/>
  <c r="X17" i="39"/>
  <c r="Y17" i="39"/>
  <c r="Z17" i="39" s="1"/>
  <c r="AE17" i="39"/>
  <c r="AK17" i="39"/>
  <c r="AM17" i="39"/>
  <c r="AO17" i="39"/>
  <c r="AQ17" i="39"/>
  <c r="D18" i="39"/>
  <c r="G18" i="39"/>
  <c r="L18" i="39"/>
  <c r="M18" i="39"/>
  <c r="P18" i="39"/>
  <c r="R18" i="39"/>
  <c r="S18" i="39"/>
  <c r="V18" i="39"/>
  <c r="X18" i="39"/>
  <c r="Y18" i="39"/>
  <c r="AE18" i="39"/>
  <c r="AK18" i="39"/>
  <c r="AM18" i="39"/>
  <c r="AO18" i="39"/>
  <c r="AQ18" i="39"/>
  <c r="G19" i="39"/>
  <c r="H19" i="39" s="1"/>
  <c r="L19" i="39"/>
  <c r="M19" i="39"/>
  <c r="S19" i="39"/>
  <c r="V19" i="39"/>
  <c r="X19" i="39"/>
  <c r="Y19" i="39"/>
  <c r="AD19" i="39"/>
  <c r="AE19" i="39"/>
  <c r="AF19" i="39" s="1"/>
  <c r="AK19" i="39"/>
  <c r="AM19" i="39"/>
  <c r="AO19" i="39"/>
  <c r="D20" i="39"/>
  <c r="F20" i="39"/>
  <c r="G20" i="39"/>
  <c r="L20" i="39"/>
  <c r="M20" i="39"/>
  <c r="P20" i="39"/>
  <c r="R20" i="39"/>
  <c r="S20" i="39"/>
  <c r="X20" i="39"/>
  <c r="Y20" i="39"/>
  <c r="AB20" i="39"/>
  <c r="AD20" i="39"/>
  <c r="AE20" i="39"/>
  <c r="AK20" i="39"/>
  <c r="AM20" i="39"/>
  <c r="AO20" i="39"/>
  <c r="AQ20" i="39"/>
  <c r="D21" i="39"/>
  <c r="F21" i="39"/>
  <c r="G21" i="39"/>
  <c r="L21" i="39"/>
  <c r="M21" i="39"/>
  <c r="S21" i="39"/>
  <c r="V21" i="39"/>
  <c r="X21" i="39"/>
  <c r="Y21" i="39"/>
  <c r="Z21" i="39"/>
  <c r="AB21" i="39"/>
  <c r="AE21" i="39"/>
  <c r="AF21" i="39" s="1"/>
  <c r="AK21" i="39"/>
  <c r="AM21" i="39"/>
  <c r="AO21" i="39"/>
  <c r="AQ21" i="39"/>
  <c r="D22" i="39"/>
  <c r="F22" i="39"/>
  <c r="G22" i="39"/>
  <c r="L22" i="39"/>
  <c r="M22" i="39"/>
  <c r="P22" i="39"/>
  <c r="R22" i="39"/>
  <c r="S22" i="39"/>
  <c r="V22" i="39"/>
  <c r="X22" i="39"/>
  <c r="Y22" i="39"/>
  <c r="AB22" i="39"/>
  <c r="AE22" i="39"/>
  <c r="AK22" i="39"/>
  <c r="AM22" i="39"/>
  <c r="AO22" i="39"/>
  <c r="AQ22" i="39"/>
  <c r="D23" i="39"/>
  <c r="F23" i="39"/>
  <c r="G23" i="39"/>
  <c r="L23" i="39"/>
  <c r="M23" i="39"/>
  <c r="S23" i="39"/>
  <c r="V23" i="39"/>
  <c r="X23" i="39"/>
  <c r="Y23" i="39"/>
  <c r="Z23" i="39"/>
  <c r="AE23" i="39"/>
  <c r="AF23" i="39" s="1"/>
  <c r="AK23" i="39"/>
  <c r="AM23" i="39"/>
  <c r="AO23" i="39"/>
  <c r="AQ23" i="39" s="1"/>
  <c r="G24" i="39"/>
  <c r="J24" i="39"/>
  <c r="L24" i="39"/>
  <c r="M24" i="39"/>
  <c r="P24" i="39"/>
  <c r="R24" i="39"/>
  <c r="S24" i="39"/>
  <c r="V24" i="39"/>
  <c r="Y24" i="39"/>
  <c r="AB24" i="39"/>
  <c r="AD24" i="39"/>
  <c r="AE24" i="39"/>
  <c r="AF24" i="39"/>
  <c r="AK24" i="39"/>
  <c r="AM24" i="39"/>
  <c r="AQ24" i="39" s="1"/>
  <c r="AO24" i="39"/>
  <c r="D25" i="39"/>
  <c r="F25" i="39"/>
  <c r="G25" i="39"/>
  <c r="H25" i="39"/>
  <c r="L25" i="39"/>
  <c r="M25" i="39"/>
  <c r="S25" i="39"/>
  <c r="X25" i="39"/>
  <c r="Y25" i="39"/>
  <c r="Z25" i="39" s="1"/>
  <c r="AB25" i="39"/>
  <c r="AD25" i="39"/>
  <c r="AE25" i="39"/>
  <c r="AF25" i="39"/>
  <c r="AK25" i="39"/>
  <c r="AM25" i="39"/>
  <c r="AO25" i="39"/>
  <c r="AQ25" i="39"/>
  <c r="D26" i="39"/>
  <c r="F26" i="39"/>
  <c r="G26" i="39"/>
  <c r="J26" i="39"/>
  <c r="L26" i="39"/>
  <c r="M26" i="39"/>
  <c r="P26" i="39"/>
  <c r="S26" i="39"/>
  <c r="V26" i="39"/>
  <c r="X26" i="39"/>
  <c r="Y26" i="39"/>
  <c r="AB26" i="39"/>
  <c r="AD26" i="39"/>
  <c r="AE26" i="39"/>
  <c r="AF26" i="39"/>
  <c r="AK26" i="39"/>
  <c r="AM26" i="39"/>
  <c r="AO26" i="39"/>
  <c r="AQ26" i="39"/>
  <c r="D27" i="39"/>
  <c r="F27" i="39"/>
  <c r="G27" i="39"/>
  <c r="H27" i="39"/>
  <c r="L27" i="39"/>
  <c r="M27" i="39"/>
  <c r="S27" i="39"/>
  <c r="V27" i="39"/>
  <c r="X27" i="39"/>
  <c r="Y27" i="39"/>
  <c r="Z27" i="39"/>
  <c r="AB27" i="39"/>
  <c r="AD27" i="39"/>
  <c r="AE27" i="39"/>
  <c r="AK27" i="39"/>
  <c r="AM27" i="39"/>
  <c r="AO27" i="39"/>
  <c r="AQ27" i="39"/>
  <c r="D28" i="39"/>
  <c r="F28" i="39"/>
  <c r="G28" i="39"/>
  <c r="L28" i="39"/>
  <c r="M28" i="39"/>
  <c r="P28" i="39"/>
  <c r="R28" i="39"/>
  <c r="S28" i="39"/>
  <c r="V28" i="39"/>
  <c r="X28" i="39"/>
  <c r="Y28" i="39"/>
  <c r="AE28" i="39"/>
  <c r="AF28" i="39"/>
  <c r="AH28" i="39"/>
  <c r="AK28" i="39"/>
  <c r="AM28" i="39"/>
  <c r="AO28" i="39"/>
  <c r="AQ28" i="39"/>
  <c r="G29" i="39"/>
  <c r="H29" i="39"/>
  <c r="J29" i="39"/>
  <c r="L29" i="39"/>
  <c r="M29" i="39"/>
  <c r="S29" i="39"/>
  <c r="Y29" i="39"/>
  <c r="Z29" i="39"/>
  <c r="AD29" i="39"/>
  <c r="AE29" i="39"/>
  <c r="AF29" i="39"/>
  <c r="AJ29" i="39"/>
  <c r="AK29" i="39"/>
  <c r="AM29" i="39"/>
  <c r="AO29" i="39"/>
  <c r="AQ29" i="39"/>
  <c r="D30" i="39"/>
  <c r="F30" i="39"/>
  <c r="G30" i="39"/>
  <c r="H30" i="39"/>
  <c r="J30" i="39"/>
  <c r="L30" i="39"/>
  <c r="M30" i="39"/>
  <c r="P30" i="39"/>
  <c r="S30" i="39"/>
  <c r="V30" i="39"/>
  <c r="X30" i="39"/>
  <c r="Y30" i="39"/>
  <c r="Z30" i="39"/>
  <c r="AB30" i="39"/>
  <c r="AD30" i="39"/>
  <c r="AE30" i="39"/>
  <c r="AK30" i="39"/>
  <c r="AM30" i="39"/>
  <c r="AO30" i="39"/>
  <c r="AQ30" i="39"/>
  <c r="D31" i="39"/>
  <c r="G31" i="39"/>
  <c r="L31" i="39"/>
  <c r="M31" i="39"/>
  <c r="R31" i="39"/>
  <c r="S31" i="39"/>
  <c r="V31" i="39"/>
  <c r="X31" i="39"/>
  <c r="Y31" i="39"/>
  <c r="AD31" i="39"/>
  <c r="AE31" i="39"/>
  <c r="AF31" i="39" s="1"/>
  <c r="AK31" i="39"/>
  <c r="AM31" i="39"/>
  <c r="AO31" i="39"/>
  <c r="D32" i="39"/>
  <c r="G32" i="39"/>
  <c r="L32" i="39"/>
  <c r="M32" i="39"/>
  <c r="P32" i="39"/>
  <c r="R32" i="39"/>
  <c r="S32" i="39"/>
  <c r="V32" i="39"/>
  <c r="X32" i="39"/>
  <c r="Y32" i="39"/>
  <c r="AD32" i="39"/>
  <c r="AE32" i="39"/>
  <c r="AF32" i="39"/>
  <c r="AH32" i="39"/>
  <c r="AJ32" i="39"/>
  <c r="AK32" i="39"/>
  <c r="AM32" i="39"/>
  <c r="AO32" i="39"/>
  <c r="AQ32" i="39"/>
  <c r="D33" i="39"/>
  <c r="F33" i="39"/>
  <c r="G33" i="39"/>
  <c r="H33" i="39"/>
  <c r="L33" i="39"/>
  <c r="M33" i="39"/>
  <c r="R33" i="39"/>
  <c r="S33" i="39"/>
  <c r="V33" i="39"/>
  <c r="X33" i="39"/>
  <c r="Y33" i="39"/>
  <c r="Z33" i="39"/>
  <c r="AB33" i="39"/>
  <c r="AE33" i="39"/>
  <c r="AF33" i="39"/>
  <c r="AK33" i="39"/>
  <c r="AM33" i="39"/>
  <c r="AO33" i="39"/>
  <c r="AQ33" i="39" s="1"/>
  <c r="F34" i="39"/>
  <c r="G34" i="39"/>
  <c r="H34" i="39"/>
  <c r="L34" i="39"/>
  <c r="M34" i="39"/>
  <c r="P34" i="39"/>
  <c r="R34" i="39"/>
  <c r="S34" i="39"/>
  <c r="T34" i="39" s="1"/>
  <c r="X34" i="39"/>
  <c r="Y34" i="39"/>
  <c r="Z34" i="39"/>
  <c r="AB34" i="39"/>
  <c r="AD34" i="39"/>
  <c r="AE34" i="39"/>
  <c r="AF34" i="39" s="1"/>
  <c r="AK34" i="39"/>
  <c r="AM34" i="39"/>
  <c r="AO34" i="39"/>
  <c r="AQ34" i="39"/>
  <c r="D35" i="39"/>
  <c r="G35" i="39"/>
  <c r="H35" i="39" s="1"/>
  <c r="L35" i="39"/>
  <c r="M35" i="39"/>
  <c r="R35" i="39"/>
  <c r="S35" i="39"/>
  <c r="V35" i="39"/>
  <c r="X35" i="39"/>
  <c r="Y35" i="39"/>
  <c r="Z35" i="39" s="1"/>
  <c r="AD35" i="39"/>
  <c r="AE35" i="39"/>
  <c r="AF35" i="39" s="1"/>
  <c r="AK35" i="39"/>
  <c r="AM35" i="39"/>
  <c r="AQ35" i="39" s="1"/>
  <c r="AO35" i="39"/>
  <c r="D36" i="39"/>
  <c r="G36" i="39"/>
  <c r="L36" i="39"/>
  <c r="M36" i="39"/>
  <c r="P36" i="39"/>
  <c r="R36" i="39"/>
  <c r="S36" i="39"/>
  <c r="V36" i="39"/>
  <c r="X36" i="39"/>
  <c r="Y36" i="39"/>
  <c r="Z36" i="39"/>
  <c r="AB36" i="39"/>
  <c r="AD36" i="39"/>
  <c r="AE36" i="39"/>
  <c r="AF36" i="39"/>
  <c r="AK36" i="39"/>
  <c r="AM36" i="39"/>
  <c r="AO36" i="39"/>
  <c r="AQ36" i="39"/>
  <c r="D37" i="39"/>
  <c r="F37" i="39"/>
  <c r="G37" i="39"/>
  <c r="L37" i="39"/>
  <c r="M37" i="39"/>
  <c r="S37" i="39"/>
  <c r="V37" i="39"/>
  <c r="X37" i="39"/>
  <c r="Y37" i="39"/>
  <c r="Z37" i="39"/>
  <c r="AD37" i="39"/>
  <c r="AE37" i="39"/>
  <c r="AF37" i="39" s="1"/>
  <c r="AK37" i="39"/>
  <c r="AM37" i="39"/>
  <c r="AO37" i="39"/>
  <c r="AQ37" i="39"/>
  <c r="D38" i="39"/>
  <c r="G38" i="39"/>
  <c r="L38" i="39"/>
  <c r="M38" i="39"/>
  <c r="P38" i="39"/>
  <c r="R38" i="39"/>
  <c r="S38" i="39"/>
  <c r="V38" i="39"/>
  <c r="X38" i="39"/>
  <c r="Y38" i="39"/>
  <c r="AE38" i="39"/>
  <c r="AF38" i="39"/>
  <c r="AK38" i="39"/>
  <c r="AM38" i="39"/>
  <c r="AQ38" i="39" s="1"/>
  <c r="AO38" i="39"/>
  <c r="D39" i="39"/>
  <c r="G39" i="39"/>
  <c r="H39" i="39" s="1"/>
  <c r="L39" i="39"/>
  <c r="M39" i="39"/>
  <c r="R39" i="39"/>
  <c r="S39" i="39"/>
  <c r="V39" i="39"/>
  <c r="X39" i="39"/>
  <c r="Y39" i="39"/>
  <c r="Z39" i="39"/>
  <c r="AB39" i="39"/>
  <c r="AD39" i="39"/>
  <c r="AE39" i="39"/>
  <c r="AF39" i="39"/>
  <c r="AJ39" i="39"/>
  <c r="AK39" i="39"/>
  <c r="AM39" i="39"/>
  <c r="AO39" i="39"/>
  <c r="AQ39" i="39"/>
  <c r="D40" i="39"/>
  <c r="F40" i="39"/>
  <c r="G40" i="39"/>
  <c r="H40" i="39"/>
  <c r="J40" i="39"/>
  <c r="L40" i="39"/>
  <c r="M40" i="39"/>
  <c r="P40" i="39"/>
  <c r="R40" i="39"/>
  <c r="S40" i="39"/>
  <c r="V40" i="39"/>
  <c r="X40" i="39"/>
  <c r="Y40" i="39"/>
  <c r="Z40" i="39"/>
  <c r="AB40" i="39"/>
  <c r="AD40" i="39"/>
  <c r="AE40" i="39"/>
  <c r="AK40" i="39"/>
  <c r="AM40" i="39"/>
  <c r="AO40" i="39"/>
  <c r="AQ40" i="39"/>
  <c r="G41" i="39"/>
  <c r="H41" i="39" s="1"/>
  <c r="L41" i="39"/>
  <c r="M41" i="39"/>
  <c r="R41" i="39"/>
  <c r="S41" i="39"/>
  <c r="V41" i="39"/>
  <c r="Y41" i="39"/>
  <c r="Z41" i="39"/>
  <c r="AD41" i="39"/>
  <c r="AE41" i="39"/>
  <c r="AK41" i="39"/>
  <c r="AM41" i="39"/>
  <c r="AQ41" i="39" s="1"/>
  <c r="AO41" i="39"/>
  <c r="D42" i="39"/>
  <c r="G42" i="39"/>
  <c r="L42" i="39"/>
  <c r="M42" i="39"/>
  <c r="P42" i="39"/>
  <c r="R42" i="39"/>
  <c r="S42" i="39"/>
  <c r="V42" i="39"/>
  <c r="X42" i="39"/>
  <c r="Y42" i="39"/>
  <c r="Z42" i="39"/>
  <c r="AD42" i="39"/>
  <c r="AE42" i="39"/>
  <c r="AF42" i="39"/>
  <c r="AJ42" i="39"/>
  <c r="AK42" i="39"/>
  <c r="AM42" i="39"/>
  <c r="AO42" i="39"/>
  <c r="AQ42" i="39"/>
  <c r="D43" i="39"/>
  <c r="F43" i="39"/>
  <c r="G43" i="39"/>
  <c r="H43" i="39"/>
  <c r="L43" i="39"/>
  <c r="M43" i="39"/>
  <c r="R43" i="39"/>
  <c r="S43" i="39"/>
  <c r="V43" i="39"/>
  <c r="X43" i="39"/>
  <c r="Y43" i="39"/>
  <c r="Z43" i="39" s="1"/>
  <c r="AB43" i="39"/>
  <c r="AD43" i="39"/>
  <c r="AE43" i="39"/>
  <c r="AK43" i="39"/>
  <c r="AM43" i="39"/>
  <c r="AQ43" i="39" s="1"/>
  <c r="AO43" i="39"/>
  <c r="D44" i="39"/>
  <c r="F44" i="39"/>
  <c r="G44" i="39"/>
  <c r="L44" i="39"/>
  <c r="M44" i="39"/>
  <c r="P44" i="39"/>
  <c r="R44" i="39"/>
  <c r="S44" i="39"/>
  <c r="V44" i="39"/>
  <c r="X44" i="39"/>
  <c r="Y44" i="39"/>
  <c r="Z44" i="39"/>
  <c r="AD44" i="39"/>
  <c r="AE44" i="39"/>
  <c r="AK44" i="39"/>
  <c r="AM44" i="39"/>
  <c r="AQ44" i="39" s="1"/>
  <c r="AO44" i="39"/>
  <c r="D45" i="39"/>
  <c r="G45" i="39"/>
  <c r="H45" i="39" s="1"/>
  <c r="L45" i="39"/>
  <c r="M45" i="39"/>
  <c r="R45" i="39"/>
  <c r="S45" i="39"/>
  <c r="V45" i="39"/>
  <c r="X45" i="39"/>
  <c r="Y45" i="39"/>
  <c r="Z45" i="39"/>
  <c r="AB45" i="39"/>
  <c r="AE45" i="39"/>
  <c r="AF45" i="39"/>
  <c r="AK45" i="39"/>
  <c r="AM45" i="39"/>
  <c r="AQ45" i="39" s="1"/>
  <c r="AO45" i="39"/>
  <c r="F46" i="39"/>
  <c r="G46" i="39"/>
  <c r="L46" i="39"/>
  <c r="M46" i="39"/>
  <c r="P46" i="39"/>
  <c r="R46" i="39"/>
  <c r="S46" i="39"/>
  <c r="T46" i="39" s="1"/>
  <c r="X46" i="39"/>
  <c r="Y46" i="39"/>
  <c r="Z46" i="39"/>
  <c r="AB46" i="39"/>
  <c r="AD46" i="39"/>
  <c r="AE46" i="39"/>
  <c r="AF46" i="39"/>
  <c r="AK46" i="39"/>
  <c r="AM46" i="39"/>
  <c r="AO46" i="39"/>
  <c r="AQ46" i="39"/>
  <c r="D47" i="39"/>
  <c r="F47" i="39"/>
  <c r="G47" i="39"/>
  <c r="L47" i="39"/>
  <c r="M47" i="39"/>
  <c r="R47" i="39"/>
  <c r="S47" i="39"/>
  <c r="V47" i="39"/>
  <c r="X47" i="39"/>
  <c r="Y47" i="39"/>
  <c r="Z47" i="39" s="1"/>
  <c r="AD47" i="39"/>
  <c r="AE47" i="39"/>
  <c r="AK47" i="39"/>
  <c r="AM47" i="39"/>
  <c r="AO47" i="39"/>
  <c r="AQ47" i="39"/>
  <c r="D48" i="39"/>
  <c r="G48" i="39"/>
  <c r="L48" i="39"/>
  <c r="M48" i="39"/>
  <c r="P48" i="39"/>
  <c r="R48" i="39"/>
  <c r="S48" i="39"/>
  <c r="V48" i="39"/>
  <c r="X48" i="39"/>
  <c r="Y48" i="39"/>
  <c r="AD48" i="39"/>
  <c r="AE48" i="39"/>
  <c r="AF48" i="39"/>
  <c r="AH48" i="39"/>
  <c r="AJ48" i="39"/>
  <c r="AK48" i="39"/>
  <c r="AM48" i="39"/>
  <c r="AO48" i="39"/>
  <c r="AQ48" i="39"/>
  <c r="D49" i="39"/>
  <c r="F49" i="39"/>
  <c r="G49" i="39"/>
  <c r="H49" i="39"/>
  <c r="J49" i="39"/>
  <c r="L49" i="39"/>
  <c r="M49" i="39"/>
  <c r="S49" i="39"/>
  <c r="V49" i="39"/>
  <c r="X49" i="39"/>
  <c r="Y49" i="39"/>
  <c r="Z49" i="39"/>
  <c r="AB49" i="39"/>
  <c r="AD49" i="39"/>
  <c r="AE49" i="39"/>
  <c r="AF49" i="39" s="1"/>
  <c r="AK49" i="39"/>
  <c r="AM49" i="39"/>
  <c r="AO49" i="39"/>
  <c r="AQ49" i="39"/>
  <c r="D50" i="39"/>
  <c r="F50" i="39"/>
  <c r="G50" i="39"/>
  <c r="L50" i="39"/>
  <c r="M50" i="39"/>
  <c r="P50" i="39"/>
  <c r="R50" i="39"/>
  <c r="S50" i="39"/>
  <c r="V50" i="39"/>
  <c r="X50" i="39"/>
  <c r="Y50" i="39"/>
  <c r="Z50" i="39"/>
  <c r="AD50" i="39"/>
  <c r="AE50" i="39"/>
  <c r="AF50" i="39" s="1"/>
  <c r="AK50" i="39"/>
  <c r="AM50" i="39"/>
  <c r="AQ50" i="39" s="1"/>
  <c r="AO50" i="39"/>
  <c r="D51" i="39"/>
  <c r="G51" i="39"/>
  <c r="H51" i="39" s="1"/>
  <c r="L51" i="39"/>
  <c r="M51" i="39"/>
  <c r="R51" i="39"/>
  <c r="S51" i="39"/>
  <c r="V51" i="39"/>
  <c r="X51" i="39"/>
  <c r="Y51" i="39"/>
  <c r="Z51" i="39" s="1"/>
  <c r="AD51" i="39"/>
  <c r="AE51" i="39"/>
  <c r="AF51" i="39"/>
  <c r="AK51" i="39"/>
  <c r="AM51" i="39"/>
  <c r="AO51" i="39"/>
  <c r="AQ51" i="39"/>
  <c r="D52" i="39"/>
  <c r="G52" i="39"/>
  <c r="L52" i="39"/>
  <c r="M52" i="39"/>
  <c r="P52" i="39"/>
  <c r="R52" i="39"/>
  <c r="S52" i="39"/>
  <c r="V52" i="39"/>
  <c r="X52" i="39"/>
  <c r="Y52" i="39"/>
  <c r="Z52" i="39"/>
  <c r="AB52" i="39"/>
  <c r="AD52" i="39"/>
  <c r="AE52" i="39"/>
  <c r="AF52" i="39"/>
  <c r="AK52" i="39"/>
  <c r="AM52" i="39"/>
  <c r="AO52" i="39"/>
  <c r="AQ52" i="39"/>
  <c r="F53" i="39"/>
  <c r="G53" i="39"/>
  <c r="H53" i="39" s="1"/>
  <c r="L53" i="39"/>
  <c r="M53" i="39"/>
  <c r="R53" i="39"/>
  <c r="S53" i="39"/>
  <c r="V53" i="39"/>
  <c r="Y53" i="39"/>
  <c r="Z53" i="39"/>
  <c r="AB53" i="39"/>
  <c r="AD53" i="39"/>
  <c r="AE53" i="39"/>
  <c r="AF53" i="39" s="1"/>
  <c r="AK53" i="39"/>
  <c r="AM53" i="39"/>
  <c r="AO53" i="39"/>
  <c r="AQ53" i="39"/>
  <c r="D54" i="39"/>
  <c r="G54" i="39"/>
  <c r="L54" i="39"/>
  <c r="M54" i="39"/>
  <c r="P54" i="39"/>
  <c r="R54" i="39"/>
  <c r="S54" i="39"/>
  <c r="V54" i="39"/>
  <c r="X54" i="39"/>
  <c r="Y54" i="39"/>
  <c r="Z54" i="39"/>
  <c r="AD54" i="39"/>
  <c r="AE54" i="39"/>
  <c r="AF54" i="39" s="1"/>
  <c r="AK54" i="39"/>
  <c r="AM54" i="39"/>
  <c r="AO54" i="39"/>
  <c r="D55" i="39"/>
  <c r="F55" i="39"/>
  <c r="G55" i="39"/>
  <c r="L55" i="39"/>
  <c r="M55" i="39"/>
  <c r="R55" i="39"/>
  <c r="S55" i="39"/>
  <c r="T55" i="39" s="1"/>
  <c r="V55" i="39"/>
  <c r="X55" i="39"/>
  <c r="Y55" i="39"/>
  <c r="Z55" i="39" s="1"/>
  <c r="AD55" i="39"/>
  <c r="AE55" i="39"/>
  <c r="AF55" i="39"/>
  <c r="AJ55" i="39"/>
  <c r="AK55" i="39"/>
  <c r="AM55" i="39"/>
  <c r="AQ55" i="39" s="1"/>
  <c r="AO55" i="39"/>
  <c r="D56" i="39"/>
  <c r="F56" i="39"/>
  <c r="G56" i="39"/>
  <c r="H56" i="39"/>
  <c r="J56" i="39"/>
  <c r="L56" i="39"/>
  <c r="M56" i="39"/>
  <c r="P56" i="39"/>
  <c r="R56" i="39"/>
  <c r="S56" i="39"/>
  <c r="V56" i="39"/>
  <c r="X56" i="39"/>
  <c r="Y56" i="39"/>
  <c r="Z56" i="39"/>
  <c r="AB56" i="39"/>
  <c r="AD56" i="39"/>
  <c r="AE56" i="39"/>
  <c r="AF56" i="39" s="1"/>
  <c r="AK56" i="39"/>
  <c r="AM56" i="39"/>
  <c r="AO56" i="39"/>
  <c r="AQ56" i="39"/>
  <c r="D57" i="39"/>
  <c r="G57" i="39"/>
  <c r="H57" i="39" s="1"/>
  <c r="L57" i="39"/>
  <c r="M57" i="39"/>
  <c r="R57" i="39"/>
  <c r="S57" i="39"/>
  <c r="V57" i="39"/>
  <c r="X57" i="39"/>
  <c r="Y57" i="39"/>
  <c r="Z57" i="39" s="1"/>
  <c r="AE57" i="39"/>
  <c r="AK57" i="39"/>
  <c r="AM57" i="39"/>
  <c r="AQ57" i="39" s="1"/>
  <c r="AO57" i="39"/>
  <c r="G58" i="39"/>
  <c r="L58" i="39"/>
  <c r="M58" i="39"/>
  <c r="P58" i="39"/>
  <c r="R58" i="39"/>
  <c r="S58" i="39"/>
  <c r="X58" i="39"/>
  <c r="Y58" i="39"/>
  <c r="AD58" i="39"/>
  <c r="AE58" i="39"/>
  <c r="AF58" i="39"/>
  <c r="AH58" i="39"/>
  <c r="AJ58" i="39"/>
  <c r="AK58" i="39"/>
  <c r="AM58" i="39"/>
  <c r="AO58" i="39"/>
  <c r="AQ58" i="39"/>
  <c r="D59" i="39"/>
  <c r="F59" i="39"/>
  <c r="G59" i="39"/>
  <c r="H59" i="39"/>
  <c r="J59" i="39"/>
  <c r="L59" i="39"/>
  <c r="M59" i="39"/>
  <c r="R59" i="39"/>
  <c r="S59" i="39"/>
  <c r="V59" i="39"/>
  <c r="X59" i="39"/>
  <c r="Y59" i="39"/>
  <c r="Z59" i="39"/>
  <c r="AB59" i="39"/>
  <c r="AD59" i="39"/>
  <c r="AE59" i="39"/>
  <c r="AK59" i="39"/>
  <c r="AM59" i="39"/>
  <c r="AO59" i="39"/>
  <c r="AQ59" i="39"/>
  <c r="AR26" i="41" l="1"/>
  <c r="AR28" i="41"/>
  <c r="AR58" i="41"/>
  <c r="AR45" i="41"/>
  <c r="AR17" i="41"/>
  <c r="AR55" i="41"/>
  <c r="AR46" i="41"/>
  <c r="AR30" i="41"/>
  <c r="AR36" i="41"/>
  <c r="AR53" i="41"/>
  <c r="AR22" i="41"/>
  <c r="AR52" i="41"/>
  <c r="AR40" i="41"/>
  <c r="AR51" i="41"/>
  <c r="AR27" i="41"/>
  <c r="AR48" i="41"/>
  <c r="AR31" i="41"/>
  <c r="AR19" i="41"/>
  <c r="AR35" i="41"/>
  <c r="AR42" i="41"/>
  <c r="AR25" i="41"/>
  <c r="AR38" i="41"/>
  <c r="AR39" i="41"/>
  <c r="AR41" i="41"/>
  <c r="AR44" i="41"/>
  <c r="AR59" i="41"/>
  <c r="AR49" i="41"/>
  <c r="AR54" i="41"/>
  <c r="AR24" i="41"/>
  <c r="AR50" i="41"/>
  <c r="AR23" i="41"/>
  <c r="AR57" i="41"/>
  <c r="AR20" i="41"/>
  <c r="AR32" i="41"/>
  <c r="AR16" i="41"/>
  <c r="AR37" i="41"/>
  <c r="AR15" i="41"/>
  <c r="AR18" i="41"/>
  <c r="AR43" i="41"/>
  <c r="AR34" i="41"/>
  <c r="AR29" i="41"/>
  <c r="AQ56" i="40"/>
  <c r="H49" i="40"/>
  <c r="AF39" i="40"/>
  <c r="AN55" i="40"/>
  <c r="AP41" i="40"/>
  <c r="AQ59" i="40"/>
  <c r="AQ58" i="40"/>
  <c r="AF54" i="40"/>
  <c r="H52" i="40"/>
  <c r="AQ28" i="40"/>
  <c r="AF55" i="40"/>
  <c r="AD51" i="40"/>
  <c r="AN45" i="40"/>
  <c r="AQ38" i="40"/>
  <c r="AD22" i="40"/>
  <c r="AQ18" i="40"/>
  <c r="AQ54" i="40"/>
  <c r="AP43" i="40"/>
  <c r="AQ43" i="40"/>
  <c r="AN36" i="40"/>
  <c r="AQ36" i="40"/>
  <c r="AF31" i="40"/>
  <c r="AF20" i="40"/>
  <c r="AF21" i="40"/>
  <c r="AF18" i="40"/>
  <c r="AF16" i="40"/>
  <c r="AF17" i="40"/>
  <c r="AF57" i="40"/>
  <c r="AF15" i="40"/>
  <c r="AF33" i="40"/>
  <c r="AF37" i="40"/>
  <c r="AF43" i="40"/>
  <c r="AF44" i="40"/>
  <c r="H42" i="40"/>
  <c r="H18" i="40"/>
  <c r="H44" i="40"/>
  <c r="H58" i="40"/>
  <c r="H59" i="40"/>
  <c r="H32" i="40"/>
  <c r="H34" i="40"/>
  <c r="H38" i="40"/>
  <c r="AF49" i="40"/>
  <c r="AF42" i="40"/>
  <c r="AF35" i="40"/>
  <c r="AQ25" i="40"/>
  <c r="AN25" i="40"/>
  <c r="H24" i="40"/>
  <c r="AQ15" i="40"/>
  <c r="AD16" i="40"/>
  <c r="AD20" i="40"/>
  <c r="AD24" i="40"/>
  <c r="AD38" i="40"/>
  <c r="AD45" i="40"/>
  <c r="AD28" i="40"/>
  <c r="AD35" i="40"/>
  <c r="AD48" i="40"/>
  <c r="AD50" i="40"/>
  <c r="AD52" i="40"/>
  <c r="AD54" i="40"/>
  <c r="AD56" i="40"/>
  <c r="AD58" i="40"/>
  <c r="AD17" i="40"/>
  <c r="AD21" i="40"/>
  <c r="AD25" i="40"/>
  <c r="AD32" i="40"/>
  <c r="AD39" i="40"/>
  <c r="AD57" i="40"/>
  <c r="AD15" i="40"/>
  <c r="AD33" i="40"/>
  <c r="AD37" i="40"/>
  <c r="AD43" i="40"/>
  <c r="AD44" i="40"/>
  <c r="AD36" i="40"/>
  <c r="AD47" i="40"/>
  <c r="AD59" i="40"/>
  <c r="AD26" i="40"/>
  <c r="AD27" i="40"/>
  <c r="AD29" i="40"/>
  <c r="AD30" i="40"/>
  <c r="AD31" i="40"/>
  <c r="AD34" i="40"/>
  <c r="AD40" i="40"/>
  <c r="AD41" i="40"/>
  <c r="AD42" i="40"/>
  <c r="AD46" i="40"/>
  <c r="F32" i="40"/>
  <c r="F17" i="40"/>
  <c r="F21" i="40"/>
  <c r="F25" i="40"/>
  <c r="F39" i="40"/>
  <c r="F46" i="40"/>
  <c r="F43" i="40"/>
  <c r="F49" i="40"/>
  <c r="F51" i="40"/>
  <c r="F53" i="40"/>
  <c r="F55" i="40"/>
  <c r="F57" i="40"/>
  <c r="F59" i="40"/>
  <c r="AO14" i="40"/>
  <c r="AP45" i="40" s="1"/>
  <c r="F18" i="40"/>
  <c r="F22" i="40"/>
  <c r="F26" i="40"/>
  <c r="F44" i="40"/>
  <c r="F58" i="40"/>
  <c r="F15" i="40"/>
  <c r="F16" i="40"/>
  <c r="F33" i="40"/>
  <c r="F34" i="40"/>
  <c r="F37" i="40"/>
  <c r="F38" i="40"/>
  <c r="F27" i="40"/>
  <c r="F30" i="40"/>
  <c r="F31" i="40"/>
  <c r="F35" i="40"/>
  <c r="F36" i="40"/>
  <c r="F40" i="40"/>
  <c r="F45" i="40"/>
  <c r="F47" i="40"/>
  <c r="F48" i="40"/>
  <c r="F28" i="40"/>
  <c r="F29" i="40"/>
  <c r="F41" i="40"/>
  <c r="F42" i="40"/>
  <c r="AP37" i="40"/>
  <c r="AF32" i="40"/>
  <c r="AF29" i="40"/>
  <c r="F24" i="40"/>
  <c r="AF50" i="40"/>
  <c r="AD49" i="40"/>
  <c r="AN47" i="40"/>
  <c r="AF46" i="40"/>
  <c r="H40" i="40"/>
  <c r="H36" i="40"/>
  <c r="AN30" i="40"/>
  <c r="AP28" i="40"/>
  <c r="AF27" i="40"/>
  <c r="H22" i="40"/>
  <c r="Z32" i="40"/>
  <c r="Z18" i="40"/>
  <c r="Z22" i="40"/>
  <c r="Z26" i="40"/>
  <c r="Z30" i="40"/>
  <c r="Z34" i="40"/>
  <c r="Z38" i="40"/>
  <c r="Z40" i="40"/>
  <c r="Z46" i="40"/>
  <c r="Z58" i="40"/>
  <c r="Z49" i="40"/>
  <c r="Z24" i="40"/>
  <c r="Z28" i="40"/>
  <c r="Z48" i="40"/>
  <c r="AN57" i="40"/>
  <c r="AF52" i="40"/>
  <c r="AF51" i="40"/>
  <c r="H50" i="40"/>
  <c r="AQ41" i="40"/>
  <c r="AF40" i="40"/>
  <c r="AF36" i="40"/>
  <c r="AF24" i="40"/>
  <c r="AF22" i="40"/>
  <c r="H56" i="40"/>
  <c r="AD55" i="40"/>
  <c r="Z54" i="40"/>
  <c r="H53" i="40"/>
  <c r="F52" i="40"/>
  <c r="AF47" i="40"/>
  <c r="H41" i="40"/>
  <c r="H28" i="40"/>
  <c r="H25" i="40"/>
  <c r="AF19" i="40"/>
  <c r="AN59" i="40"/>
  <c r="H57" i="40"/>
  <c r="Z56" i="40"/>
  <c r="F56" i="40"/>
  <c r="F54" i="40"/>
  <c r="AD53" i="40"/>
  <c r="Z51" i="40"/>
  <c r="Z33" i="40"/>
  <c r="AP32" i="40"/>
  <c r="AN49" i="40"/>
  <c r="AQ49" i="40"/>
  <c r="H48" i="40"/>
  <c r="AQ42" i="40"/>
  <c r="AF41" i="40"/>
  <c r="AF34" i="40"/>
  <c r="AN32" i="40"/>
  <c r="AN29" i="40"/>
  <c r="AQ29" i="40"/>
  <c r="AF28" i="40"/>
  <c r="AP27" i="40"/>
  <c r="H23" i="40"/>
  <c r="F20" i="40"/>
  <c r="AD19" i="40"/>
  <c r="F19" i="40"/>
  <c r="Z15" i="40"/>
  <c r="AF58" i="40"/>
  <c r="H47" i="40"/>
  <c r="H46" i="40"/>
  <c r="H45" i="40"/>
  <c r="H39" i="40"/>
  <c r="H31" i="40"/>
  <c r="H27" i="40"/>
  <c r="Z23" i="40"/>
  <c r="X17" i="40"/>
  <c r="X21" i="40"/>
  <c r="X25" i="40"/>
  <c r="X39" i="40"/>
  <c r="X46" i="40"/>
  <c r="X29" i="40"/>
  <c r="X36" i="40"/>
  <c r="X33" i="40"/>
  <c r="X40" i="40"/>
  <c r="X49" i="40"/>
  <c r="X51" i="40"/>
  <c r="X53" i="40"/>
  <c r="X55" i="40"/>
  <c r="X57" i="40"/>
  <c r="X59" i="40"/>
  <c r="N55" i="40"/>
  <c r="AN53" i="40"/>
  <c r="AQ52" i="40"/>
  <c r="H43" i="40"/>
  <c r="H37" i="40"/>
  <c r="Z35" i="40"/>
  <c r="H33" i="40"/>
  <c r="X23" i="40"/>
  <c r="AQ22" i="40"/>
  <c r="AL21" i="40"/>
  <c r="AL19" i="40"/>
  <c r="H16" i="40"/>
  <c r="H15" i="40"/>
  <c r="V16" i="40"/>
  <c r="V18" i="40"/>
  <c r="V20" i="40"/>
  <c r="V22" i="40"/>
  <c r="V24" i="40"/>
  <c r="V26" i="40"/>
  <c r="V29" i="40"/>
  <c r="V36" i="40"/>
  <c r="V43" i="40"/>
  <c r="AM14" i="40"/>
  <c r="V30" i="40"/>
  <c r="V47" i="40"/>
  <c r="AF56" i="40"/>
  <c r="N54" i="40"/>
  <c r="AL52" i="40"/>
  <c r="X48" i="40"/>
  <c r="Z45" i="40"/>
  <c r="Z42" i="40"/>
  <c r="Z41" i="40"/>
  <c r="X35" i="40"/>
  <c r="Z31" i="40"/>
  <c r="Z29" i="40"/>
  <c r="X28" i="40"/>
  <c r="Z27" i="40"/>
  <c r="X24" i="40"/>
  <c r="V23" i="40"/>
  <c r="N22" i="40"/>
  <c r="H17" i="40"/>
  <c r="T18" i="40"/>
  <c r="T26" i="40"/>
  <c r="T33" i="40"/>
  <c r="T40" i="40"/>
  <c r="T49" i="40"/>
  <c r="T51" i="40"/>
  <c r="T53" i="40"/>
  <c r="T55" i="40"/>
  <c r="T57" i="40"/>
  <c r="T59" i="40"/>
  <c r="T22" i="40"/>
  <c r="T15" i="40"/>
  <c r="T19" i="40"/>
  <c r="T23" i="40"/>
  <c r="AN51" i="40"/>
  <c r="AQ50" i="40"/>
  <c r="V49" i="40"/>
  <c r="V48" i="40"/>
  <c r="Z47" i="40"/>
  <c r="X45" i="40"/>
  <c r="X42" i="40"/>
  <c r="X41" i="40"/>
  <c r="V39" i="40"/>
  <c r="Z36" i="40"/>
  <c r="V35" i="40"/>
  <c r="X32" i="40"/>
  <c r="X31" i="40"/>
  <c r="V28" i="40"/>
  <c r="X27" i="40"/>
  <c r="X26" i="40"/>
  <c r="H20" i="40"/>
  <c r="H19" i="40"/>
  <c r="AL30" i="40"/>
  <c r="AL47" i="40"/>
  <c r="AL49" i="40"/>
  <c r="AL51" i="40"/>
  <c r="AL53" i="40"/>
  <c r="AL55" i="40"/>
  <c r="AL57" i="40"/>
  <c r="AL59" i="40"/>
  <c r="N15" i="40"/>
  <c r="N19" i="40"/>
  <c r="N23" i="40"/>
  <c r="N27" i="40"/>
  <c r="N34" i="40"/>
  <c r="N41" i="40"/>
  <c r="N16" i="40"/>
  <c r="N20" i="40"/>
  <c r="N24" i="40"/>
  <c r="R16" i="40"/>
  <c r="R18" i="40"/>
  <c r="R20" i="40"/>
  <c r="R22" i="40"/>
  <c r="R24" i="40"/>
  <c r="R26" i="40"/>
  <c r="R28" i="40"/>
  <c r="R30" i="40"/>
  <c r="R32" i="40"/>
  <c r="R34" i="40"/>
  <c r="R36" i="40"/>
  <c r="R38" i="40"/>
  <c r="R40" i="40"/>
  <c r="R42" i="40"/>
  <c r="R44" i="40"/>
  <c r="R46" i="40"/>
  <c r="Z43" i="40"/>
  <c r="L42" i="40"/>
  <c r="R41" i="40"/>
  <c r="H29" i="40"/>
  <c r="Z39" i="40"/>
  <c r="R37" i="40"/>
  <c r="AP29" i="40"/>
  <c r="Z25" i="40"/>
  <c r="Z21" i="40"/>
  <c r="Z17" i="40"/>
  <c r="AJ16" i="40"/>
  <c r="AJ18" i="40"/>
  <c r="AJ20" i="40"/>
  <c r="AJ22" i="40"/>
  <c r="AJ24" i="40"/>
  <c r="AJ26" i="40"/>
  <c r="AJ28" i="40"/>
  <c r="AJ30" i="40"/>
  <c r="AJ32" i="40"/>
  <c r="AJ34" i="40"/>
  <c r="AJ36" i="40"/>
  <c r="AJ38" i="40"/>
  <c r="AJ40" i="40"/>
  <c r="AJ42" i="40"/>
  <c r="AJ44" i="40"/>
  <c r="AJ46" i="40"/>
  <c r="R47" i="40"/>
  <c r="AP39" i="40"/>
  <c r="AJ37" i="40"/>
  <c r="H35" i="40"/>
  <c r="AP25" i="40"/>
  <c r="AN42" i="39"/>
  <c r="AN26" i="39"/>
  <c r="AN16" i="39"/>
  <c r="AN53" i="39"/>
  <c r="AL28" i="39"/>
  <c r="T22" i="39"/>
  <c r="T48" i="39"/>
  <c r="T52" i="39"/>
  <c r="AP39" i="39"/>
  <c r="T27" i="39"/>
  <c r="AN23" i="39"/>
  <c r="AL46" i="39"/>
  <c r="AL48" i="39"/>
  <c r="T33" i="39"/>
  <c r="T49" i="39"/>
  <c r="AN27" i="39"/>
  <c r="N56" i="39"/>
  <c r="AL36" i="39"/>
  <c r="AN19" i="39"/>
  <c r="AN48" i="39"/>
  <c r="T36" i="39"/>
  <c r="T29" i="39"/>
  <c r="N25" i="39"/>
  <c r="AN54" i="39"/>
  <c r="AN33" i="39"/>
  <c r="AN29" i="39"/>
  <c r="T53" i="39"/>
  <c r="T42" i="39"/>
  <c r="T26" i="39"/>
  <c r="T37" i="39"/>
  <c r="AL31" i="39"/>
  <c r="AP21" i="39"/>
  <c r="AN17" i="39"/>
  <c r="T32" i="39"/>
  <c r="T58" i="39"/>
  <c r="T43" i="39"/>
  <c r="T47" i="39"/>
  <c r="T45" i="39"/>
  <c r="T23" i="39"/>
  <c r="T40" i="39"/>
  <c r="T31" i="39"/>
  <c r="T41" i="39"/>
  <c r="T57" i="39"/>
  <c r="T59" i="39"/>
  <c r="T21" i="39"/>
  <c r="T56" i="39"/>
  <c r="T50" i="39"/>
  <c r="T35" i="39"/>
  <c r="T54" i="39"/>
  <c r="T18" i="39"/>
  <c r="T24" i="39"/>
  <c r="T28" i="39"/>
  <c r="T30" i="39"/>
  <c r="T44" i="39"/>
  <c r="T38" i="39"/>
  <c r="T16" i="39"/>
  <c r="T15" i="39"/>
  <c r="T17" i="39"/>
  <c r="T19" i="39"/>
  <c r="AJ54" i="39"/>
  <c r="J52" i="39"/>
  <c r="J36" i="39"/>
  <c r="AQ31" i="39"/>
  <c r="AO14" i="39"/>
  <c r="F19" i="39"/>
  <c r="F24" i="39"/>
  <c r="AB55" i="39"/>
  <c r="H52" i="39"/>
  <c r="AJ51" i="39"/>
  <c r="AJ44" i="39"/>
  <c r="AB42" i="39"/>
  <c r="J42" i="39"/>
  <c r="AH38" i="39"/>
  <c r="H36" i="39"/>
  <c r="AJ35" i="39"/>
  <c r="AB29" i="39"/>
  <c r="F29" i="39"/>
  <c r="T20" i="39"/>
  <c r="AD18" i="39"/>
  <c r="AD33" i="39"/>
  <c r="AD45" i="39"/>
  <c r="AD57" i="39"/>
  <c r="AD23" i="39"/>
  <c r="AD28" i="39"/>
  <c r="H46" i="39"/>
  <c r="J39" i="39"/>
  <c r="AJ50" i="39"/>
  <c r="AB48" i="39"/>
  <c r="J48" i="39"/>
  <c r="F45" i="39"/>
  <c r="AF44" i="39"/>
  <c r="AF41" i="39"/>
  <c r="F39" i="39"/>
  <c r="F36" i="39"/>
  <c r="J35" i="39"/>
  <c r="AB32" i="39"/>
  <c r="J32" i="39"/>
  <c r="AJ31" i="39"/>
  <c r="AJ18" i="39"/>
  <c r="Z16" i="39"/>
  <c r="Z18" i="39"/>
  <c r="Z20" i="39"/>
  <c r="Z22" i="39"/>
  <c r="Z24" i="39"/>
  <c r="Z26" i="39"/>
  <c r="Z28" i="39"/>
  <c r="Z19" i="39"/>
  <c r="Z58" i="39"/>
  <c r="AJ56" i="39"/>
  <c r="AB54" i="39"/>
  <c r="J54" i="39"/>
  <c r="AH50" i="39"/>
  <c r="Z48" i="39"/>
  <c r="H48" i="39"/>
  <c r="AJ47" i="39"/>
  <c r="F42" i="39"/>
  <c r="J41" i="39"/>
  <c r="AJ40" i="39"/>
  <c r="AD38" i="39"/>
  <c r="H38" i="39"/>
  <c r="AJ37" i="39"/>
  <c r="AJ34" i="39"/>
  <c r="Z32" i="39"/>
  <c r="T25" i="39"/>
  <c r="AH18" i="39"/>
  <c r="X24" i="39"/>
  <c r="X29" i="39"/>
  <c r="X41" i="39"/>
  <c r="X53" i="39"/>
  <c r="X15" i="39"/>
  <c r="T51" i="39"/>
  <c r="AJ15" i="39"/>
  <c r="AJ17" i="39"/>
  <c r="AJ19" i="39"/>
  <c r="AJ21" i="39"/>
  <c r="AJ23" i="39"/>
  <c r="AJ25" i="39"/>
  <c r="AJ27" i="39"/>
  <c r="AJ26" i="39"/>
  <c r="AJ45" i="39"/>
  <c r="H16" i="39"/>
  <c r="H18" i="39"/>
  <c r="H20" i="39"/>
  <c r="H22" i="39"/>
  <c r="H24" i="39"/>
  <c r="H26" i="39"/>
  <c r="H28" i="39"/>
  <c r="H23" i="39"/>
  <c r="J58" i="39"/>
  <c r="AQ19" i="39"/>
  <c r="AB23" i="39"/>
  <c r="AB28" i="39"/>
  <c r="AB38" i="39"/>
  <c r="AB50" i="39"/>
  <c r="AF57" i="39"/>
  <c r="J51" i="39"/>
  <c r="F58" i="39"/>
  <c r="AB57" i="39"/>
  <c r="AH56" i="39"/>
  <c r="AN55" i="39"/>
  <c r="AQ54" i="39"/>
  <c r="H54" i="39"/>
  <c r="AJ53" i="39"/>
  <c r="AB51" i="39"/>
  <c r="AF47" i="39"/>
  <c r="AH40" i="39"/>
  <c r="Z38" i="39"/>
  <c r="AH34" i="39"/>
  <c r="J31" i="39"/>
  <c r="AL21" i="39"/>
  <c r="AJ20" i="39"/>
  <c r="J19" i="39"/>
  <c r="AF18" i="39"/>
  <c r="AF17" i="39"/>
  <c r="J17" i="39"/>
  <c r="AH16" i="39"/>
  <c r="J15" i="39"/>
  <c r="V15" i="39"/>
  <c r="V34" i="39"/>
  <c r="V46" i="39"/>
  <c r="V58" i="39"/>
  <c r="V20" i="39"/>
  <c r="V25" i="39"/>
  <c r="J46" i="39"/>
  <c r="H55" i="39"/>
  <c r="AH44" i="39"/>
  <c r="H58" i="39"/>
  <c r="F52" i="39"/>
  <c r="F57" i="39"/>
  <c r="F51" i="39"/>
  <c r="F48" i="39"/>
  <c r="J47" i="39"/>
  <c r="AB44" i="39"/>
  <c r="J44" i="39"/>
  <c r="AJ43" i="39"/>
  <c r="AB41" i="39"/>
  <c r="AF40" i="39"/>
  <c r="F38" i="39"/>
  <c r="J37" i="39"/>
  <c r="F35" i="39"/>
  <c r="F32" i="39"/>
  <c r="H31" i="39"/>
  <c r="AJ30" i="39"/>
  <c r="AN25" i="39"/>
  <c r="AJ22" i="39"/>
  <c r="J21" i="39"/>
  <c r="AD17" i="39"/>
  <c r="N12" i="39"/>
  <c r="AK14" i="39"/>
  <c r="AL39" i="39" s="1"/>
  <c r="AH15" i="39"/>
  <c r="AH17" i="39"/>
  <c r="AH19" i="39"/>
  <c r="AH21" i="39"/>
  <c r="AH23" i="39"/>
  <c r="AH25" i="39"/>
  <c r="AH27" i="39"/>
  <c r="AH29" i="39"/>
  <c r="AH31" i="39"/>
  <c r="AH33" i="39"/>
  <c r="AH35" i="39"/>
  <c r="AH37" i="39"/>
  <c r="AH39" i="39"/>
  <c r="AH41" i="39"/>
  <c r="AH43" i="39"/>
  <c r="AH45" i="39"/>
  <c r="AH47" i="39"/>
  <c r="AH49" i="39"/>
  <c r="AH51" i="39"/>
  <c r="AH53" i="39"/>
  <c r="AH55" i="39"/>
  <c r="AH57" i="39"/>
  <c r="AH59" i="39"/>
  <c r="AH30" i="39"/>
  <c r="AH42" i="39"/>
  <c r="AH54" i="39"/>
  <c r="AH22" i="39"/>
  <c r="AJ38" i="39"/>
  <c r="H42" i="39"/>
  <c r="AB58" i="39"/>
  <c r="F54" i="39"/>
  <c r="J53" i="39"/>
  <c r="AJ52" i="39"/>
  <c r="H50" i="39"/>
  <c r="AJ49" i="39"/>
  <c r="AB47" i="39"/>
  <c r="H47" i="39"/>
  <c r="AJ46" i="39"/>
  <c r="H44" i="39"/>
  <c r="AF43" i="39"/>
  <c r="F41" i="39"/>
  <c r="T39" i="39"/>
  <c r="H37" i="39"/>
  <c r="AJ36" i="39"/>
  <c r="AB31" i="39"/>
  <c r="AF30" i="39"/>
  <c r="AJ24" i="39"/>
  <c r="J23" i="39"/>
  <c r="AF22" i="39"/>
  <c r="J22" i="39"/>
  <c r="H21" i="39"/>
  <c r="AF20" i="39"/>
  <c r="J20" i="39"/>
  <c r="AB18" i="39"/>
  <c r="F18" i="39"/>
  <c r="AB17" i="39"/>
  <c r="R15" i="39"/>
  <c r="R17" i="39"/>
  <c r="R19" i="39"/>
  <c r="R21" i="39"/>
  <c r="R23" i="39"/>
  <c r="R25" i="39"/>
  <c r="R27" i="39"/>
  <c r="R29" i="39"/>
  <c r="R16" i="39"/>
  <c r="R37" i="39"/>
  <c r="R49" i="39"/>
  <c r="R26" i="39"/>
  <c r="R30" i="39"/>
  <c r="M14" i="39"/>
  <c r="N55" i="39" s="1"/>
  <c r="J18" i="39"/>
  <c r="J27" i="39"/>
  <c r="J33" i="39"/>
  <c r="J38" i="39"/>
  <c r="J45" i="39"/>
  <c r="J50" i="39"/>
  <c r="J57" i="39"/>
  <c r="J28" i="39"/>
  <c r="J55" i="39"/>
  <c r="AJ57" i="39"/>
  <c r="AJ41" i="39"/>
  <c r="AJ59" i="39"/>
  <c r="AF59" i="39"/>
  <c r="AH52" i="39"/>
  <c r="AH46" i="39"/>
  <c r="J43" i="39"/>
  <c r="AN38" i="39"/>
  <c r="AB37" i="39"/>
  <c r="AH36" i="39"/>
  <c r="J34" i="39"/>
  <c r="AJ33" i="39"/>
  <c r="Z31" i="39"/>
  <c r="F31" i="39"/>
  <c r="AJ28" i="39"/>
  <c r="AH26" i="39"/>
  <c r="J25" i="39"/>
  <c r="AH24" i="39"/>
  <c r="AD22" i="39"/>
  <c r="AD21" i="39"/>
  <c r="AB19" i="39"/>
  <c r="F17" i="39"/>
  <c r="AD16" i="39"/>
  <c r="AD15" i="39"/>
  <c r="F15" i="39"/>
  <c r="D29" i="39"/>
  <c r="D58" i="39"/>
  <c r="D53" i="39"/>
  <c r="D46" i="39"/>
  <c r="D41" i="39"/>
  <c r="D34" i="39"/>
  <c r="D24" i="39"/>
  <c r="AM14" i="39"/>
  <c r="AN28" i="39" s="1"/>
  <c r="P59" i="39"/>
  <c r="P57" i="39"/>
  <c r="P55" i="39"/>
  <c r="P53" i="39"/>
  <c r="P51" i="39"/>
  <c r="P49" i="39"/>
  <c r="P47" i="39"/>
  <c r="P45" i="39"/>
  <c r="P43" i="39"/>
  <c r="P41" i="39"/>
  <c r="P39" i="39"/>
  <c r="P37" i="39"/>
  <c r="P35" i="39"/>
  <c r="P33" i="39"/>
  <c r="P31" i="39"/>
  <c r="P29" i="39"/>
  <c r="P27" i="39"/>
  <c r="P25" i="39"/>
  <c r="P23" i="39"/>
  <c r="P21" i="39"/>
  <c r="P19" i="39"/>
  <c r="P17" i="39"/>
  <c r="AP15" i="40" l="1"/>
  <c r="AR18" i="40"/>
  <c r="AP31" i="40"/>
  <c r="AN18" i="40"/>
  <c r="AN22" i="40"/>
  <c r="AN26" i="40"/>
  <c r="AN43" i="40"/>
  <c r="AN23" i="40"/>
  <c r="AN50" i="40"/>
  <c r="AN20" i="40"/>
  <c r="AN52" i="40"/>
  <c r="AQ14" i="40"/>
  <c r="AN21" i="40"/>
  <c r="AN42" i="40"/>
  <c r="AN17" i="40"/>
  <c r="AN35" i="40"/>
  <c r="AN39" i="40"/>
  <c r="AN28" i="40"/>
  <c r="AN58" i="40"/>
  <c r="AN37" i="40"/>
  <c r="AN41" i="40"/>
  <c r="AN15" i="40"/>
  <c r="AN19" i="40"/>
  <c r="AN33" i="40"/>
  <c r="AN40" i="40"/>
  <c r="AN56" i="40"/>
  <c r="AN24" i="40"/>
  <c r="AN54" i="40"/>
  <c r="AN27" i="40"/>
  <c r="AN46" i="40"/>
  <c r="AN16" i="40"/>
  <c r="AN34" i="40"/>
  <c r="AN38" i="40"/>
  <c r="AN44" i="40"/>
  <c r="AN48" i="40"/>
  <c r="AP19" i="40"/>
  <c r="AP18" i="40"/>
  <c r="AN31" i="40"/>
  <c r="AR36" i="40"/>
  <c r="AR59" i="40"/>
  <c r="AP46" i="40"/>
  <c r="AP24" i="40"/>
  <c r="AP48" i="40"/>
  <c r="AP51" i="40"/>
  <c r="AP50" i="40"/>
  <c r="AP16" i="40"/>
  <c r="AP20" i="40"/>
  <c r="AP34" i="40"/>
  <c r="AP38" i="40"/>
  <c r="AP44" i="40"/>
  <c r="AP57" i="40"/>
  <c r="AP58" i="40"/>
  <c r="AP30" i="40"/>
  <c r="AP53" i="40"/>
  <c r="AP36" i="40"/>
  <c r="AP40" i="40"/>
  <c r="AP52" i="40"/>
  <c r="AP47" i="40"/>
  <c r="AP55" i="40"/>
  <c r="AP56" i="40"/>
  <c r="AP33" i="40"/>
  <c r="AP23" i="40"/>
  <c r="AP49" i="40"/>
  <c r="AP42" i="40"/>
  <c r="AP17" i="40"/>
  <c r="AP26" i="40"/>
  <c r="AP54" i="40"/>
  <c r="AP21" i="40"/>
  <c r="AP22" i="40"/>
  <c r="AR25" i="40"/>
  <c r="AP35" i="40"/>
  <c r="AP59" i="40"/>
  <c r="N34" i="39"/>
  <c r="N41" i="39"/>
  <c r="N16" i="39"/>
  <c r="AL22" i="39"/>
  <c r="AL59" i="39"/>
  <c r="N22" i="39"/>
  <c r="N51" i="39"/>
  <c r="N24" i="39"/>
  <c r="N26" i="39"/>
  <c r="N28" i="39"/>
  <c r="N29" i="39"/>
  <c r="N33" i="39"/>
  <c r="N40" i="39"/>
  <c r="N59" i="39"/>
  <c r="N35" i="39"/>
  <c r="N15" i="39"/>
  <c r="N19" i="39"/>
  <c r="N31" i="39"/>
  <c r="N36" i="39"/>
  <c r="N18" i="39"/>
  <c r="N37" i="39"/>
  <c r="N44" i="39"/>
  <c r="N47" i="39"/>
  <c r="N17" i="39"/>
  <c r="N48" i="39"/>
  <c r="N45" i="39"/>
  <c r="N39" i="39"/>
  <c r="N52" i="39"/>
  <c r="N32" i="39"/>
  <c r="N58" i="39"/>
  <c r="N42" i="39"/>
  <c r="N21" i="39"/>
  <c r="N27" i="39"/>
  <c r="AP16" i="39"/>
  <c r="AP18" i="39"/>
  <c r="AP20" i="39"/>
  <c r="AP22" i="39"/>
  <c r="AP24" i="39"/>
  <c r="AP26" i="39"/>
  <c r="AP28" i="39"/>
  <c r="AP15" i="39"/>
  <c r="AP29" i="39"/>
  <c r="AP41" i="39"/>
  <c r="AP35" i="39"/>
  <c r="AP44" i="39"/>
  <c r="AP51" i="39"/>
  <c r="AP38" i="39"/>
  <c r="AP54" i="39"/>
  <c r="AP17" i="39"/>
  <c r="AP23" i="39"/>
  <c r="AP19" i="39"/>
  <c r="AP53" i="39"/>
  <c r="AP34" i="39"/>
  <c r="AP40" i="39"/>
  <c r="AP25" i="39"/>
  <c r="AP32" i="39"/>
  <c r="AP48" i="39"/>
  <c r="AP58" i="39"/>
  <c r="AP27" i="39"/>
  <c r="AP42" i="39"/>
  <c r="AP55" i="39"/>
  <c r="AP33" i="39"/>
  <c r="AP43" i="39"/>
  <c r="AP47" i="39"/>
  <c r="AP56" i="39"/>
  <c r="AP31" i="39"/>
  <c r="AP50" i="39"/>
  <c r="AP36" i="39"/>
  <c r="AP46" i="39"/>
  <c r="AP52" i="39"/>
  <c r="AP30" i="39"/>
  <c r="AP37" i="39"/>
  <c r="AP57" i="39"/>
  <c r="N57" i="39"/>
  <c r="AL43" i="39"/>
  <c r="AL50" i="39"/>
  <c r="AP59" i="39"/>
  <c r="AL24" i="39"/>
  <c r="N38" i="39"/>
  <c r="AL52" i="39"/>
  <c r="N50" i="39"/>
  <c r="AQ14" i="39"/>
  <c r="AN20" i="39"/>
  <c r="AN59" i="39"/>
  <c r="AN45" i="39"/>
  <c r="AN43" i="39"/>
  <c r="AN34" i="39"/>
  <c r="AN39" i="39"/>
  <c r="AN58" i="39"/>
  <c r="AN37" i="39"/>
  <c r="AN40" i="39"/>
  <c r="AN47" i="39"/>
  <c r="AN15" i="39"/>
  <c r="AN56" i="39"/>
  <c r="AN21" i="39"/>
  <c r="AN24" i="39"/>
  <c r="AN36" i="39"/>
  <c r="AN46" i="39"/>
  <c r="AN49" i="39"/>
  <c r="AN52" i="39"/>
  <c r="AN22" i="39"/>
  <c r="AN30" i="39"/>
  <c r="AN18" i="39"/>
  <c r="AN31" i="39"/>
  <c r="AN50" i="39"/>
  <c r="AN41" i="39"/>
  <c r="AN57" i="39"/>
  <c r="AN35" i="39"/>
  <c r="AN44" i="39"/>
  <c r="AN51" i="39"/>
  <c r="AL18" i="39"/>
  <c r="AP49" i="39"/>
  <c r="AL15" i="39"/>
  <c r="AN32" i="39"/>
  <c r="AL58" i="39"/>
  <c r="N20" i="39"/>
  <c r="AL33" i="39"/>
  <c r="AP45" i="39"/>
  <c r="N43" i="39"/>
  <c r="N23" i="39"/>
  <c r="N49" i="39"/>
  <c r="N46" i="39"/>
  <c r="AL16" i="39"/>
  <c r="AL32" i="39"/>
  <c r="AL55" i="39"/>
  <c r="AL56" i="39"/>
  <c r="AL25" i="39"/>
  <c r="AL27" i="39"/>
  <c r="AL29" i="39"/>
  <c r="AL42" i="39"/>
  <c r="AL41" i="39"/>
  <c r="AL38" i="39"/>
  <c r="AL26" i="39"/>
  <c r="AL53" i="39"/>
  <c r="AL40" i="39"/>
  <c r="AL49" i="39"/>
  <c r="AL37" i="39"/>
  <c r="AL47" i="39"/>
  <c r="AL17" i="39"/>
  <c r="AL19" i="39"/>
  <c r="AL20" i="39"/>
  <c r="AL34" i="39"/>
  <c r="AL35" i="39"/>
  <c r="AL57" i="39"/>
  <c r="AL44" i="39"/>
  <c r="AL51" i="39"/>
  <c r="AL54" i="39"/>
  <c r="AL45" i="39"/>
  <c r="N30" i="39"/>
  <c r="AL23" i="39"/>
  <c r="N54" i="39"/>
  <c r="AL30" i="39"/>
  <c r="N53" i="39"/>
  <c r="G11" i="38"/>
  <c r="M11" i="38"/>
  <c r="S11" i="38"/>
  <c r="Y11" i="38"/>
  <c r="AE11" i="38"/>
  <c r="AK11" i="38"/>
  <c r="AM11" i="38"/>
  <c r="AN12" i="38" s="1"/>
  <c r="AO11" i="38"/>
  <c r="AQ11" i="38"/>
  <c r="D12" i="38"/>
  <c r="F12" i="38"/>
  <c r="G12" i="38"/>
  <c r="H12" i="38" s="1"/>
  <c r="J12" i="38"/>
  <c r="L12" i="38"/>
  <c r="M12" i="38"/>
  <c r="P12" i="38"/>
  <c r="R12" i="38"/>
  <c r="S12" i="38"/>
  <c r="T12" i="38"/>
  <c r="V12" i="38"/>
  <c r="X12" i="38"/>
  <c r="Y12" i="38"/>
  <c r="Z12" i="38" s="1"/>
  <c r="AB12" i="38"/>
  <c r="AD12" i="38"/>
  <c r="AE12" i="38"/>
  <c r="AF12" i="38" s="1"/>
  <c r="AH12" i="38"/>
  <c r="AJ12" i="38"/>
  <c r="AK12" i="38"/>
  <c r="AM12" i="38"/>
  <c r="AO12" i="38"/>
  <c r="AQ12" i="38"/>
  <c r="AR12" i="38"/>
  <c r="G13" i="38"/>
  <c r="M13" i="38"/>
  <c r="S13" i="38"/>
  <c r="Y13" i="38"/>
  <c r="AE13" i="38"/>
  <c r="AK13" i="38"/>
  <c r="AM13" i="38"/>
  <c r="AO13" i="38"/>
  <c r="AQ13" i="38"/>
  <c r="C14" i="38"/>
  <c r="E14" i="38"/>
  <c r="G14" i="38"/>
  <c r="H18" i="38" s="1"/>
  <c r="I14" i="38"/>
  <c r="J19" i="38" s="1"/>
  <c r="K14" i="38"/>
  <c r="O14" i="38"/>
  <c r="P16" i="38" s="1"/>
  <c r="Q14" i="38"/>
  <c r="R16" i="38" s="1"/>
  <c r="U14" i="38"/>
  <c r="V22" i="38" s="1"/>
  <c r="W14" i="38"/>
  <c r="Y14" i="38"/>
  <c r="Z25" i="38" s="1"/>
  <c r="AA14" i="38"/>
  <c r="AC14" i="38"/>
  <c r="AD23" i="38" s="1"/>
  <c r="AE14" i="38"/>
  <c r="AF24" i="38" s="1"/>
  <c r="AG14" i="38"/>
  <c r="AH19" i="38" s="1"/>
  <c r="AI14" i="38"/>
  <c r="D15" i="38"/>
  <c r="F15" i="38"/>
  <c r="G15" i="38"/>
  <c r="H15" i="38" s="1"/>
  <c r="L15" i="38"/>
  <c r="M15" i="38"/>
  <c r="P15" i="38"/>
  <c r="R15" i="38"/>
  <c r="S15" i="38"/>
  <c r="V15" i="38"/>
  <c r="Y15" i="38"/>
  <c r="AB15" i="38"/>
  <c r="AD15" i="38"/>
  <c r="AE15" i="38"/>
  <c r="AF15" i="38" s="1"/>
  <c r="AH15" i="38"/>
  <c r="AJ15" i="38"/>
  <c r="AK15" i="38"/>
  <c r="AM15" i="38"/>
  <c r="AO15" i="38"/>
  <c r="AQ15" i="38" s="1"/>
  <c r="D16" i="38"/>
  <c r="G16" i="38"/>
  <c r="L16" i="38"/>
  <c r="M16" i="38"/>
  <c r="S16" i="38"/>
  <c r="V16" i="38"/>
  <c r="Y16" i="38"/>
  <c r="Z16" i="38"/>
  <c r="AB16" i="38"/>
  <c r="AD16" i="38"/>
  <c r="AE16" i="38"/>
  <c r="AF16" i="38"/>
  <c r="AH16" i="38"/>
  <c r="AJ16" i="38"/>
  <c r="AK16" i="38"/>
  <c r="AM16" i="38"/>
  <c r="AO16" i="38"/>
  <c r="AQ16" i="38"/>
  <c r="D17" i="38"/>
  <c r="G17" i="38"/>
  <c r="L17" i="38"/>
  <c r="M17" i="38"/>
  <c r="R17" i="38"/>
  <c r="S17" i="38"/>
  <c r="V17" i="38"/>
  <c r="X17" i="38"/>
  <c r="Y17" i="38"/>
  <c r="Z17" i="38" s="1"/>
  <c r="AB17" i="38"/>
  <c r="AD17" i="38"/>
  <c r="AE17" i="38"/>
  <c r="AJ17" i="38"/>
  <c r="AK17" i="38"/>
  <c r="AM17" i="38"/>
  <c r="AQ17" i="38" s="1"/>
  <c r="AO17" i="38"/>
  <c r="D18" i="38"/>
  <c r="G18" i="38"/>
  <c r="L18" i="38"/>
  <c r="M18" i="38"/>
  <c r="P18" i="38"/>
  <c r="R18" i="38"/>
  <c r="S18" i="38"/>
  <c r="V18" i="38"/>
  <c r="Y18" i="38"/>
  <c r="Z18" i="38" s="1"/>
  <c r="AB18" i="38"/>
  <c r="AE18" i="38"/>
  <c r="AJ18" i="38"/>
  <c r="AK18" i="38"/>
  <c r="AM18" i="38"/>
  <c r="AO18" i="38"/>
  <c r="D19" i="38"/>
  <c r="G19" i="38"/>
  <c r="L19" i="38"/>
  <c r="M19" i="38"/>
  <c r="P19" i="38"/>
  <c r="R19" i="38"/>
  <c r="S19" i="38"/>
  <c r="V19" i="38"/>
  <c r="Y19" i="38"/>
  <c r="Z19" i="38" s="1"/>
  <c r="AB19" i="38"/>
  <c r="AE19" i="38"/>
  <c r="AJ19" i="38"/>
  <c r="AK19" i="38"/>
  <c r="AM19" i="38"/>
  <c r="AO19" i="38"/>
  <c r="D20" i="38"/>
  <c r="G20" i="38"/>
  <c r="H20" i="38"/>
  <c r="L20" i="38"/>
  <c r="M20" i="38"/>
  <c r="P20" i="38"/>
  <c r="R20" i="38"/>
  <c r="S20" i="38"/>
  <c r="V20" i="38"/>
  <c r="Y20" i="38"/>
  <c r="Z20" i="38"/>
  <c r="AB20" i="38"/>
  <c r="AD20" i="38"/>
  <c r="AE20" i="38"/>
  <c r="AF20" i="38" s="1"/>
  <c r="AJ20" i="38"/>
  <c r="AK20" i="38"/>
  <c r="AM20" i="38"/>
  <c r="AO20" i="38"/>
  <c r="AQ20" i="38"/>
  <c r="D21" i="38"/>
  <c r="F21" i="38"/>
  <c r="G21" i="38"/>
  <c r="H21" i="38" s="1"/>
  <c r="L21" i="38"/>
  <c r="M21" i="38"/>
  <c r="R21" i="38"/>
  <c r="S21" i="38"/>
  <c r="V21" i="38"/>
  <c r="X21" i="38"/>
  <c r="Y21" i="38"/>
  <c r="Z21" i="38"/>
  <c r="AB21" i="38"/>
  <c r="AE21" i="38"/>
  <c r="AJ21" i="38"/>
  <c r="AK21" i="38"/>
  <c r="AM21" i="38"/>
  <c r="AO21" i="38"/>
  <c r="AQ21" i="38"/>
  <c r="D22" i="38"/>
  <c r="G22" i="38"/>
  <c r="L22" i="38"/>
  <c r="M22" i="38"/>
  <c r="P22" i="38"/>
  <c r="R22" i="38"/>
  <c r="S22" i="38"/>
  <c r="Y22" i="38"/>
  <c r="Z22" i="38" s="1"/>
  <c r="AB22" i="38"/>
  <c r="AE22" i="38"/>
  <c r="AF22" i="38"/>
  <c r="AH22" i="38"/>
  <c r="AJ22" i="38"/>
  <c r="AK22" i="38"/>
  <c r="AM22" i="38"/>
  <c r="AO22" i="38"/>
  <c r="D23" i="38"/>
  <c r="G23" i="38"/>
  <c r="H23" i="38" s="1"/>
  <c r="L23" i="38"/>
  <c r="M23" i="38"/>
  <c r="P23" i="38"/>
  <c r="S23" i="38"/>
  <c r="V23" i="38"/>
  <c r="Y23" i="38"/>
  <c r="Z23" i="38" s="1"/>
  <c r="AB23" i="38"/>
  <c r="AE23" i="38"/>
  <c r="AJ23" i="38"/>
  <c r="AK23" i="38"/>
  <c r="AM23" i="38"/>
  <c r="AO23" i="38"/>
  <c r="AQ23" i="38"/>
  <c r="D24" i="38"/>
  <c r="G24" i="38"/>
  <c r="H24" i="38" s="1"/>
  <c r="L24" i="38"/>
  <c r="M24" i="38"/>
  <c r="S24" i="38"/>
  <c r="V24" i="38"/>
  <c r="Y24" i="38"/>
  <c r="Z24" i="38"/>
  <c r="AB24" i="38"/>
  <c r="AE24" i="38"/>
  <c r="AJ24" i="38"/>
  <c r="AK24" i="38"/>
  <c r="AM24" i="38"/>
  <c r="AO24" i="38"/>
  <c r="AQ24" i="38"/>
  <c r="D25" i="38"/>
  <c r="G25" i="38"/>
  <c r="H25" i="38" s="1"/>
  <c r="L25" i="38"/>
  <c r="M25" i="38"/>
  <c r="P25" i="38"/>
  <c r="R25" i="38"/>
  <c r="S25" i="38"/>
  <c r="V25" i="38"/>
  <c r="X25" i="38"/>
  <c r="Y25" i="38"/>
  <c r="AB25" i="38"/>
  <c r="AE25" i="38"/>
  <c r="AH25" i="38"/>
  <c r="AJ25" i="38"/>
  <c r="AK25" i="38"/>
  <c r="AM25" i="38"/>
  <c r="AO25" i="38"/>
  <c r="D26" i="38"/>
  <c r="G26" i="38"/>
  <c r="H26" i="38"/>
  <c r="J26" i="38"/>
  <c r="L26" i="38"/>
  <c r="M26" i="38"/>
  <c r="P26" i="38"/>
  <c r="R26" i="38"/>
  <c r="S26" i="38"/>
  <c r="V26" i="38"/>
  <c r="Y26" i="38"/>
  <c r="Z26" i="38" s="1"/>
  <c r="AB26" i="38"/>
  <c r="AD26" i="38"/>
  <c r="AE26" i="38"/>
  <c r="AF26" i="38"/>
  <c r="AH26" i="38"/>
  <c r="AJ26" i="38"/>
  <c r="AK26" i="38"/>
  <c r="AM26" i="38"/>
  <c r="AO26" i="38"/>
  <c r="D27" i="38"/>
  <c r="G27" i="38"/>
  <c r="H27" i="38"/>
  <c r="J27" i="38"/>
  <c r="L27" i="38"/>
  <c r="M27" i="38"/>
  <c r="P27" i="38"/>
  <c r="R27" i="38"/>
  <c r="S27" i="38"/>
  <c r="V27" i="38"/>
  <c r="X27" i="38"/>
  <c r="Y27" i="38"/>
  <c r="Z27" i="38"/>
  <c r="AB27" i="38"/>
  <c r="AD27" i="38"/>
  <c r="AE27" i="38"/>
  <c r="AF27" i="38" s="1"/>
  <c r="AJ27" i="38"/>
  <c r="AK27" i="38"/>
  <c r="AM27" i="38"/>
  <c r="AO27" i="38"/>
  <c r="AQ27" i="38" s="1"/>
  <c r="D28" i="38"/>
  <c r="G28" i="38"/>
  <c r="L28" i="38"/>
  <c r="M28" i="38"/>
  <c r="P28" i="38"/>
  <c r="R28" i="38"/>
  <c r="S28" i="38"/>
  <c r="V28" i="38"/>
  <c r="Y28" i="38"/>
  <c r="Z28" i="38"/>
  <c r="AB28" i="38"/>
  <c r="AD28" i="38"/>
  <c r="AE28" i="38"/>
  <c r="AF28" i="38" s="1"/>
  <c r="AJ28" i="38"/>
  <c r="AK28" i="38"/>
  <c r="AM28" i="38"/>
  <c r="AO28" i="38"/>
  <c r="D29" i="38"/>
  <c r="G29" i="38"/>
  <c r="L29" i="38"/>
  <c r="M29" i="38"/>
  <c r="P29" i="38"/>
  <c r="R29" i="38"/>
  <c r="S29" i="38"/>
  <c r="X29" i="38"/>
  <c r="Y29" i="38"/>
  <c r="Z29" i="38" s="1"/>
  <c r="AB29" i="38"/>
  <c r="AE29" i="38"/>
  <c r="AJ29" i="38"/>
  <c r="AK29" i="38"/>
  <c r="AM29" i="38"/>
  <c r="AO29" i="38"/>
  <c r="D30" i="38"/>
  <c r="G30" i="38"/>
  <c r="H30" i="38" s="1"/>
  <c r="L30" i="38"/>
  <c r="M30" i="38"/>
  <c r="R30" i="38"/>
  <c r="S30" i="38"/>
  <c r="V30" i="38"/>
  <c r="Y30" i="38"/>
  <c r="Z30" i="38"/>
  <c r="AB30" i="38"/>
  <c r="AE30" i="38"/>
  <c r="AJ30" i="38"/>
  <c r="AK30" i="38"/>
  <c r="AM30" i="38"/>
  <c r="AO30" i="38"/>
  <c r="AQ30" i="38"/>
  <c r="D31" i="38"/>
  <c r="G31" i="38"/>
  <c r="L31" i="38"/>
  <c r="M31" i="38"/>
  <c r="P31" i="38"/>
  <c r="R31" i="38"/>
  <c r="S31" i="38"/>
  <c r="V31" i="38"/>
  <c r="X31" i="38"/>
  <c r="Y31" i="38"/>
  <c r="Z31" i="38"/>
  <c r="AB31" i="38"/>
  <c r="AE31" i="38"/>
  <c r="AJ31" i="38"/>
  <c r="AK31" i="38"/>
  <c r="AM31" i="38"/>
  <c r="AO31" i="38"/>
  <c r="AQ31" i="38"/>
  <c r="D32" i="38"/>
  <c r="G32" i="38"/>
  <c r="L32" i="38"/>
  <c r="M32" i="38"/>
  <c r="P32" i="38"/>
  <c r="R32" i="38"/>
  <c r="S32" i="38"/>
  <c r="V32" i="38"/>
  <c r="Y32" i="38"/>
  <c r="AB32" i="38"/>
  <c r="AE32" i="38"/>
  <c r="AJ32" i="38"/>
  <c r="AK32" i="38"/>
  <c r="AM32" i="38"/>
  <c r="AO32" i="38"/>
  <c r="AQ32" i="38"/>
  <c r="D33" i="38"/>
  <c r="G33" i="38"/>
  <c r="L33" i="38"/>
  <c r="M33" i="38"/>
  <c r="P33" i="38"/>
  <c r="R33" i="38"/>
  <c r="S33" i="38"/>
  <c r="V33" i="38"/>
  <c r="Y33" i="38"/>
  <c r="Z33" i="38"/>
  <c r="AB33" i="38"/>
  <c r="AE33" i="38"/>
  <c r="AJ33" i="38"/>
  <c r="AK33" i="38"/>
  <c r="AM33" i="38"/>
  <c r="AO33" i="38"/>
  <c r="AQ33" i="38"/>
  <c r="D34" i="38"/>
  <c r="G34" i="38"/>
  <c r="H34" i="38" s="1"/>
  <c r="L34" i="38"/>
  <c r="M34" i="38"/>
  <c r="P34" i="38"/>
  <c r="R34" i="38"/>
  <c r="S34" i="38"/>
  <c r="V34" i="38"/>
  <c r="Y34" i="38"/>
  <c r="Z34" i="38"/>
  <c r="AB34" i="38"/>
  <c r="AE34" i="38"/>
  <c r="AJ34" i="38"/>
  <c r="AK34" i="38"/>
  <c r="AM34" i="38"/>
  <c r="AO34" i="38"/>
  <c r="AQ34" i="38"/>
  <c r="D35" i="38"/>
  <c r="G35" i="38"/>
  <c r="L35" i="38"/>
  <c r="M35" i="38"/>
  <c r="P35" i="38"/>
  <c r="R35" i="38"/>
  <c r="S35" i="38"/>
  <c r="V35" i="38"/>
  <c r="X35" i="38"/>
  <c r="Y35" i="38"/>
  <c r="AB35" i="38"/>
  <c r="AE35" i="38"/>
  <c r="AJ35" i="38"/>
  <c r="AK35" i="38"/>
  <c r="AM35" i="38"/>
  <c r="AO35" i="38"/>
  <c r="D36" i="38"/>
  <c r="G36" i="38"/>
  <c r="L36" i="38"/>
  <c r="M36" i="38"/>
  <c r="P36" i="38"/>
  <c r="R36" i="38"/>
  <c r="S36" i="38"/>
  <c r="V36" i="38"/>
  <c r="Y36" i="38"/>
  <c r="Z36" i="38"/>
  <c r="AB36" i="38"/>
  <c r="AE36" i="38"/>
  <c r="AJ36" i="38"/>
  <c r="AK36" i="38"/>
  <c r="AM36" i="38"/>
  <c r="AO36" i="38"/>
  <c r="AQ36" i="38"/>
  <c r="D37" i="38"/>
  <c r="G37" i="38"/>
  <c r="L37" i="38"/>
  <c r="M37" i="38"/>
  <c r="R37" i="38"/>
  <c r="S37" i="38"/>
  <c r="V37" i="38"/>
  <c r="X37" i="38"/>
  <c r="Y37" i="38"/>
  <c r="Z37" i="38"/>
  <c r="AB37" i="38"/>
  <c r="AE37" i="38"/>
  <c r="AJ37" i="38"/>
  <c r="AK37" i="38"/>
  <c r="AM37" i="38"/>
  <c r="AO37" i="38"/>
  <c r="D38" i="38"/>
  <c r="G38" i="38"/>
  <c r="H38" i="38" s="1"/>
  <c r="L38" i="38"/>
  <c r="M38" i="38"/>
  <c r="R38" i="38"/>
  <c r="S38" i="38"/>
  <c r="V38" i="38"/>
  <c r="Y38" i="38"/>
  <c r="Z38" i="38"/>
  <c r="AB38" i="38"/>
  <c r="AE38" i="38"/>
  <c r="AF38" i="38" s="1"/>
  <c r="AJ38" i="38"/>
  <c r="AK38" i="38"/>
  <c r="AM38" i="38"/>
  <c r="AO38" i="38"/>
  <c r="D39" i="38"/>
  <c r="G39" i="38"/>
  <c r="L39" i="38"/>
  <c r="M39" i="38"/>
  <c r="P39" i="38"/>
  <c r="R39" i="38"/>
  <c r="S39" i="38"/>
  <c r="V39" i="38"/>
  <c r="Y39" i="38"/>
  <c r="Z39" i="38" s="1"/>
  <c r="AB39" i="38"/>
  <c r="AE39" i="38"/>
  <c r="AJ39" i="38"/>
  <c r="AK39" i="38"/>
  <c r="AM39" i="38"/>
  <c r="AQ39" i="38" s="1"/>
  <c r="AO39" i="38"/>
  <c r="D40" i="38"/>
  <c r="G40" i="38"/>
  <c r="L40" i="38"/>
  <c r="M40" i="38"/>
  <c r="P40" i="38"/>
  <c r="S40" i="38"/>
  <c r="V40" i="38"/>
  <c r="Y40" i="38"/>
  <c r="Z40" i="38"/>
  <c r="AB40" i="38"/>
  <c r="AD40" i="38"/>
  <c r="AE40" i="38"/>
  <c r="AF40" i="38"/>
  <c r="AH40" i="38"/>
  <c r="AJ40" i="38"/>
  <c r="AK40" i="38"/>
  <c r="AM40" i="38"/>
  <c r="AO40" i="38"/>
  <c r="AQ40" i="38" s="1"/>
  <c r="D41" i="38"/>
  <c r="G41" i="38"/>
  <c r="L41" i="38"/>
  <c r="M41" i="38"/>
  <c r="P41" i="38"/>
  <c r="R41" i="38"/>
  <c r="S41" i="38"/>
  <c r="V41" i="38"/>
  <c r="X41" i="38"/>
  <c r="Y41" i="38"/>
  <c r="Z41" i="38"/>
  <c r="AB41" i="38"/>
  <c r="AD41" i="38"/>
  <c r="AE41" i="38"/>
  <c r="AH41" i="38"/>
  <c r="AJ41" i="38"/>
  <c r="AK41" i="38"/>
  <c r="AM41" i="38"/>
  <c r="AO41" i="38"/>
  <c r="AQ41" i="38"/>
  <c r="D42" i="38"/>
  <c r="G42" i="38"/>
  <c r="H42" i="38"/>
  <c r="J42" i="38"/>
  <c r="L42" i="38"/>
  <c r="M42" i="38"/>
  <c r="P42" i="38"/>
  <c r="R42" i="38"/>
  <c r="S42" i="38"/>
  <c r="V42" i="38"/>
  <c r="Y42" i="38"/>
  <c r="Z42" i="38" s="1"/>
  <c r="AB42" i="38"/>
  <c r="AD42" i="38"/>
  <c r="AE42" i="38"/>
  <c r="AF42" i="38" s="1"/>
  <c r="AH42" i="38"/>
  <c r="AJ42" i="38"/>
  <c r="AK42" i="38"/>
  <c r="AM42" i="38"/>
  <c r="AO42" i="38"/>
  <c r="D43" i="38"/>
  <c r="F43" i="38"/>
  <c r="G43" i="38"/>
  <c r="H43" i="38"/>
  <c r="J43" i="38"/>
  <c r="L43" i="38"/>
  <c r="M43" i="38"/>
  <c r="P43" i="38"/>
  <c r="R43" i="38"/>
  <c r="S43" i="38"/>
  <c r="V43" i="38"/>
  <c r="X43" i="38"/>
  <c r="Y43" i="38"/>
  <c r="Z43" i="38" s="1"/>
  <c r="AB43" i="38"/>
  <c r="AD43" i="38"/>
  <c r="AE43" i="38"/>
  <c r="AF43" i="38" s="1"/>
  <c r="AH43" i="38"/>
  <c r="AJ43" i="38"/>
  <c r="AK43" i="38"/>
  <c r="AM43" i="38"/>
  <c r="AO43" i="38"/>
  <c r="AQ43" i="38" s="1"/>
  <c r="D44" i="38"/>
  <c r="G44" i="38"/>
  <c r="H44" i="38"/>
  <c r="J44" i="38"/>
  <c r="L44" i="38"/>
  <c r="M44" i="38"/>
  <c r="P44" i="38"/>
  <c r="R44" i="38"/>
  <c r="S44" i="38"/>
  <c r="V44" i="38"/>
  <c r="Y44" i="38"/>
  <c r="Z44" i="38"/>
  <c r="AB44" i="38"/>
  <c r="AD44" i="38"/>
  <c r="AE44" i="38"/>
  <c r="AF44" i="38"/>
  <c r="AJ44" i="38"/>
  <c r="AK44" i="38"/>
  <c r="AM44" i="38"/>
  <c r="AO44" i="38"/>
  <c r="AQ44" i="38"/>
  <c r="D45" i="38"/>
  <c r="F45" i="38"/>
  <c r="G45" i="38"/>
  <c r="H45" i="38" s="1"/>
  <c r="J45" i="38"/>
  <c r="L45" i="38"/>
  <c r="M45" i="38"/>
  <c r="R45" i="38"/>
  <c r="S45" i="38"/>
  <c r="V45" i="38"/>
  <c r="X45" i="38"/>
  <c r="Y45" i="38"/>
  <c r="Z45" i="38"/>
  <c r="AB45" i="38"/>
  <c r="AD45" i="38"/>
  <c r="AE45" i="38"/>
  <c r="AF45" i="38" s="1"/>
  <c r="AJ45" i="38"/>
  <c r="AK45" i="38"/>
  <c r="AM45" i="38"/>
  <c r="AO45" i="38"/>
  <c r="AQ45" i="38"/>
  <c r="D46" i="38"/>
  <c r="G46" i="38"/>
  <c r="H46" i="38"/>
  <c r="L46" i="38"/>
  <c r="M46" i="38"/>
  <c r="P46" i="38"/>
  <c r="R46" i="38"/>
  <c r="S46" i="38"/>
  <c r="V46" i="38"/>
  <c r="Y46" i="38"/>
  <c r="Z46" i="38"/>
  <c r="AB46" i="38"/>
  <c r="AE46" i="38"/>
  <c r="AF46" i="38" s="1"/>
  <c r="AJ46" i="38"/>
  <c r="AK46" i="38"/>
  <c r="AM46" i="38"/>
  <c r="AO46" i="38"/>
  <c r="AQ46" i="38"/>
  <c r="D47" i="38"/>
  <c r="F47" i="38"/>
  <c r="G47" i="38"/>
  <c r="L47" i="38"/>
  <c r="M47" i="38"/>
  <c r="P47" i="38"/>
  <c r="R47" i="38"/>
  <c r="S47" i="38"/>
  <c r="V47" i="38"/>
  <c r="Y47" i="38"/>
  <c r="Z47" i="38"/>
  <c r="AB47" i="38"/>
  <c r="AE47" i="38"/>
  <c r="AJ47" i="38"/>
  <c r="AK47" i="38"/>
  <c r="AM47" i="38"/>
  <c r="AO47" i="38"/>
  <c r="AQ47" i="38"/>
  <c r="D48" i="38"/>
  <c r="G48" i="38"/>
  <c r="L48" i="38"/>
  <c r="M48" i="38"/>
  <c r="P48" i="38"/>
  <c r="R48" i="38"/>
  <c r="S48" i="38"/>
  <c r="V48" i="38"/>
  <c r="X48" i="38"/>
  <c r="Y48" i="38"/>
  <c r="Z48" i="38"/>
  <c r="AB48" i="38"/>
  <c r="AE48" i="38"/>
  <c r="AF48" i="38"/>
  <c r="AH48" i="38"/>
  <c r="AJ48" i="38"/>
  <c r="AK48" i="38"/>
  <c r="AM48" i="38"/>
  <c r="AO48" i="38"/>
  <c r="D49" i="38"/>
  <c r="G49" i="38"/>
  <c r="L49" i="38"/>
  <c r="M49" i="38"/>
  <c r="P49" i="38"/>
  <c r="R49" i="38"/>
  <c r="S49" i="38"/>
  <c r="V49" i="38"/>
  <c r="X49" i="38"/>
  <c r="Y49" i="38"/>
  <c r="Z49" i="38" s="1"/>
  <c r="AB49" i="38"/>
  <c r="AD49" i="38"/>
  <c r="AE49" i="38"/>
  <c r="AF49" i="38"/>
  <c r="AH49" i="38"/>
  <c r="AJ49" i="38"/>
  <c r="AK49" i="38"/>
  <c r="AM49" i="38"/>
  <c r="AO49" i="38"/>
  <c r="AQ49" i="38"/>
  <c r="D50" i="38"/>
  <c r="G50" i="38"/>
  <c r="H50" i="38"/>
  <c r="J50" i="38"/>
  <c r="L50" i="38"/>
  <c r="M50" i="38"/>
  <c r="P50" i="38"/>
  <c r="R50" i="38"/>
  <c r="S50" i="38"/>
  <c r="V50" i="38"/>
  <c r="X50" i="38"/>
  <c r="Y50" i="38"/>
  <c r="Z50" i="38"/>
  <c r="AB50" i="38"/>
  <c r="AE50" i="38"/>
  <c r="AF50" i="38"/>
  <c r="AJ50" i="38"/>
  <c r="AK50" i="38"/>
  <c r="AM50" i="38"/>
  <c r="AO50" i="38"/>
  <c r="AQ50" i="38"/>
  <c r="D51" i="38"/>
  <c r="F51" i="38"/>
  <c r="G51" i="38"/>
  <c r="H51" i="38" s="1"/>
  <c r="L51" i="38"/>
  <c r="M51" i="38"/>
  <c r="P51" i="38"/>
  <c r="R51" i="38"/>
  <c r="S51" i="38"/>
  <c r="V51" i="38"/>
  <c r="X51" i="38"/>
  <c r="Y51" i="38"/>
  <c r="Z51" i="38" s="1"/>
  <c r="AB51" i="38"/>
  <c r="AD51" i="38"/>
  <c r="AE51" i="38"/>
  <c r="AJ51" i="38"/>
  <c r="AK51" i="38"/>
  <c r="AM51" i="38"/>
  <c r="AO51" i="38"/>
  <c r="AQ51" i="38"/>
  <c r="D52" i="38"/>
  <c r="F52" i="38"/>
  <c r="G52" i="38"/>
  <c r="L52" i="38"/>
  <c r="M52" i="38"/>
  <c r="P52" i="38"/>
  <c r="R52" i="38"/>
  <c r="S52" i="38"/>
  <c r="V52" i="38"/>
  <c r="X52" i="38"/>
  <c r="Y52" i="38"/>
  <c r="Z52" i="38"/>
  <c r="AB52" i="38"/>
  <c r="AE52" i="38"/>
  <c r="AF52" i="38" s="1"/>
  <c r="AJ52" i="38"/>
  <c r="AK52" i="38"/>
  <c r="AM52" i="38"/>
  <c r="AQ52" i="38" s="1"/>
  <c r="AO52" i="38"/>
  <c r="D53" i="38"/>
  <c r="G53" i="38"/>
  <c r="L53" i="38"/>
  <c r="M53" i="38"/>
  <c r="P53" i="38"/>
  <c r="R53" i="38"/>
  <c r="S53" i="38"/>
  <c r="V53" i="38"/>
  <c r="X53" i="38"/>
  <c r="Y53" i="38"/>
  <c r="Z53" i="38" s="1"/>
  <c r="AB53" i="38"/>
  <c r="AE53" i="38"/>
  <c r="AF53" i="38"/>
  <c r="AH53" i="38"/>
  <c r="AJ53" i="38"/>
  <c r="AK53" i="38"/>
  <c r="AM53" i="38"/>
  <c r="AQ53" i="38" s="1"/>
  <c r="AO53" i="38"/>
  <c r="D54" i="38"/>
  <c r="G54" i="38"/>
  <c r="L54" i="38"/>
  <c r="M54" i="38"/>
  <c r="P54" i="38"/>
  <c r="R54" i="38"/>
  <c r="S54" i="38"/>
  <c r="V54" i="38"/>
  <c r="X54" i="38"/>
  <c r="Y54" i="38"/>
  <c r="Z54" i="38"/>
  <c r="AB54" i="38"/>
  <c r="AE54" i="38"/>
  <c r="AF54" i="38"/>
  <c r="AH54" i="38"/>
  <c r="AJ54" i="38"/>
  <c r="AK54" i="38"/>
  <c r="AM54" i="38"/>
  <c r="AO54" i="38"/>
  <c r="AQ54" i="38"/>
  <c r="D55" i="38"/>
  <c r="F55" i="38"/>
  <c r="G55" i="38"/>
  <c r="H55" i="38" s="1"/>
  <c r="J55" i="38"/>
  <c r="L55" i="38"/>
  <c r="M55" i="38"/>
  <c r="P55" i="38"/>
  <c r="R55" i="38"/>
  <c r="S55" i="38"/>
  <c r="V55" i="38"/>
  <c r="X55" i="38"/>
  <c r="Y55" i="38"/>
  <c r="Z55" i="38" s="1"/>
  <c r="AB55" i="38"/>
  <c r="AD55" i="38"/>
  <c r="AE55" i="38"/>
  <c r="AF55" i="38"/>
  <c r="AJ55" i="38"/>
  <c r="AK55" i="38"/>
  <c r="AM55" i="38"/>
  <c r="AO55" i="38"/>
  <c r="AQ55" i="38"/>
  <c r="D56" i="38"/>
  <c r="F56" i="38"/>
  <c r="G56" i="38"/>
  <c r="H56" i="38"/>
  <c r="L56" i="38"/>
  <c r="M56" i="38"/>
  <c r="P56" i="38"/>
  <c r="R56" i="38"/>
  <c r="S56" i="38"/>
  <c r="V56" i="38"/>
  <c r="X56" i="38"/>
  <c r="Y56" i="38"/>
  <c r="Z56" i="38"/>
  <c r="AB56" i="38"/>
  <c r="AE56" i="38"/>
  <c r="AF56" i="38" s="1"/>
  <c r="AJ56" i="38"/>
  <c r="AK56" i="38"/>
  <c r="AM56" i="38"/>
  <c r="AO56" i="38"/>
  <c r="AQ56" i="38"/>
  <c r="D57" i="38"/>
  <c r="G57" i="38"/>
  <c r="L57" i="38"/>
  <c r="M57" i="38"/>
  <c r="P57" i="38"/>
  <c r="R57" i="38"/>
  <c r="S57" i="38"/>
  <c r="V57" i="38"/>
  <c r="X57" i="38"/>
  <c r="Y57" i="38"/>
  <c r="Z57" i="38" s="1"/>
  <c r="AB57" i="38"/>
  <c r="AE57" i="38"/>
  <c r="AF57" i="38"/>
  <c r="AH57" i="38"/>
  <c r="AJ57" i="38"/>
  <c r="AK57" i="38"/>
  <c r="AM57" i="38"/>
  <c r="AQ57" i="38" s="1"/>
  <c r="AO57" i="38"/>
  <c r="D58" i="38"/>
  <c r="G58" i="38"/>
  <c r="L58" i="38"/>
  <c r="M58" i="38"/>
  <c r="P58" i="38"/>
  <c r="R58" i="38"/>
  <c r="S58" i="38"/>
  <c r="V58" i="38"/>
  <c r="X58" i="38"/>
  <c r="Y58" i="38"/>
  <c r="Z58" i="38"/>
  <c r="AB58" i="38"/>
  <c r="AE58" i="38"/>
  <c r="AF58" i="38"/>
  <c r="AH58" i="38"/>
  <c r="AJ58" i="38"/>
  <c r="AK58" i="38"/>
  <c r="AM58" i="38"/>
  <c r="AO58" i="38"/>
  <c r="AQ58" i="38"/>
  <c r="D59" i="38"/>
  <c r="F59" i="38"/>
  <c r="G59" i="38"/>
  <c r="H59" i="38"/>
  <c r="L59" i="38"/>
  <c r="M59" i="38"/>
  <c r="P59" i="38"/>
  <c r="R59" i="38"/>
  <c r="S59" i="38"/>
  <c r="V59" i="38"/>
  <c r="X59" i="38"/>
  <c r="Y59" i="38"/>
  <c r="Z59" i="38"/>
  <c r="AB59" i="38"/>
  <c r="AE59" i="38"/>
  <c r="AF59" i="38" s="1"/>
  <c r="AJ59" i="38"/>
  <c r="AK59" i="38"/>
  <c r="AM59" i="38"/>
  <c r="AO59" i="38"/>
  <c r="AQ59" i="38"/>
  <c r="AR40" i="40" l="1"/>
  <c r="AR23" i="40"/>
  <c r="AR24" i="40"/>
  <c r="AR51" i="40"/>
  <c r="AR16" i="40"/>
  <c r="AR20" i="40"/>
  <c r="AR37" i="40"/>
  <c r="AR57" i="40"/>
  <c r="AR19" i="40"/>
  <c r="AR33" i="40"/>
  <c r="AR55" i="40"/>
  <c r="AR21" i="40"/>
  <c r="AR53" i="40"/>
  <c r="AR30" i="40"/>
  <c r="AR17" i="40"/>
  <c r="AR32" i="40"/>
  <c r="AR47" i="40"/>
  <c r="AR39" i="40"/>
  <c r="AR44" i="40"/>
  <c r="AR31" i="40"/>
  <c r="AR35" i="40"/>
  <c r="AR34" i="40"/>
  <c r="AR46" i="40"/>
  <c r="AR27" i="40"/>
  <c r="AR26" i="40"/>
  <c r="AR45" i="40"/>
  <c r="AR48" i="40"/>
  <c r="AR22" i="40"/>
  <c r="AR49" i="40"/>
  <c r="AR54" i="40"/>
  <c r="AR43" i="40"/>
  <c r="AR42" i="40"/>
  <c r="AR56" i="40"/>
  <c r="AR28" i="40"/>
  <c r="AR15" i="40"/>
  <c r="AR50" i="40"/>
  <c r="AR41" i="40"/>
  <c r="AR52" i="40"/>
  <c r="AR58" i="40"/>
  <c r="AR29" i="40"/>
  <c r="AR38" i="40"/>
  <c r="AR39" i="39"/>
  <c r="AR55" i="39"/>
  <c r="AR58" i="39"/>
  <c r="AR22" i="39"/>
  <c r="AR59" i="39"/>
  <c r="AR48" i="39"/>
  <c r="AR29" i="39"/>
  <c r="AR32" i="39"/>
  <c r="AR21" i="39"/>
  <c r="AR52" i="39"/>
  <c r="AR15" i="39"/>
  <c r="AR20" i="39"/>
  <c r="AR43" i="39"/>
  <c r="AR46" i="39"/>
  <c r="AR49" i="39"/>
  <c r="AR16" i="39"/>
  <c r="AR53" i="39"/>
  <c r="AR25" i="39"/>
  <c r="AR24" i="39"/>
  <c r="AR36" i="39"/>
  <c r="AR30" i="39"/>
  <c r="AR17" i="39"/>
  <c r="AR50" i="39"/>
  <c r="AR41" i="39"/>
  <c r="AR42" i="39"/>
  <c r="AR28" i="39"/>
  <c r="AR40" i="39"/>
  <c r="AR57" i="39"/>
  <c r="AR44" i="39"/>
  <c r="AR56" i="39"/>
  <c r="AR37" i="39"/>
  <c r="AR35" i="39"/>
  <c r="AR33" i="39"/>
  <c r="AR45" i="39"/>
  <c r="AR51" i="39"/>
  <c r="AR38" i="39"/>
  <c r="AR27" i="39"/>
  <c r="AR18" i="39"/>
  <c r="AR26" i="39"/>
  <c r="AR34" i="39"/>
  <c r="AR47" i="39"/>
  <c r="AR23" i="39"/>
  <c r="AR54" i="39"/>
  <c r="AR31" i="39"/>
  <c r="AR19" i="39"/>
  <c r="AP28" i="38"/>
  <c r="T18" i="38"/>
  <c r="T54" i="38"/>
  <c r="AP41" i="38"/>
  <c r="T45" i="38"/>
  <c r="N26" i="38"/>
  <c r="T28" i="38"/>
  <c r="AQ22" i="38"/>
  <c r="AQ18" i="38"/>
  <c r="J28" i="38"/>
  <c r="H41" i="38"/>
  <c r="AQ35" i="38"/>
  <c r="AP33" i="38"/>
  <c r="H28" i="38"/>
  <c r="N23" i="38"/>
  <c r="H22" i="38"/>
  <c r="F16" i="38"/>
  <c r="F18" i="38"/>
  <c r="F20" i="38"/>
  <c r="F22" i="38"/>
  <c r="F24" i="38"/>
  <c r="F26" i="38"/>
  <c r="F28" i="38"/>
  <c r="F30" i="38"/>
  <c r="F32" i="38"/>
  <c r="F34" i="38"/>
  <c r="F36" i="38"/>
  <c r="F38" i="38"/>
  <c r="F40" i="38"/>
  <c r="F42" i="38"/>
  <c r="F44" i="38"/>
  <c r="F46" i="38"/>
  <c r="F48" i="38"/>
  <c r="F25" i="38"/>
  <c r="AO14" i="38"/>
  <c r="AP29" i="38" s="1"/>
  <c r="F29" i="38"/>
  <c r="F19" i="38"/>
  <c r="F33" i="38"/>
  <c r="F50" i="38"/>
  <c r="H29" i="38"/>
  <c r="AD57" i="38"/>
  <c r="J57" i="38"/>
  <c r="F54" i="38"/>
  <c r="AD53" i="38"/>
  <c r="H53" i="38"/>
  <c r="J48" i="38"/>
  <c r="N47" i="38"/>
  <c r="T44" i="38"/>
  <c r="AF39" i="38"/>
  <c r="AF37" i="38"/>
  <c r="J37" i="38"/>
  <c r="AH36" i="38"/>
  <c r="AH32" i="38"/>
  <c r="AH30" i="38"/>
  <c r="AD29" i="38"/>
  <c r="AH23" i="38"/>
  <c r="AF18" i="38"/>
  <c r="F17" i="38"/>
  <c r="H58" i="38"/>
  <c r="H54" i="38"/>
  <c r="H49" i="38"/>
  <c r="AP55" i="38"/>
  <c r="AH52" i="38"/>
  <c r="AH39" i="38"/>
  <c r="AH56" i="38"/>
  <c r="F53" i="38"/>
  <c r="AQ48" i="38"/>
  <c r="H48" i="38"/>
  <c r="AH47" i="38"/>
  <c r="AQ42" i="38"/>
  <c r="F39" i="38"/>
  <c r="AD37" i="38"/>
  <c r="H37" i="38"/>
  <c r="AF36" i="38"/>
  <c r="AF35" i="38"/>
  <c r="J35" i="38"/>
  <c r="AH34" i="38"/>
  <c r="AH33" i="38"/>
  <c r="AF32" i="38"/>
  <c r="AF31" i="38"/>
  <c r="H31" i="38"/>
  <c r="AF30" i="38"/>
  <c r="J30" i="38"/>
  <c r="AQ28" i="38"/>
  <c r="AP26" i="38"/>
  <c r="AQ25" i="38"/>
  <c r="J24" i="38"/>
  <c r="AF23" i="38"/>
  <c r="AL12" i="38"/>
  <c r="T23" i="38"/>
  <c r="M14" i="38"/>
  <c r="N46" i="38" s="1"/>
  <c r="J31" i="38"/>
  <c r="J38" i="38"/>
  <c r="AM14" i="38"/>
  <c r="AN36" i="38" s="1"/>
  <c r="J21" i="38"/>
  <c r="J18" i="38"/>
  <c r="J25" i="38"/>
  <c r="J32" i="38"/>
  <c r="J22" i="38"/>
  <c r="J39" i="38"/>
  <c r="J46" i="38"/>
  <c r="J40" i="38"/>
  <c r="AH29" i="38"/>
  <c r="AP12" i="38"/>
  <c r="AH38" i="38"/>
  <c r="AH59" i="38"/>
  <c r="H57" i="38"/>
  <c r="J52" i="38"/>
  <c r="AH51" i="38"/>
  <c r="AP49" i="38"/>
  <c r="AF47" i="38"/>
  <c r="J47" i="38"/>
  <c r="J36" i="38"/>
  <c r="AD35" i="38"/>
  <c r="H35" i="38"/>
  <c r="AF34" i="38"/>
  <c r="AF33" i="38"/>
  <c r="J33" i="38"/>
  <c r="H32" i="38"/>
  <c r="T27" i="38"/>
  <c r="AQ26" i="38"/>
  <c r="F23" i="38"/>
  <c r="H19" i="38"/>
  <c r="X16" i="38"/>
  <c r="X18" i="38"/>
  <c r="X20" i="38"/>
  <c r="X22" i="38"/>
  <c r="X24" i="38"/>
  <c r="X26" i="38"/>
  <c r="X28" i="38"/>
  <c r="X30" i="38"/>
  <c r="X32" i="38"/>
  <c r="X34" i="38"/>
  <c r="X36" i="38"/>
  <c r="X38" i="38"/>
  <c r="X40" i="38"/>
  <c r="X42" i="38"/>
  <c r="X44" i="38"/>
  <c r="X46" i="38"/>
  <c r="X39" i="38"/>
  <c r="X19" i="38"/>
  <c r="X15" i="38"/>
  <c r="X33" i="38"/>
  <c r="X23" i="38"/>
  <c r="X47" i="38"/>
  <c r="J58" i="38"/>
  <c r="AQ29" i="38"/>
  <c r="AP32" i="38"/>
  <c r="J41" i="38"/>
  <c r="J16" i="38"/>
  <c r="J54" i="38"/>
  <c r="J49" i="38"/>
  <c r="AP19" i="38"/>
  <c r="J17" i="38"/>
  <c r="H16" i="38"/>
  <c r="AK14" i="38"/>
  <c r="AH20" i="38"/>
  <c r="AH27" i="38"/>
  <c r="AH44" i="38"/>
  <c r="AH17" i="38"/>
  <c r="AH24" i="38"/>
  <c r="AH31" i="38"/>
  <c r="AH21" i="38"/>
  <c r="AH28" i="38"/>
  <c r="AH35" i="38"/>
  <c r="T59" i="38"/>
  <c r="N37" i="38"/>
  <c r="AN34" i="38"/>
  <c r="J29" i="38"/>
  <c r="F27" i="38"/>
  <c r="H17" i="38"/>
  <c r="F58" i="38"/>
  <c r="J53" i="38"/>
  <c r="F49" i="38"/>
  <c r="F41" i="38"/>
  <c r="H40" i="38"/>
  <c r="H39" i="38"/>
  <c r="AH37" i="38"/>
  <c r="AF29" i="38"/>
  <c r="J23" i="38"/>
  <c r="AH18" i="38"/>
  <c r="AD31" i="38"/>
  <c r="AD38" i="38"/>
  <c r="AD48" i="38"/>
  <c r="AD50" i="38"/>
  <c r="AD52" i="38"/>
  <c r="AD54" i="38"/>
  <c r="AD56" i="38"/>
  <c r="AD58" i="38"/>
  <c r="AD21" i="38"/>
  <c r="AD18" i="38"/>
  <c r="AD25" i="38"/>
  <c r="AD32" i="38"/>
  <c r="AD22" i="38"/>
  <c r="AD39" i="38"/>
  <c r="AD46" i="38"/>
  <c r="F57" i="38"/>
  <c r="H52" i="38"/>
  <c r="AF51" i="38"/>
  <c r="T49" i="38"/>
  <c r="AD47" i="38"/>
  <c r="H47" i="38"/>
  <c r="AH46" i="38"/>
  <c r="AP40" i="38"/>
  <c r="F37" i="38"/>
  <c r="AD36" i="38"/>
  <c r="H36" i="38"/>
  <c r="AD34" i="38"/>
  <c r="J34" i="38"/>
  <c r="AD33" i="38"/>
  <c r="H33" i="38"/>
  <c r="F31" i="38"/>
  <c r="AD30" i="38"/>
  <c r="AF19" i="38"/>
  <c r="AD59" i="38"/>
  <c r="J59" i="38"/>
  <c r="J56" i="38"/>
  <c r="AH55" i="38"/>
  <c r="AP53" i="38"/>
  <c r="J51" i="38"/>
  <c r="AH50" i="38"/>
  <c r="AH45" i="38"/>
  <c r="AQ38" i="38"/>
  <c r="AQ37" i="38"/>
  <c r="Z35" i="38"/>
  <c r="F35" i="38"/>
  <c r="Z32" i="38"/>
  <c r="AD24" i="38"/>
  <c r="J20" i="38"/>
  <c r="AD19" i="38"/>
  <c r="J15" i="38"/>
  <c r="P45" i="38"/>
  <c r="P38" i="38"/>
  <c r="N35" i="38"/>
  <c r="AF25" i="38"/>
  <c r="R24" i="38"/>
  <c r="P21" i="38"/>
  <c r="AQ19" i="38"/>
  <c r="Z15" i="38"/>
  <c r="P24" i="38"/>
  <c r="S14" i="38"/>
  <c r="T30" i="38" s="1"/>
  <c r="AF21" i="38"/>
  <c r="P17" i="38"/>
  <c r="AP15" i="38"/>
  <c r="N12" i="38"/>
  <c r="AF41" i="38"/>
  <c r="R40" i="38"/>
  <c r="P37" i="38"/>
  <c r="P30" i="38"/>
  <c r="V29" i="38"/>
  <c r="N27" i="38"/>
  <c r="R23" i="38"/>
  <c r="AF17" i="38"/>
  <c r="AL16" i="38" l="1"/>
  <c r="AL23" i="38"/>
  <c r="AL54" i="38"/>
  <c r="AL19" i="38"/>
  <c r="AL47" i="38"/>
  <c r="AL56" i="38"/>
  <c r="AL32" i="38"/>
  <c r="AL36" i="38"/>
  <c r="AL18" i="38"/>
  <c r="AL52" i="38"/>
  <c r="AL39" i="38"/>
  <c r="AL48" i="38"/>
  <c r="AL40" i="38"/>
  <c r="AL45" i="38"/>
  <c r="AL50" i="38"/>
  <c r="AL37" i="38"/>
  <c r="AL24" i="38"/>
  <c r="AL31" i="38"/>
  <c r="AL35" i="38"/>
  <c r="AL38" i="38"/>
  <c r="AL29" i="38"/>
  <c r="AL22" i="38"/>
  <c r="AL28" i="38"/>
  <c r="AN16" i="38"/>
  <c r="AN28" i="38"/>
  <c r="AL21" i="38"/>
  <c r="AL51" i="38"/>
  <c r="N29" i="38"/>
  <c r="AL46" i="38"/>
  <c r="AN44" i="38"/>
  <c r="AL55" i="38"/>
  <c r="T50" i="38"/>
  <c r="N21" i="38"/>
  <c r="N25" i="38"/>
  <c r="AL49" i="38"/>
  <c r="N39" i="38"/>
  <c r="T40" i="38"/>
  <c r="AN21" i="38"/>
  <c r="AL25" i="38"/>
  <c r="AN40" i="38"/>
  <c r="AL26" i="38"/>
  <c r="N44" i="38"/>
  <c r="T19" i="38"/>
  <c r="N41" i="38"/>
  <c r="T53" i="38"/>
  <c r="AR48" i="38"/>
  <c r="AP51" i="38"/>
  <c r="T55" i="38"/>
  <c r="N50" i="38"/>
  <c r="AP48" i="38"/>
  <c r="AN41" i="38"/>
  <c r="AN25" i="38"/>
  <c r="AN38" i="38"/>
  <c r="AN33" i="38"/>
  <c r="N28" i="38"/>
  <c r="AN22" i="38"/>
  <c r="T57" i="38"/>
  <c r="AR35" i="38"/>
  <c r="N43" i="38"/>
  <c r="AN29" i="38"/>
  <c r="T16" i="38"/>
  <c r="N19" i="38"/>
  <c r="AN32" i="38"/>
  <c r="T22" i="38"/>
  <c r="AL15" i="38"/>
  <c r="AL44" i="38"/>
  <c r="AL43" i="38"/>
  <c r="AL20" i="38"/>
  <c r="AN18" i="38"/>
  <c r="AN37" i="38"/>
  <c r="AR42" i="38"/>
  <c r="N31" i="38"/>
  <c r="T51" i="38"/>
  <c r="AL41" i="38"/>
  <c r="AP16" i="38"/>
  <c r="N15" i="38"/>
  <c r="AL59" i="38"/>
  <c r="AL42" i="38"/>
  <c r="AP52" i="38"/>
  <c r="AL30" i="38"/>
  <c r="AL34" i="38"/>
  <c r="AN46" i="38"/>
  <c r="AN23" i="38"/>
  <c r="AL57" i="38"/>
  <c r="AN42" i="38"/>
  <c r="T15" i="38"/>
  <c r="T17" i="38"/>
  <c r="T25" i="38"/>
  <c r="T56" i="38"/>
  <c r="T31" i="38"/>
  <c r="T32" i="38"/>
  <c r="T39" i="38"/>
  <c r="T48" i="38"/>
  <c r="T41" i="38"/>
  <c r="T58" i="38"/>
  <c r="T42" i="38"/>
  <c r="T34" i="38"/>
  <c r="T47" i="38"/>
  <c r="T35" i="38"/>
  <c r="T38" i="38"/>
  <c r="T21" i="38"/>
  <c r="T46" i="38"/>
  <c r="T33" i="38"/>
  <c r="T37" i="38"/>
  <c r="T26" i="38"/>
  <c r="T24" i="38"/>
  <c r="T52" i="38"/>
  <c r="AL27" i="38"/>
  <c r="T36" i="38"/>
  <c r="T29" i="38"/>
  <c r="AL58" i="38"/>
  <c r="AN15" i="38"/>
  <c r="AN19" i="38"/>
  <c r="AQ14" i="38"/>
  <c r="AR22" i="38" s="1"/>
  <c r="AN27" i="38"/>
  <c r="AN49" i="38"/>
  <c r="AN51" i="38"/>
  <c r="AN31" i="38"/>
  <c r="AN35" i="38"/>
  <c r="AN39" i="38"/>
  <c r="AN52" i="38"/>
  <c r="AN17" i="38"/>
  <c r="AN53" i="38"/>
  <c r="AN54" i="38"/>
  <c r="AN50" i="38"/>
  <c r="AN56" i="38"/>
  <c r="AN45" i="38"/>
  <c r="AN59" i="38"/>
  <c r="AN47" i="38"/>
  <c r="AN43" i="38"/>
  <c r="AN57" i="38"/>
  <c r="AL53" i="38"/>
  <c r="AN26" i="38"/>
  <c r="N42" i="38"/>
  <c r="N55" i="38"/>
  <c r="N32" i="38"/>
  <c r="N36" i="38"/>
  <c r="N30" i="38"/>
  <c r="N57" i="38"/>
  <c r="N18" i="38"/>
  <c r="N49" i="38"/>
  <c r="N16" i="38"/>
  <c r="N58" i="38"/>
  <c r="N56" i="38"/>
  <c r="N59" i="38"/>
  <c r="N52" i="38"/>
  <c r="N40" i="38"/>
  <c r="N54" i="38"/>
  <c r="N51" i="38"/>
  <c r="N38" i="38"/>
  <c r="N22" i="38"/>
  <c r="N34" i="38"/>
  <c r="N48" i="38"/>
  <c r="N53" i="38"/>
  <c r="AP22" i="38"/>
  <c r="AP39" i="38"/>
  <c r="AP17" i="38"/>
  <c r="AP57" i="38"/>
  <c r="AP20" i="38"/>
  <c r="AP43" i="38"/>
  <c r="AP24" i="38"/>
  <c r="AP45" i="38"/>
  <c r="AP46" i="38"/>
  <c r="AP34" i="38"/>
  <c r="AP35" i="38"/>
  <c r="AP47" i="38"/>
  <c r="AP18" i="38"/>
  <c r="AP38" i="38"/>
  <c r="AP23" i="38"/>
  <c r="AP54" i="38"/>
  <c r="AP58" i="38"/>
  <c r="AP37" i="38"/>
  <c r="AP27" i="38"/>
  <c r="AP42" i="38"/>
  <c r="AP44" i="38"/>
  <c r="AP59" i="38"/>
  <c r="AP31" i="38"/>
  <c r="AP36" i="38"/>
  <c r="AP50" i="38"/>
  <c r="AP30" i="38"/>
  <c r="AP56" i="38"/>
  <c r="N33" i="38"/>
  <c r="AN30" i="38"/>
  <c r="N45" i="38"/>
  <c r="T20" i="38"/>
  <c r="N17" i="38"/>
  <c r="AP25" i="38"/>
  <c r="AN20" i="38"/>
  <c r="AN24" i="38"/>
  <c r="AL17" i="38"/>
  <c r="N20" i="38"/>
  <c r="AL33" i="38"/>
  <c r="T43" i="38"/>
  <c r="N24" i="38"/>
  <c r="AR18" i="38"/>
  <c r="AN55" i="38"/>
  <c r="AN48" i="38"/>
  <c r="AP21" i="38"/>
  <c r="AN58" i="38"/>
  <c r="G11" i="37"/>
  <c r="M11" i="37"/>
  <c r="N12" i="37" s="1"/>
  <c r="S11" i="37"/>
  <c r="Y11" i="37"/>
  <c r="AE11" i="37"/>
  <c r="AK11" i="37"/>
  <c r="AM11" i="37"/>
  <c r="AQ11" i="37" s="1"/>
  <c r="AO11" i="37"/>
  <c r="D12" i="37"/>
  <c r="F12" i="37"/>
  <c r="G12" i="37"/>
  <c r="H12" i="37" s="1"/>
  <c r="J12" i="37"/>
  <c r="L12" i="37"/>
  <c r="M12" i="37"/>
  <c r="P12" i="37"/>
  <c r="R12" i="37"/>
  <c r="S12" i="37"/>
  <c r="T12" i="37"/>
  <c r="V12" i="37"/>
  <c r="X12" i="37"/>
  <c r="Y12" i="37"/>
  <c r="Z12" i="37" s="1"/>
  <c r="AB12" i="37"/>
  <c r="AD12" i="37"/>
  <c r="AE12" i="37"/>
  <c r="AF12" i="37"/>
  <c r="AH12" i="37"/>
  <c r="AJ12" i="37"/>
  <c r="AK12" i="37"/>
  <c r="AL12" i="37"/>
  <c r="AM12" i="37"/>
  <c r="AO12" i="37"/>
  <c r="AP12" i="37"/>
  <c r="AQ12" i="37"/>
  <c r="AR12" i="37"/>
  <c r="G13" i="37"/>
  <c r="M13" i="37"/>
  <c r="S13" i="37"/>
  <c r="Y13" i="37"/>
  <c r="AE13" i="37"/>
  <c r="AK13" i="37"/>
  <c r="AM13" i="37"/>
  <c r="AQ13" i="37" s="1"/>
  <c r="AO13" i="37"/>
  <c r="C14" i="37"/>
  <c r="G14" i="37"/>
  <c r="I14" i="37"/>
  <c r="K14" i="37"/>
  <c r="O14" i="37"/>
  <c r="P22" i="37" s="1"/>
  <c r="Q14" i="37"/>
  <c r="U14" i="37"/>
  <c r="V17" i="37" s="1"/>
  <c r="W14" i="37"/>
  <c r="Y14" i="37" s="1"/>
  <c r="AA14" i="37"/>
  <c r="AE14" i="37" s="1"/>
  <c r="AF18" i="37" s="1"/>
  <c r="AC14" i="37"/>
  <c r="AG14" i="37"/>
  <c r="AI14" i="37"/>
  <c r="F15" i="37"/>
  <c r="G15" i="37"/>
  <c r="L15" i="37"/>
  <c r="M15" i="37"/>
  <c r="R15" i="37"/>
  <c r="S15" i="37"/>
  <c r="V15" i="37"/>
  <c r="X15" i="37"/>
  <c r="Y15" i="37"/>
  <c r="AE15" i="37"/>
  <c r="AJ15" i="37"/>
  <c r="AK15" i="37"/>
  <c r="AM15" i="37"/>
  <c r="AO15" i="37"/>
  <c r="F16" i="37"/>
  <c r="G16" i="37"/>
  <c r="J16" i="37"/>
  <c r="L16" i="37"/>
  <c r="M16" i="37"/>
  <c r="P16" i="37"/>
  <c r="R16" i="37"/>
  <c r="S16" i="37"/>
  <c r="V16" i="37"/>
  <c r="Y16" i="37"/>
  <c r="AB16" i="37"/>
  <c r="AE16" i="37"/>
  <c r="AJ16" i="37"/>
  <c r="AK16" i="37"/>
  <c r="AM16" i="37"/>
  <c r="AO16" i="37"/>
  <c r="AQ16" i="37"/>
  <c r="F17" i="37"/>
  <c r="G17" i="37"/>
  <c r="L17" i="37"/>
  <c r="M17" i="37"/>
  <c r="R17" i="37"/>
  <c r="S17" i="37"/>
  <c r="Y17" i="37"/>
  <c r="Z17" i="37" s="1"/>
  <c r="AB17" i="37"/>
  <c r="AD17" i="37"/>
  <c r="AE17" i="37"/>
  <c r="AJ17" i="37"/>
  <c r="AK17" i="37"/>
  <c r="AM17" i="37"/>
  <c r="AO17" i="37"/>
  <c r="F18" i="37"/>
  <c r="G18" i="37"/>
  <c r="H18" i="37"/>
  <c r="L18" i="37"/>
  <c r="M18" i="37"/>
  <c r="P18" i="37"/>
  <c r="S18" i="37"/>
  <c r="V18" i="37"/>
  <c r="Y18" i="37"/>
  <c r="AB18" i="37"/>
  <c r="AE18" i="37"/>
  <c r="AH18" i="37"/>
  <c r="AJ18" i="37"/>
  <c r="AK18" i="37"/>
  <c r="AM18" i="37"/>
  <c r="AO18" i="37"/>
  <c r="AQ18" i="37"/>
  <c r="F19" i="37"/>
  <c r="G19" i="37"/>
  <c r="H19" i="37"/>
  <c r="L19" i="37"/>
  <c r="M19" i="37"/>
  <c r="S19" i="37"/>
  <c r="V19" i="37"/>
  <c r="Y19" i="37"/>
  <c r="AD19" i="37"/>
  <c r="AE19" i="37"/>
  <c r="AF19" i="37" s="1"/>
  <c r="AJ19" i="37"/>
  <c r="AK19" i="37"/>
  <c r="AM19" i="37"/>
  <c r="AO19" i="37"/>
  <c r="F20" i="37"/>
  <c r="G20" i="37"/>
  <c r="L20" i="37"/>
  <c r="M20" i="37"/>
  <c r="P20" i="37"/>
  <c r="R20" i="37"/>
  <c r="S20" i="37"/>
  <c r="V20" i="37"/>
  <c r="Y20" i="37"/>
  <c r="AE20" i="37"/>
  <c r="AJ20" i="37"/>
  <c r="AK20" i="37"/>
  <c r="AM20" i="37"/>
  <c r="AO20" i="37"/>
  <c r="AQ20" i="37"/>
  <c r="F21" i="37"/>
  <c r="G21" i="37"/>
  <c r="H21" i="37" s="1"/>
  <c r="L21" i="37"/>
  <c r="M21" i="37"/>
  <c r="R21" i="37"/>
  <c r="S21" i="37"/>
  <c r="V21" i="37"/>
  <c r="X21" i="37"/>
  <c r="Y21" i="37"/>
  <c r="AD21" i="37"/>
  <c r="AE21" i="37"/>
  <c r="AJ21" i="37"/>
  <c r="AK21" i="37"/>
  <c r="AM21" i="37"/>
  <c r="AO21" i="37"/>
  <c r="AQ21" i="37"/>
  <c r="F22" i="37"/>
  <c r="G22" i="37"/>
  <c r="L22" i="37"/>
  <c r="M22" i="37"/>
  <c r="R22" i="37"/>
  <c r="S22" i="37"/>
  <c r="V22" i="37"/>
  <c r="Y22" i="37"/>
  <c r="AB22" i="37"/>
  <c r="AE22" i="37"/>
  <c r="AJ22" i="37"/>
  <c r="AK22" i="37"/>
  <c r="AM22" i="37"/>
  <c r="AO22" i="37"/>
  <c r="AQ22" i="37"/>
  <c r="F23" i="37"/>
  <c r="G23" i="37"/>
  <c r="L23" i="37"/>
  <c r="M23" i="37"/>
  <c r="R23" i="37"/>
  <c r="S23" i="37"/>
  <c r="V23" i="37"/>
  <c r="X23" i="37"/>
  <c r="Y23" i="37"/>
  <c r="Z23" i="37"/>
  <c r="AB23" i="37"/>
  <c r="AD23" i="37"/>
  <c r="AE23" i="37"/>
  <c r="AJ23" i="37"/>
  <c r="AK23" i="37"/>
  <c r="AM23" i="37"/>
  <c r="AO23" i="37"/>
  <c r="AQ23" i="37"/>
  <c r="D24" i="37"/>
  <c r="F24" i="37"/>
  <c r="G24" i="37"/>
  <c r="L24" i="37"/>
  <c r="M24" i="37"/>
  <c r="P24" i="37"/>
  <c r="R24" i="37"/>
  <c r="S24" i="37"/>
  <c r="V24" i="37"/>
  <c r="Y24" i="37"/>
  <c r="Z24" i="37"/>
  <c r="AD24" i="37"/>
  <c r="AE24" i="37"/>
  <c r="AJ24" i="37"/>
  <c r="AK24" i="37"/>
  <c r="AM24" i="37"/>
  <c r="AO24" i="37"/>
  <c r="AQ24" i="37"/>
  <c r="F25" i="37"/>
  <c r="G25" i="37"/>
  <c r="L25" i="37"/>
  <c r="M25" i="37"/>
  <c r="R25" i="37"/>
  <c r="S25" i="37"/>
  <c r="V25" i="37"/>
  <c r="Y25" i="37"/>
  <c r="Z25" i="37"/>
  <c r="AD25" i="37"/>
  <c r="AE25" i="37"/>
  <c r="AF25" i="37" s="1"/>
  <c r="AJ25" i="37"/>
  <c r="AK25" i="37"/>
  <c r="AM25" i="37"/>
  <c r="AQ25" i="37" s="1"/>
  <c r="AO25" i="37"/>
  <c r="F26" i="37"/>
  <c r="G26" i="37"/>
  <c r="H26" i="37"/>
  <c r="L26" i="37"/>
  <c r="M26" i="37"/>
  <c r="P26" i="37"/>
  <c r="S26" i="37"/>
  <c r="V26" i="37"/>
  <c r="Y26" i="37"/>
  <c r="AD26" i="37"/>
  <c r="AE26" i="37"/>
  <c r="AF26" i="37"/>
  <c r="AH26" i="37"/>
  <c r="AJ26" i="37"/>
  <c r="AK26" i="37"/>
  <c r="AM26" i="37"/>
  <c r="AO26" i="37"/>
  <c r="AQ26" i="37"/>
  <c r="F27" i="37"/>
  <c r="G27" i="37"/>
  <c r="H27" i="37"/>
  <c r="L27" i="37"/>
  <c r="M27" i="37"/>
  <c r="R27" i="37"/>
  <c r="S27" i="37"/>
  <c r="V27" i="37"/>
  <c r="X27" i="37"/>
  <c r="Y27" i="37"/>
  <c r="Z27" i="37"/>
  <c r="AB27" i="37"/>
  <c r="AD27" i="37"/>
  <c r="AE27" i="37"/>
  <c r="AJ27" i="37"/>
  <c r="AK27" i="37"/>
  <c r="AM27" i="37"/>
  <c r="AO27" i="37"/>
  <c r="AQ27" i="37" s="1"/>
  <c r="D28" i="37"/>
  <c r="F28" i="37"/>
  <c r="G28" i="37"/>
  <c r="L28" i="37"/>
  <c r="M28" i="37"/>
  <c r="P28" i="37"/>
  <c r="R28" i="37"/>
  <c r="S28" i="37"/>
  <c r="V28" i="37"/>
  <c r="Y28" i="37"/>
  <c r="Z28" i="37"/>
  <c r="AD28" i="37"/>
  <c r="AE28" i="37"/>
  <c r="AJ28" i="37"/>
  <c r="AK28" i="37"/>
  <c r="AM28" i="37"/>
  <c r="AO28" i="37"/>
  <c r="AQ28" i="37"/>
  <c r="D29" i="37"/>
  <c r="F29" i="37"/>
  <c r="G29" i="37"/>
  <c r="L29" i="37"/>
  <c r="M29" i="37"/>
  <c r="R29" i="37"/>
  <c r="S29" i="37"/>
  <c r="V29" i="37"/>
  <c r="Y29" i="37"/>
  <c r="Z29" i="37" s="1"/>
  <c r="AD29" i="37"/>
  <c r="AE29" i="37"/>
  <c r="AF29" i="37" s="1"/>
  <c r="AJ29" i="37"/>
  <c r="AK29" i="37"/>
  <c r="AM29" i="37"/>
  <c r="AO29" i="37"/>
  <c r="AQ29" i="37"/>
  <c r="F30" i="37"/>
  <c r="G30" i="37"/>
  <c r="H30" i="37"/>
  <c r="J30" i="37"/>
  <c r="L30" i="37"/>
  <c r="M30" i="37"/>
  <c r="P30" i="37"/>
  <c r="S30" i="37"/>
  <c r="V30" i="37"/>
  <c r="Y30" i="37"/>
  <c r="Z30" i="37"/>
  <c r="AB30" i="37"/>
  <c r="AD30" i="37"/>
  <c r="AE30" i="37"/>
  <c r="AF30" i="37" s="1"/>
  <c r="AJ30" i="37"/>
  <c r="AK30" i="37"/>
  <c r="AM30" i="37"/>
  <c r="AO30" i="37"/>
  <c r="AQ30" i="37"/>
  <c r="D31" i="37"/>
  <c r="F31" i="37"/>
  <c r="G31" i="37"/>
  <c r="L31" i="37"/>
  <c r="M31" i="37"/>
  <c r="R31" i="37"/>
  <c r="S31" i="37"/>
  <c r="V31" i="37"/>
  <c r="X31" i="37"/>
  <c r="Y31" i="37"/>
  <c r="Z31" i="37"/>
  <c r="AD31" i="37"/>
  <c r="AE31" i="37"/>
  <c r="AJ31" i="37"/>
  <c r="AK31" i="37"/>
  <c r="AM31" i="37"/>
  <c r="AO31" i="37"/>
  <c r="AQ31" i="37"/>
  <c r="F32" i="37"/>
  <c r="G32" i="37"/>
  <c r="L32" i="37"/>
  <c r="M32" i="37"/>
  <c r="P32" i="37"/>
  <c r="R32" i="37"/>
  <c r="S32" i="37"/>
  <c r="V32" i="37"/>
  <c r="Y32" i="37"/>
  <c r="AD32" i="37"/>
  <c r="AE32" i="37"/>
  <c r="AJ32" i="37"/>
  <c r="AK32" i="37"/>
  <c r="AM32" i="37"/>
  <c r="AO32" i="37"/>
  <c r="AQ32" i="37"/>
  <c r="F33" i="37"/>
  <c r="G33" i="37"/>
  <c r="L33" i="37"/>
  <c r="M33" i="37"/>
  <c r="R33" i="37"/>
  <c r="S33" i="37"/>
  <c r="V33" i="37"/>
  <c r="Y33" i="37"/>
  <c r="Z33" i="37" s="1"/>
  <c r="AD33" i="37"/>
  <c r="AE33" i="37"/>
  <c r="AJ33" i="37"/>
  <c r="AK33" i="37"/>
  <c r="AM33" i="37"/>
  <c r="AO33" i="37"/>
  <c r="AQ33" i="37"/>
  <c r="F34" i="37"/>
  <c r="G34" i="37"/>
  <c r="L34" i="37"/>
  <c r="M34" i="37"/>
  <c r="P34" i="37"/>
  <c r="S34" i="37"/>
  <c r="V34" i="37"/>
  <c r="Y34" i="37"/>
  <c r="Z34" i="37"/>
  <c r="AD34" i="37"/>
  <c r="AE34" i="37"/>
  <c r="AJ34" i="37"/>
  <c r="AK34" i="37"/>
  <c r="AM34" i="37"/>
  <c r="AO34" i="37"/>
  <c r="AQ34" i="37"/>
  <c r="F35" i="37"/>
  <c r="G35" i="37"/>
  <c r="H35" i="37" s="1"/>
  <c r="L35" i="37"/>
  <c r="M35" i="37"/>
  <c r="R35" i="37"/>
  <c r="S35" i="37"/>
  <c r="V35" i="37"/>
  <c r="Y35" i="37"/>
  <c r="AB35" i="37"/>
  <c r="AD35" i="37"/>
  <c r="AE35" i="37"/>
  <c r="AJ35" i="37"/>
  <c r="AK35" i="37"/>
  <c r="AM35" i="37"/>
  <c r="AO35" i="37"/>
  <c r="F36" i="37"/>
  <c r="G36" i="37"/>
  <c r="L36" i="37"/>
  <c r="M36" i="37"/>
  <c r="P36" i="37"/>
  <c r="R36" i="37"/>
  <c r="S36" i="37"/>
  <c r="V36" i="37"/>
  <c r="Y36" i="37"/>
  <c r="AD36" i="37"/>
  <c r="AE36" i="37"/>
  <c r="AJ36" i="37"/>
  <c r="AK36" i="37"/>
  <c r="AM36" i="37"/>
  <c r="AO36" i="37"/>
  <c r="F37" i="37"/>
  <c r="G37" i="37"/>
  <c r="H37" i="37"/>
  <c r="L37" i="37"/>
  <c r="M37" i="37"/>
  <c r="R37" i="37"/>
  <c r="S37" i="37"/>
  <c r="V37" i="37"/>
  <c r="Y37" i="37"/>
  <c r="AD37" i="37"/>
  <c r="AE37" i="37"/>
  <c r="AJ37" i="37"/>
  <c r="AK37" i="37"/>
  <c r="AM37" i="37"/>
  <c r="AO37" i="37"/>
  <c r="F38" i="37"/>
  <c r="G38" i="37"/>
  <c r="L38" i="37"/>
  <c r="M38" i="37"/>
  <c r="P38" i="37"/>
  <c r="S38" i="37"/>
  <c r="V38" i="37"/>
  <c r="Y38" i="37"/>
  <c r="AB38" i="37"/>
  <c r="AD38" i="37"/>
  <c r="AE38" i="37"/>
  <c r="AJ38" i="37"/>
  <c r="AK38" i="37"/>
  <c r="AM38" i="37"/>
  <c r="AO38" i="37"/>
  <c r="F39" i="37"/>
  <c r="G39" i="37"/>
  <c r="H39" i="37" s="1"/>
  <c r="J39" i="37"/>
  <c r="L39" i="37"/>
  <c r="M39" i="37"/>
  <c r="R39" i="37"/>
  <c r="S39" i="37"/>
  <c r="V39" i="37"/>
  <c r="X39" i="37"/>
  <c r="Y39" i="37"/>
  <c r="AB39" i="37"/>
  <c r="AD39" i="37"/>
  <c r="AE39" i="37"/>
  <c r="AF39" i="37" s="1"/>
  <c r="AJ39" i="37"/>
  <c r="AK39" i="37"/>
  <c r="AM39" i="37"/>
  <c r="AO39" i="37"/>
  <c r="AQ39" i="37" s="1"/>
  <c r="D40" i="37"/>
  <c r="F40" i="37"/>
  <c r="G40" i="37"/>
  <c r="L40" i="37"/>
  <c r="M40" i="37"/>
  <c r="P40" i="37"/>
  <c r="R40" i="37"/>
  <c r="S40" i="37"/>
  <c r="V40" i="37"/>
  <c r="Y40" i="37"/>
  <c r="AD40" i="37"/>
  <c r="AE40" i="37"/>
  <c r="AH40" i="37"/>
  <c r="AJ40" i="37"/>
  <c r="AK40" i="37"/>
  <c r="AM40" i="37"/>
  <c r="AO40" i="37"/>
  <c r="AQ40" i="37"/>
  <c r="D41" i="37"/>
  <c r="F41" i="37"/>
  <c r="G41" i="37"/>
  <c r="H41" i="37"/>
  <c r="J41" i="37"/>
  <c r="L41" i="37"/>
  <c r="M41" i="37"/>
  <c r="R41" i="37"/>
  <c r="S41" i="37"/>
  <c r="V41" i="37"/>
  <c r="Y41" i="37"/>
  <c r="Z41" i="37"/>
  <c r="AD41" i="37"/>
  <c r="AE41" i="37"/>
  <c r="AF41" i="37" s="1"/>
  <c r="AJ41" i="37"/>
  <c r="AK41" i="37"/>
  <c r="AM41" i="37"/>
  <c r="AO41" i="37"/>
  <c r="AQ41" i="37"/>
  <c r="F42" i="37"/>
  <c r="G42" i="37"/>
  <c r="L42" i="37"/>
  <c r="M42" i="37"/>
  <c r="P42" i="37"/>
  <c r="S42" i="37"/>
  <c r="V42" i="37"/>
  <c r="Y42" i="37"/>
  <c r="AB42" i="37"/>
  <c r="AD42" i="37"/>
  <c r="AE42" i="37"/>
  <c r="AF42" i="37" s="1"/>
  <c r="AH42" i="37"/>
  <c r="AJ42" i="37"/>
  <c r="AK42" i="37"/>
  <c r="AM42" i="37"/>
  <c r="AO42" i="37"/>
  <c r="AQ42" i="37"/>
  <c r="F43" i="37"/>
  <c r="G43" i="37"/>
  <c r="H43" i="37"/>
  <c r="L43" i="37"/>
  <c r="M43" i="37"/>
  <c r="R43" i="37"/>
  <c r="S43" i="37"/>
  <c r="V43" i="37"/>
  <c r="X43" i="37"/>
  <c r="Y43" i="37"/>
  <c r="Z43" i="37"/>
  <c r="AB43" i="37"/>
  <c r="AD43" i="37"/>
  <c r="AE43" i="37"/>
  <c r="AF43" i="37" s="1"/>
  <c r="AJ43" i="37"/>
  <c r="AK43" i="37"/>
  <c r="AM43" i="37"/>
  <c r="AO43" i="37"/>
  <c r="D44" i="37"/>
  <c r="F44" i="37"/>
  <c r="G44" i="37"/>
  <c r="L44" i="37"/>
  <c r="M44" i="37"/>
  <c r="P44" i="37"/>
  <c r="R44" i="37"/>
  <c r="S44" i="37"/>
  <c r="V44" i="37"/>
  <c r="Y44" i="37"/>
  <c r="Z44" i="37"/>
  <c r="AD44" i="37"/>
  <c r="AE44" i="37"/>
  <c r="AJ44" i="37"/>
  <c r="AK44" i="37"/>
  <c r="AM44" i="37"/>
  <c r="AO44" i="37"/>
  <c r="AQ44" i="37"/>
  <c r="D45" i="37"/>
  <c r="F45" i="37"/>
  <c r="G45" i="37"/>
  <c r="L45" i="37"/>
  <c r="M45" i="37"/>
  <c r="R45" i="37"/>
  <c r="S45" i="37"/>
  <c r="V45" i="37"/>
  <c r="Y45" i="37"/>
  <c r="Z45" i="37"/>
  <c r="AB45" i="37"/>
  <c r="AD45" i="37"/>
  <c r="AE45" i="37"/>
  <c r="AJ45" i="37"/>
  <c r="AK45" i="37"/>
  <c r="AM45" i="37"/>
  <c r="AO45" i="37"/>
  <c r="AQ45" i="37"/>
  <c r="D46" i="37"/>
  <c r="F46" i="37"/>
  <c r="G46" i="37"/>
  <c r="L46" i="37"/>
  <c r="M46" i="37"/>
  <c r="P46" i="37"/>
  <c r="S46" i="37"/>
  <c r="V46" i="37"/>
  <c r="Y46" i="37"/>
  <c r="Z46" i="37"/>
  <c r="AD46" i="37"/>
  <c r="AE46" i="37"/>
  <c r="AJ46" i="37"/>
  <c r="AK46" i="37"/>
  <c r="AM46" i="37"/>
  <c r="AO46" i="37"/>
  <c r="AQ46" i="37"/>
  <c r="F47" i="37"/>
  <c r="G47" i="37"/>
  <c r="H47" i="37" s="1"/>
  <c r="L47" i="37"/>
  <c r="M47" i="37"/>
  <c r="R47" i="37"/>
  <c r="S47" i="37"/>
  <c r="V47" i="37"/>
  <c r="Y47" i="37"/>
  <c r="AB47" i="37"/>
  <c r="AD47" i="37"/>
  <c r="AE47" i="37"/>
  <c r="AJ47" i="37"/>
  <c r="AK47" i="37"/>
  <c r="AM47" i="37"/>
  <c r="AQ47" i="37" s="1"/>
  <c r="AO47" i="37"/>
  <c r="F48" i="37"/>
  <c r="G48" i="37"/>
  <c r="L48" i="37"/>
  <c r="M48" i="37"/>
  <c r="P48" i="37"/>
  <c r="R48" i="37"/>
  <c r="S48" i="37"/>
  <c r="V48" i="37"/>
  <c r="Y48" i="37"/>
  <c r="AD48" i="37"/>
  <c r="AE48" i="37"/>
  <c r="AH48" i="37"/>
  <c r="AJ48" i="37"/>
  <c r="AK48" i="37"/>
  <c r="AM48" i="37"/>
  <c r="AO48" i="37"/>
  <c r="AQ48" i="37"/>
  <c r="F49" i="37"/>
  <c r="G49" i="37"/>
  <c r="H49" i="37" s="1"/>
  <c r="J49" i="37"/>
  <c r="L49" i="37"/>
  <c r="M49" i="37"/>
  <c r="R49" i="37"/>
  <c r="S49" i="37"/>
  <c r="V49" i="37"/>
  <c r="Y49" i="37"/>
  <c r="Z49" i="37" s="1"/>
  <c r="AB49" i="37"/>
  <c r="AD49" i="37"/>
  <c r="AE49" i="37"/>
  <c r="AJ49" i="37"/>
  <c r="AK49" i="37"/>
  <c r="AM49" i="37"/>
  <c r="AO49" i="37"/>
  <c r="F50" i="37"/>
  <c r="G50" i="37"/>
  <c r="L50" i="37"/>
  <c r="M50" i="37"/>
  <c r="P50" i="37"/>
  <c r="S50" i="37"/>
  <c r="V50" i="37"/>
  <c r="Y50" i="37"/>
  <c r="Z50" i="37"/>
  <c r="AB50" i="37"/>
  <c r="AD50" i="37"/>
  <c r="AE50" i="37"/>
  <c r="AF50" i="37"/>
  <c r="AH50" i="37"/>
  <c r="AJ50" i="37"/>
  <c r="AK50" i="37"/>
  <c r="AM50" i="37"/>
  <c r="AO50" i="37"/>
  <c r="AQ50" i="37"/>
  <c r="F51" i="37"/>
  <c r="G51" i="37"/>
  <c r="H51" i="37"/>
  <c r="L51" i="37"/>
  <c r="M51" i="37"/>
  <c r="R51" i="37"/>
  <c r="S51" i="37"/>
  <c r="V51" i="37"/>
  <c r="X51" i="37"/>
  <c r="Y51" i="37"/>
  <c r="AB51" i="37"/>
  <c r="AD51" i="37"/>
  <c r="AE51" i="37"/>
  <c r="AF51" i="37" s="1"/>
  <c r="AJ51" i="37"/>
  <c r="AK51" i="37"/>
  <c r="AM51" i="37"/>
  <c r="AO51" i="37"/>
  <c r="D52" i="37"/>
  <c r="F52" i="37"/>
  <c r="G52" i="37"/>
  <c r="L52" i="37"/>
  <c r="M52" i="37"/>
  <c r="P52" i="37"/>
  <c r="R52" i="37"/>
  <c r="S52" i="37"/>
  <c r="V52" i="37"/>
  <c r="Y52" i="37"/>
  <c r="Z52" i="37"/>
  <c r="AD52" i="37"/>
  <c r="AE52" i="37"/>
  <c r="AJ52" i="37"/>
  <c r="AK52" i="37"/>
  <c r="AM52" i="37"/>
  <c r="AO52" i="37"/>
  <c r="AQ52" i="37"/>
  <c r="D53" i="37"/>
  <c r="F53" i="37"/>
  <c r="G53" i="37"/>
  <c r="L53" i="37"/>
  <c r="M53" i="37"/>
  <c r="R53" i="37"/>
  <c r="S53" i="37"/>
  <c r="V53" i="37"/>
  <c r="Y53" i="37"/>
  <c r="Z53" i="37"/>
  <c r="AB53" i="37"/>
  <c r="AD53" i="37"/>
  <c r="AE53" i="37"/>
  <c r="AJ53" i="37"/>
  <c r="AK53" i="37"/>
  <c r="AM53" i="37"/>
  <c r="AQ53" i="37" s="1"/>
  <c r="AO53" i="37"/>
  <c r="D54" i="37"/>
  <c r="F54" i="37"/>
  <c r="G54" i="37"/>
  <c r="L54" i="37"/>
  <c r="M54" i="37"/>
  <c r="P54" i="37"/>
  <c r="S54" i="37"/>
  <c r="V54" i="37"/>
  <c r="Y54" i="37"/>
  <c r="Z54" i="37"/>
  <c r="AD54" i="37"/>
  <c r="AE54" i="37"/>
  <c r="AJ54" i="37"/>
  <c r="AK54" i="37"/>
  <c r="AM54" i="37"/>
  <c r="AO54" i="37"/>
  <c r="AQ54" i="37"/>
  <c r="F55" i="37"/>
  <c r="G55" i="37"/>
  <c r="H55" i="37" s="1"/>
  <c r="L55" i="37"/>
  <c r="M55" i="37"/>
  <c r="R55" i="37"/>
  <c r="S55" i="37"/>
  <c r="V55" i="37"/>
  <c r="Y55" i="37"/>
  <c r="AB55" i="37"/>
  <c r="AD55" i="37"/>
  <c r="AE55" i="37"/>
  <c r="AF55" i="37" s="1"/>
  <c r="AJ55" i="37"/>
  <c r="AK55" i="37"/>
  <c r="AM55" i="37"/>
  <c r="AQ55" i="37" s="1"/>
  <c r="AO55" i="37"/>
  <c r="D56" i="37"/>
  <c r="F56" i="37"/>
  <c r="G56" i="37"/>
  <c r="J56" i="37"/>
  <c r="L56" i="37"/>
  <c r="M56" i="37"/>
  <c r="P56" i="37"/>
  <c r="R56" i="37"/>
  <c r="S56" i="37"/>
  <c r="V56" i="37"/>
  <c r="Y56" i="37"/>
  <c r="AD56" i="37"/>
  <c r="AE56" i="37"/>
  <c r="AF56" i="37" s="1"/>
  <c r="AH56" i="37"/>
  <c r="AJ56" i="37"/>
  <c r="AK56" i="37"/>
  <c r="AM56" i="37"/>
  <c r="AO56" i="37"/>
  <c r="AQ56" i="37"/>
  <c r="F57" i="37"/>
  <c r="G57" i="37"/>
  <c r="H57" i="37" s="1"/>
  <c r="L57" i="37"/>
  <c r="M57" i="37"/>
  <c r="R57" i="37"/>
  <c r="S57" i="37"/>
  <c r="V57" i="37"/>
  <c r="Y57" i="37"/>
  <c r="Z57" i="37" s="1"/>
  <c r="AB57" i="37"/>
  <c r="AD57" i="37"/>
  <c r="AE57" i="37"/>
  <c r="AF57" i="37"/>
  <c r="AJ57" i="37"/>
  <c r="AK57" i="37"/>
  <c r="AM57" i="37"/>
  <c r="AO57" i="37"/>
  <c r="AQ57" i="37"/>
  <c r="D58" i="37"/>
  <c r="F58" i="37"/>
  <c r="G58" i="37"/>
  <c r="H58" i="37"/>
  <c r="L58" i="37"/>
  <c r="M58" i="37"/>
  <c r="R58" i="37"/>
  <c r="S58" i="37"/>
  <c r="V58" i="37"/>
  <c r="X58" i="37"/>
  <c r="Y58" i="37"/>
  <c r="Z58" i="37"/>
  <c r="AB58" i="37"/>
  <c r="AD58" i="37"/>
  <c r="AE58" i="37"/>
  <c r="AJ58" i="37"/>
  <c r="AK58" i="37"/>
  <c r="AM58" i="37"/>
  <c r="AO58" i="37"/>
  <c r="AQ58" i="37"/>
  <c r="D59" i="37"/>
  <c r="F59" i="37"/>
  <c r="G59" i="37"/>
  <c r="L59" i="37"/>
  <c r="M59" i="37"/>
  <c r="R59" i="37"/>
  <c r="V59" i="37"/>
  <c r="X59" i="37"/>
  <c r="Y59" i="37"/>
  <c r="Z59" i="37" s="1"/>
  <c r="AD59" i="37"/>
  <c r="AE59" i="37"/>
  <c r="AH59" i="37"/>
  <c r="AJ59" i="37"/>
  <c r="AK59" i="37"/>
  <c r="AM59" i="37"/>
  <c r="AO59" i="37"/>
  <c r="AR25" i="38" l="1"/>
  <c r="AR26" i="38"/>
  <c r="AR37" i="38"/>
  <c r="AR38" i="38"/>
  <c r="AR28" i="38"/>
  <c r="AR19" i="38"/>
  <c r="AR43" i="38"/>
  <c r="AR46" i="38"/>
  <c r="AR55" i="38"/>
  <c r="AR59" i="38"/>
  <c r="AR44" i="38"/>
  <c r="AR51" i="38"/>
  <c r="AR41" i="38"/>
  <c r="AR20" i="38"/>
  <c r="AR24" i="38"/>
  <c r="AR33" i="38"/>
  <c r="AR34" i="38"/>
  <c r="AR23" i="38"/>
  <c r="AR30" i="38"/>
  <c r="AR15" i="38"/>
  <c r="AR16" i="38"/>
  <c r="AR40" i="38"/>
  <c r="AR57" i="38"/>
  <c r="AR47" i="38"/>
  <c r="AR21" i="38"/>
  <c r="AR45" i="38"/>
  <c r="AR49" i="38"/>
  <c r="AR17" i="38"/>
  <c r="AR27" i="38"/>
  <c r="AR50" i="38"/>
  <c r="AR53" i="38"/>
  <c r="AR31" i="38"/>
  <c r="AR58" i="38"/>
  <c r="AR56" i="38"/>
  <c r="AR32" i="38"/>
  <c r="AR52" i="38"/>
  <c r="AR36" i="38"/>
  <c r="AR39" i="38"/>
  <c r="AR54" i="38"/>
  <c r="AR29" i="38"/>
  <c r="M14" i="37"/>
  <c r="J23" i="37"/>
  <c r="J24" i="37"/>
  <c r="J17" i="37"/>
  <c r="J18" i="37"/>
  <c r="J25" i="37"/>
  <c r="J28" i="37"/>
  <c r="J44" i="37"/>
  <c r="J52" i="37"/>
  <c r="J29" i="37"/>
  <c r="J15" i="37"/>
  <c r="J31" i="37"/>
  <c r="J34" i="37"/>
  <c r="J45" i="37"/>
  <c r="J46" i="37"/>
  <c r="J53" i="37"/>
  <c r="J54" i="37"/>
  <c r="J59" i="37"/>
  <c r="J32" i="37"/>
  <c r="J33" i="37"/>
  <c r="J20" i="37"/>
  <c r="J21" i="37"/>
  <c r="J22" i="37"/>
  <c r="J35" i="37"/>
  <c r="J38" i="37"/>
  <c r="J47" i="37"/>
  <c r="J37" i="37"/>
  <c r="N26" i="37"/>
  <c r="H24" i="37"/>
  <c r="H28" i="37"/>
  <c r="H32" i="37"/>
  <c r="H36" i="37"/>
  <c r="H40" i="37"/>
  <c r="H44" i="37"/>
  <c r="H48" i="37"/>
  <c r="H52" i="37"/>
  <c r="H56" i="37"/>
  <c r="H29" i="37"/>
  <c r="H15" i="37"/>
  <c r="H31" i="37"/>
  <c r="H34" i="37"/>
  <c r="H45" i="37"/>
  <c r="H46" i="37"/>
  <c r="H53" i="37"/>
  <c r="H54" i="37"/>
  <c r="H59" i="37"/>
  <c r="H33" i="37"/>
  <c r="H20" i="37"/>
  <c r="H22" i="37"/>
  <c r="H38" i="37"/>
  <c r="H17" i="37"/>
  <c r="H42" i="37"/>
  <c r="H50" i="37"/>
  <c r="H16" i="37"/>
  <c r="T45" i="37"/>
  <c r="N33" i="37"/>
  <c r="T40" i="37"/>
  <c r="T58" i="37"/>
  <c r="AM14" i="37"/>
  <c r="T52" i="37"/>
  <c r="J50" i="37"/>
  <c r="J42" i="37"/>
  <c r="J26" i="37"/>
  <c r="AN12" i="37"/>
  <c r="J57" i="37"/>
  <c r="AP55" i="37"/>
  <c r="J51" i="37"/>
  <c r="T44" i="37"/>
  <c r="AQ38" i="37"/>
  <c r="AQ36" i="37"/>
  <c r="N19" i="37"/>
  <c r="AP17" i="37"/>
  <c r="AF15" i="37"/>
  <c r="N57" i="37"/>
  <c r="AP37" i="37"/>
  <c r="AP35" i="37"/>
  <c r="AQ35" i="37"/>
  <c r="T24" i="37"/>
  <c r="AP33" i="37"/>
  <c r="T51" i="37"/>
  <c r="AQ37" i="37"/>
  <c r="AN54" i="37"/>
  <c r="J48" i="37"/>
  <c r="J43" i="37"/>
  <c r="J40" i="37"/>
  <c r="T28" i="37"/>
  <c r="J58" i="37"/>
  <c r="J36" i="37"/>
  <c r="J27" i="37"/>
  <c r="J19" i="37"/>
  <c r="AF44" i="37"/>
  <c r="AF52" i="37"/>
  <c r="AF59" i="37"/>
  <c r="AF34" i="37"/>
  <c r="AF46" i="37"/>
  <c r="AF54" i="37"/>
  <c r="AF16" i="37"/>
  <c r="AF58" i="37"/>
  <c r="AF48" i="37"/>
  <c r="AF27" i="37"/>
  <c r="AP23" i="37"/>
  <c r="AF20" i="37"/>
  <c r="Z15" i="37"/>
  <c r="Z16" i="37"/>
  <c r="Z20" i="37"/>
  <c r="Z21" i="37"/>
  <c r="Z32" i="37"/>
  <c r="Z22" i="37"/>
  <c r="Z35" i="37"/>
  <c r="Z38" i="37"/>
  <c r="Z47" i="37"/>
  <c r="Z55" i="37"/>
  <c r="Z19" i="37"/>
  <c r="Z37" i="37"/>
  <c r="Z36" i="37"/>
  <c r="Z48" i="37"/>
  <c r="Z56" i="37"/>
  <c r="Z39" i="37"/>
  <c r="Z42" i="37"/>
  <c r="Z18" i="37"/>
  <c r="Z40" i="37"/>
  <c r="J55" i="37"/>
  <c r="T53" i="37"/>
  <c r="Z51" i="37"/>
  <c r="AQ49" i="37"/>
  <c r="AP47" i="37"/>
  <c r="AF40" i="37"/>
  <c r="AF38" i="37"/>
  <c r="T37" i="37"/>
  <c r="AF36" i="37"/>
  <c r="Z26" i="37"/>
  <c r="H25" i="37"/>
  <c r="AQ19" i="37"/>
  <c r="T15" i="37"/>
  <c r="AK14" i="37"/>
  <c r="AL28" i="37" s="1"/>
  <c r="AH15" i="37"/>
  <c r="AH17" i="37"/>
  <c r="AH19" i="37"/>
  <c r="AH21" i="37"/>
  <c r="AH23" i="37"/>
  <c r="AH25" i="37"/>
  <c r="AH27" i="37"/>
  <c r="AH29" i="37"/>
  <c r="AH31" i="37"/>
  <c r="AH33" i="37"/>
  <c r="AH35" i="37"/>
  <c r="AH37" i="37"/>
  <c r="AH39" i="37"/>
  <c r="AH41" i="37"/>
  <c r="AH43" i="37"/>
  <c r="AH45" i="37"/>
  <c r="AH47" i="37"/>
  <c r="AH49" i="37"/>
  <c r="AH51" i="37"/>
  <c r="AH53" i="37"/>
  <c r="AH55" i="37"/>
  <c r="AH57" i="37"/>
  <c r="AH58" i="37"/>
  <c r="AH22" i="37"/>
  <c r="AH16" i="37"/>
  <c r="D15" i="37"/>
  <c r="D16" i="37"/>
  <c r="D25" i="37"/>
  <c r="D17" i="37"/>
  <c r="D18" i="37"/>
  <c r="D26" i="37"/>
  <c r="D30" i="37"/>
  <c r="D34" i="37"/>
  <c r="D38" i="37"/>
  <c r="D42" i="37"/>
  <c r="AQ59" i="37"/>
  <c r="N55" i="37"/>
  <c r="AQ51" i="37"/>
  <c r="D51" i="37"/>
  <c r="AF49" i="37"/>
  <c r="AQ43" i="37"/>
  <c r="D43" i="37"/>
  <c r="AH38" i="37"/>
  <c r="AH36" i="37"/>
  <c r="N35" i="37"/>
  <c r="D27" i="37"/>
  <c r="AB26" i="37"/>
  <c r="N20" i="37"/>
  <c r="AF47" i="37"/>
  <c r="AF37" i="37"/>
  <c r="AF35" i="37"/>
  <c r="AP29" i="37"/>
  <c r="AH20" i="37"/>
  <c r="D19" i="37"/>
  <c r="AQ15" i="37"/>
  <c r="AB24" i="37"/>
  <c r="AB28" i="37"/>
  <c r="AB32" i="37"/>
  <c r="AB36" i="37"/>
  <c r="AB40" i="37"/>
  <c r="AB44" i="37"/>
  <c r="AB48" i="37"/>
  <c r="AB52" i="37"/>
  <c r="AB56" i="37"/>
  <c r="AB59" i="37"/>
  <c r="AB15" i="37"/>
  <c r="AB25" i="37"/>
  <c r="AB29" i="37"/>
  <c r="AB33" i="37"/>
  <c r="AB37" i="37"/>
  <c r="AB41" i="37"/>
  <c r="D57" i="37"/>
  <c r="AH54" i="37"/>
  <c r="N53" i="37"/>
  <c r="D50" i="37"/>
  <c r="D49" i="37"/>
  <c r="AH46" i="37"/>
  <c r="D39" i="37"/>
  <c r="AH34" i="37"/>
  <c r="AH32" i="37"/>
  <c r="AF22" i="37"/>
  <c r="AF21" i="37"/>
  <c r="AB19" i="37"/>
  <c r="AQ17" i="37"/>
  <c r="D48" i="37"/>
  <c r="D37" i="37"/>
  <c r="D36" i="37"/>
  <c r="AF32" i="37"/>
  <c r="T16" i="37"/>
  <c r="X16" i="37"/>
  <c r="X18" i="37"/>
  <c r="X20" i="37"/>
  <c r="X22" i="37"/>
  <c r="X24" i="37"/>
  <c r="X26" i="37"/>
  <c r="X28" i="37"/>
  <c r="X30" i="37"/>
  <c r="X32" i="37"/>
  <c r="X34" i="37"/>
  <c r="X36" i="37"/>
  <c r="X38" i="37"/>
  <c r="X40" i="37"/>
  <c r="X42" i="37"/>
  <c r="X44" i="37"/>
  <c r="X46" i="37"/>
  <c r="X48" i="37"/>
  <c r="X50" i="37"/>
  <c r="X52" i="37"/>
  <c r="X54" i="37"/>
  <c r="X56" i="37"/>
  <c r="X25" i="37"/>
  <c r="X29" i="37"/>
  <c r="X33" i="37"/>
  <c r="X37" i="37"/>
  <c r="X41" i="37"/>
  <c r="X45" i="37"/>
  <c r="X49" i="37"/>
  <c r="X53" i="37"/>
  <c r="X57" i="37"/>
  <c r="X17" i="37"/>
  <c r="X19" i="37"/>
  <c r="AH52" i="37"/>
  <c r="AH44" i="37"/>
  <c r="AP41" i="37"/>
  <c r="AF33" i="37"/>
  <c r="AF31" i="37"/>
  <c r="N25" i="37"/>
  <c r="H23" i="37"/>
  <c r="AB21" i="37"/>
  <c r="AB20" i="37"/>
  <c r="D55" i="37"/>
  <c r="AF53" i="37"/>
  <c r="N51" i="37"/>
  <c r="AP49" i="37"/>
  <c r="D47" i="37"/>
  <c r="AF45" i="37"/>
  <c r="N43" i="37"/>
  <c r="D35" i="37"/>
  <c r="AH30" i="37"/>
  <c r="AH28" i="37"/>
  <c r="AH24" i="37"/>
  <c r="D22" i="37"/>
  <c r="D21" i="37"/>
  <c r="D20" i="37"/>
  <c r="AL18" i="37"/>
  <c r="AF17" i="37"/>
  <c r="AO14" i="37"/>
  <c r="AP15" i="37" s="1"/>
  <c r="X55" i="37"/>
  <c r="AB54" i="37"/>
  <c r="X47" i="37"/>
  <c r="AB46" i="37"/>
  <c r="N41" i="37"/>
  <c r="X35" i="37"/>
  <c r="AB34" i="37"/>
  <c r="D33" i="37"/>
  <c r="D32" i="37"/>
  <c r="AB31" i="37"/>
  <c r="AF28" i="37"/>
  <c r="AF24" i="37"/>
  <c r="D23" i="37"/>
  <c r="N15" i="37"/>
  <c r="AD16" i="37"/>
  <c r="AD18" i="37"/>
  <c r="AD20" i="37"/>
  <c r="AD22" i="37"/>
  <c r="N23" i="37"/>
  <c r="T21" i="37"/>
  <c r="AD15" i="37"/>
  <c r="P15" i="37"/>
  <c r="P17" i="37"/>
  <c r="P19" i="37"/>
  <c r="P21" i="37"/>
  <c r="P23" i="37"/>
  <c r="P25" i="37"/>
  <c r="P27" i="37"/>
  <c r="P29" i="37"/>
  <c r="P31" i="37"/>
  <c r="P33" i="37"/>
  <c r="P35" i="37"/>
  <c r="P37" i="37"/>
  <c r="P39" i="37"/>
  <c r="P41" i="37"/>
  <c r="P43" i="37"/>
  <c r="P45" i="37"/>
  <c r="P47" i="37"/>
  <c r="P49" i="37"/>
  <c r="P51" i="37"/>
  <c r="P53" i="37"/>
  <c r="P55" i="37"/>
  <c r="P57" i="37"/>
  <c r="P59" i="37"/>
  <c r="S14" i="37"/>
  <c r="P58" i="37"/>
  <c r="R54" i="37"/>
  <c r="R50" i="37"/>
  <c r="R46" i="37"/>
  <c r="R42" i="37"/>
  <c r="R38" i="37"/>
  <c r="R34" i="37"/>
  <c r="R30" i="37"/>
  <c r="R26" i="37"/>
  <c r="AF23" i="37"/>
  <c r="R19" i="37"/>
  <c r="R18" i="37"/>
  <c r="AQ14" i="37" l="1"/>
  <c r="AN39" i="37"/>
  <c r="AN41" i="37"/>
  <c r="AN57" i="37"/>
  <c r="AN15" i="37"/>
  <c r="AN25" i="37"/>
  <c r="AN27" i="37"/>
  <c r="AN17" i="37"/>
  <c r="AN23" i="37"/>
  <c r="AN31" i="37"/>
  <c r="AN55" i="37"/>
  <c r="AN59" i="37"/>
  <c r="AN45" i="37"/>
  <c r="AN37" i="37"/>
  <c r="AN53" i="37"/>
  <c r="AN21" i="37"/>
  <c r="AN58" i="37"/>
  <c r="AN35" i="37"/>
  <c r="AN47" i="37"/>
  <c r="AN40" i="37"/>
  <c r="AR17" i="37"/>
  <c r="AN24" i="37"/>
  <c r="AR49" i="37"/>
  <c r="AN33" i="37"/>
  <c r="AL19" i="37"/>
  <c r="AL24" i="37"/>
  <c r="AN28" i="37"/>
  <c r="AN49" i="37"/>
  <c r="AR37" i="37"/>
  <c r="AN42" i="37"/>
  <c r="AR19" i="37"/>
  <c r="AN32" i="37"/>
  <c r="AN22" i="37"/>
  <c r="AL17" i="37"/>
  <c r="AN30" i="37"/>
  <c r="AN19" i="37"/>
  <c r="T36" i="37"/>
  <c r="T39" i="37"/>
  <c r="T48" i="37"/>
  <c r="T49" i="37"/>
  <c r="T56" i="37"/>
  <c r="T57" i="37"/>
  <c r="T42" i="37"/>
  <c r="T50" i="37"/>
  <c r="T26" i="37"/>
  <c r="T41" i="37"/>
  <c r="T18" i="37"/>
  <c r="T27" i="37"/>
  <c r="T43" i="37"/>
  <c r="T25" i="37"/>
  <c r="T30" i="37"/>
  <c r="T31" i="37"/>
  <c r="T59" i="37"/>
  <c r="T35" i="37"/>
  <c r="T33" i="37"/>
  <c r="T47" i="37"/>
  <c r="T38" i="37"/>
  <c r="T32" i="37"/>
  <c r="T29" i="37"/>
  <c r="T55" i="37"/>
  <c r="T34" i="37"/>
  <c r="T20" i="37"/>
  <c r="T22" i="37"/>
  <c r="T46" i="37"/>
  <c r="T54" i="37"/>
  <c r="AN18" i="37"/>
  <c r="AL15" i="37"/>
  <c r="AN50" i="37"/>
  <c r="AL23" i="37"/>
  <c r="AR43" i="37"/>
  <c r="T23" i="37"/>
  <c r="AN29" i="37"/>
  <c r="AL53" i="37"/>
  <c r="N16" i="37"/>
  <c r="N40" i="37"/>
  <c r="N18" i="37"/>
  <c r="N58" i="37"/>
  <c r="N30" i="37"/>
  <c r="N24" i="37"/>
  <c r="N28" i="37"/>
  <c r="N44" i="37"/>
  <c r="N52" i="37"/>
  <c r="N34" i="37"/>
  <c r="N46" i="37"/>
  <c r="N59" i="37"/>
  <c r="N38" i="37"/>
  <c r="N48" i="37"/>
  <c r="N42" i="37"/>
  <c r="N50" i="37"/>
  <c r="N56" i="37"/>
  <c r="N32" i="37"/>
  <c r="N36" i="37"/>
  <c r="N22" i="37"/>
  <c r="N54" i="37"/>
  <c r="AL21" i="37"/>
  <c r="T19" i="37"/>
  <c r="AN16" i="37"/>
  <c r="N27" i="37"/>
  <c r="N29" i="37"/>
  <c r="AP25" i="37"/>
  <c r="AP45" i="37"/>
  <c r="N49" i="37"/>
  <c r="N39" i="37"/>
  <c r="AR36" i="37"/>
  <c r="N21" i="37"/>
  <c r="AN48" i="37"/>
  <c r="N31" i="37"/>
  <c r="N47" i="37"/>
  <c r="AL32" i="37"/>
  <c r="AN46" i="37"/>
  <c r="AN36" i="37"/>
  <c r="T17" i="37"/>
  <c r="AL26" i="37"/>
  <c r="AL25" i="37"/>
  <c r="AL40" i="37"/>
  <c r="AL42" i="37"/>
  <c r="AL50" i="37"/>
  <c r="AL27" i="37"/>
  <c r="AL29" i="37"/>
  <c r="AL43" i="37"/>
  <c r="AL51" i="37"/>
  <c r="AL58" i="37"/>
  <c r="AL30" i="37"/>
  <c r="AL31" i="37"/>
  <c r="AL33" i="37"/>
  <c r="AL44" i="37"/>
  <c r="AL22" i="37"/>
  <c r="AL34" i="37"/>
  <c r="AL46" i="37"/>
  <c r="AL54" i="37"/>
  <c r="AL52" i="37"/>
  <c r="AL55" i="37"/>
  <c r="AL59" i="37"/>
  <c r="AL36" i="37"/>
  <c r="AL38" i="37"/>
  <c r="AL39" i="37"/>
  <c r="AL47" i="37"/>
  <c r="AL56" i="37"/>
  <c r="AL16" i="37"/>
  <c r="AL20" i="37"/>
  <c r="AL48" i="37"/>
  <c r="AL57" i="37"/>
  <c r="AL35" i="37"/>
  <c r="AL41" i="37"/>
  <c r="AL49" i="37"/>
  <c r="AL37" i="37"/>
  <c r="AN34" i="37"/>
  <c r="AR38" i="37"/>
  <c r="AN43" i="37"/>
  <c r="AN20" i="37"/>
  <c r="N17" i="37"/>
  <c r="AL45" i="37"/>
  <c r="AR35" i="37"/>
  <c r="AN38" i="37"/>
  <c r="N37" i="37"/>
  <c r="AR59" i="37"/>
  <c r="AN56" i="37"/>
  <c r="AN26" i="37"/>
  <c r="AR15" i="37"/>
  <c r="AR51" i="37"/>
  <c r="AP16" i="37"/>
  <c r="AP18" i="37"/>
  <c r="AP36" i="37"/>
  <c r="AP38" i="37"/>
  <c r="AP48" i="37"/>
  <c r="AP56" i="37"/>
  <c r="AP39" i="37"/>
  <c r="AP57" i="37"/>
  <c r="AP26" i="37"/>
  <c r="AP40" i="37"/>
  <c r="AP42" i="37"/>
  <c r="AP50" i="37"/>
  <c r="AP24" i="37"/>
  <c r="AP28" i="37"/>
  <c r="AP30" i="37"/>
  <c r="AP58" i="37"/>
  <c r="AP21" i="37"/>
  <c r="AP19" i="37"/>
  <c r="AP44" i="37"/>
  <c r="AP31" i="37"/>
  <c r="AP34" i="37"/>
  <c r="AP52" i="37"/>
  <c r="AP32" i="37"/>
  <c r="AP46" i="37"/>
  <c r="AP59" i="37"/>
  <c r="AP27" i="37"/>
  <c r="AP51" i="37"/>
  <c r="AP54" i="37"/>
  <c r="AP20" i="37"/>
  <c r="AP22" i="37"/>
  <c r="AP43" i="37"/>
  <c r="N45" i="37"/>
  <c r="AP53" i="37"/>
  <c r="AN44" i="37"/>
  <c r="AN52" i="37"/>
  <c r="AN51" i="37"/>
  <c r="G11" i="36"/>
  <c r="M11" i="36"/>
  <c r="S11" i="36"/>
  <c r="Y11" i="36"/>
  <c r="AE11" i="36"/>
  <c r="AK11" i="36"/>
  <c r="AM11" i="36"/>
  <c r="AO11" i="36"/>
  <c r="AQ11" i="36"/>
  <c r="D12" i="36"/>
  <c r="F12" i="36"/>
  <c r="G12" i="36"/>
  <c r="H12" i="36" s="1"/>
  <c r="J12" i="36"/>
  <c r="L12" i="36"/>
  <c r="M12" i="36"/>
  <c r="N12" i="36"/>
  <c r="P12" i="36"/>
  <c r="R12" i="36"/>
  <c r="S12" i="36"/>
  <c r="T12" i="36"/>
  <c r="V12" i="36"/>
  <c r="X12" i="36"/>
  <c r="Y12" i="36"/>
  <c r="Z12" i="36" s="1"/>
  <c r="AB12" i="36"/>
  <c r="AD12" i="36"/>
  <c r="AE12" i="36"/>
  <c r="AH12" i="36"/>
  <c r="AJ12" i="36"/>
  <c r="AK12" i="36"/>
  <c r="AL12" i="36"/>
  <c r="AM12" i="36"/>
  <c r="AN12" i="36"/>
  <c r="AO12" i="36"/>
  <c r="AP12" i="36" s="1"/>
  <c r="AQ12" i="36"/>
  <c r="AR12" i="36"/>
  <c r="G13" i="36"/>
  <c r="M13" i="36"/>
  <c r="S13" i="36"/>
  <c r="Y13" i="36"/>
  <c r="AE13" i="36"/>
  <c r="AK13" i="36"/>
  <c r="AM13" i="36"/>
  <c r="AO13" i="36"/>
  <c r="AQ13" i="36"/>
  <c r="C14" i="36"/>
  <c r="E14" i="36"/>
  <c r="F28" i="36" s="1"/>
  <c r="G14" i="36"/>
  <c r="H46" i="36" s="1"/>
  <c r="I14" i="36"/>
  <c r="K14" i="36"/>
  <c r="L19" i="36" s="1"/>
  <c r="O14" i="36"/>
  <c r="P18" i="36" s="1"/>
  <c r="Q14" i="36"/>
  <c r="U14" i="36"/>
  <c r="V17" i="36" s="1"/>
  <c r="W14" i="36"/>
  <c r="X46" i="36" s="1"/>
  <c r="AA14" i="36"/>
  <c r="AC14" i="36"/>
  <c r="AE14" i="36"/>
  <c r="AF21" i="36" s="1"/>
  <c r="AG14" i="36"/>
  <c r="AI14" i="36"/>
  <c r="AK14" i="36" s="1"/>
  <c r="AL36" i="36" s="1"/>
  <c r="AO14" i="36"/>
  <c r="AP47" i="36" s="1"/>
  <c r="D15" i="36"/>
  <c r="G15" i="36"/>
  <c r="J15" i="36"/>
  <c r="L15" i="36"/>
  <c r="M15" i="36"/>
  <c r="S15" i="36"/>
  <c r="Y15" i="36"/>
  <c r="AB15" i="36"/>
  <c r="AD15" i="36"/>
  <c r="AE15" i="36"/>
  <c r="AF15" i="36" s="1"/>
  <c r="AH15" i="36"/>
  <c r="AJ15" i="36"/>
  <c r="AK15" i="36"/>
  <c r="AM15" i="36"/>
  <c r="AQ15" i="36" s="1"/>
  <c r="AO15" i="36"/>
  <c r="D16" i="36"/>
  <c r="G16" i="36"/>
  <c r="J16" i="36"/>
  <c r="L16" i="36"/>
  <c r="M16" i="36"/>
  <c r="S16" i="36"/>
  <c r="V16" i="36"/>
  <c r="Y16" i="36"/>
  <c r="AB16" i="36"/>
  <c r="AE16" i="36"/>
  <c r="AH16" i="36"/>
  <c r="AK16" i="36"/>
  <c r="AM16" i="36"/>
  <c r="AO16" i="36"/>
  <c r="AQ16" i="36" s="1"/>
  <c r="D17" i="36"/>
  <c r="G17" i="36"/>
  <c r="J17" i="36"/>
  <c r="M17" i="36"/>
  <c r="P17" i="36"/>
  <c r="S17" i="36"/>
  <c r="Y17" i="36"/>
  <c r="AB17" i="36"/>
  <c r="AE17" i="36"/>
  <c r="AH17" i="36"/>
  <c r="AJ17" i="36"/>
  <c r="AK17" i="36"/>
  <c r="AM17" i="36"/>
  <c r="AO17" i="36"/>
  <c r="D18" i="36"/>
  <c r="G18" i="36"/>
  <c r="J18" i="36"/>
  <c r="L18" i="36"/>
  <c r="M18" i="36"/>
  <c r="S18" i="36"/>
  <c r="X18" i="36"/>
  <c r="Y18" i="36"/>
  <c r="AB18" i="36"/>
  <c r="AE18" i="36"/>
  <c r="AF18" i="36" s="1"/>
  <c r="AH18" i="36"/>
  <c r="AK18" i="36"/>
  <c r="AM18" i="36"/>
  <c r="AO18" i="36"/>
  <c r="D19" i="36"/>
  <c r="F19" i="36"/>
  <c r="G19" i="36"/>
  <c r="J19" i="36"/>
  <c r="M19" i="36"/>
  <c r="P19" i="36"/>
  <c r="R19" i="36"/>
  <c r="S19" i="36"/>
  <c r="V19" i="36"/>
  <c r="Y19" i="36"/>
  <c r="AB19" i="36"/>
  <c r="AD19" i="36"/>
  <c r="AE19" i="36"/>
  <c r="AH19" i="36"/>
  <c r="AJ19" i="36"/>
  <c r="AK19" i="36"/>
  <c r="AM19" i="36"/>
  <c r="AO19" i="36"/>
  <c r="AQ19" i="36"/>
  <c r="D20" i="36"/>
  <c r="G20" i="36"/>
  <c r="J20" i="36"/>
  <c r="L20" i="36"/>
  <c r="M20" i="36"/>
  <c r="P20" i="36"/>
  <c r="S20" i="36"/>
  <c r="V20" i="36"/>
  <c r="Y20" i="36"/>
  <c r="AB20" i="36"/>
  <c r="AE20" i="36"/>
  <c r="AH20" i="36"/>
  <c r="AK20" i="36"/>
  <c r="AM20" i="36"/>
  <c r="AQ20" i="36" s="1"/>
  <c r="AO20" i="36"/>
  <c r="D21" i="36"/>
  <c r="G21" i="36"/>
  <c r="J21" i="36"/>
  <c r="L21" i="36"/>
  <c r="M21" i="36"/>
  <c r="P21" i="36"/>
  <c r="R21" i="36"/>
  <c r="S21" i="36"/>
  <c r="Y21" i="36"/>
  <c r="AB21" i="36"/>
  <c r="AE21" i="36"/>
  <c r="AH21" i="36"/>
  <c r="AJ21" i="36"/>
  <c r="AK21" i="36"/>
  <c r="AM21" i="36"/>
  <c r="AO21" i="36"/>
  <c r="AQ21" i="36"/>
  <c r="D22" i="36"/>
  <c r="F22" i="36"/>
  <c r="G22" i="36"/>
  <c r="H22" i="36" s="1"/>
  <c r="J22" i="36"/>
  <c r="L22" i="36"/>
  <c r="M22" i="36"/>
  <c r="P22" i="36"/>
  <c r="S22" i="36"/>
  <c r="Y22" i="36"/>
  <c r="AB22" i="36"/>
  <c r="AD22" i="36"/>
  <c r="AE22" i="36"/>
  <c r="AF22" i="36" s="1"/>
  <c r="AH22" i="36"/>
  <c r="AK22" i="36"/>
  <c r="AM22" i="36"/>
  <c r="AQ22" i="36" s="1"/>
  <c r="AO22" i="36"/>
  <c r="D23" i="36"/>
  <c r="G23" i="36"/>
  <c r="J23" i="36"/>
  <c r="L23" i="36"/>
  <c r="M23" i="36"/>
  <c r="S23" i="36"/>
  <c r="V23" i="36"/>
  <c r="Y23" i="36"/>
  <c r="AB23" i="36"/>
  <c r="AE23" i="36"/>
  <c r="AH23" i="36"/>
  <c r="AJ23" i="36"/>
  <c r="AK23" i="36"/>
  <c r="AM23" i="36"/>
  <c r="AO23" i="36"/>
  <c r="AQ23" i="36"/>
  <c r="D24" i="36"/>
  <c r="G24" i="36"/>
  <c r="J24" i="36"/>
  <c r="L24" i="36"/>
  <c r="M24" i="36"/>
  <c r="P24" i="36"/>
  <c r="S24" i="36"/>
  <c r="Y24" i="36"/>
  <c r="AB24" i="36"/>
  <c r="AE24" i="36"/>
  <c r="AH24" i="36"/>
  <c r="AK24" i="36"/>
  <c r="AM24" i="36"/>
  <c r="AO24" i="36"/>
  <c r="D25" i="36"/>
  <c r="G25" i="36"/>
  <c r="J25" i="36"/>
  <c r="L25" i="36"/>
  <c r="M25" i="36"/>
  <c r="S25" i="36"/>
  <c r="V25" i="36"/>
  <c r="Y25" i="36"/>
  <c r="AB25" i="36"/>
  <c r="AD25" i="36"/>
  <c r="AE25" i="36"/>
  <c r="AH25" i="36"/>
  <c r="AK25" i="36"/>
  <c r="AM25" i="36"/>
  <c r="AO25" i="36"/>
  <c r="AQ25" i="36"/>
  <c r="D26" i="36"/>
  <c r="F26" i="36"/>
  <c r="G26" i="36"/>
  <c r="H26" i="36" s="1"/>
  <c r="J26" i="36"/>
  <c r="L26" i="36"/>
  <c r="M26" i="36"/>
  <c r="P26" i="36"/>
  <c r="S26" i="36"/>
  <c r="V26" i="36"/>
  <c r="X26" i="36"/>
  <c r="Y26" i="36"/>
  <c r="AB26" i="36"/>
  <c r="AE26" i="36"/>
  <c r="AH26" i="36"/>
  <c r="AK26" i="36"/>
  <c r="AM26" i="36"/>
  <c r="AO26" i="36"/>
  <c r="AP26" i="36" s="1"/>
  <c r="D27" i="36"/>
  <c r="G27" i="36"/>
  <c r="J27" i="36"/>
  <c r="L27" i="36"/>
  <c r="M27" i="36"/>
  <c r="P27" i="36"/>
  <c r="R27" i="36"/>
  <c r="S27" i="36"/>
  <c r="V27" i="36"/>
  <c r="Y27" i="36"/>
  <c r="AB27" i="36"/>
  <c r="AE27" i="36"/>
  <c r="AF27" i="36" s="1"/>
  <c r="AH27" i="36"/>
  <c r="AJ27" i="36"/>
  <c r="AK27" i="36"/>
  <c r="AL27" i="36" s="1"/>
  <c r="AM27" i="36"/>
  <c r="AQ27" i="36" s="1"/>
  <c r="AO27" i="36"/>
  <c r="D28" i="36"/>
  <c r="G28" i="36"/>
  <c r="J28" i="36"/>
  <c r="L28" i="36"/>
  <c r="M28" i="36"/>
  <c r="P28" i="36"/>
  <c r="S28" i="36"/>
  <c r="Y28" i="36"/>
  <c r="AB28" i="36"/>
  <c r="AE28" i="36"/>
  <c r="AF28" i="36" s="1"/>
  <c r="AH28" i="36"/>
  <c r="AK28" i="36"/>
  <c r="AM28" i="36"/>
  <c r="AQ28" i="36" s="1"/>
  <c r="AO28" i="36"/>
  <c r="D29" i="36"/>
  <c r="G29" i="36"/>
  <c r="J29" i="36"/>
  <c r="L29" i="36"/>
  <c r="M29" i="36"/>
  <c r="P29" i="36"/>
  <c r="S29" i="36"/>
  <c r="V29" i="36"/>
  <c r="X29" i="36"/>
  <c r="Y29" i="36"/>
  <c r="AB29" i="36"/>
  <c r="AD29" i="36"/>
  <c r="AE29" i="36"/>
  <c r="AH29" i="36"/>
  <c r="AJ29" i="36"/>
  <c r="AK29" i="36"/>
  <c r="AM29" i="36"/>
  <c r="AO29" i="36"/>
  <c r="AQ29" i="36"/>
  <c r="D30" i="36"/>
  <c r="F30" i="36"/>
  <c r="G30" i="36"/>
  <c r="J30" i="36"/>
  <c r="L30" i="36"/>
  <c r="M30" i="36"/>
  <c r="P30" i="36"/>
  <c r="S30" i="36"/>
  <c r="V30" i="36"/>
  <c r="X30" i="36"/>
  <c r="Y30" i="36"/>
  <c r="AB30" i="36"/>
  <c r="AE30" i="36"/>
  <c r="AH30" i="36"/>
  <c r="AK30" i="36"/>
  <c r="AM30" i="36"/>
  <c r="AQ30" i="36" s="1"/>
  <c r="AO30" i="36"/>
  <c r="D31" i="36"/>
  <c r="G31" i="36"/>
  <c r="J31" i="36"/>
  <c r="L31" i="36"/>
  <c r="M31" i="36"/>
  <c r="P31" i="36"/>
  <c r="R31" i="36"/>
  <c r="S31" i="36"/>
  <c r="Y31" i="36"/>
  <c r="AB31" i="36"/>
  <c r="AE31" i="36"/>
  <c r="AF31" i="36"/>
  <c r="AH31" i="36"/>
  <c r="AJ31" i="36"/>
  <c r="AK31" i="36"/>
  <c r="AL31" i="36" s="1"/>
  <c r="AM31" i="36"/>
  <c r="AO31" i="36"/>
  <c r="AQ31" i="36"/>
  <c r="D32" i="36"/>
  <c r="G32" i="36"/>
  <c r="J32" i="36"/>
  <c r="L32" i="36"/>
  <c r="M32" i="36"/>
  <c r="P32" i="36"/>
  <c r="S32" i="36"/>
  <c r="V32" i="36"/>
  <c r="Y32" i="36"/>
  <c r="AB32" i="36"/>
  <c r="AE32" i="36"/>
  <c r="AF32" i="36"/>
  <c r="AH32" i="36"/>
  <c r="AK32" i="36"/>
  <c r="AM32" i="36"/>
  <c r="AO32" i="36"/>
  <c r="AQ32" i="36"/>
  <c r="D33" i="36"/>
  <c r="G33" i="36"/>
  <c r="J33" i="36"/>
  <c r="L33" i="36"/>
  <c r="M33" i="36"/>
  <c r="P33" i="36"/>
  <c r="S33" i="36"/>
  <c r="V33" i="36"/>
  <c r="Y33" i="36"/>
  <c r="AB33" i="36"/>
  <c r="AE33" i="36"/>
  <c r="AH33" i="36"/>
  <c r="AJ33" i="36"/>
  <c r="AK33" i="36"/>
  <c r="AL33" i="36"/>
  <c r="AM33" i="36"/>
  <c r="AO33" i="36"/>
  <c r="D34" i="36"/>
  <c r="G34" i="36"/>
  <c r="J34" i="36"/>
  <c r="L34" i="36"/>
  <c r="M34" i="36"/>
  <c r="P34" i="36"/>
  <c r="S34" i="36"/>
  <c r="V34" i="36"/>
  <c r="Y34" i="36"/>
  <c r="AB34" i="36"/>
  <c r="AE34" i="36"/>
  <c r="AH34" i="36"/>
  <c r="AK34" i="36"/>
  <c r="AM34" i="36"/>
  <c r="AQ34" i="36" s="1"/>
  <c r="AO34" i="36"/>
  <c r="D35" i="36"/>
  <c r="G35" i="36"/>
  <c r="J35" i="36"/>
  <c r="L35" i="36"/>
  <c r="M35" i="36"/>
  <c r="P35" i="36"/>
  <c r="S35" i="36"/>
  <c r="X35" i="36"/>
  <c r="Y35" i="36"/>
  <c r="AB35" i="36"/>
  <c r="AE35" i="36"/>
  <c r="AH35" i="36"/>
  <c r="AJ35" i="36"/>
  <c r="AK35" i="36"/>
  <c r="AM35" i="36"/>
  <c r="AO35" i="36"/>
  <c r="D36" i="36"/>
  <c r="F36" i="36"/>
  <c r="G36" i="36"/>
  <c r="H36" i="36" s="1"/>
  <c r="J36" i="36"/>
  <c r="M36" i="36"/>
  <c r="P36" i="36"/>
  <c r="S36" i="36"/>
  <c r="V36" i="36"/>
  <c r="Y36" i="36"/>
  <c r="AB36" i="36"/>
  <c r="AD36" i="36"/>
  <c r="AE36" i="36"/>
  <c r="AH36" i="36"/>
  <c r="AK36" i="36"/>
  <c r="AM36" i="36"/>
  <c r="AO36" i="36"/>
  <c r="AQ36" i="36"/>
  <c r="D37" i="36"/>
  <c r="G37" i="36"/>
  <c r="J37" i="36"/>
  <c r="L37" i="36"/>
  <c r="M37" i="36"/>
  <c r="P37" i="36"/>
  <c r="R37" i="36"/>
  <c r="S37" i="36"/>
  <c r="V37" i="36"/>
  <c r="X37" i="36"/>
  <c r="Y37" i="36"/>
  <c r="AB37" i="36"/>
  <c r="AE37" i="36"/>
  <c r="AF37" i="36"/>
  <c r="AH37" i="36"/>
  <c r="AJ37" i="36"/>
  <c r="AK37" i="36"/>
  <c r="AM37" i="36"/>
  <c r="AQ37" i="36" s="1"/>
  <c r="AO37" i="36"/>
  <c r="D38" i="36"/>
  <c r="G38" i="36"/>
  <c r="J38" i="36"/>
  <c r="L38" i="36"/>
  <c r="M38" i="36"/>
  <c r="P38" i="36"/>
  <c r="S38" i="36"/>
  <c r="Y38" i="36"/>
  <c r="AB38" i="36"/>
  <c r="AE38" i="36"/>
  <c r="AF38" i="36"/>
  <c r="AH38" i="36"/>
  <c r="AK38" i="36"/>
  <c r="AL38" i="36"/>
  <c r="AM38" i="36"/>
  <c r="AO38" i="36"/>
  <c r="AQ38" i="36"/>
  <c r="D39" i="36"/>
  <c r="G39" i="36"/>
  <c r="J39" i="36"/>
  <c r="L39" i="36"/>
  <c r="M39" i="36"/>
  <c r="P39" i="36"/>
  <c r="S39" i="36"/>
  <c r="Y39" i="36"/>
  <c r="AB39" i="36"/>
  <c r="AE39" i="36"/>
  <c r="AF39" i="36" s="1"/>
  <c r="AH39" i="36"/>
  <c r="AJ39" i="36"/>
  <c r="AK39" i="36"/>
  <c r="AM39" i="36"/>
  <c r="AO39" i="36"/>
  <c r="AQ39" i="36"/>
  <c r="D40" i="36"/>
  <c r="G40" i="36"/>
  <c r="J40" i="36"/>
  <c r="L40" i="36"/>
  <c r="M40" i="36"/>
  <c r="P40" i="36"/>
  <c r="S40" i="36"/>
  <c r="V40" i="36"/>
  <c r="Y40" i="36"/>
  <c r="AB40" i="36"/>
  <c r="AE40" i="36"/>
  <c r="AH40" i="36"/>
  <c r="AK40" i="36"/>
  <c r="AM40" i="36"/>
  <c r="AQ40" i="36" s="1"/>
  <c r="AO40" i="36"/>
  <c r="AP40" i="36"/>
  <c r="D41" i="36"/>
  <c r="G41" i="36"/>
  <c r="J41" i="36"/>
  <c r="L41" i="36"/>
  <c r="M41" i="36"/>
  <c r="P41" i="36"/>
  <c r="R41" i="36"/>
  <c r="S41" i="36"/>
  <c r="Y41" i="36"/>
  <c r="AB41" i="36"/>
  <c r="AE41" i="36"/>
  <c r="AH41" i="36"/>
  <c r="AJ41" i="36"/>
  <c r="AK41" i="36"/>
  <c r="AM41" i="36"/>
  <c r="AO41" i="36"/>
  <c r="D42" i="36"/>
  <c r="G42" i="36"/>
  <c r="H42" i="36" s="1"/>
  <c r="J42" i="36"/>
  <c r="L42" i="36"/>
  <c r="M42" i="36"/>
  <c r="S42" i="36"/>
  <c r="V42" i="36"/>
  <c r="X42" i="36"/>
  <c r="Y42" i="36"/>
  <c r="AB42" i="36"/>
  <c r="AD42" i="36"/>
  <c r="AE42" i="36"/>
  <c r="AH42" i="36"/>
  <c r="AK42" i="36"/>
  <c r="AM42" i="36"/>
  <c r="AO42" i="36"/>
  <c r="AQ42" i="36"/>
  <c r="D43" i="36"/>
  <c r="F43" i="36"/>
  <c r="G43" i="36"/>
  <c r="H43" i="36" s="1"/>
  <c r="J43" i="36"/>
  <c r="M43" i="36"/>
  <c r="P43" i="36"/>
  <c r="R43" i="36"/>
  <c r="S43" i="36"/>
  <c r="V43" i="36"/>
  <c r="Y43" i="36"/>
  <c r="AB43" i="36"/>
  <c r="AD43" i="36"/>
  <c r="AE43" i="36"/>
  <c r="AH43" i="36"/>
  <c r="AJ43" i="36"/>
  <c r="AK43" i="36"/>
  <c r="AM43" i="36"/>
  <c r="AQ43" i="36" s="1"/>
  <c r="AO43" i="36"/>
  <c r="D44" i="36"/>
  <c r="G44" i="36"/>
  <c r="J44" i="36"/>
  <c r="L44" i="36"/>
  <c r="M44" i="36"/>
  <c r="P44" i="36"/>
  <c r="S44" i="36"/>
  <c r="V44" i="36"/>
  <c r="Y44" i="36"/>
  <c r="AB44" i="36"/>
  <c r="AD44" i="36"/>
  <c r="AE44" i="36"/>
  <c r="AF44" i="36" s="1"/>
  <c r="AH44" i="36"/>
  <c r="AK44" i="36"/>
  <c r="AL44" i="36" s="1"/>
  <c r="AM44" i="36"/>
  <c r="AO44" i="36"/>
  <c r="D45" i="36"/>
  <c r="G45" i="36"/>
  <c r="J45" i="36"/>
  <c r="L45" i="36"/>
  <c r="M45" i="36"/>
  <c r="P45" i="36"/>
  <c r="S45" i="36"/>
  <c r="V45" i="36"/>
  <c r="Y45" i="36"/>
  <c r="AB45" i="36"/>
  <c r="AE45" i="36"/>
  <c r="AF45" i="36"/>
  <c r="AH45" i="36"/>
  <c r="AJ45" i="36"/>
  <c r="AK45" i="36"/>
  <c r="AL45" i="36" s="1"/>
  <c r="AM45" i="36"/>
  <c r="AO45" i="36"/>
  <c r="AQ45" i="36"/>
  <c r="D46" i="36"/>
  <c r="G46" i="36"/>
  <c r="J46" i="36"/>
  <c r="L46" i="36"/>
  <c r="M46" i="36"/>
  <c r="P46" i="36"/>
  <c r="S46" i="36"/>
  <c r="Y46" i="36"/>
  <c r="AB46" i="36"/>
  <c r="AE46" i="36"/>
  <c r="AH46" i="36"/>
  <c r="AK46" i="36"/>
  <c r="AM46" i="36"/>
  <c r="AO46" i="36"/>
  <c r="AP46" i="36" s="1"/>
  <c r="D47" i="36"/>
  <c r="G47" i="36"/>
  <c r="J47" i="36"/>
  <c r="L47" i="36"/>
  <c r="M47" i="36"/>
  <c r="P47" i="36"/>
  <c r="R47" i="36"/>
  <c r="S47" i="36"/>
  <c r="V47" i="36"/>
  <c r="Y47" i="36"/>
  <c r="AB47" i="36"/>
  <c r="AE47" i="36"/>
  <c r="AH47" i="36"/>
  <c r="AJ47" i="36"/>
  <c r="AK47" i="36"/>
  <c r="AL47" i="36"/>
  <c r="AM47" i="36"/>
  <c r="AO47" i="36"/>
  <c r="D48" i="36"/>
  <c r="G48" i="36"/>
  <c r="J48" i="36"/>
  <c r="L48" i="36"/>
  <c r="M48" i="36"/>
  <c r="P48" i="36"/>
  <c r="R48" i="36"/>
  <c r="S48" i="36"/>
  <c r="V48" i="36"/>
  <c r="Y48" i="36"/>
  <c r="AB48" i="36"/>
  <c r="AE48" i="36"/>
  <c r="AF48" i="36"/>
  <c r="AH48" i="36"/>
  <c r="AJ48" i="36"/>
  <c r="AK48" i="36"/>
  <c r="AM48" i="36"/>
  <c r="AO48" i="36"/>
  <c r="AQ48" i="36"/>
  <c r="D49" i="36"/>
  <c r="G49" i="36"/>
  <c r="J49" i="36"/>
  <c r="L49" i="36"/>
  <c r="M49" i="36"/>
  <c r="P49" i="36"/>
  <c r="S49" i="36"/>
  <c r="V49" i="36"/>
  <c r="Y49" i="36"/>
  <c r="AB49" i="36"/>
  <c r="AE49" i="36"/>
  <c r="AF49" i="36"/>
  <c r="AH49" i="36"/>
  <c r="AJ49" i="36"/>
  <c r="AK49" i="36"/>
  <c r="AM49" i="36"/>
  <c r="AQ49" i="36" s="1"/>
  <c r="AO49" i="36"/>
  <c r="D50" i="36"/>
  <c r="G50" i="36"/>
  <c r="J50" i="36"/>
  <c r="L50" i="36"/>
  <c r="M50" i="36"/>
  <c r="P50" i="36"/>
  <c r="R50" i="36"/>
  <c r="S50" i="36"/>
  <c r="V50" i="36"/>
  <c r="Y50" i="36"/>
  <c r="AB50" i="36"/>
  <c r="AD50" i="36"/>
  <c r="AE50" i="36"/>
  <c r="AF50" i="36"/>
  <c r="AH50" i="36"/>
  <c r="AJ50" i="36"/>
  <c r="AK50" i="36"/>
  <c r="AM50" i="36"/>
  <c r="AO50" i="36"/>
  <c r="AQ50" i="36"/>
  <c r="D51" i="36"/>
  <c r="F51" i="36"/>
  <c r="G51" i="36"/>
  <c r="H51" i="36"/>
  <c r="J51" i="36"/>
  <c r="L51" i="36"/>
  <c r="M51" i="36"/>
  <c r="P51" i="36"/>
  <c r="S51" i="36"/>
  <c r="V51" i="36"/>
  <c r="X51" i="36"/>
  <c r="Y51" i="36"/>
  <c r="AB51" i="36"/>
  <c r="AE51" i="36"/>
  <c r="AH51" i="36"/>
  <c r="AJ51" i="36"/>
  <c r="AK51" i="36"/>
  <c r="AL51" i="36" s="1"/>
  <c r="AM51" i="36"/>
  <c r="AO51" i="36"/>
  <c r="D52" i="36"/>
  <c r="F52" i="36"/>
  <c r="G52" i="36"/>
  <c r="J52" i="36"/>
  <c r="L52" i="36"/>
  <c r="M52" i="36"/>
  <c r="P52" i="36"/>
  <c r="R52" i="36"/>
  <c r="S52" i="36"/>
  <c r="V52" i="36"/>
  <c r="X52" i="36"/>
  <c r="Y52" i="36"/>
  <c r="AB52" i="36"/>
  <c r="AE52" i="36"/>
  <c r="AH52" i="36"/>
  <c r="AJ52" i="36"/>
  <c r="AK52" i="36"/>
  <c r="AM52" i="36"/>
  <c r="AO52" i="36"/>
  <c r="AQ52" i="36"/>
  <c r="D53" i="36"/>
  <c r="G53" i="36"/>
  <c r="J53" i="36"/>
  <c r="L53" i="36"/>
  <c r="M53" i="36"/>
  <c r="P53" i="36"/>
  <c r="S53" i="36"/>
  <c r="V53" i="36"/>
  <c r="X53" i="36"/>
  <c r="Y53" i="36"/>
  <c r="AB53" i="36"/>
  <c r="AE53" i="36"/>
  <c r="AH53" i="36"/>
  <c r="AJ53" i="36"/>
  <c r="AK53" i="36"/>
  <c r="AM53" i="36"/>
  <c r="AO53" i="36"/>
  <c r="AP53" i="36" s="1"/>
  <c r="D54" i="36"/>
  <c r="G54" i="36"/>
  <c r="J54" i="36"/>
  <c r="L54" i="36"/>
  <c r="M54" i="36"/>
  <c r="P54" i="36"/>
  <c r="R54" i="36"/>
  <c r="S54" i="36"/>
  <c r="V54" i="36"/>
  <c r="Y54" i="36"/>
  <c r="AB54" i="36"/>
  <c r="AE54" i="36"/>
  <c r="AF54" i="36" s="1"/>
  <c r="AH54" i="36"/>
  <c r="AJ54" i="36"/>
  <c r="AK54" i="36"/>
  <c r="AM54" i="36"/>
  <c r="AQ54" i="36" s="1"/>
  <c r="AO54" i="36"/>
  <c r="AP54" i="36" s="1"/>
  <c r="D55" i="36"/>
  <c r="G55" i="36"/>
  <c r="H55" i="36" s="1"/>
  <c r="J55" i="36"/>
  <c r="L55" i="36"/>
  <c r="M55" i="36"/>
  <c r="P55" i="36"/>
  <c r="S55" i="36"/>
  <c r="V55" i="36"/>
  <c r="Y55" i="36"/>
  <c r="AB55" i="36"/>
  <c r="AE55" i="36"/>
  <c r="AH55" i="36"/>
  <c r="AJ55" i="36"/>
  <c r="AK55" i="36"/>
  <c r="AL55" i="36"/>
  <c r="AM55" i="36"/>
  <c r="AO55" i="36"/>
  <c r="D56" i="36"/>
  <c r="G56" i="36"/>
  <c r="J56" i="36"/>
  <c r="L56" i="36"/>
  <c r="M56" i="36"/>
  <c r="P56" i="36"/>
  <c r="R56" i="36"/>
  <c r="S56" i="36"/>
  <c r="V56" i="36"/>
  <c r="Y56" i="36"/>
  <c r="AB56" i="36"/>
  <c r="AE56" i="36"/>
  <c r="AF56" i="36"/>
  <c r="AH56" i="36"/>
  <c r="AJ56" i="36"/>
  <c r="AK56" i="36"/>
  <c r="AM56" i="36"/>
  <c r="AO56" i="36"/>
  <c r="AQ56" i="36"/>
  <c r="D57" i="36"/>
  <c r="G57" i="36"/>
  <c r="J57" i="36"/>
  <c r="L57" i="36"/>
  <c r="M57" i="36"/>
  <c r="P57" i="36"/>
  <c r="S57" i="36"/>
  <c r="V57" i="36"/>
  <c r="Y57" i="36"/>
  <c r="AB57" i="36"/>
  <c r="AE57" i="36"/>
  <c r="AF57" i="36"/>
  <c r="AH57" i="36"/>
  <c r="AJ57" i="36"/>
  <c r="AK57" i="36"/>
  <c r="AM57" i="36"/>
  <c r="AQ57" i="36" s="1"/>
  <c r="AO57" i="36"/>
  <c r="D58" i="36"/>
  <c r="G58" i="36"/>
  <c r="J58" i="36"/>
  <c r="L58" i="36"/>
  <c r="M58" i="36"/>
  <c r="P58" i="36"/>
  <c r="R58" i="36"/>
  <c r="S58" i="36"/>
  <c r="V58" i="36"/>
  <c r="X58" i="36"/>
  <c r="Y58" i="36"/>
  <c r="AB58" i="36"/>
  <c r="AD58" i="36"/>
  <c r="AE58" i="36"/>
  <c r="AF58" i="36"/>
  <c r="AH58" i="36"/>
  <c r="AJ58" i="36"/>
  <c r="AK58" i="36"/>
  <c r="AM58" i="36"/>
  <c r="AO58" i="36"/>
  <c r="AQ58" i="36"/>
  <c r="D59" i="36"/>
  <c r="F59" i="36"/>
  <c r="G59" i="36"/>
  <c r="H59" i="36"/>
  <c r="J59" i="36"/>
  <c r="L59" i="36"/>
  <c r="M59" i="36"/>
  <c r="P59" i="36"/>
  <c r="S59" i="36"/>
  <c r="V59" i="36"/>
  <c r="X59" i="36"/>
  <c r="Y59" i="36"/>
  <c r="AB59" i="36"/>
  <c r="AE59" i="36"/>
  <c r="AH59" i="36"/>
  <c r="AJ59" i="36"/>
  <c r="AK59" i="36"/>
  <c r="AL59" i="36" s="1"/>
  <c r="AM59" i="36"/>
  <c r="AO59" i="36"/>
  <c r="AR25" i="37" l="1"/>
  <c r="AR23" i="37"/>
  <c r="AR30" i="37"/>
  <c r="AR58" i="37"/>
  <c r="AR57" i="37"/>
  <c r="AR33" i="37"/>
  <c r="AR26" i="37"/>
  <c r="AR31" i="37"/>
  <c r="AR42" i="37"/>
  <c r="AR45" i="37"/>
  <c r="AR27" i="37"/>
  <c r="AR52" i="37"/>
  <c r="AR39" i="37"/>
  <c r="AR48" i="37"/>
  <c r="AR53" i="37"/>
  <c r="AR46" i="37"/>
  <c r="AR41" i="37"/>
  <c r="AR50" i="37"/>
  <c r="AR22" i="37"/>
  <c r="AR47" i="37"/>
  <c r="AR40" i="37"/>
  <c r="AR20" i="37"/>
  <c r="AR24" i="37"/>
  <c r="AR34" i="37"/>
  <c r="AR44" i="37"/>
  <c r="AR54" i="37"/>
  <c r="AR16" i="37"/>
  <c r="AR21" i="37"/>
  <c r="AR28" i="37"/>
  <c r="AR29" i="37"/>
  <c r="AR32" i="37"/>
  <c r="AR18" i="37"/>
  <c r="AR56" i="37"/>
  <c r="AR55" i="37"/>
  <c r="Z21" i="36"/>
  <c r="AQ17" i="36"/>
  <c r="AP39" i="36"/>
  <c r="AP28" i="36"/>
  <c r="H19" i="36"/>
  <c r="AL17" i="36"/>
  <c r="H16" i="36"/>
  <c r="AP59" i="36"/>
  <c r="H58" i="36"/>
  <c r="AQ53" i="36"/>
  <c r="AL46" i="36"/>
  <c r="Z29" i="36"/>
  <c r="F16" i="36"/>
  <c r="F58" i="36"/>
  <c r="H57" i="36"/>
  <c r="AP52" i="36"/>
  <c r="F50" i="36"/>
  <c r="AQ41" i="36"/>
  <c r="H38" i="36"/>
  <c r="F23" i="36"/>
  <c r="AF55" i="36"/>
  <c r="Z50" i="36"/>
  <c r="Z43" i="36"/>
  <c r="AL41" i="36"/>
  <c r="AL40" i="36"/>
  <c r="AP35" i="36"/>
  <c r="H33" i="36"/>
  <c r="AP30" i="36"/>
  <c r="AP29" i="36"/>
  <c r="AL28" i="36"/>
  <c r="H24" i="36"/>
  <c r="AD26" i="36"/>
  <c r="AD33" i="36"/>
  <c r="AD23" i="36"/>
  <c r="AD51" i="36"/>
  <c r="AD57" i="36"/>
  <c r="AD59" i="36"/>
  <c r="AD16" i="36"/>
  <c r="AD40" i="36"/>
  <c r="AD47" i="36"/>
  <c r="AD49" i="36"/>
  <c r="AD53" i="36"/>
  <c r="AD55" i="36"/>
  <c r="AD30" i="36"/>
  <c r="AD37" i="36"/>
  <c r="AD20" i="36"/>
  <c r="AD27" i="36"/>
  <c r="AD24" i="36"/>
  <c r="AD31" i="36"/>
  <c r="AD21" i="36"/>
  <c r="AQ59" i="36"/>
  <c r="AP57" i="36"/>
  <c r="F57" i="36"/>
  <c r="AD56" i="36"/>
  <c r="H56" i="36"/>
  <c r="AQ51" i="36"/>
  <c r="X50" i="36"/>
  <c r="AP49" i="36"/>
  <c r="F49" i="36"/>
  <c r="AD48" i="36"/>
  <c r="H48" i="36"/>
  <c r="AF46" i="36"/>
  <c r="AD45" i="36"/>
  <c r="X43" i="36"/>
  <c r="AD38" i="36"/>
  <c r="AP37" i="36"/>
  <c r="AP36" i="36"/>
  <c r="X36" i="36"/>
  <c r="AQ35" i="36"/>
  <c r="AF34" i="36"/>
  <c r="F33" i="36"/>
  <c r="AD32" i="36"/>
  <c r="F32" i="36"/>
  <c r="T29" i="36"/>
  <c r="AQ26" i="36"/>
  <c r="AF24" i="36"/>
  <c r="Z23" i="36"/>
  <c r="AF20" i="36"/>
  <c r="Z19" i="36"/>
  <c r="AP18" i="36"/>
  <c r="AQ18" i="36"/>
  <c r="X16" i="36"/>
  <c r="AP58" i="36"/>
  <c r="X57" i="36"/>
  <c r="F56" i="36"/>
  <c r="AP50" i="36"/>
  <c r="X49" i="36"/>
  <c r="F48" i="36"/>
  <c r="AD46" i="36"/>
  <c r="F45" i="36"/>
  <c r="X44" i="36"/>
  <c r="AP42" i="36"/>
  <c r="H39" i="36"/>
  <c r="AN30" i="36"/>
  <c r="X23" i="36"/>
  <c r="AL21" i="36"/>
  <c r="X19" i="36"/>
  <c r="AD17" i="36"/>
  <c r="Y14" i="36"/>
  <c r="Z30" i="36" s="1"/>
  <c r="H30" i="36"/>
  <c r="H20" i="36"/>
  <c r="H44" i="36"/>
  <c r="H34" i="36"/>
  <c r="H28" i="36"/>
  <c r="AP51" i="36"/>
  <c r="T31" i="36"/>
  <c r="AP22" i="36"/>
  <c r="H54" i="36"/>
  <c r="X45" i="36"/>
  <c r="AP44" i="36"/>
  <c r="AF41" i="36"/>
  <c r="H40" i="36"/>
  <c r="AD39" i="36"/>
  <c r="AL37" i="36"/>
  <c r="X33" i="36"/>
  <c r="AL30" i="36"/>
  <c r="AD28" i="36"/>
  <c r="AP23" i="36"/>
  <c r="X20" i="36"/>
  <c r="AP19" i="36"/>
  <c r="H18" i="36"/>
  <c r="AP34" i="36"/>
  <c r="AP24" i="36"/>
  <c r="AP38" i="36"/>
  <c r="AL34" i="36"/>
  <c r="F20" i="36"/>
  <c r="F37" i="36"/>
  <c r="F44" i="36"/>
  <c r="F27" i="36"/>
  <c r="F34" i="36"/>
  <c r="F17" i="36"/>
  <c r="F24" i="36"/>
  <c r="F41" i="36"/>
  <c r="F31" i="36"/>
  <c r="F38" i="36"/>
  <c r="F18" i="36"/>
  <c r="F35" i="36"/>
  <c r="F42" i="36"/>
  <c r="F25" i="36"/>
  <c r="F39" i="36"/>
  <c r="X56" i="36"/>
  <c r="X47" i="36"/>
  <c r="H53" i="36"/>
  <c r="AF52" i="36"/>
  <c r="F40" i="36"/>
  <c r="AF35" i="36"/>
  <c r="H35" i="36"/>
  <c r="AQ33" i="36"/>
  <c r="AP32" i="36"/>
  <c r="H25" i="36"/>
  <c r="F21" i="36"/>
  <c r="H15" i="36"/>
  <c r="R16" i="36"/>
  <c r="R18" i="36"/>
  <c r="R20" i="36"/>
  <c r="R22" i="36"/>
  <c r="R24" i="36"/>
  <c r="R26" i="36"/>
  <c r="R28" i="36"/>
  <c r="R30" i="36"/>
  <c r="R32" i="36"/>
  <c r="R34" i="36"/>
  <c r="R36" i="36"/>
  <c r="R38" i="36"/>
  <c r="R40" i="36"/>
  <c r="R42" i="36"/>
  <c r="R44" i="36"/>
  <c r="R46" i="36"/>
  <c r="R35" i="36"/>
  <c r="R25" i="36"/>
  <c r="R15" i="36"/>
  <c r="R39" i="36"/>
  <c r="R29" i="36"/>
  <c r="R33" i="36"/>
  <c r="R49" i="36"/>
  <c r="R51" i="36"/>
  <c r="R53" i="36"/>
  <c r="R55" i="36"/>
  <c r="R57" i="36"/>
  <c r="R59" i="36"/>
  <c r="R23" i="36"/>
  <c r="AL35" i="36"/>
  <c r="AL42" i="36"/>
  <c r="AL50" i="36"/>
  <c r="AL52" i="36"/>
  <c r="AL54" i="36"/>
  <c r="AL56" i="36"/>
  <c r="AL58" i="36"/>
  <c r="AL18" i="36"/>
  <c r="AL48" i="36"/>
  <c r="AL25" i="36"/>
  <c r="AL32" i="36"/>
  <c r="AL15" i="36"/>
  <c r="AL22" i="36"/>
  <c r="AL39" i="36"/>
  <c r="AL16" i="36"/>
  <c r="H49" i="36"/>
  <c r="H32" i="36"/>
  <c r="AF36" i="36"/>
  <c r="AF43" i="36"/>
  <c r="AF19" i="36"/>
  <c r="AF26" i="36"/>
  <c r="AF33" i="36"/>
  <c r="AF16" i="36"/>
  <c r="AF23" i="36"/>
  <c r="AF40" i="36"/>
  <c r="AF17" i="36"/>
  <c r="Z48" i="36"/>
  <c r="Z45" i="36"/>
  <c r="AD54" i="36"/>
  <c r="AP56" i="36"/>
  <c r="AP48" i="36"/>
  <c r="Z54" i="36"/>
  <c r="AF42" i="36"/>
  <c r="AF25" i="36"/>
  <c r="F15" i="36"/>
  <c r="AF12" i="36"/>
  <c r="Z52" i="36"/>
  <c r="AQ24" i="36"/>
  <c r="H50" i="36"/>
  <c r="H31" i="36"/>
  <c r="AL24" i="36"/>
  <c r="AL20" i="36"/>
  <c r="AL53" i="36"/>
  <c r="Z15" i="36"/>
  <c r="AF47" i="36"/>
  <c r="Z56" i="36"/>
  <c r="AF53" i="36"/>
  <c r="Z47" i="36"/>
  <c r="F47" i="36"/>
  <c r="F46" i="36"/>
  <c r="AP43" i="36"/>
  <c r="AD34" i="36"/>
  <c r="Z33" i="36"/>
  <c r="AL29" i="36"/>
  <c r="AP16" i="36"/>
  <c r="X27" i="36"/>
  <c r="X34" i="36"/>
  <c r="X17" i="36"/>
  <c r="X24" i="36"/>
  <c r="X41" i="36"/>
  <c r="X31" i="36"/>
  <c r="X38" i="36"/>
  <c r="X21" i="36"/>
  <c r="X28" i="36"/>
  <c r="X25" i="36"/>
  <c r="X32" i="36"/>
  <c r="X15" i="36"/>
  <c r="X22" i="36"/>
  <c r="AP55" i="36"/>
  <c r="F55" i="36"/>
  <c r="X48" i="36"/>
  <c r="AL57" i="36"/>
  <c r="X55" i="36"/>
  <c r="F54" i="36"/>
  <c r="AL49" i="36"/>
  <c r="AF59" i="36"/>
  <c r="AF51" i="36"/>
  <c r="AQ46" i="36"/>
  <c r="AP45" i="36"/>
  <c r="AQ44" i="36"/>
  <c r="AL43" i="36"/>
  <c r="AD41" i="36"/>
  <c r="Z39" i="36"/>
  <c r="AP33" i="36"/>
  <c r="H29" i="36"/>
  <c r="Z28" i="36"/>
  <c r="AL26" i="36"/>
  <c r="AQ55" i="36"/>
  <c r="X54" i="36"/>
  <c r="F53" i="36"/>
  <c r="AD52" i="36"/>
  <c r="H52" i="36"/>
  <c r="AQ47" i="36"/>
  <c r="R45" i="36"/>
  <c r="X40" i="36"/>
  <c r="X39" i="36"/>
  <c r="AD35" i="36"/>
  <c r="AF30" i="36"/>
  <c r="AF29" i="36"/>
  <c r="F29" i="36"/>
  <c r="AL23" i="36"/>
  <c r="AP20" i="36"/>
  <c r="AL19" i="36"/>
  <c r="AD18" i="36"/>
  <c r="R17" i="36"/>
  <c r="Z25" i="36"/>
  <c r="AP15" i="36"/>
  <c r="V46" i="36"/>
  <c r="H45" i="36"/>
  <c r="V39" i="36"/>
  <c r="Z35" i="36"/>
  <c r="AP25" i="36"/>
  <c r="P23" i="36"/>
  <c r="V22" i="36"/>
  <c r="H21" i="36"/>
  <c r="L17" i="36"/>
  <c r="P16" i="36"/>
  <c r="V15" i="36"/>
  <c r="S14" i="36"/>
  <c r="T55" i="36" s="1"/>
  <c r="H41" i="36"/>
  <c r="V35" i="36"/>
  <c r="AP21" i="36"/>
  <c r="V18" i="36"/>
  <c r="H17" i="36"/>
  <c r="AM14" i="36"/>
  <c r="AN22" i="36" s="1"/>
  <c r="Z41" i="36"/>
  <c r="AP31" i="36"/>
  <c r="V28" i="36"/>
  <c r="H27" i="36"/>
  <c r="V21" i="36"/>
  <c r="Z17" i="36"/>
  <c r="M14" i="36"/>
  <c r="AP41" i="36"/>
  <c r="H37" i="36"/>
  <c r="Z27" i="36"/>
  <c r="AP17" i="36"/>
  <c r="P15" i="36"/>
  <c r="AJ16" i="36"/>
  <c r="AJ18" i="36"/>
  <c r="AJ20" i="36"/>
  <c r="AJ22" i="36"/>
  <c r="AJ24" i="36"/>
  <c r="AJ26" i="36"/>
  <c r="AJ28" i="36"/>
  <c r="AJ30" i="36"/>
  <c r="AJ32" i="36"/>
  <c r="AJ34" i="36"/>
  <c r="AJ36" i="36"/>
  <c r="AJ38" i="36"/>
  <c r="AJ40" i="36"/>
  <c r="AJ42" i="36"/>
  <c r="AJ44" i="36"/>
  <c r="AJ46" i="36"/>
  <c r="V38" i="36"/>
  <c r="V31" i="36"/>
  <c r="H47" i="36"/>
  <c r="L43" i="36"/>
  <c r="P42" i="36"/>
  <c r="V41" i="36"/>
  <c r="Z37" i="36"/>
  <c r="L36" i="36"/>
  <c r="AP27" i="36"/>
  <c r="AJ25" i="36"/>
  <c r="P25" i="36"/>
  <c r="V24" i="36"/>
  <c r="H23" i="36"/>
  <c r="N29" i="36" l="1"/>
  <c r="N46" i="36"/>
  <c r="N22" i="36"/>
  <c r="N36" i="36"/>
  <c r="N43" i="36"/>
  <c r="N26" i="36"/>
  <c r="N33" i="36"/>
  <c r="N20" i="36"/>
  <c r="N27" i="36"/>
  <c r="N44" i="36"/>
  <c r="N49" i="36"/>
  <c r="N31" i="36"/>
  <c r="N50" i="36"/>
  <c r="N58" i="36"/>
  <c r="N42" i="36"/>
  <c r="N52" i="36"/>
  <c r="N54" i="36"/>
  <c r="N47" i="36"/>
  <c r="N17" i="36"/>
  <c r="N48" i="36"/>
  <c r="N23" i="36"/>
  <c r="N59" i="36"/>
  <c r="N16" i="36"/>
  <c r="N51" i="36"/>
  <c r="N45" i="36"/>
  <c r="N25" i="36"/>
  <c r="N35" i="36"/>
  <c r="N41" i="36"/>
  <c r="N53" i="36"/>
  <c r="N18" i="36"/>
  <c r="N21" i="36"/>
  <c r="N40" i="36"/>
  <c r="N34" i="36"/>
  <c r="N55" i="36"/>
  <c r="N28" i="36"/>
  <c r="N56" i="36"/>
  <c r="N24" i="36"/>
  <c r="N38" i="36"/>
  <c r="AN37" i="36"/>
  <c r="AN33" i="36"/>
  <c r="N19" i="36"/>
  <c r="AN17" i="36"/>
  <c r="N39" i="36"/>
  <c r="T38" i="36"/>
  <c r="AN24" i="36"/>
  <c r="N32" i="36"/>
  <c r="N30" i="36"/>
  <c r="T28" i="36"/>
  <c r="T45" i="36"/>
  <c r="T48" i="36"/>
  <c r="T52" i="36"/>
  <c r="T58" i="36"/>
  <c r="T42" i="36"/>
  <c r="T21" i="36"/>
  <c r="T50" i="36"/>
  <c r="T54" i="36"/>
  <c r="T56" i="36"/>
  <c r="T35" i="36"/>
  <c r="T25" i="36"/>
  <c r="T32" i="36"/>
  <c r="T19" i="36"/>
  <c r="T26" i="36"/>
  <c r="T33" i="36"/>
  <c r="T47" i="36"/>
  <c r="T16" i="36"/>
  <c r="T53" i="36"/>
  <c r="T40" i="36"/>
  <c r="T20" i="36"/>
  <c r="T57" i="36"/>
  <c r="T17" i="36"/>
  <c r="T24" i="36"/>
  <c r="T27" i="36"/>
  <c r="T43" i="36"/>
  <c r="T39" i="36"/>
  <c r="T23" i="36"/>
  <c r="T44" i="36"/>
  <c r="T49" i="36"/>
  <c r="T22" i="36"/>
  <c r="T30" i="36"/>
  <c r="T51" i="36"/>
  <c r="T59" i="36"/>
  <c r="T15" i="36"/>
  <c r="T41" i="36"/>
  <c r="T36" i="36"/>
  <c r="AN39" i="36"/>
  <c r="AN15" i="36"/>
  <c r="AN46" i="36"/>
  <c r="AR53" i="36"/>
  <c r="Z44" i="36"/>
  <c r="Z20" i="36"/>
  <c r="Z34" i="36"/>
  <c r="Z24" i="36"/>
  <c r="Z18" i="36"/>
  <c r="Z53" i="36"/>
  <c r="Z32" i="36"/>
  <c r="Z38" i="36"/>
  <c r="Z55" i="36"/>
  <c r="Z49" i="36"/>
  <c r="Z57" i="36"/>
  <c r="Z26" i="36"/>
  <c r="Z51" i="36"/>
  <c r="Z40" i="36"/>
  <c r="Z22" i="36"/>
  <c r="Z59" i="36"/>
  <c r="Z46" i="36"/>
  <c r="Z16" i="36"/>
  <c r="Z36" i="36"/>
  <c r="Z42" i="36"/>
  <c r="T37" i="36"/>
  <c r="T34" i="36"/>
  <c r="T46" i="36"/>
  <c r="N37" i="36"/>
  <c r="AN38" i="36"/>
  <c r="AN45" i="36"/>
  <c r="AN31" i="36"/>
  <c r="AN21" i="36"/>
  <c r="AN28" i="36"/>
  <c r="AN18" i="36"/>
  <c r="AN35" i="36"/>
  <c r="AN42" i="36"/>
  <c r="AQ14" i="36"/>
  <c r="AR33" i="36" s="1"/>
  <c r="AN32" i="36"/>
  <c r="AN48" i="36"/>
  <c r="AN56" i="36"/>
  <c r="AN49" i="36"/>
  <c r="AN50" i="36"/>
  <c r="AN58" i="36"/>
  <c r="AN52" i="36"/>
  <c r="AN59" i="36"/>
  <c r="AN40" i="36"/>
  <c r="AN53" i="36"/>
  <c r="AN47" i="36"/>
  <c r="AN55" i="36"/>
  <c r="AN36" i="36"/>
  <c r="AN16" i="36"/>
  <c r="AN19" i="36"/>
  <c r="AN23" i="36"/>
  <c r="AN27" i="36"/>
  <c r="AN44" i="36"/>
  <c r="AN54" i="36"/>
  <c r="AN26" i="36"/>
  <c r="AN43" i="36"/>
  <c r="AN57" i="36"/>
  <c r="AN51" i="36"/>
  <c r="AN25" i="36"/>
  <c r="AN29" i="36"/>
  <c r="AN20" i="36"/>
  <c r="AN34" i="36"/>
  <c r="Z31" i="36"/>
  <c r="T18" i="36"/>
  <c r="Z58" i="36"/>
  <c r="N15" i="36"/>
  <c r="AN41" i="36"/>
  <c r="N57" i="36"/>
  <c r="G11" i="35"/>
  <c r="M11" i="35"/>
  <c r="S11" i="35"/>
  <c r="Y11" i="35"/>
  <c r="AE11" i="35"/>
  <c r="AK11" i="35"/>
  <c r="AM11" i="35"/>
  <c r="AO11" i="35"/>
  <c r="AQ11" i="35"/>
  <c r="D12" i="35"/>
  <c r="F12" i="35"/>
  <c r="G12" i="35"/>
  <c r="H12" i="35" s="1"/>
  <c r="J12" i="35"/>
  <c r="L12" i="35"/>
  <c r="M12" i="35"/>
  <c r="N12" i="35"/>
  <c r="P12" i="35"/>
  <c r="R12" i="35"/>
  <c r="S12" i="35"/>
  <c r="T12" i="35"/>
  <c r="V12" i="35"/>
  <c r="X12" i="35"/>
  <c r="Y12" i="35"/>
  <c r="Z12" i="35" s="1"/>
  <c r="AB12" i="35"/>
  <c r="AD12" i="35"/>
  <c r="AE12" i="35"/>
  <c r="AF12" i="35"/>
  <c r="AH12" i="35"/>
  <c r="AJ12" i="35"/>
  <c r="AK12" i="35"/>
  <c r="AL12" i="35"/>
  <c r="AM12" i="35"/>
  <c r="AN12" i="35"/>
  <c r="AO12" i="35"/>
  <c r="AP12" i="35" s="1"/>
  <c r="G13" i="35"/>
  <c r="M13" i="35"/>
  <c r="S13" i="35"/>
  <c r="Y13" i="35"/>
  <c r="AE13" i="35"/>
  <c r="AK13" i="35"/>
  <c r="AM13" i="35"/>
  <c r="AQ13" i="35" s="1"/>
  <c r="AO13" i="35"/>
  <c r="C14" i="35"/>
  <c r="E14" i="35"/>
  <c r="I14" i="35"/>
  <c r="J26" i="35" s="1"/>
  <c r="K14" i="35"/>
  <c r="L20" i="35" s="1"/>
  <c r="O14" i="35"/>
  <c r="P15" i="35" s="1"/>
  <c r="Q14" i="35"/>
  <c r="S14" i="35"/>
  <c r="U14" i="35"/>
  <c r="V18" i="35" s="1"/>
  <c r="W14" i="35"/>
  <c r="X27" i="35" s="1"/>
  <c r="Y14" i="35"/>
  <c r="Z48" i="35" s="1"/>
  <c r="AA14" i="35"/>
  <c r="AC14" i="35"/>
  <c r="AG14" i="35"/>
  <c r="AH24" i="35" s="1"/>
  <c r="AI14" i="35"/>
  <c r="AJ22" i="35" s="1"/>
  <c r="F15" i="35"/>
  <c r="G15" i="35"/>
  <c r="L15" i="35"/>
  <c r="M15" i="35"/>
  <c r="S15" i="35"/>
  <c r="T15" i="35"/>
  <c r="V15" i="35"/>
  <c r="Y15" i="35"/>
  <c r="AD15" i="35"/>
  <c r="AE15" i="35"/>
  <c r="AK15" i="35"/>
  <c r="AM15" i="35"/>
  <c r="AO15" i="35"/>
  <c r="D16" i="35"/>
  <c r="F16" i="35"/>
  <c r="G16" i="35"/>
  <c r="L16" i="35"/>
  <c r="M16" i="35"/>
  <c r="P16" i="35"/>
  <c r="R16" i="35"/>
  <c r="S16" i="35"/>
  <c r="T16" i="35"/>
  <c r="V16" i="35"/>
  <c r="Y16" i="35"/>
  <c r="AD16" i="35"/>
  <c r="AE16" i="35"/>
  <c r="AH16" i="35"/>
  <c r="AJ16" i="35"/>
  <c r="AK16" i="35"/>
  <c r="AM16" i="35"/>
  <c r="AQ16" i="35" s="1"/>
  <c r="AO16" i="35"/>
  <c r="F17" i="35"/>
  <c r="G17" i="35"/>
  <c r="L17" i="35"/>
  <c r="M17" i="35"/>
  <c r="S17" i="35"/>
  <c r="T17" i="35"/>
  <c r="V17" i="35"/>
  <c r="Y17" i="35"/>
  <c r="AD17" i="35"/>
  <c r="AE17" i="35"/>
  <c r="AK17" i="35"/>
  <c r="AM17" i="35"/>
  <c r="AO17" i="35"/>
  <c r="F18" i="35"/>
  <c r="G18" i="35"/>
  <c r="J18" i="35"/>
  <c r="L18" i="35"/>
  <c r="M18" i="35"/>
  <c r="P18" i="35"/>
  <c r="R18" i="35"/>
  <c r="S18" i="35"/>
  <c r="T18" i="35"/>
  <c r="Y18" i="35"/>
  <c r="AB18" i="35"/>
  <c r="AD18" i="35"/>
  <c r="AE18" i="35"/>
  <c r="AH18" i="35"/>
  <c r="AJ18" i="35"/>
  <c r="AK18" i="35"/>
  <c r="AM18" i="35"/>
  <c r="AO18" i="35"/>
  <c r="D19" i="35"/>
  <c r="F19" i="35"/>
  <c r="G19" i="35"/>
  <c r="L19" i="35"/>
  <c r="M19" i="35"/>
  <c r="S19" i="35"/>
  <c r="T19" i="35" s="1"/>
  <c r="Y19" i="35"/>
  <c r="AD19" i="35"/>
  <c r="AE19" i="35"/>
  <c r="AK19" i="35"/>
  <c r="AM19" i="35"/>
  <c r="AQ19" i="35" s="1"/>
  <c r="AO19" i="35"/>
  <c r="D20" i="35"/>
  <c r="F20" i="35"/>
  <c r="G20" i="35"/>
  <c r="J20" i="35"/>
  <c r="M20" i="35"/>
  <c r="P20" i="35"/>
  <c r="R20" i="35"/>
  <c r="S20" i="35"/>
  <c r="T20" i="35"/>
  <c r="V20" i="35"/>
  <c r="Y20" i="35"/>
  <c r="AB20" i="35"/>
  <c r="AD20" i="35"/>
  <c r="AE20" i="35"/>
  <c r="AH20" i="35"/>
  <c r="AJ20" i="35"/>
  <c r="AK20" i="35"/>
  <c r="AM20" i="35"/>
  <c r="AO20" i="35"/>
  <c r="AQ20" i="35"/>
  <c r="D21" i="35"/>
  <c r="F21" i="35"/>
  <c r="G21" i="35"/>
  <c r="L21" i="35"/>
  <c r="M21" i="35"/>
  <c r="S21" i="35"/>
  <c r="T21" i="35"/>
  <c r="V21" i="35"/>
  <c r="X21" i="35"/>
  <c r="Y21" i="35"/>
  <c r="Z21" i="35" s="1"/>
  <c r="AD21" i="35"/>
  <c r="AE21" i="35"/>
  <c r="AK21" i="35"/>
  <c r="AM21" i="35"/>
  <c r="AO21" i="35"/>
  <c r="D22" i="35"/>
  <c r="F22" i="35"/>
  <c r="G22" i="35"/>
  <c r="J22" i="35"/>
  <c r="L22" i="35"/>
  <c r="M22" i="35"/>
  <c r="P22" i="35"/>
  <c r="R22" i="35"/>
  <c r="S22" i="35"/>
  <c r="T22" i="35"/>
  <c r="V22" i="35"/>
  <c r="X22" i="35"/>
  <c r="Y22" i="35"/>
  <c r="AD22" i="35"/>
  <c r="AE22" i="35"/>
  <c r="AH22" i="35"/>
  <c r="AK22" i="35"/>
  <c r="AM22" i="35"/>
  <c r="AO22" i="35"/>
  <c r="AQ22" i="35"/>
  <c r="F23" i="35"/>
  <c r="G23" i="35"/>
  <c r="M23" i="35"/>
  <c r="S23" i="35"/>
  <c r="T23" i="35"/>
  <c r="V23" i="35"/>
  <c r="X23" i="35"/>
  <c r="Y23" i="35"/>
  <c r="AD23" i="35"/>
  <c r="AE23" i="35"/>
  <c r="AK23" i="35"/>
  <c r="AM23" i="35"/>
  <c r="AO23" i="35"/>
  <c r="F24" i="35"/>
  <c r="G24" i="35"/>
  <c r="J24" i="35"/>
  <c r="L24" i="35"/>
  <c r="M24" i="35"/>
  <c r="P24" i="35"/>
  <c r="R24" i="35"/>
  <c r="S24" i="35"/>
  <c r="T24" i="35"/>
  <c r="V24" i="35"/>
  <c r="Y24" i="35"/>
  <c r="AB24" i="35"/>
  <c r="AD24" i="35"/>
  <c r="AE24" i="35"/>
  <c r="AK24" i="35"/>
  <c r="AM24" i="35"/>
  <c r="AO24" i="35"/>
  <c r="AQ24" i="35"/>
  <c r="D25" i="35"/>
  <c r="F25" i="35"/>
  <c r="G25" i="35"/>
  <c r="M25" i="35"/>
  <c r="S25" i="35"/>
  <c r="T25" i="35"/>
  <c r="V25" i="35"/>
  <c r="X25" i="35"/>
  <c r="Y25" i="35"/>
  <c r="Z25" i="35"/>
  <c r="AD25" i="35"/>
  <c r="AE25" i="35"/>
  <c r="AK25" i="35"/>
  <c r="AM25" i="35"/>
  <c r="AQ25" i="35" s="1"/>
  <c r="AO25" i="35"/>
  <c r="D26" i="35"/>
  <c r="F26" i="35"/>
  <c r="G26" i="35"/>
  <c r="M26" i="35"/>
  <c r="P26" i="35"/>
  <c r="R26" i="35"/>
  <c r="S26" i="35"/>
  <c r="T26" i="35"/>
  <c r="V26" i="35"/>
  <c r="Y26" i="35"/>
  <c r="AB26" i="35"/>
  <c r="AD26" i="35"/>
  <c r="AE26" i="35"/>
  <c r="AH26" i="35"/>
  <c r="AJ26" i="35"/>
  <c r="AK26" i="35"/>
  <c r="AM26" i="35"/>
  <c r="AO26" i="35"/>
  <c r="AQ26" i="35"/>
  <c r="F27" i="35"/>
  <c r="G27" i="35"/>
  <c r="L27" i="35"/>
  <c r="M27" i="35"/>
  <c r="S27" i="35"/>
  <c r="T27" i="35"/>
  <c r="V27" i="35"/>
  <c r="Y27" i="35"/>
  <c r="AD27" i="35"/>
  <c r="AE27" i="35"/>
  <c r="AK27" i="35"/>
  <c r="AM27" i="35"/>
  <c r="AO27" i="35"/>
  <c r="D28" i="35"/>
  <c r="F28" i="35"/>
  <c r="G28" i="35"/>
  <c r="L28" i="35"/>
  <c r="M28" i="35"/>
  <c r="P28" i="35"/>
  <c r="R28" i="35"/>
  <c r="S28" i="35"/>
  <c r="T28" i="35"/>
  <c r="V28" i="35"/>
  <c r="X28" i="35"/>
  <c r="Y28" i="35"/>
  <c r="AD28" i="35"/>
  <c r="AE28" i="35"/>
  <c r="AH28" i="35"/>
  <c r="AJ28" i="35"/>
  <c r="AK28" i="35"/>
  <c r="AM28" i="35"/>
  <c r="AQ28" i="35" s="1"/>
  <c r="AO28" i="35"/>
  <c r="F29" i="35"/>
  <c r="G29" i="35"/>
  <c r="L29" i="35"/>
  <c r="M29" i="35"/>
  <c r="S29" i="35"/>
  <c r="T29" i="35"/>
  <c r="V29" i="35"/>
  <c r="Y29" i="35"/>
  <c r="AD29" i="35"/>
  <c r="AE29" i="35"/>
  <c r="AJ29" i="35"/>
  <c r="AK29" i="35"/>
  <c r="AM29" i="35"/>
  <c r="AO29" i="35"/>
  <c r="F30" i="35"/>
  <c r="G30" i="35"/>
  <c r="J30" i="35"/>
  <c r="L30" i="35"/>
  <c r="M30" i="35"/>
  <c r="P30" i="35"/>
  <c r="R30" i="35"/>
  <c r="S30" i="35"/>
  <c r="T30" i="35"/>
  <c r="V30" i="35"/>
  <c r="X30" i="35"/>
  <c r="Y30" i="35"/>
  <c r="AB30" i="35"/>
  <c r="AD30" i="35"/>
  <c r="AE30" i="35"/>
  <c r="AH30" i="35"/>
  <c r="AJ30" i="35"/>
  <c r="AK30" i="35"/>
  <c r="AM30" i="35"/>
  <c r="AO30" i="35"/>
  <c r="AQ30" i="35"/>
  <c r="D31" i="35"/>
  <c r="F31" i="35"/>
  <c r="G31" i="35"/>
  <c r="M31" i="35"/>
  <c r="R31" i="35"/>
  <c r="S31" i="35"/>
  <c r="T31" i="35"/>
  <c r="V31" i="35"/>
  <c r="X31" i="35"/>
  <c r="Y31" i="35"/>
  <c r="AD31" i="35"/>
  <c r="AE31" i="35"/>
  <c r="AK31" i="35"/>
  <c r="AM31" i="35"/>
  <c r="AO31" i="35"/>
  <c r="D32" i="35"/>
  <c r="F32" i="35"/>
  <c r="G32" i="35"/>
  <c r="M32" i="35"/>
  <c r="P32" i="35"/>
  <c r="R32" i="35"/>
  <c r="S32" i="35"/>
  <c r="T32" i="35"/>
  <c r="V32" i="35"/>
  <c r="X32" i="35"/>
  <c r="Y32" i="35"/>
  <c r="AD32" i="35"/>
  <c r="AE32" i="35"/>
  <c r="AH32" i="35"/>
  <c r="AJ32" i="35"/>
  <c r="AK32" i="35"/>
  <c r="AM32" i="35"/>
  <c r="AQ32" i="35" s="1"/>
  <c r="AO32" i="35"/>
  <c r="D33" i="35"/>
  <c r="F33" i="35"/>
  <c r="G33" i="35"/>
  <c r="L33" i="35"/>
  <c r="M33" i="35"/>
  <c r="R33" i="35"/>
  <c r="S33" i="35"/>
  <c r="T33" i="35" s="1"/>
  <c r="Y33" i="35"/>
  <c r="AD33" i="35"/>
  <c r="AE33" i="35"/>
  <c r="AJ33" i="35"/>
  <c r="AK33" i="35"/>
  <c r="AM33" i="35"/>
  <c r="AO33" i="35"/>
  <c r="AQ33" i="35"/>
  <c r="F34" i="35"/>
  <c r="G34" i="35"/>
  <c r="J34" i="35"/>
  <c r="L34" i="35"/>
  <c r="M34" i="35"/>
  <c r="P34" i="35"/>
  <c r="R34" i="35"/>
  <c r="S34" i="35"/>
  <c r="T34" i="35"/>
  <c r="V34" i="35"/>
  <c r="Y34" i="35"/>
  <c r="AB34" i="35"/>
  <c r="AD34" i="35"/>
  <c r="AE34" i="35"/>
  <c r="AK34" i="35"/>
  <c r="AM34" i="35"/>
  <c r="AQ34" i="35" s="1"/>
  <c r="AO34" i="35"/>
  <c r="D35" i="35"/>
  <c r="F35" i="35"/>
  <c r="G35" i="35"/>
  <c r="J35" i="35"/>
  <c r="L35" i="35"/>
  <c r="M35" i="35"/>
  <c r="R35" i="35"/>
  <c r="S35" i="35"/>
  <c r="T35" i="35" s="1"/>
  <c r="V35" i="35"/>
  <c r="Y35" i="35"/>
  <c r="AD35" i="35"/>
  <c r="AE35" i="35"/>
  <c r="AJ35" i="35"/>
  <c r="AK35" i="35"/>
  <c r="AM35" i="35"/>
  <c r="AQ35" i="35" s="1"/>
  <c r="AO35" i="35"/>
  <c r="F36" i="35"/>
  <c r="G36" i="35"/>
  <c r="J36" i="35"/>
  <c r="L36" i="35"/>
  <c r="M36" i="35"/>
  <c r="P36" i="35"/>
  <c r="R36" i="35"/>
  <c r="S36" i="35"/>
  <c r="T36" i="35"/>
  <c r="V36" i="35"/>
  <c r="Y36" i="35"/>
  <c r="Z36" i="35"/>
  <c r="AB36" i="35"/>
  <c r="AD36" i="35"/>
  <c r="AE36" i="35"/>
  <c r="AH36" i="35"/>
  <c r="AK36" i="35"/>
  <c r="AM36" i="35"/>
  <c r="AO36" i="35"/>
  <c r="D37" i="35"/>
  <c r="F37" i="35"/>
  <c r="G37" i="35"/>
  <c r="M37" i="35"/>
  <c r="R37" i="35"/>
  <c r="S37" i="35"/>
  <c r="T37" i="35" s="1"/>
  <c r="V37" i="35"/>
  <c r="Y37" i="35"/>
  <c r="Z37" i="35"/>
  <c r="AD37" i="35"/>
  <c r="AE37" i="35"/>
  <c r="AJ37" i="35"/>
  <c r="AK37" i="35"/>
  <c r="AM37" i="35"/>
  <c r="AO37" i="35"/>
  <c r="F38" i="35"/>
  <c r="G38" i="35"/>
  <c r="J38" i="35"/>
  <c r="L38" i="35"/>
  <c r="M38" i="35"/>
  <c r="P38" i="35"/>
  <c r="R38" i="35"/>
  <c r="S38" i="35"/>
  <c r="T38" i="35" s="1"/>
  <c r="Y38" i="35"/>
  <c r="AB38" i="35"/>
  <c r="AD38" i="35"/>
  <c r="AE38" i="35"/>
  <c r="AH38" i="35"/>
  <c r="AJ38" i="35"/>
  <c r="AK38" i="35"/>
  <c r="AM38" i="35"/>
  <c r="AO38" i="35"/>
  <c r="AQ38" i="35"/>
  <c r="D39" i="35"/>
  <c r="F39" i="35"/>
  <c r="G39" i="35"/>
  <c r="J39" i="35"/>
  <c r="M39" i="35"/>
  <c r="R39" i="35"/>
  <c r="S39" i="35"/>
  <c r="T39" i="35" s="1"/>
  <c r="V39" i="35"/>
  <c r="Y39" i="35"/>
  <c r="Z39" i="35"/>
  <c r="AB39" i="35"/>
  <c r="AD39" i="35"/>
  <c r="AE39" i="35"/>
  <c r="AJ39" i="35"/>
  <c r="AK39" i="35"/>
  <c r="AM39" i="35"/>
  <c r="AO39" i="35"/>
  <c r="D40" i="35"/>
  <c r="F40" i="35"/>
  <c r="G40" i="35"/>
  <c r="J40" i="35"/>
  <c r="L40" i="35"/>
  <c r="M40" i="35"/>
  <c r="P40" i="35"/>
  <c r="R40" i="35"/>
  <c r="S40" i="35"/>
  <c r="T40" i="35"/>
  <c r="V40" i="35"/>
  <c r="Y40" i="35"/>
  <c r="AB40" i="35"/>
  <c r="AD40" i="35"/>
  <c r="AE40" i="35"/>
  <c r="AH40" i="35"/>
  <c r="AJ40" i="35"/>
  <c r="AK40" i="35"/>
  <c r="AM40" i="35"/>
  <c r="AO40" i="35"/>
  <c r="AQ40" i="35"/>
  <c r="D41" i="35"/>
  <c r="F41" i="35"/>
  <c r="G41" i="35"/>
  <c r="J41" i="35"/>
  <c r="L41" i="35"/>
  <c r="M41" i="35"/>
  <c r="R41" i="35"/>
  <c r="S41" i="35"/>
  <c r="T41" i="35"/>
  <c r="V41" i="35"/>
  <c r="X41" i="35"/>
  <c r="Y41" i="35"/>
  <c r="Z41" i="35" s="1"/>
  <c r="AB41" i="35"/>
  <c r="AD41" i="35"/>
  <c r="AE41" i="35"/>
  <c r="AK41" i="35"/>
  <c r="AM41" i="35"/>
  <c r="AO41" i="35"/>
  <c r="AQ41" i="35"/>
  <c r="D42" i="35"/>
  <c r="F42" i="35"/>
  <c r="G42" i="35"/>
  <c r="M42" i="35"/>
  <c r="P42" i="35"/>
  <c r="R42" i="35"/>
  <c r="S42" i="35"/>
  <c r="T42" i="35"/>
  <c r="V42" i="35"/>
  <c r="X42" i="35"/>
  <c r="Y42" i="35"/>
  <c r="AD42" i="35"/>
  <c r="AE42" i="35"/>
  <c r="AH42" i="35"/>
  <c r="AJ42" i="35"/>
  <c r="AK42" i="35"/>
  <c r="AM42" i="35"/>
  <c r="AQ42" i="35" s="1"/>
  <c r="AO42" i="35"/>
  <c r="D43" i="35"/>
  <c r="F43" i="35"/>
  <c r="G43" i="35"/>
  <c r="J43" i="35"/>
  <c r="L43" i="35"/>
  <c r="M43" i="35"/>
  <c r="R43" i="35"/>
  <c r="S43" i="35"/>
  <c r="T43" i="35"/>
  <c r="V43" i="35"/>
  <c r="X43" i="35"/>
  <c r="Y43" i="35"/>
  <c r="Z43" i="35" s="1"/>
  <c r="AB43" i="35"/>
  <c r="AD43" i="35"/>
  <c r="AE43" i="35"/>
  <c r="AJ43" i="35"/>
  <c r="AK43" i="35"/>
  <c r="AM43" i="35"/>
  <c r="AO43" i="35"/>
  <c r="AQ43" i="35"/>
  <c r="D44" i="35"/>
  <c r="F44" i="35"/>
  <c r="G44" i="35"/>
  <c r="J44" i="35"/>
  <c r="M44" i="35"/>
  <c r="P44" i="35"/>
  <c r="R44" i="35"/>
  <c r="S44" i="35"/>
  <c r="T44" i="35"/>
  <c r="V44" i="35"/>
  <c r="X44" i="35"/>
  <c r="Y44" i="35"/>
  <c r="AB44" i="35"/>
  <c r="AD44" i="35"/>
  <c r="AE44" i="35"/>
  <c r="AH44" i="35"/>
  <c r="AJ44" i="35"/>
  <c r="AK44" i="35"/>
  <c r="AM44" i="35"/>
  <c r="AQ44" i="35" s="1"/>
  <c r="AO44" i="35"/>
  <c r="F45" i="35"/>
  <c r="G45" i="35"/>
  <c r="J45" i="35"/>
  <c r="L45" i="35"/>
  <c r="M45" i="35"/>
  <c r="R45" i="35"/>
  <c r="S45" i="35"/>
  <c r="T45" i="35"/>
  <c r="Y45" i="35"/>
  <c r="AB45" i="35"/>
  <c r="AD45" i="35"/>
  <c r="AE45" i="35"/>
  <c r="AJ45" i="35"/>
  <c r="AK45" i="35"/>
  <c r="AM45" i="35"/>
  <c r="AO45" i="35"/>
  <c r="AQ45" i="35"/>
  <c r="D46" i="35"/>
  <c r="F46" i="35"/>
  <c r="G46" i="35"/>
  <c r="J46" i="35"/>
  <c r="L46" i="35"/>
  <c r="M46" i="35"/>
  <c r="P46" i="35"/>
  <c r="R46" i="35"/>
  <c r="S46" i="35"/>
  <c r="T46" i="35"/>
  <c r="V46" i="35"/>
  <c r="Y46" i="35"/>
  <c r="Z46" i="35"/>
  <c r="AB46" i="35"/>
  <c r="AD46" i="35"/>
  <c r="AE46" i="35"/>
  <c r="AJ46" i="35"/>
  <c r="AK46" i="35"/>
  <c r="AM46" i="35"/>
  <c r="AQ46" i="35" s="1"/>
  <c r="AO46" i="35"/>
  <c r="D47" i="35"/>
  <c r="F47" i="35"/>
  <c r="G47" i="35"/>
  <c r="J47" i="35"/>
  <c r="L47" i="35"/>
  <c r="M47" i="35"/>
  <c r="R47" i="35"/>
  <c r="S47" i="35"/>
  <c r="T47" i="35"/>
  <c r="V47" i="35"/>
  <c r="X47" i="35"/>
  <c r="Y47" i="35"/>
  <c r="AD47" i="35"/>
  <c r="AE47" i="35"/>
  <c r="AJ47" i="35"/>
  <c r="AK47" i="35"/>
  <c r="AM47" i="35"/>
  <c r="AQ47" i="35" s="1"/>
  <c r="AO47" i="35"/>
  <c r="D48" i="35"/>
  <c r="F48" i="35"/>
  <c r="G48" i="35"/>
  <c r="J48" i="35"/>
  <c r="L48" i="35"/>
  <c r="M48" i="35"/>
  <c r="P48" i="35"/>
  <c r="R48" i="35"/>
  <c r="S48" i="35"/>
  <c r="T48" i="35"/>
  <c r="V48" i="35"/>
  <c r="X48" i="35"/>
  <c r="Y48" i="35"/>
  <c r="AB48" i="35"/>
  <c r="AD48" i="35"/>
  <c r="AE48" i="35"/>
  <c r="AH48" i="35"/>
  <c r="AK48" i="35"/>
  <c r="AM48" i="35"/>
  <c r="AO48" i="35"/>
  <c r="AQ48" i="35"/>
  <c r="F49" i="35"/>
  <c r="G49" i="35"/>
  <c r="L49" i="35"/>
  <c r="M49" i="35"/>
  <c r="R49" i="35"/>
  <c r="S49" i="35"/>
  <c r="T49" i="35"/>
  <c r="V49" i="35"/>
  <c r="X49" i="35"/>
  <c r="Y49" i="35"/>
  <c r="AD49" i="35"/>
  <c r="AE49" i="35"/>
  <c r="AJ49" i="35"/>
  <c r="AK49" i="35"/>
  <c r="AM49" i="35"/>
  <c r="AQ49" i="35" s="1"/>
  <c r="AO49" i="35"/>
  <c r="F50" i="35"/>
  <c r="G50" i="35"/>
  <c r="J50" i="35"/>
  <c r="L50" i="35"/>
  <c r="M50" i="35"/>
  <c r="P50" i="35"/>
  <c r="R50" i="35"/>
  <c r="S50" i="35"/>
  <c r="T50" i="35" s="1"/>
  <c r="Y50" i="35"/>
  <c r="AB50" i="35"/>
  <c r="AD50" i="35"/>
  <c r="AE50" i="35"/>
  <c r="AH50" i="35"/>
  <c r="AJ50" i="35"/>
  <c r="AK50" i="35"/>
  <c r="AM50" i="35"/>
  <c r="AO50" i="35"/>
  <c r="AQ50" i="35"/>
  <c r="F51" i="35"/>
  <c r="G51" i="35"/>
  <c r="J51" i="35"/>
  <c r="M51" i="35"/>
  <c r="R51" i="35"/>
  <c r="S51" i="35"/>
  <c r="T51" i="35"/>
  <c r="V51" i="35"/>
  <c r="Y51" i="35"/>
  <c r="AB51" i="35"/>
  <c r="AD51" i="35"/>
  <c r="AE51" i="35"/>
  <c r="AJ51" i="35"/>
  <c r="AK51" i="35"/>
  <c r="AM51" i="35"/>
  <c r="AQ51" i="35" s="1"/>
  <c r="AO51" i="35"/>
  <c r="D52" i="35"/>
  <c r="F52" i="35"/>
  <c r="G52" i="35"/>
  <c r="J52" i="35"/>
  <c r="L52" i="35"/>
  <c r="M52" i="35"/>
  <c r="P52" i="35"/>
  <c r="R52" i="35"/>
  <c r="S52" i="35"/>
  <c r="T52" i="35"/>
  <c r="V52" i="35"/>
  <c r="Y52" i="35"/>
  <c r="Z52" i="35"/>
  <c r="AB52" i="35"/>
  <c r="AD52" i="35"/>
  <c r="AE52" i="35"/>
  <c r="AH52" i="35"/>
  <c r="AJ52" i="35"/>
  <c r="AK52" i="35"/>
  <c r="AM52" i="35"/>
  <c r="AO52" i="35"/>
  <c r="AQ52" i="35"/>
  <c r="D53" i="35"/>
  <c r="F53" i="35"/>
  <c r="G53" i="35"/>
  <c r="J53" i="35"/>
  <c r="L53" i="35"/>
  <c r="M53" i="35"/>
  <c r="R53" i="35"/>
  <c r="S53" i="35"/>
  <c r="T53" i="35"/>
  <c r="V53" i="35"/>
  <c r="X53" i="35"/>
  <c r="Y53" i="35"/>
  <c r="AB53" i="35"/>
  <c r="AD53" i="35"/>
  <c r="AE53" i="35"/>
  <c r="AK53" i="35"/>
  <c r="AM53" i="35"/>
  <c r="AQ53" i="35" s="1"/>
  <c r="AO53" i="35"/>
  <c r="D54" i="35"/>
  <c r="F54" i="35"/>
  <c r="G54" i="35"/>
  <c r="L54" i="35"/>
  <c r="M54" i="35"/>
  <c r="P54" i="35"/>
  <c r="R54" i="35"/>
  <c r="S54" i="35"/>
  <c r="T54" i="35"/>
  <c r="V54" i="35"/>
  <c r="X54" i="35"/>
  <c r="Y54" i="35"/>
  <c r="AD54" i="35"/>
  <c r="AE54" i="35"/>
  <c r="AH54" i="35"/>
  <c r="AJ54" i="35"/>
  <c r="AK54" i="35"/>
  <c r="AM54" i="35"/>
  <c r="AQ54" i="35" s="1"/>
  <c r="AO54" i="35"/>
  <c r="D55" i="35"/>
  <c r="F55" i="35"/>
  <c r="G55" i="35"/>
  <c r="J55" i="35"/>
  <c r="L55" i="35"/>
  <c r="M55" i="35"/>
  <c r="R55" i="35"/>
  <c r="S55" i="35"/>
  <c r="T55" i="35"/>
  <c r="V55" i="35"/>
  <c r="X55" i="35"/>
  <c r="Y55" i="35"/>
  <c r="Z55" i="35"/>
  <c r="AB55" i="35"/>
  <c r="AD55" i="35"/>
  <c r="AE55" i="35"/>
  <c r="AJ55" i="35"/>
  <c r="AK55" i="35"/>
  <c r="AM55" i="35"/>
  <c r="AO55" i="35"/>
  <c r="AQ55" i="35"/>
  <c r="F56" i="35"/>
  <c r="G56" i="35"/>
  <c r="J56" i="35"/>
  <c r="M56" i="35"/>
  <c r="P56" i="35"/>
  <c r="R56" i="35"/>
  <c r="S56" i="35"/>
  <c r="T56" i="35"/>
  <c r="V56" i="35"/>
  <c r="Y56" i="35"/>
  <c r="AB56" i="35"/>
  <c r="AD56" i="35"/>
  <c r="AE56" i="35"/>
  <c r="AH56" i="35"/>
  <c r="AJ56" i="35"/>
  <c r="AK56" i="35"/>
  <c r="AM56" i="35"/>
  <c r="AO56" i="35"/>
  <c r="F57" i="35"/>
  <c r="G57" i="35"/>
  <c r="J57" i="35"/>
  <c r="L57" i="35"/>
  <c r="M57" i="35"/>
  <c r="R57" i="35"/>
  <c r="S57" i="35"/>
  <c r="T57" i="35"/>
  <c r="Y57" i="35"/>
  <c r="AB57" i="35"/>
  <c r="AD57" i="35"/>
  <c r="AE57" i="35"/>
  <c r="AJ57" i="35"/>
  <c r="AK57" i="35"/>
  <c r="AM57" i="35"/>
  <c r="AQ57" i="35" s="1"/>
  <c r="AO57" i="35"/>
  <c r="D58" i="35"/>
  <c r="F58" i="35"/>
  <c r="G58" i="35"/>
  <c r="J58" i="35"/>
  <c r="L58" i="35"/>
  <c r="M58" i="35"/>
  <c r="P58" i="35"/>
  <c r="R58" i="35"/>
  <c r="S58" i="35"/>
  <c r="T58" i="35"/>
  <c r="V58" i="35"/>
  <c r="X58" i="35"/>
  <c r="Y58" i="35"/>
  <c r="Z58" i="35"/>
  <c r="AB58" i="35"/>
  <c r="AD58" i="35"/>
  <c r="AE58" i="35"/>
  <c r="AJ58" i="35"/>
  <c r="AK58" i="35"/>
  <c r="AM58" i="35"/>
  <c r="AO58" i="35"/>
  <c r="AQ58" i="35"/>
  <c r="D59" i="35"/>
  <c r="F59" i="35"/>
  <c r="G59" i="35"/>
  <c r="J59" i="35"/>
  <c r="L59" i="35"/>
  <c r="M59" i="35"/>
  <c r="R59" i="35"/>
  <c r="S59" i="35"/>
  <c r="T59" i="35"/>
  <c r="V59" i="35"/>
  <c r="Y59" i="35"/>
  <c r="AB59" i="35"/>
  <c r="AD59" i="35"/>
  <c r="AE59" i="35"/>
  <c r="AJ59" i="35"/>
  <c r="AK59" i="35"/>
  <c r="AM59" i="35"/>
  <c r="AO59" i="35"/>
  <c r="AR51" i="36" l="1"/>
  <c r="AR17" i="36"/>
  <c r="AR47" i="36"/>
  <c r="AR46" i="36"/>
  <c r="AR44" i="36"/>
  <c r="AR24" i="36"/>
  <c r="AR59" i="36"/>
  <c r="AR32" i="36"/>
  <c r="AR48" i="36"/>
  <c r="AR50" i="36"/>
  <c r="AR58" i="36"/>
  <c r="AR36" i="36"/>
  <c r="AR29" i="36"/>
  <c r="AR31" i="36"/>
  <c r="AR56" i="36"/>
  <c r="AR52" i="36"/>
  <c r="AR42" i="36"/>
  <c r="AR25" i="36"/>
  <c r="AR43" i="36"/>
  <c r="AR57" i="36"/>
  <c r="AR23" i="36"/>
  <c r="AR37" i="36"/>
  <c r="AR16" i="36"/>
  <c r="AR38" i="36"/>
  <c r="AR28" i="36"/>
  <c r="AR49" i="36"/>
  <c r="AR30" i="36"/>
  <c r="AR54" i="36"/>
  <c r="AR15" i="36"/>
  <c r="AR34" i="36"/>
  <c r="AR40" i="36"/>
  <c r="AR21" i="36"/>
  <c r="AR19" i="36"/>
  <c r="AR45" i="36"/>
  <c r="AR20" i="36"/>
  <c r="AR22" i="36"/>
  <c r="AR27" i="36"/>
  <c r="AR39" i="36"/>
  <c r="AR35" i="36"/>
  <c r="AR41" i="36"/>
  <c r="AR18" i="36"/>
  <c r="AR55" i="36"/>
  <c r="AR26" i="36"/>
  <c r="N25" i="35"/>
  <c r="AL21" i="35"/>
  <c r="AQ59" i="35"/>
  <c r="AQ18" i="35"/>
  <c r="Z57" i="35"/>
  <c r="AQ56" i="35"/>
  <c r="AQ39" i="35"/>
  <c r="Z38" i="35"/>
  <c r="AQ37" i="35"/>
  <c r="AQ36" i="35"/>
  <c r="Z34" i="35"/>
  <c r="Z19" i="35"/>
  <c r="Z56" i="35"/>
  <c r="Z51" i="35"/>
  <c r="N46" i="35"/>
  <c r="X39" i="35"/>
  <c r="X37" i="35"/>
  <c r="X36" i="35"/>
  <c r="X35" i="35"/>
  <c r="Z33" i="35"/>
  <c r="AQ29" i="35"/>
  <c r="N18" i="35"/>
  <c r="AM14" i="35"/>
  <c r="D24" i="35"/>
  <c r="G14" i="35"/>
  <c r="H31" i="35" s="1"/>
  <c r="D23" i="35"/>
  <c r="D15" i="35"/>
  <c r="D27" i="35"/>
  <c r="D18" i="35"/>
  <c r="D38" i="35"/>
  <c r="D45" i="35"/>
  <c r="D50" i="35"/>
  <c r="D57" i="35"/>
  <c r="D17" i="35"/>
  <c r="D29" i="35"/>
  <c r="D30" i="35"/>
  <c r="AQ12" i="35"/>
  <c r="AR12" i="35" s="1"/>
  <c r="D51" i="35"/>
  <c r="Z49" i="35"/>
  <c r="D49" i="35"/>
  <c r="D36" i="35"/>
  <c r="X34" i="35"/>
  <c r="D34" i="35"/>
  <c r="AQ31" i="35"/>
  <c r="Z27" i="35"/>
  <c r="X26" i="35"/>
  <c r="Z23" i="35"/>
  <c r="N21" i="35"/>
  <c r="Z15" i="35"/>
  <c r="X56" i="35"/>
  <c r="D56" i="35"/>
  <c r="X51" i="35"/>
  <c r="Z50" i="35"/>
  <c r="N41" i="35"/>
  <c r="AP35" i="35"/>
  <c r="AN25" i="35"/>
  <c r="AB15" i="35"/>
  <c r="AB17" i="35"/>
  <c r="AB19" i="35"/>
  <c r="AB21" i="35"/>
  <c r="AB23" i="35"/>
  <c r="AB25" i="35"/>
  <c r="AB27" i="35"/>
  <c r="AB29" i="35"/>
  <c r="AB31" i="35"/>
  <c r="AB33" i="35"/>
  <c r="AE14" i="35"/>
  <c r="AF31" i="35" s="1"/>
  <c r="AB22" i="35"/>
  <c r="AB37" i="35"/>
  <c r="AB49" i="35"/>
  <c r="AB16" i="35"/>
  <c r="AB28" i="35"/>
  <c r="AB32" i="35"/>
  <c r="AB42" i="35"/>
  <c r="AB54" i="35"/>
  <c r="AB35" i="35"/>
  <c r="AB47" i="35"/>
  <c r="Z16" i="35"/>
  <c r="Z18" i="35"/>
  <c r="Z20" i="35"/>
  <c r="Z22" i="35"/>
  <c r="Z24" i="35"/>
  <c r="Z26" i="35"/>
  <c r="Z28" i="35"/>
  <c r="Z32" i="35"/>
  <c r="Z42" i="35"/>
  <c r="Z54" i="35"/>
  <c r="Z35" i="35"/>
  <c r="Z47" i="35"/>
  <c r="Z59" i="35"/>
  <c r="Z17" i="35"/>
  <c r="Z29" i="35"/>
  <c r="Z40" i="35"/>
  <c r="AL38" i="35"/>
  <c r="X24" i="35"/>
  <c r="AO14" i="35"/>
  <c r="X15" i="35"/>
  <c r="X17" i="35"/>
  <c r="X29" i="35"/>
  <c r="X40" i="35"/>
  <c r="X52" i="35"/>
  <c r="X18" i="35"/>
  <c r="X45" i="35"/>
  <c r="X57" i="35"/>
  <c r="X19" i="35"/>
  <c r="X33" i="35"/>
  <c r="X38" i="35"/>
  <c r="X50" i="35"/>
  <c r="AN57" i="35"/>
  <c r="AN33" i="35"/>
  <c r="AP59" i="35"/>
  <c r="AP47" i="35"/>
  <c r="Z53" i="35"/>
  <c r="X46" i="35"/>
  <c r="Z45" i="35"/>
  <c r="Z44" i="35"/>
  <c r="Z31" i="35"/>
  <c r="X20" i="35"/>
  <c r="X16" i="35"/>
  <c r="X59" i="35"/>
  <c r="N34" i="35"/>
  <c r="Z30" i="35"/>
  <c r="AQ27" i="35"/>
  <c r="AQ15" i="35"/>
  <c r="AN15" i="35"/>
  <c r="L42" i="35"/>
  <c r="L37" i="35"/>
  <c r="AJ34" i="35"/>
  <c r="L32" i="35"/>
  <c r="J28" i="35"/>
  <c r="L25" i="35"/>
  <c r="AJ24" i="35"/>
  <c r="AQ23" i="35"/>
  <c r="J16" i="35"/>
  <c r="AH58" i="35"/>
  <c r="J54" i="35"/>
  <c r="V50" i="35"/>
  <c r="J49" i="35"/>
  <c r="AH46" i="35"/>
  <c r="J42" i="35"/>
  <c r="V38" i="35"/>
  <c r="J37" i="35"/>
  <c r="AH34" i="35"/>
  <c r="V33" i="35"/>
  <c r="J32" i="35"/>
  <c r="AJ31" i="35"/>
  <c r="L26" i="35"/>
  <c r="V19" i="35"/>
  <c r="V57" i="35"/>
  <c r="L56" i="35"/>
  <c r="AJ53" i="35"/>
  <c r="L51" i="35"/>
  <c r="AJ48" i="35"/>
  <c r="V45" i="35"/>
  <c r="L44" i="35"/>
  <c r="AJ41" i="35"/>
  <c r="L39" i="35"/>
  <c r="AJ36" i="35"/>
  <c r="L31" i="35"/>
  <c r="L23" i="35"/>
  <c r="AQ21" i="35"/>
  <c r="R15" i="35"/>
  <c r="R17" i="35"/>
  <c r="R19" i="35"/>
  <c r="R21" i="35"/>
  <c r="R23" i="35"/>
  <c r="R25" i="35"/>
  <c r="R27" i="35"/>
  <c r="R29" i="35"/>
  <c r="AJ15" i="35"/>
  <c r="AJ17" i="35"/>
  <c r="AJ19" i="35"/>
  <c r="AJ21" i="35"/>
  <c r="AJ23" i="35"/>
  <c r="AJ25" i="35"/>
  <c r="AJ27" i="35"/>
  <c r="J15" i="35"/>
  <c r="J17" i="35"/>
  <c r="J19" i="35"/>
  <c r="J21" i="35"/>
  <c r="J23" i="35"/>
  <c r="J25" i="35"/>
  <c r="J27" i="35"/>
  <c r="J29" i="35"/>
  <c r="J31" i="35"/>
  <c r="J33" i="35"/>
  <c r="M14" i="35"/>
  <c r="N43" i="35" s="1"/>
  <c r="AQ17" i="35"/>
  <c r="AK14" i="35"/>
  <c r="AL43" i="35" s="1"/>
  <c r="AH15" i="35"/>
  <c r="AH17" i="35"/>
  <c r="AH19" i="35"/>
  <c r="AH21" i="35"/>
  <c r="AH23" i="35"/>
  <c r="AH25" i="35"/>
  <c r="AH27" i="35"/>
  <c r="AH29" i="35"/>
  <c r="AH31" i="35"/>
  <c r="AH33" i="35"/>
  <c r="AH35" i="35"/>
  <c r="AH37" i="35"/>
  <c r="AH39" i="35"/>
  <c r="AH41" i="35"/>
  <c r="AH43" i="35"/>
  <c r="AH45" i="35"/>
  <c r="AH47" i="35"/>
  <c r="AH49" i="35"/>
  <c r="AH51" i="35"/>
  <c r="AH53" i="35"/>
  <c r="AH55" i="35"/>
  <c r="AH57" i="35"/>
  <c r="AH59" i="35"/>
  <c r="P59" i="35"/>
  <c r="P57" i="35"/>
  <c r="P55" i="35"/>
  <c r="P53" i="35"/>
  <c r="P51" i="35"/>
  <c r="P49" i="35"/>
  <c r="P47" i="35"/>
  <c r="P45" i="35"/>
  <c r="P43" i="35"/>
  <c r="P41" i="35"/>
  <c r="P39" i="35"/>
  <c r="P37" i="35"/>
  <c r="P35" i="35"/>
  <c r="P33" i="35"/>
  <c r="P31" i="35"/>
  <c r="P29" i="35"/>
  <c r="P27" i="35"/>
  <c r="P25" i="35"/>
  <c r="P23" i="35"/>
  <c r="P21" i="35"/>
  <c r="P19" i="35"/>
  <c r="P17" i="35"/>
  <c r="G11" i="34"/>
  <c r="M11" i="34"/>
  <c r="S11" i="34"/>
  <c r="Y11" i="34"/>
  <c r="AE11" i="34"/>
  <c r="AF12" i="34" s="1"/>
  <c r="AK11" i="34"/>
  <c r="AM11" i="34"/>
  <c r="AO11" i="34"/>
  <c r="AQ11" i="34"/>
  <c r="D12" i="34"/>
  <c r="F12" i="34"/>
  <c r="G12" i="34"/>
  <c r="H12" i="34" s="1"/>
  <c r="J12" i="34"/>
  <c r="L12" i="34"/>
  <c r="M12" i="34"/>
  <c r="N12" i="34"/>
  <c r="P12" i="34"/>
  <c r="R12" i="34"/>
  <c r="S12" i="34"/>
  <c r="T12" i="34"/>
  <c r="V12" i="34"/>
  <c r="X12" i="34"/>
  <c r="Y12" i="34"/>
  <c r="Z12" i="34" s="1"/>
  <c r="AB12" i="34"/>
  <c r="AD12" i="34"/>
  <c r="AE12" i="34"/>
  <c r="AH12" i="34"/>
  <c r="AJ12" i="34"/>
  <c r="AK12" i="34"/>
  <c r="AL12" i="34"/>
  <c r="AM12" i="34"/>
  <c r="AN12" i="34"/>
  <c r="AO12" i="34"/>
  <c r="AP12" i="34"/>
  <c r="G13" i="34"/>
  <c r="M13" i="34"/>
  <c r="S13" i="34"/>
  <c r="Y13" i="34"/>
  <c r="AE13" i="34"/>
  <c r="AK13" i="34"/>
  <c r="AM13" i="34"/>
  <c r="AO13" i="34"/>
  <c r="AQ13" i="34"/>
  <c r="C14" i="34"/>
  <c r="E14" i="34"/>
  <c r="I14" i="34"/>
  <c r="J48" i="34" s="1"/>
  <c r="K14" i="34"/>
  <c r="O14" i="34"/>
  <c r="P26" i="34" s="1"/>
  <c r="Q14" i="34"/>
  <c r="S14" i="34"/>
  <c r="U14" i="34"/>
  <c r="W14" i="34"/>
  <c r="Y14" i="34"/>
  <c r="AA14" i="34"/>
  <c r="AB24" i="34" s="1"/>
  <c r="AC14" i="34"/>
  <c r="AG14" i="34"/>
  <c r="AI14" i="34"/>
  <c r="D15" i="34"/>
  <c r="F15" i="34"/>
  <c r="G15" i="34"/>
  <c r="M15" i="34"/>
  <c r="P15" i="34"/>
  <c r="R15" i="34"/>
  <c r="S15" i="34"/>
  <c r="X15" i="34"/>
  <c r="Y15" i="34"/>
  <c r="Z15" i="34"/>
  <c r="AD15" i="34"/>
  <c r="AE15" i="34"/>
  <c r="AK15" i="34"/>
  <c r="AM15" i="34"/>
  <c r="AO15" i="34"/>
  <c r="F16" i="34"/>
  <c r="G16" i="34"/>
  <c r="L16" i="34"/>
  <c r="M16" i="34"/>
  <c r="S16" i="34"/>
  <c r="V16" i="34"/>
  <c r="X16" i="34"/>
  <c r="Y16" i="34"/>
  <c r="Z16" i="34"/>
  <c r="AB16" i="34"/>
  <c r="AD16" i="34"/>
  <c r="AE16" i="34"/>
  <c r="AK16" i="34"/>
  <c r="AM16" i="34"/>
  <c r="AO16" i="34"/>
  <c r="AQ16" i="34"/>
  <c r="D17" i="34"/>
  <c r="F17" i="34"/>
  <c r="G17" i="34"/>
  <c r="M17" i="34"/>
  <c r="P17" i="34"/>
  <c r="R17" i="34"/>
  <c r="S17" i="34"/>
  <c r="T17" i="34"/>
  <c r="V17" i="34"/>
  <c r="X17" i="34"/>
  <c r="Y17" i="34"/>
  <c r="Z17" i="34"/>
  <c r="AD17" i="34"/>
  <c r="AE17" i="34"/>
  <c r="AJ17" i="34"/>
  <c r="AK17" i="34"/>
  <c r="AM17" i="34"/>
  <c r="AQ17" i="34" s="1"/>
  <c r="AO17" i="34"/>
  <c r="F18" i="34"/>
  <c r="G18" i="34"/>
  <c r="L18" i="34"/>
  <c r="M18" i="34"/>
  <c r="P18" i="34"/>
  <c r="R18" i="34"/>
  <c r="S18" i="34"/>
  <c r="Y18" i="34"/>
  <c r="AD18" i="34"/>
  <c r="AE18" i="34"/>
  <c r="AK18" i="34"/>
  <c r="AM18" i="34"/>
  <c r="AQ18" i="34" s="1"/>
  <c r="AO18" i="34"/>
  <c r="F19" i="34"/>
  <c r="G19" i="34"/>
  <c r="M19" i="34"/>
  <c r="P19" i="34"/>
  <c r="R19" i="34"/>
  <c r="S19" i="34"/>
  <c r="T19" i="34"/>
  <c r="Y19" i="34"/>
  <c r="AD19" i="34"/>
  <c r="AE19" i="34"/>
  <c r="AK19" i="34"/>
  <c r="AM19" i="34"/>
  <c r="AO19" i="34"/>
  <c r="D20" i="34"/>
  <c r="F20" i="34"/>
  <c r="G20" i="34"/>
  <c r="L20" i="34"/>
  <c r="M20" i="34"/>
  <c r="P20" i="34"/>
  <c r="S20" i="34"/>
  <c r="X20" i="34"/>
  <c r="Y20" i="34"/>
  <c r="Z20" i="34"/>
  <c r="AB20" i="34"/>
  <c r="AD20" i="34"/>
  <c r="AE20" i="34"/>
  <c r="AK20" i="34"/>
  <c r="AM20" i="34"/>
  <c r="AO20" i="34"/>
  <c r="AQ20" i="34"/>
  <c r="F21" i="34"/>
  <c r="G21" i="34"/>
  <c r="L21" i="34"/>
  <c r="M21" i="34"/>
  <c r="P21" i="34"/>
  <c r="R21" i="34"/>
  <c r="S21" i="34"/>
  <c r="T21" i="34"/>
  <c r="V21" i="34"/>
  <c r="X21" i="34"/>
  <c r="Y21" i="34"/>
  <c r="Z21" i="34" s="1"/>
  <c r="AD21" i="34"/>
  <c r="AE21" i="34"/>
  <c r="AK21" i="34"/>
  <c r="AM21" i="34"/>
  <c r="AO21" i="34"/>
  <c r="F22" i="34"/>
  <c r="G22" i="34"/>
  <c r="L22" i="34"/>
  <c r="M22" i="34"/>
  <c r="P22" i="34"/>
  <c r="R22" i="34"/>
  <c r="S22" i="34"/>
  <c r="T22" i="34"/>
  <c r="V22" i="34"/>
  <c r="X22" i="34"/>
  <c r="Y22" i="34"/>
  <c r="AD22" i="34"/>
  <c r="AE22" i="34"/>
  <c r="AK22" i="34"/>
  <c r="AM22" i="34"/>
  <c r="AQ22" i="34" s="1"/>
  <c r="AO22" i="34"/>
  <c r="D23" i="34"/>
  <c r="F23" i="34"/>
  <c r="G23" i="34"/>
  <c r="L23" i="34"/>
  <c r="M23" i="34"/>
  <c r="P23" i="34"/>
  <c r="S23" i="34"/>
  <c r="V23" i="34"/>
  <c r="X23" i="34"/>
  <c r="Y23" i="34"/>
  <c r="Z23" i="34"/>
  <c r="AD23" i="34"/>
  <c r="AE23" i="34"/>
  <c r="AK23" i="34"/>
  <c r="AM23" i="34"/>
  <c r="AO23" i="34"/>
  <c r="F24" i="34"/>
  <c r="G24" i="34"/>
  <c r="L24" i="34"/>
  <c r="M24" i="34"/>
  <c r="P24" i="34"/>
  <c r="R24" i="34"/>
  <c r="S24" i="34"/>
  <c r="T24" i="34"/>
  <c r="V24" i="34"/>
  <c r="X24" i="34"/>
  <c r="Y24" i="34"/>
  <c r="Z24" i="34" s="1"/>
  <c r="AD24" i="34"/>
  <c r="AE24" i="34"/>
  <c r="AK24" i="34"/>
  <c r="AM24" i="34"/>
  <c r="AO24" i="34"/>
  <c r="F25" i="34"/>
  <c r="G25" i="34"/>
  <c r="L25" i="34"/>
  <c r="M25" i="34"/>
  <c r="P25" i="34"/>
  <c r="R25" i="34"/>
  <c r="S25" i="34"/>
  <c r="T25" i="34"/>
  <c r="Y25" i="34"/>
  <c r="AD25" i="34"/>
  <c r="AE25" i="34"/>
  <c r="AK25" i="34"/>
  <c r="AM25" i="34"/>
  <c r="AO25" i="34"/>
  <c r="F26" i="34"/>
  <c r="G26" i="34"/>
  <c r="L26" i="34"/>
  <c r="M26" i="34"/>
  <c r="S26" i="34"/>
  <c r="T26" i="34"/>
  <c r="V26" i="34"/>
  <c r="X26" i="34"/>
  <c r="Y26" i="34"/>
  <c r="Z26" i="34" s="1"/>
  <c r="AD26" i="34"/>
  <c r="AE26" i="34"/>
  <c r="AK26" i="34"/>
  <c r="AM26" i="34"/>
  <c r="AO26" i="34"/>
  <c r="AQ26" i="34"/>
  <c r="F27" i="34"/>
  <c r="G27" i="34"/>
  <c r="L27" i="34"/>
  <c r="M27" i="34"/>
  <c r="P27" i="34"/>
  <c r="R27" i="34"/>
  <c r="S27" i="34"/>
  <c r="T27" i="34"/>
  <c r="V27" i="34"/>
  <c r="X27" i="34"/>
  <c r="Y27" i="34"/>
  <c r="AD27" i="34"/>
  <c r="AE27" i="34"/>
  <c r="AK27" i="34"/>
  <c r="AM27" i="34"/>
  <c r="AQ27" i="34" s="1"/>
  <c r="AO27" i="34"/>
  <c r="F28" i="34"/>
  <c r="G28" i="34"/>
  <c r="L28" i="34"/>
  <c r="M28" i="34"/>
  <c r="P28" i="34"/>
  <c r="R28" i="34"/>
  <c r="S28" i="34"/>
  <c r="Y28" i="34"/>
  <c r="Z28" i="34" s="1"/>
  <c r="AD28" i="34"/>
  <c r="AE28" i="34"/>
  <c r="AK28" i="34"/>
  <c r="AM28" i="34"/>
  <c r="AO28" i="34"/>
  <c r="AQ28" i="34"/>
  <c r="F29" i="34"/>
  <c r="G29" i="34"/>
  <c r="L29" i="34"/>
  <c r="M29" i="34"/>
  <c r="P29" i="34"/>
  <c r="R29" i="34"/>
  <c r="S29" i="34"/>
  <c r="T29" i="34" s="1"/>
  <c r="V29" i="34"/>
  <c r="X29" i="34"/>
  <c r="Y29" i="34"/>
  <c r="AD29" i="34"/>
  <c r="AE29" i="34"/>
  <c r="AK29" i="34"/>
  <c r="AM29" i="34"/>
  <c r="AO29" i="34"/>
  <c r="F30" i="34"/>
  <c r="G30" i="34"/>
  <c r="L30" i="34"/>
  <c r="M30" i="34"/>
  <c r="P30" i="34"/>
  <c r="R30" i="34"/>
  <c r="S30" i="34"/>
  <c r="T30" i="34"/>
  <c r="V30" i="34"/>
  <c r="X30" i="34"/>
  <c r="Y30" i="34"/>
  <c r="AD30" i="34"/>
  <c r="AE30" i="34"/>
  <c r="AK30" i="34"/>
  <c r="AM30" i="34"/>
  <c r="AQ30" i="34" s="1"/>
  <c r="AO30" i="34"/>
  <c r="F31" i="34"/>
  <c r="G31" i="34"/>
  <c r="L31" i="34"/>
  <c r="M31" i="34"/>
  <c r="P31" i="34"/>
  <c r="S31" i="34"/>
  <c r="V31" i="34"/>
  <c r="X31" i="34"/>
  <c r="Y31" i="34"/>
  <c r="Z31" i="34" s="1"/>
  <c r="AD31" i="34"/>
  <c r="AE31" i="34"/>
  <c r="AK31" i="34"/>
  <c r="AM31" i="34"/>
  <c r="AO31" i="34"/>
  <c r="F32" i="34"/>
  <c r="G32" i="34"/>
  <c r="L32" i="34"/>
  <c r="M32" i="34"/>
  <c r="P32" i="34"/>
  <c r="R32" i="34"/>
  <c r="S32" i="34"/>
  <c r="T32" i="34"/>
  <c r="V32" i="34"/>
  <c r="X32" i="34"/>
  <c r="Y32" i="34"/>
  <c r="AD32" i="34"/>
  <c r="AE32" i="34"/>
  <c r="AK32" i="34"/>
  <c r="AM32" i="34"/>
  <c r="AQ32" i="34" s="1"/>
  <c r="AO32" i="34"/>
  <c r="F33" i="34"/>
  <c r="G33" i="34"/>
  <c r="L33" i="34"/>
  <c r="M33" i="34"/>
  <c r="P33" i="34"/>
  <c r="R33" i="34"/>
  <c r="S33" i="34"/>
  <c r="T33" i="34" s="1"/>
  <c r="Y33" i="34"/>
  <c r="AD33" i="34"/>
  <c r="AE33" i="34"/>
  <c r="AK33" i="34"/>
  <c r="AM33" i="34"/>
  <c r="AO33" i="34"/>
  <c r="F34" i="34"/>
  <c r="G34" i="34"/>
  <c r="L34" i="34"/>
  <c r="M34" i="34"/>
  <c r="S34" i="34"/>
  <c r="T34" i="34"/>
  <c r="V34" i="34"/>
  <c r="X34" i="34"/>
  <c r="Y34" i="34"/>
  <c r="AD34" i="34"/>
  <c r="AE34" i="34"/>
  <c r="AK34" i="34"/>
  <c r="AM34" i="34"/>
  <c r="AO34" i="34"/>
  <c r="F35" i="34"/>
  <c r="G35" i="34"/>
  <c r="L35" i="34"/>
  <c r="M35" i="34"/>
  <c r="P35" i="34"/>
  <c r="R35" i="34"/>
  <c r="S35" i="34"/>
  <c r="T35" i="34" s="1"/>
  <c r="Y35" i="34"/>
  <c r="AD35" i="34"/>
  <c r="AE35" i="34"/>
  <c r="AK35" i="34"/>
  <c r="AM35" i="34"/>
  <c r="AO35" i="34"/>
  <c r="F36" i="34"/>
  <c r="G36" i="34"/>
  <c r="L36" i="34"/>
  <c r="M36" i="34"/>
  <c r="P36" i="34"/>
  <c r="R36" i="34"/>
  <c r="S36" i="34"/>
  <c r="Y36" i="34"/>
  <c r="AD36" i="34"/>
  <c r="AE36" i="34"/>
  <c r="AH36" i="34"/>
  <c r="AJ36" i="34"/>
  <c r="AK36" i="34"/>
  <c r="AM36" i="34"/>
  <c r="AO36" i="34"/>
  <c r="F37" i="34"/>
  <c r="G37" i="34"/>
  <c r="L37" i="34"/>
  <c r="M37" i="34"/>
  <c r="P37" i="34"/>
  <c r="R37" i="34"/>
  <c r="S37" i="34"/>
  <c r="T37" i="34" s="1"/>
  <c r="Y37" i="34"/>
  <c r="AD37" i="34"/>
  <c r="AE37" i="34"/>
  <c r="AK37" i="34"/>
  <c r="AM37" i="34"/>
  <c r="AQ37" i="34" s="1"/>
  <c r="AO37" i="34"/>
  <c r="F38" i="34"/>
  <c r="G38" i="34"/>
  <c r="L38" i="34"/>
  <c r="M38" i="34"/>
  <c r="P38" i="34"/>
  <c r="R38" i="34"/>
  <c r="S38" i="34"/>
  <c r="Y38" i="34"/>
  <c r="AD38" i="34"/>
  <c r="AE38" i="34"/>
  <c r="AK38" i="34"/>
  <c r="AM38" i="34"/>
  <c r="AO38" i="34"/>
  <c r="AQ38" i="34"/>
  <c r="F39" i="34"/>
  <c r="G39" i="34"/>
  <c r="L39" i="34"/>
  <c r="M39" i="34"/>
  <c r="P39" i="34"/>
  <c r="S39" i="34"/>
  <c r="T39" i="34"/>
  <c r="V39" i="34"/>
  <c r="X39" i="34"/>
  <c r="Y39" i="34"/>
  <c r="Z39" i="34"/>
  <c r="AD39" i="34"/>
  <c r="AE39" i="34"/>
  <c r="AK39" i="34"/>
  <c r="AM39" i="34"/>
  <c r="AO39" i="34"/>
  <c r="D40" i="34"/>
  <c r="F40" i="34"/>
  <c r="G40" i="34"/>
  <c r="J40" i="34"/>
  <c r="L40" i="34"/>
  <c r="M40" i="34"/>
  <c r="P40" i="34"/>
  <c r="R40" i="34"/>
  <c r="S40" i="34"/>
  <c r="T40" i="34"/>
  <c r="V40" i="34"/>
  <c r="X40" i="34"/>
  <c r="Y40" i="34"/>
  <c r="Z40" i="34"/>
  <c r="AB40" i="34"/>
  <c r="AD40" i="34"/>
  <c r="AE40" i="34"/>
  <c r="AK40" i="34"/>
  <c r="AM40" i="34"/>
  <c r="AO40" i="34"/>
  <c r="AQ40" i="34"/>
  <c r="F41" i="34"/>
  <c r="G41" i="34"/>
  <c r="L41" i="34"/>
  <c r="M41" i="34"/>
  <c r="P41" i="34"/>
  <c r="R41" i="34"/>
  <c r="S41" i="34"/>
  <c r="T41" i="34"/>
  <c r="Y41" i="34"/>
  <c r="Z41" i="34"/>
  <c r="AD41" i="34"/>
  <c r="AE41" i="34"/>
  <c r="AK41" i="34"/>
  <c r="AM41" i="34"/>
  <c r="AO41" i="34"/>
  <c r="F42" i="34"/>
  <c r="G42" i="34"/>
  <c r="L42" i="34"/>
  <c r="M42" i="34"/>
  <c r="S42" i="34"/>
  <c r="T42" i="34"/>
  <c r="V42" i="34"/>
  <c r="X42" i="34"/>
  <c r="Y42" i="34"/>
  <c r="Z42" i="34" s="1"/>
  <c r="AD42" i="34"/>
  <c r="AE42" i="34"/>
  <c r="AK42" i="34"/>
  <c r="AM42" i="34"/>
  <c r="AO42" i="34"/>
  <c r="AQ42" i="34"/>
  <c r="F43" i="34"/>
  <c r="G43" i="34"/>
  <c r="L43" i="34"/>
  <c r="M43" i="34"/>
  <c r="P43" i="34"/>
  <c r="R43" i="34"/>
  <c r="S43" i="34"/>
  <c r="T43" i="34" s="1"/>
  <c r="V43" i="34"/>
  <c r="X43" i="34"/>
  <c r="Y43" i="34"/>
  <c r="AD43" i="34"/>
  <c r="AE43" i="34"/>
  <c r="AK43" i="34"/>
  <c r="AM43" i="34"/>
  <c r="AO43" i="34"/>
  <c r="F44" i="34"/>
  <c r="G44" i="34"/>
  <c r="L44" i="34"/>
  <c r="M44" i="34"/>
  <c r="P44" i="34"/>
  <c r="R44" i="34"/>
  <c r="S44" i="34"/>
  <c r="X44" i="34"/>
  <c r="Y44" i="34"/>
  <c r="Z44" i="34" s="1"/>
  <c r="AD44" i="34"/>
  <c r="AE44" i="34"/>
  <c r="AK44" i="34"/>
  <c r="AM44" i="34"/>
  <c r="AO44" i="34"/>
  <c r="F45" i="34"/>
  <c r="G45" i="34"/>
  <c r="L45" i="34"/>
  <c r="M45" i="34"/>
  <c r="P45" i="34"/>
  <c r="R45" i="34"/>
  <c r="S45" i="34"/>
  <c r="T45" i="34" s="1"/>
  <c r="Y45" i="34"/>
  <c r="AD45" i="34"/>
  <c r="AE45" i="34"/>
  <c r="AK45" i="34"/>
  <c r="AM45" i="34"/>
  <c r="AQ45" i="34" s="1"/>
  <c r="AO45" i="34"/>
  <c r="F46" i="34"/>
  <c r="G46" i="34"/>
  <c r="L46" i="34"/>
  <c r="M46" i="34"/>
  <c r="P46" i="34"/>
  <c r="R46" i="34"/>
  <c r="S46" i="34"/>
  <c r="Y46" i="34"/>
  <c r="AD46" i="34"/>
  <c r="AE46" i="34"/>
  <c r="AH46" i="34"/>
  <c r="AJ46" i="34"/>
  <c r="AK46" i="34"/>
  <c r="AM46" i="34"/>
  <c r="AO46" i="34"/>
  <c r="AQ46" i="34"/>
  <c r="F47" i="34"/>
  <c r="G47" i="34"/>
  <c r="L47" i="34"/>
  <c r="M47" i="34"/>
  <c r="P47" i="34"/>
  <c r="S47" i="34"/>
  <c r="T47" i="34"/>
  <c r="V47" i="34"/>
  <c r="X47" i="34"/>
  <c r="Y47" i="34"/>
  <c r="Z47" i="34"/>
  <c r="AD47" i="34"/>
  <c r="AE47" i="34"/>
  <c r="AK47" i="34"/>
  <c r="AM47" i="34"/>
  <c r="AO47" i="34"/>
  <c r="D48" i="34"/>
  <c r="F48" i="34"/>
  <c r="G48" i="34"/>
  <c r="L48" i="34"/>
  <c r="M48" i="34"/>
  <c r="P48" i="34"/>
  <c r="R48" i="34"/>
  <c r="S48" i="34"/>
  <c r="T48" i="34"/>
  <c r="V48" i="34"/>
  <c r="X48" i="34"/>
  <c r="Y48" i="34"/>
  <c r="Z48" i="34" s="1"/>
  <c r="AB48" i="34"/>
  <c r="AD48" i="34"/>
  <c r="AE48" i="34"/>
  <c r="AK48" i="34"/>
  <c r="AM48" i="34"/>
  <c r="AO48" i="34"/>
  <c r="AQ48" i="34"/>
  <c r="F49" i="34"/>
  <c r="G49" i="34"/>
  <c r="L49" i="34"/>
  <c r="M49" i="34"/>
  <c r="P49" i="34"/>
  <c r="R49" i="34"/>
  <c r="S49" i="34"/>
  <c r="T49" i="34"/>
  <c r="Y49" i="34"/>
  <c r="Z49" i="34"/>
  <c r="AD49" i="34"/>
  <c r="AE49" i="34"/>
  <c r="AK49" i="34"/>
  <c r="AM49" i="34"/>
  <c r="AO49" i="34"/>
  <c r="F50" i="34"/>
  <c r="G50" i="34"/>
  <c r="L50" i="34"/>
  <c r="M50" i="34"/>
  <c r="S50" i="34"/>
  <c r="T50" i="34"/>
  <c r="V50" i="34"/>
  <c r="X50" i="34"/>
  <c r="Y50" i="34"/>
  <c r="Z50" i="34" s="1"/>
  <c r="AD50" i="34"/>
  <c r="AE50" i="34"/>
  <c r="AK50" i="34"/>
  <c r="AM50" i="34"/>
  <c r="AO50" i="34"/>
  <c r="AQ50" i="34"/>
  <c r="F51" i="34"/>
  <c r="G51" i="34"/>
  <c r="L51" i="34"/>
  <c r="M51" i="34"/>
  <c r="P51" i="34"/>
  <c r="R51" i="34"/>
  <c r="S51" i="34"/>
  <c r="T51" i="34"/>
  <c r="V51" i="34"/>
  <c r="X51" i="34"/>
  <c r="Y51" i="34"/>
  <c r="AD51" i="34"/>
  <c r="AE51" i="34"/>
  <c r="AK51" i="34"/>
  <c r="AM51" i="34"/>
  <c r="AO51" i="34"/>
  <c r="F52" i="34"/>
  <c r="G52" i="34"/>
  <c r="L52" i="34"/>
  <c r="M52" i="34"/>
  <c r="P52" i="34"/>
  <c r="R52" i="34"/>
  <c r="S52" i="34"/>
  <c r="X52" i="34"/>
  <c r="Y52" i="34"/>
  <c r="Z52" i="34" s="1"/>
  <c r="AD52" i="34"/>
  <c r="AE52" i="34"/>
  <c r="AH52" i="34"/>
  <c r="AJ52" i="34"/>
  <c r="AK52" i="34"/>
  <c r="AM52" i="34"/>
  <c r="AO52" i="34"/>
  <c r="F53" i="34"/>
  <c r="G53" i="34"/>
  <c r="L53" i="34"/>
  <c r="M53" i="34"/>
  <c r="P53" i="34"/>
  <c r="R53" i="34"/>
  <c r="S53" i="34"/>
  <c r="T53" i="34" s="1"/>
  <c r="Y53" i="34"/>
  <c r="AD53" i="34"/>
  <c r="AE53" i="34"/>
  <c r="AK53" i="34"/>
  <c r="AM53" i="34"/>
  <c r="AQ53" i="34" s="1"/>
  <c r="AO53" i="34"/>
  <c r="F54" i="34"/>
  <c r="G54" i="34"/>
  <c r="L54" i="34"/>
  <c r="M54" i="34"/>
  <c r="P54" i="34"/>
  <c r="R54" i="34"/>
  <c r="S54" i="34"/>
  <c r="Y54" i="34"/>
  <c r="AD54" i="34"/>
  <c r="AE54" i="34"/>
  <c r="AH54" i="34"/>
  <c r="AJ54" i="34"/>
  <c r="AK54" i="34"/>
  <c r="AM54" i="34"/>
  <c r="AO54" i="34"/>
  <c r="AQ54" i="34"/>
  <c r="F55" i="34"/>
  <c r="G55" i="34"/>
  <c r="L55" i="34"/>
  <c r="M55" i="34"/>
  <c r="P55" i="34"/>
  <c r="S55" i="34"/>
  <c r="T55" i="34"/>
  <c r="V55" i="34"/>
  <c r="X55" i="34"/>
  <c r="Y55" i="34"/>
  <c r="Z55" i="34" s="1"/>
  <c r="AD55" i="34"/>
  <c r="AE55" i="34"/>
  <c r="AK55" i="34"/>
  <c r="AM55" i="34"/>
  <c r="AO55" i="34"/>
  <c r="D56" i="34"/>
  <c r="F56" i="34"/>
  <c r="G56" i="34"/>
  <c r="L56" i="34"/>
  <c r="M56" i="34"/>
  <c r="P56" i="34"/>
  <c r="R56" i="34"/>
  <c r="S56" i="34"/>
  <c r="T56" i="34"/>
  <c r="V56" i="34"/>
  <c r="X56" i="34"/>
  <c r="Y56" i="34"/>
  <c r="Z56" i="34" s="1"/>
  <c r="AB56" i="34"/>
  <c r="AD56" i="34"/>
  <c r="AE56" i="34"/>
  <c r="AK56" i="34"/>
  <c r="AM56" i="34"/>
  <c r="AO56" i="34"/>
  <c r="AQ56" i="34"/>
  <c r="F57" i="34"/>
  <c r="G57" i="34"/>
  <c r="L57" i="34"/>
  <c r="M57" i="34"/>
  <c r="P57" i="34"/>
  <c r="R57" i="34"/>
  <c r="S57" i="34"/>
  <c r="T57" i="34"/>
  <c r="Y57" i="34"/>
  <c r="Z57" i="34"/>
  <c r="AD57" i="34"/>
  <c r="AE57" i="34"/>
  <c r="AK57" i="34"/>
  <c r="AM57" i="34"/>
  <c r="AO57" i="34"/>
  <c r="F58" i="34"/>
  <c r="G58" i="34"/>
  <c r="L58" i="34"/>
  <c r="M58" i="34"/>
  <c r="S58" i="34"/>
  <c r="T58" i="34"/>
  <c r="V58" i="34"/>
  <c r="X58" i="34"/>
  <c r="Y58" i="34"/>
  <c r="Z58" i="34" s="1"/>
  <c r="AD58" i="34"/>
  <c r="AE58" i="34"/>
  <c r="AK58" i="34"/>
  <c r="AM58" i="34"/>
  <c r="AQ58" i="34" s="1"/>
  <c r="AO58" i="34"/>
  <c r="F59" i="34"/>
  <c r="G59" i="34"/>
  <c r="L59" i="34"/>
  <c r="M59" i="34"/>
  <c r="P59" i="34"/>
  <c r="R59" i="34"/>
  <c r="S59" i="34"/>
  <c r="T59" i="34"/>
  <c r="V59" i="34"/>
  <c r="X59" i="34"/>
  <c r="Y59" i="34"/>
  <c r="AD59" i="34"/>
  <c r="AE59" i="34"/>
  <c r="AK59" i="34"/>
  <c r="AM59" i="34"/>
  <c r="AO59" i="34"/>
  <c r="H55" i="35" l="1"/>
  <c r="AF54" i="35"/>
  <c r="AN17" i="35"/>
  <c r="AN16" i="35"/>
  <c r="AQ14" i="35"/>
  <c r="AN21" i="35"/>
  <c r="AN20" i="35"/>
  <c r="AN38" i="35"/>
  <c r="AN43" i="35"/>
  <c r="AN50" i="35"/>
  <c r="AN23" i="35"/>
  <c r="AN55" i="35"/>
  <c r="AN19" i="35"/>
  <c r="AN28" i="35"/>
  <c r="AN48" i="35"/>
  <c r="AN49" i="35"/>
  <c r="AN59" i="35"/>
  <c r="AN54" i="35"/>
  <c r="AN34" i="35"/>
  <c r="AN51" i="35"/>
  <c r="AN46" i="35"/>
  <c r="AN26" i="35"/>
  <c r="AN35" i="35"/>
  <c r="AN22" i="35"/>
  <c r="AN31" i="35"/>
  <c r="AN32" i="35"/>
  <c r="AN41" i="35"/>
  <c r="AN58" i="35"/>
  <c r="AN29" i="35"/>
  <c r="AN42" i="35"/>
  <c r="AN24" i="35"/>
  <c r="AN30" i="35"/>
  <c r="AN53" i="35"/>
  <c r="AN44" i="35"/>
  <c r="AN52" i="35"/>
  <c r="AL49" i="35"/>
  <c r="AF57" i="35"/>
  <c r="AF59" i="35"/>
  <c r="AN27" i="35"/>
  <c r="AP16" i="35"/>
  <c r="AP18" i="35"/>
  <c r="AP20" i="35"/>
  <c r="AP22" i="35"/>
  <c r="AP24" i="35"/>
  <c r="AP26" i="35"/>
  <c r="AP28" i="35"/>
  <c r="AP15" i="35"/>
  <c r="AP32" i="35"/>
  <c r="AP42" i="35"/>
  <c r="AP54" i="35"/>
  <c r="AP19" i="35"/>
  <c r="AP33" i="35"/>
  <c r="AP40" i="35"/>
  <c r="AP45" i="35"/>
  <c r="AP44" i="35"/>
  <c r="AP46" i="35"/>
  <c r="AP53" i="35"/>
  <c r="AP55" i="35"/>
  <c r="AP48" i="35"/>
  <c r="AP17" i="35"/>
  <c r="AP23" i="35"/>
  <c r="AP27" i="35"/>
  <c r="AP50" i="35"/>
  <c r="AP30" i="35"/>
  <c r="AP49" i="35"/>
  <c r="AP34" i="35"/>
  <c r="AP38" i="35"/>
  <c r="AP57" i="35"/>
  <c r="AP36" i="35"/>
  <c r="AP37" i="35"/>
  <c r="AP39" i="35"/>
  <c r="AP56" i="35"/>
  <c r="AP21" i="35"/>
  <c r="AP31" i="35"/>
  <c r="AP41" i="35"/>
  <c r="AP43" i="35"/>
  <c r="AP52" i="35"/>
  <c r="AP58" i="35"/>
  <c r="AR18" i="35"/>
  <c r="AP51" i="35"/>
  <c r="AF16" i="35"/>
  <c r="AN18" i="35"/>
  <c r="H29" i="35"/>
  <c r="AN39" i="35"/>
  <c r="N50" i="35"/>
  <c r="AP29" i="35"/>
  <c r="AN45" i="35"/>
  <c r="AN36" i="35"/>
  <c r="AN37" i="35"/>
  <c r="H16" i="35"/>
  <c r="H18" i="35"/>
  <c r="H20" i="35"/>
  <c r="H22" i="35"/>
  <c r="H24" i="35"/>
  <c r="H26" i="35"/>
  <c r="H28" i="35"/>
  <c r="H32" i="35"/>
  <c r="H42" i="35"/>
  <c r="H54" i="35"/>
  <c r="H25" i="35"/>
  <c r="H35" i="35"/>
  <c r="H40" i="35"/>
  <c r="H47" i="35"/>
  <c r="H30" i="35"/>
  <c r="H58" i="35"/>
  <c r="H17" i="35"/>
  <c r="H43" i="35"/>
  <c r="H53" i="35"/>
  <c r="H57" i="35"/>
  <c r="H41" i="35"/>
  <c r="H38" i="35"/>
  <c r="H44" i="35"/>
  <c r="H59" i="35"/>
  <c r="H15" i="35"/>
  <c r="H52" i="35"/>
  <c r="H21" i="35"/>
  <c r="H45" i="35"/>
  <c r="H46" i="35"/>
  <c r="H48" i="35"/>
  <c r="H50" i="35"/>
  <c r="H56" i="35"/>
  <c r="H34" i="35"/>
  <c r="H36" i="35"/>
  <c r="H51" i="35"/>
  <c r="H27" i="35"/>
  <c r="H23" i="35"/>
  <c r="H39" i="35"/>
  <c r="AF20" i="35"/>
  <c r="AF25" i="35"/>
  <c r="AF39" i="35"/>
  <c r="AF51" i="35"/>
  <c r="AF26" i="35"/>
  <c r="AF44" i="35"/>
  <c r="AF37" i="35"/>
  <c r="AF32" i="35"/>
  <c r="AF36" i="35"/>
  <c r="AF35" i="35"/>
  <c r="AF42" i="35"/>
  <c r="AF52" i="35"/>
  <c r="AF22" i="35"/>
  <c r="AF40" i="35"/>
  <c r="AF21" i="35"/>
  <c r="AF29" i="35"/>
  <c r="AF18" i="35"/>
  <c r="AF30" i="35"/>
  <c r="AF41" i="35"/>
  <c r="AF43" i="35"/>
  <c r="AF28" i="35"/>
  <c r="AF47" i="35"/>
  <c r="AF55" i="35"/>
  <c r="AF15" i="35"/>
  <c r="AF23" i="35"/>
  <c r="AF27" i="35"/>
  <c r="AF48" i="35"/>
  <c r="AF49" i="35"/>
  <c r="AF50" i="35"/>
  <c r="AF17" i="35"/>
  <c r="AF33" i="35"/>
  <c r="AF56" i="35"/>
  <c r="H19" i="35"/>
  <c r="AF46" i="35"/>
  <c r="AL16" i="35"/>
  <c r="AL19" i="35"/>
  <c r="AL20" i="35"/>
  <c r="AL23" i="35"/>
  <c r="AL30" i="35"/>
  <c r="AL22" i="35"/>
  <c r="AL36" i="35"/>
  <c r="AL41" i="35"/>
  <c r="AL48" i="35"/>
  <c r="AL33" i="35"/>
  <c r="AL34" i="35"/>
  <c r="AL51" i="35"/>
  <c r="AL27" i="35"/>
  <c r="AL26" i="35"/>
  <c r="AL35" i="35"/>
  <c r="AL25" i="35"/>
  <c r="AL37" i="35"/>
  <c r="AL39" i="35"/>
  <c r="AL56" i="35"/>
  <c r="AL57" i="35"/>
  <c r="AL28" i="35"/>
  <c r="AL31" i="35"/>
  <c r="AL32" i="35"/>
  <c r="AL29" i="35"/>
  <c r="AL40" i="35"/>
  <c r="AL42" i="35"/>
  <c r="AL52" i="35"/>
  <c r="AL24" i="35"/>
  <c r="AL53" i="35"/>
  <c r="AL18" i="35"/>
  <c r="AL44" i="35"/>
  <c r="AL45" i="35"/>
  <c r="AL59" i="35"/>
  <c r="AL46" i="35"/>
  <c r="AL54" i="35"/>
  <c r="AL47" i="35"/>
  <c r="AL15" i="35"/>
  <c r="H37" i="35"/>
  <c r="AL17" i="35"/>
  <c r="AL55" i="35"/>
  <c r="AF19" i="35"/>
  <c r="AF53" i="35"/>
  <c r="AF38" i="35"/>
  <c r="H33" i="35"/>
  <c r="AR17" i="35"/>
  <c r="AN47" i="35"/>
  <c r="AF34" i="35"/>
  <c r="AN56" i="35"/>
  <c r="N17" i="35"/>
  <c r="N20" i="35"/>
  <c r="N24" i="35"/>
  <c r="N23" i="35"/>
  <c r="N31" i="35"/>
  <c r="N39" i="35"/>
  <c r="N44" i="35"/>
  <c r="N26" i="35"/>
  <c r="N51" i="35"/>
  <c r="N27" i="35"/>
  <c r="N36" i="35"/>
  <c r="N49" i="35"/>
  <c r="N35" i="35"/>
  <c r="N57" i="35"/>
  <c r="N15" i="35"/>
  <c r="N37" i="35"/>
  <c r="N56" i="35"/>
  <c r="N32" i="35"/>
  <c r="N33" i="35"/>
  <c r="N38" i="35"/>
  <c r="N52" i="35"/>
  <c r="N47" i="35"/>
  <c r="N22" i="35"/>
  <c r="N30" i="35"/>
  <c r="N40" i="35"/>
  <c r="N42" i="35"/>
  <c r="N19" i="35"/>
  <c r="N16" i="35"/>
  <c r="N54" i="35"/>
  <c r="N59" i="35"/>
  <c r="N29" i="35"/>
  <c r="N45" i="35"/>
  <c r="N28" i="35"/>
  <c r="N48" i="35"/>
  <c r="N55" i="35"/>
  <c r="AL50" i="35"/>
  <c r="AF58" i="35"/>
  <c r="AP25" i="35"/>
  <c r="AN40" i="35"/>
  <c r="AL58" i="35"/>
  <c r="N58" i="35"/>
  <c r="AF24" i="35"/>
  <c r="N53" i="35"/>
  <c r="H49" i="35"/>
  <c r="AF45" i="35"/>
  <c r="J54" i="34"/>
  <c r="AQ35" i="34"/>
  <c r="AP18" i="34"/>
  <c r="AJ16" i="34"/>
  <c r="AJ26" i="34"/>
  <c r="AJ34" i="34"/>
  <c r="AJ42" i="34"/>
  <c r="AJ50" i="34"/>
  <c r="AJ58" i="34"/>
  <c r="AJ21" i="34"/>
  <c r="AJ29" i="34"/>
  <c r="AJ39" i="34"/>
  <c r="AJ47" i="34"/>
  <c r="AJ55" i="34"/>
  <c r="AJ27" i="34"/>
  <c r="AJ28" i="34"/>
  <c r="AJ43" i="34"/>
  <c r="AJ15" i="34"/>
  <c r="AJ22" i="34"/>
  <c r="AJ23" i="34"/>
  <c r="AJ20" i="34"/>
  <c r="AJ40" i="34"/>
  <c r="AJ41" i="34"/>
  <c r="AJ48" i="34"/>
  <c r="AJ49" i="34"/>
  <c r="AJ56" i="34"/>
  <c r="AJ57" i="34"/>
  <c r="AJ19" i="34"/>
  <c r="AJ24" i="34"/>
  <c r="AJ25" i="34"/>
  <c r="AJ30" i="34"/>
  <c r="AJ31" i="34"/>
  <c r="AJ33" i="34"/>
  <c r="AK14" i="34"/>
  <c r="AL15" i="34" s="1"/>
  <c r="AH16" i="34"/>
  <c r="AH26" i="34"/>
  <c r="AH34" i="34"/>
  <c r="AH42" i="34"/>
  <c r="AH50" i="34"/>
  <c r="AH58" i="34"/>
  <c r="AH21" i="34"/>
  <c r="AH29" i="34"/>
  <c r="AH37" i="34"/>
  <c r="AH45" i="34"/>
  <c r="AH53" i="34"/>
  <c r="AH17" i="34"/>
  <c r="AH51" i="34"/>
  <c r="AH59" i="34"/>
  <c r="AH32" i="34"/>
  <c r="AH33" i="34"/>
  <c r="AH44" i="34"/>
  <c r="AH15" i="34"/>
  <c r="AH22" i="34"/>
  <c r="AH23" i="34"/>
  <c r="AH20" i="34"/>
  <c r="AH40" i="34"/>
  <c r="AH41" i="34"/>
  <c r="AH48" i="34"/>
  <c r="AH49" i="34"/>
  <c r="AH56" i="34"/>
  <c r="AH57" i="34"/>
  <c r="AH19" i="34"/>
  <c r="AH24" i="34"/>
  <c r="AH25" i="34"/>
  <c r="AH30" i="34"/>
  <c r="AH31" i="34"/>
  <c r="AH27" i="34"/>
  <c r="AH28" i="34"/>
  <c r="AH43" i="34"/>
  <c r="G14" i="34"/>
  <c r="H23" i="34" s="1"/>
  <c r="AM14" i="34"/>
  <c r="AN33" i="34" s="1"/>
  <c r="D25" i="34"/>
  <c r="D28" i="34"/>
  <c r="D33" i="34"/>
  <c r="D36" i="34"/>
  <c r="D41" i="34"/>
  <c r="D44" i="34"/>
  <c r="D49" i="34"/>
  <c r="D52" i="34"/>
  <c r="D57" i="34"/>
  <c r="D19" i="34"/>
  <c r="D30" i="34"/>
  <c r="D31" i="34"/>
  <c r="D32" i="34"/>
  <c r="D39" i="34"/>
  <c r="D47" i="34"/>
  <c r="D27" i="34"/>
  <c r="D29" i="34"/>
  <c r="D34" i="34"/>
  <c r="D43" i="34"/>
  <c r="D51" i="34"/>
  <c r="D59" i="34"/>
  <c r="D35" i="34"/>
  <c r="D37" i="34"/>
  <c r="D38" i="34"/>
  <c r="D45" i="34"/>
  <c r="D46" i="34"/>
  <c r="D53" i="34"/>
  <c r="D54" i="34"/>
  <c r="D18" i="34"/>
  <c r="AH47" i="34"/>
  <c r="AQ24" i="34"/>
  <c r="D21" i="34"/>
  <c r="AQ12" i="34"/>
  <c r="AR12" i="34" s="1"/>
  <c r="D58" i="34"/>
  <c r="AH55" i="34"/>
  <c r="AJ35" i="34"/>
  <c r="AQ51" i="34"/>
  <c r="D50" i="34"/>
  <c r="AQ44" i="34"/>
  <c r="AH35" i="34"/>
  <c r="AJ18" i="34"/>
  <c r="AJ59" i="34"/>
  <c r="AJ45" i="34"/>
  <c r="AH39" i="34"/>
  <c r="AH18" i="34"/>
  <c r="J56" i="34"/>
  <c r="AQ34" i="34"/>
  <c r="AJ32" i="34"/>
  <c r="D26" i="34"/>
  <c r="D24" i="34"/>
  <c r="AF22" i="34"/>
  <c r="D16" i="34"/>
  <c r="AQ57" i="34"/>
  <c r="D55" i="34"/>
  <c r="AJ51" i="34"/>
  <c r="AQ36" i="34"/>
  <c r="D22" i="34"/>
  <c r="AF53" i="34"/>
  <c r="AQ25" i="34"/>
  <c r="AQ33" i="34"/>
  <c r="AQ43" i="34"/>
  <c r="AQ19" i="34"/>
  <c r="AF15" i="34"/>
  <c r="J15" i="34"/>
  <c r="J17" i="34"/>
  <c r="J19" i="34"/>
  <c r="J21" i="34"/>
  <c r="J23" i="34"/>
  <c r="J25" i="34"/>
  <c r="J27" i="34"/>
  <c r="J29" i="34"/>
  <c r="J31" i="34"/>
  <c r="J33" i="34"/>
  <c r="J35" i="34"/>
  <c r="J37" i="34"/>
  <c r="J39" i="34"/>
  <c r="J41" i="34"/>
  <c r="J43" i="34"/>
  <c r="J45" i="34"/>
  <c r="J47" i="34"/>
  <c r="J49" i="34"/>
  <c r="J51" i="34"/>
  <c r="J53" i="34"/>
  <c r="J55" i="34"/>
  <c r="J57" i="34"/>
  <c r="J59" i="34"/>
  <c r="M14" i="34"/>
  <c r="N46" i="34" s="1"/>
  <c r="J18" i="34"/>
  <c r="J22" i="34"/>
  <c r="J30" i="34"/>
  <c r="J16" i="34"/>
  <c r="J38" i="34"/>
  <c r="J46" i="34"/>
  <c r="J20" i="34"/>
  <c r="J24" i="34"/>
  <c r="J26" i="34"/>
  <c r="J42" i="34"/>
  <c r="J50" i="34"/>
  <c r="J58" i="34"/>
  <c r="J28" i="34"/>
  <c r="J32" i="34"/>
  <c r="J44" i="34"/>
  <c r="J52" i="34"/>
  <c r="J34" i="34"/>
  <c r="J36" i="34"/>
  <c r="AQ41" i="34"/>
  <c r="AQ29" i="34"/>
  <c r="AF23" i="34"/>
  <c r="AJ38" i="34"/>
  <c r="AQ59" i="34"/>
  <c r="AH38" i="34"/>
  <c r="AJ53" i="34"/>
  <c r="AP52" i="34"/>
  <c r="AQ52" i="34"/>
  <c r="AQ49" i="34"/>
  <c r="AJ44" i="34"/>
  <c r="D42" i="34"/>
  <c r="AJ37" i="34"/>
  <c r="AB38" i="34"/>
  <c r="AQ21" i="34"/>
  <c r="Z22" i="34"/>
  <c r="Z30" i="34"/>
  <c r="Z38" i="34"/>
  <c r="Z46" i="34"/>
  <c r="Z54" i="34"/>
  <c r="Z53" i="34"/>
  <c r="Z45" i="34"/>
  <c r="Z37" i="34"/>
  <c r="AF29" i="34"/>
  <c r="X19" i="34"/>
  <c r="X25" i="34"/>
  <c r="X33" i="34"/>
  <c r="X41" i="34"/>
  <c r="X49" i="34"/>
  <c r="X57" i="34"/>
  <c r="X28" i="34"/>
  <c r="X36" i="34"/>
  <c r="X54" i="34"/>
  <c r="X46" i="34"/>
  <c r="X38" i="34"/>
  <c r="AB36" i="34"/>
  <c r="Z35" i="34"/>
  <c r="AB34" i="34"/>
  <c r="AB32" i="34"/>
  <c r="Z18" i="34"/>
  <c r="V19" i="34"/>
  <c r="V25" i="34"/>
  <c r="V33" i="34"/>
  <c r="V41" i="34"/>
  <c r="V49" i="34"/>
  <c r="V57" i="34"/>
  <c r="V28" i="34"/>
  <c r="V36" i="34"/>
  <c r="V44" i="34"/>
  <c r="V52" i="34"/>
  <c r="V15" i="34"/>
  <c r="V20" i="34"/>
  <c r="AQ55" i="34"/>
  <c r="V54" i="34"/>
  <c r="X53" i="34"/>
  <c r="AB52" i="34"/>
  <c r="AQ47" i="34"/>
  <c r="V46" i="34"/>
  <c r="X45" i="34"/>
  <c r="AB44" i="34"/>
  <c r="AQ39" i="34"/>
  <c r="V38" i="34"/>
  <c r="X37" i="34"/>
  <c r="Z36" i="34"/>
  <c r="X35" i="34"/>
  <c r="Z34" i="34"/>
  <c r="Z33" i="34"/>
  <c r="Z32" i="34"/>
  <c r="Z29" i="34"/>
  <c r="AF21" i="34"/>
  <c r="X18" i="34"/>
  <c r="N16" i="34"/>
  <c r="T16" i="34"/>
  <c r="T18" i="34"/>
  <c r="T20" i="34"/>
  <c r="T28" i="34"/>
  <c r="T36" i="34"/>
  <c r="T44" i="34"/>
  <c r="T52" i="34"/>
  <c r="T15" i="34"/>
  <c r="T23" i="34"/>
  <c r="T31" i="34"/>
  <c r="Z59" i="34"/>
  <c r="AB58" i="34"/>
  <c r="T54" i="34"/>
  <c r="V53" i="34"/>
  <c r="Z51" i="34"/>
  <c r="AB50" i="34"/>
  <c r="T46" i="34"/>
  <c r="V45" i="34"/>
  <c r="Z43" i="34"/>
  <c r="AB42" i="34"/>
  <c r="T38" i="34"/>
  <c r="V37" i="34"/>
  <c r="V35" i="34"/>
  <c r="AB28" i="34"/>
  <c r="Z27" i="34"/>
  <c r="AB26" i="34"/>
  <c r="V18" i="34"/>
  <c r="AN17" i="34"/>
  <c r="R20" i="34"/>
  <c r="R23" i="34"/>
  <c r="R31" i="34"/>
  <c r="R39" i="34"/>
  <c r="R47" i="34"/>
  <c r="R55" i="34"/>
  <c r="R26" i="34"/>
  <c r="R34" i="34"/>
  <c r="R42" i="34"/>
  <c r="R50" i="34"/>
  <c r="R58" i="34"/>
  <c r="AO14" i="34"/>
  <c r="R16" i="34"/>
  <c r="AB15" i="34"/>
  <c r="AB17" i="34"/>
  <c r="AB19" i="34"/>
  <c r="AB21" i="34"/>
  <c r="AB23" i="34"/>
  <c r="AB25" i="34"/>
  <c r="AB27" i="34"/>
  <c r="AB29" i="34"/>
  <c r="AB31" i="34"/>
  <c r="AB33" i="34"/>
  <c r="AB35" i="34"/>
  <c r="AB37" i="34"/>
  <c r="AB39" i="34"/>
  <c r="AB41" i="34"/>
  <c r="AB43" i="34"/>
  <c r="AB45" i="34"/>
  <c r="AB47" i="34"/>
  <c r="AB49" i="34"/>
  <c r="AB51" i="34"/>
  <c r="AB53" i="34"/>
  <c r="AB55" i="34"/>
  <c r="AB57" i="34"/>
  <c r="AB59" i="34"/>
  <c r="AE14" i="34"/>
  <c r="AB18" i="34"/>
  <c r="AB22" i="34"/>
  <c r="AB30" i="34"/>
  <c r="AB54" i="34"/>
  <c r="AB46" i="34"/>
  <c r="Z25" i="34"/>
  <c r="Z19" i="34"/>
  <c r="AQ31" i="34"/>
  <c r="AQ23" i="34"/>
  <c r="P16" i="34"/>
  <c r="AQ15" i="34"/>
  <c r="P58" i="34"/>
  <c r="P50" i="34"/>
  <c r="P42" i="34"/>
  <c r="P34" i="34"/>
  <c r="L15" i="34"/>
  <c r="L17" i="34"/>
  <c r="L19" i="34"/>
  <c r="G11" i="33"/>
  <c r="M11" i="33"/>
  <c r="S11" i="33"/>
  <c r="Y11" i="33"/>
  <c r="AE11" i="33"/>
  <c r="AK11" i="33"/>
  <c r="AM11" i="33"/>
  <c r="AO11" i="33"/>
  <c r="AQ11" i="33"/>
  <c r="D12" i="33"/>
  <c r="F12" i="33"/>
  <c r="G12" i="33"/>
  <c r="H12" i="33" s="1"/>
  <c r="J12" i="33"/>
  <c r="L12" i="33"/>
  <c r="M12" i="33"/>
  <c r="N12" i="33" s="1"/>
  <c r="P12" i="33"/>
  <c r="R12" i="33"/>
  <c r="S12" i="33"/>
  <c r="T12" i="33"/>
  <c r="V12" i="33"/>
  <c r="X12" i="33"/>
  <c r="Y12" i="33"/>
  <c r="Z12" i="33"/>
  <c r="AB12" i="33"/>
  <c r="AD12" i="33"/>
  <c r="AE12" i="33"/>
  <c r="AF12" i="33" s="1"/>
  <c r="AH12" i="33"/>
  <c r="AJ12" i="33"/>
  <c r="AK12" i="33"/>
  <c r="AL12" i="33"/>
  <c r="AM12" i="33"/>
  <c r="AN12" i="33"/>
  <c r="AO12" i="33"/>
  <c r="AP12" i="33"/>
  <c r="AQ12" i="33"/>
  <c r="AR12" i="33" s="1"/>
  <c r="G13" i="33"/>
  <c r="M13" i="33"/>
  <c r="S13" i="33"/>
  <c r="Y13" i="33"/>
  <c r="AE13" i="33"/>
  <c r="AK13" i="33"/>
  <c r="AM13" i="33"/>
  <c r="AO13" i="33"/>
  <c r="AQ13" i="33"/>
  <c r="C14" i="33"/>
  <c r="E14" i="33"/>
  <c r="F57" i="33" s="1"/>
  <c r="I14" i="33"/>
  <c r="J20" i="33" s="1"/>
  <c r="K14" i="33"/>
  <c r="M14" i="33"/>
  <c r="N16" i="33" s="1"/>
  <c r="O14" i="33"/>
  <c r="Q14" i="33"/>
  <c r="R28" i="33" s="1"/>
  <c r="S14" i="33"/>
  <c r="T15" i="33" s="1"/>
  <c r="U14" i="33"/>
  <c r="V20" i="33" s="1"/>
  <c r="W14" i="33"/>
  <c r="Y14" i="33"/>
  <c r="AA14" i="33"/>
  <c r="AC14" i="33"/>
  <c r="AG14" i="33"/>
  <c r="AH26" i="33" s="1"/>
  <c r="AI14" i="33"/>
  <c r="AK14" i="33"/>
  <c r="AL22" i="33" s="1"/>
  <c r="G15" i="33"/>
  <c r="J15" i="33"/>
  <c r="L15" i="33"/>
  <c r="M15" i="33"/>
  <c r="P15" i="33"/>
  <c r="R15" i="33"/>
  <c r="S15" i="33"/>
  <c r="Y15" i="33"/>
  <c r="Z15" i="33"/>
  <c r="AB15" i="33"/>
  <c r="AE15" i="33"/>
  <c r="AH15" i="33"/>
  <c r="AJ15" i="33"/>
  <c r="AK15" i="33"/>
  <c r="AL15" i="33" s="1"/>
  <c r="AM15" i="33"/>
  <c r="AO15" i="33"/>
  <c r="AQ15" i="33"/>
  <c r="D16" i="33"/>
  <c r="G16" i="33"/>
  <c r="J16" i="33"/>
  <c r="L16" i="33"/>
  <c r="M16" i="33"/>
  <c r="P16" i="33"/>
  <c r="R16" i="33"/>
  <c r="S16" i="33"/>
  <c r="T16" i="33"/>
  <c r="V16" i="33"/>
  <c r="Y16" i="33"/>
  <c r="Z16" i="33" s="1"/>
  <c r="AE16" i="33"/>
  <c r="AH16" i="33"/>
  <c r="AJ16" i="33"/>
  <c r="AK16" i="33"/>
  <c r="AL16" i="33"/>
  <c r="AM16" i="33"/>
  <c r="AO16" i="33"/>
  <c r="G17" i="33"/>
  <c r="J17" i="33"/>
  <c r="L17" i="33"/>
  <c r="M17" i="33"/>
  <c r="N17" i="33" s="1"/>
  <c r="P17" i="33"/>
  <c r="R17" i="33"/>
  <c r="S17" i="33"/>
  <c r="T17" i="33" s="1"/>
  <c r="Y17" i="33"/>
  <c r="Z17" i="33" s="1"/>
  <c r="AE17" i="33"/>
  <c r="AH17" i="33"/>
  <c r="AJ17" i="33"/>
  <c r="AK17" i="33"/>
  <c r="AL17" i="33"/>
  <c r="AM17" i="33"/>
  <c r="AO17" i="33"/>
  <c r="G18" i="33"/>
  <c r="J18" i="33"/>
  <c r="L18" i="33"/>
  <c r="M18" i="33"/>
  <c r="N18" i="33" s="1"/>
  <c r="P18" i="33"/>
  <c r="R18" i="33"/>
  <c r="S18" i="33"/>
  <c r="T18" i="33" s="1"/>
  <c r="Y18" i="33"/>
  <c r="AE18" i="33"/>
  <c r="AH18" i="33"/>
  <c r="AJ18" i="33"/>
  <c r="AK18" i="33"/>
  <c r="AL18" i="33" s="1"/>
  <c r="AM18" i="33"/>
  <c r="AO18" i="33"/>
  <c r="AQ18" i="33"/>
  <c r="G19" i="33"/>
  <c r="J19" i="33"/>
  <c r="L19" i="33"/>
  <c r="M19" i="33"/>
  <c r="N19" i="33" s="1"/>
  <c r="P19" i="33"/>
  <c r="R19" i="33"/>
  <c r="S19" i="33"/>
  <c r="T19" i="33"/>
  <c r="V19" i="33"/>
  <c r="X19" i="33"/>
  <c r="Y19" i="33"/>
  <c r="AE19" i="33"/>
  <c r="AH19" i="33"/>
  <c r="AJ19" i="33"/>
  <c r="AK19" i="33"/>
  <c r="AL19" i="33"/>
  <c r="AM19" i="33"/>
  <c r="AO19" i="33"/>
  <c r="AQ19" i="33"/>
  <c r="G20" i="33"/>
  <c r="L20" i="33"/>
  <c r="M20" i="33"/>
  <c r="N20" i="33"/>
  <c r="P20" i="33"/>
  <c r="R20" i="33"/>
  <c r="S20" i="33"/>
  <c r="T20" i="33"/>
  <c r="Y20" i="33"/>
  <c r="AE20" i="33"/>
  <c r="AH20" i="33"/>
  <c r="AJ20" i="33"/>
  <c r="AK20" i="33"/>
  <c r="AL20" i="33"/>
  <c r="AM20" i="33"/>
  <c r="AO20" i="33"/>
  <c r="G21" i="33"/>
  <c r="J21" i="33"/>
  <c r="L21" i="33"/>
  <c r="M21" i="33"/>
  <c r="N21" i="33" s="1"/>
  <c r="P21" i="33"/>
  <c r="R21" i="33"/>
  <c r="S21" i="33"/>
  <c r="T21" i="33"/>
  <c r="Y21" i="33"/>
  <c r="AE21" i="33"/>
  <c r="AH21" i="33"/>
  <c r="AJ21" i="33"/>
  <c r="AK21" i="33"/>
  <c r="AL21" i="33" s="1"/>
  <c r="AM21" i="33"/>
  <c r="AO21" i="33"/>
  <c r="G22" i="33"/>
  <c r="J22" i="33"/>
  <c r="L22" i="33"/>
  <c r="M22" i="33"/>
  <c r="N22" i="33"/>
  <c r="P22" i="33"/>
  <c r="S22" i="33"/>
  <c r="T22" i="33"/>
  <c r="V22" i="33"/>
  <c r="Y22" i="33"/>
  <c r="Z22" i="33" s="1"/>
  <c r="AE22" i="33"/>
  <c r="AH22" i="33"/>
  <c r="AJ22" i="33"/>
  <c r="AK22" i="33"/>
  <c r="AM22" i="33"/>
  <c r="AO22" i="33"/>
  <c r="AQ22" i="33"/>
  <c r="G23" i="33"/>
  <c r="J23" i="33"/>
  <c r="L23" i="33"/>
  <c r="M23" i="33"/>
  <c r="P23" i="33"/>
  <c r="R23" i="33"/>
  <c r="S23" i="33"/>
  <c r="T23" i="33"/>
  <c r="V23" i="33"/>
  <c r="X23" i="33"/>
  <c r="Y23" i="33"/>
  <c r="Z23" i="33" s="1"/>
  <c r="AE23" i="33"/>
  <c r="AH23" i="33"/>
  <c r="AJ23" i="33"/>
  <c r="AK23" i="33"/>
  <c r="AL23" i="33"/>
  <c r="AM23" i="33"/>
  <c r="AO23" i="33"/>
  <c r="G24" i="33"/>
  <c r="J24" i="33"/>
  <c r="L24" i="33"/>
  <c r="M24" i="33"/>
  <c r="N24" i="33" s="1"/>
  <c r="P24" i="33"/>
  <c r="R24" i="33"/>
  <c r="S24" i="33"/>
  <c r="T24" i="33" s="1"/>
  <c r="Y24" i="33"/>
  <c r="AE24" i="33"/>
  <c r="AH24" i="33"/>
  <c r="AJ24" i="33"/>
  <c r="AK24" i="33"/>
  <c r="AL24" i="33" s="1"/>
  <c r="AM24" i="33"/>
  <c r="AQ24" i="33" s="1"/>
  <c r="AO24" i="33"/>
  <c r="G25" i="33"/>
  <c r="J25" i="33"/>
  <c r="L25" i="33"/>
  <c r="M25" i="33"/>
  <c r="N25" i="33" s="1"/>
  <c r="P25" i="33"/>
  <c r="R25" i="33"/>
  <c r="S25" i="33"/>
  <c r="T25" i="33" s="1"/>
  <c r="Y25" i="33"/>
  <c r="Z25" i="33"/>
  <c r="AB25" i="33"/>
  <c r="AE25" i="33"/>
  <c r="AH25" i="33"/>
  <c r="AJ25" i="33"/>
  <c r="AK25" i="33"/>
  <c r="AL25" i="33" s="1"/>
  <c r="AM25" i="33"/>
  <c r="AO25" i="33"/>
  <c r="AQ25" i="33"/>
  <c r="D26" i="33"/>
  <c r="G26" i="33"/>
  <c r="J26" i="33"/>
  <c r="L26" i="33"/>
  <c r="M26" i="33"/>
  <c r="N26" i="33" s="1"/>
  <c r="P26" i="33"/>
  <c r="R26" i="33"/>
  <c r="S26" i="33"/>
  <c r="T26" i="33"/>
  <c r="V26" i="33"/>
  <c r="Y26" i="33"/>
  <c r="Z26" i="33"/>
  <c r="AE26" i="33"/>
  <c r="AJ26" i="33"/>
  <c r="AK26" i="33"/>
  <c r="AL26" i="33"/>
  <c r="AM26" i="33"/>
  <c r="AQ26" i="33" s="1"/>
  <c r="AO26" i="33"/>
  <c r="G27" i="33"/>
  <c r="J27" i="33"/>
  <c r="L27" i="33"/>
  <c r="M27" i="33"/>
  <c r="N27" i="33" s="1"/>
  <c r="P27" i="33"/>
  <c r="R27" i="33"/>
  <c r="S27" i="33"/>
  <c r="T27" i="33" s="1"/>
  <c r="Y27" i="33"/>
  <c r="Z27" i="33" s="1"/>
  <c r="AE27" i="33"/>
  <c r="AH27" i="33"/>
  <c r="AJ27" i="33"/>
  <c r="AK27" i="33"/>
  <c r="AL27" i="33"/>
  <c r="AM27" i="33"/>
  <c r="AO27" i="33"/>
  <c r="G28" i="33"/>
  <c r="J28" i="33"/>
  <c r="L28" i="33"/>
  <c r="M28" i="33"/>
  <c r="N28" i="33"/>
  <c r="P28" i="33"/>
  <c r="S28" i="33"/>
  <c r="T28" i="33" s="1"/>
  <c r="Y28" i="33"/>
  <c r="AB28" i="33"/>
  <c r="AD28" i="33"/>
  <c r="AE28" i="33"/>
  <c r="AH28" i="33"/>
  <c r="AJ28" i="33"/>
  <c r="AK28" i="33"/>
  <c r="AL28" i="33"/>
  <c r="AM28" i="33"/>
  <c r="AQ28" i="33" s="1"/>
  <c r="AO28" i="33"/>
  <c r="G29" i="33"/>
  <c r="J29" i="33"/>
  <c r="L29" i="33"/>
  <c r="M29" i="33"/>
  <c r="N29" i="33" s="1"/>
  <c r="P29" i="33"/>
  <c r="S29" i="33"/>
  <c r="T29" i="33"/>
  <c r="V29" i="33"/>
  <c r="X29" i="33"/>
  <c r="Y29" i="33"/>
  <c r="Z29" i="33"/>
  <c r="AB29" i="33"/>
  <c r="AE29" i="33"/>
  <c r="AH29" i="33"/>
  <c r="AJ29" i="33"/>
  <c r="AK29" i="33"/>
  <c r="AM29" i="33"/>
  <c r="AO29" i="33"/>
  <c r="G30" i="33"/>
  <c r="J30" i="33"/>
  <c r="L30" i="33"/>
  <c r="M30" i="33"/>
  <c r="N30" i="33"/>
  <c r="P30" i="33"/>
  <c r="R30" i="33"/>
  <c r="S30" i="33"/>
  <c r="T30" i="33"/>
  <c r="V30" i="33"/>
  <c r="Y30" i="33"/>
  <c r="AE30" i="33"/>
  <c r="AH30" i="33"/>
  <c r="AJ30" i="33"/>
  <c r="AK30" i="33"/>
  <c r="AL30" i="33"/>
  <c r="AM30" i="33"/>
  <c r="AO30" i="33"/>
  <c r="G31" i="33"/>
  <c r="J31" i="33"/>
  <c r="L31" i="33"/>
  <c r="M31" i="33"/>
  <c r="N31" i="33" s="1"/>
  <c r="P31" i="33"/>
  <c r="R31" i="33"/>
  <c r="S31" i="33"/>
  <c r="T31" i="33" s="1"/>
  <c r="Y31" i="33"/>
  <c r="AD31" i="33"/>
  <c r="AE31" i="33"/>
  <c r="AH31" i="33"/>
  <c r="AJ31" i="33"/>
  <c r="AK31" i="33"/>
  <c r="AL31" i="33" s="1"/>
  <c r="AM31" i="33"/>
  <c r="AO31" i="33"/>
  <c r="G32" i="33"/>
  <c r="J32" i="33"/>
  <c r="L32" i="33"/>
  <c r="M32" i="33"/>
  <c r="N32" i="33" s="1"/>
  <c r="P32" i="33"/>
  <c r="R32" i="33"/>
  <c r="S32" i="33"/>
  <c r="Y32" i="33"/>
  <c r="Z32" i="33"/>
  <c r="AB32" i="33"/>
  <c r="AE32" i="33"/>
  <c r="AH32" i="33"/>
  <c r="AJ32" i="33"/>
  <c r="AK32" i="33"/>
  <c r="AL32" i="33" s="1"/>
  <c r="AM32" i="33"/>
  <c r="AO32" i="33"/>
  <c r="AQ32" i="33"/>
  <c r="G33" i="33"/>
  <c r="J33" i="33"/>
  <c r="L33" i="33"/>
  <c r="M33" i="33"/>
  <c r="P33" i="33"/>
  <c r="R33" i="33"/>
  <c r="S33" i="33"/>
  <c r="T33" i="33"/>
  <c r="V33" i="33"/>
  <c r="Y33" i="33"/>
  <c r="Z33" i="33" s="1"/>
  <c r="AE33" i="33"/>
  <c r="AJ33" i="33"/>
  <c r="AK33" i="33"/>
  <c r="AL33" i="33"/>
  <c r="AM33" i="33"/>
  <c r="AO33" i="33"/>
  <c r="G34" i="33"/>
  <c r="J34" i="33"/>
  <c r="L34" i="33"/>
  <c r="M34" i="33"/>
  <c r="N34" i="33"/>
  <c r="P34" i="33"/>
  <c r="R34" i="33"/>
  <c r="S34" i="33"/>
  <c r="T34" i="33" s="1"/>
  <c r="Y34" i="33"/>
  <c r="AE34" i="33"/>
  <c r="AH34" i="33"/>
  <c r="AJ34" i="33"/>
  <c r="AK34" i="33"/>
  <c r="AL34" i="33" s="1"/>
  <c r="AM34" i="33"/>
  <c r="AO34" i="33"/>
  <c r="G35" i="33"/>
  <c r="J35" i="33"/>
  <c r="L35" i="33"/>
  <c r="M35" i="33"/>
  <c r="N35" i="33" s="1"/>
  <c r="P35" i="33"/>
  <c r="R35" i="33"/>
  <c r="S35" i="33"/>
  <c r="T35" i="33"/>
  <c r="Y35" i="33"/>
  <c r="Z35" i="33"/>
  <c r="AB35" i="33"/>
  <c r="AE35" i="33"/>
  <c r="AH35" i="33"/>
  <c r="AJ35" i="33"/>
  <c r="AK35" i="33"/>
  <c r="AL35" i="33"/>
  <c r="AM35" i="33"/>
  <c r="AO35" i="33"/>
  <c r="AQ35" i="33"/>
  <c r="G36" i="33"/>
  <c r="J36" i="33"/>
  <c r="L36" i="33"/>
  <c r="M36" i="33"/>
  <c r="N36" i="33"/>
  <c r="P36" i="33"/>
  <c r="R36" i="33"/>
  <c r="S36" i="33"/>
  <c r="T36" i="33"/>
  <c r="V36" i="33"/>
  <c r="Y36" i="33"/>
  <c r="Z36" i="33"/>
  <c r="AE36" i="33"/>
  <c r="AH36" i="33"/>
  <c r="AJ36" i="33"/>
  <c r="AK36" i="33"/>
  <c r="AL36" i="33"/>
  <c r="AM36" i="33"/>
  <c r="AO36" i="33"/>
  <c r="G37" i="33"/>
  <c r="L37" i="33"/>
  <c r="M37" i="33"/>
  <c r="N37" i="33" s="1"/>
  <c r="P37" i="33"/>
  <c r="R37" i="33"/>
  <c r="S37" i="33"/>
  <c r="T37" i="33"/>
  <c r="V37" i="33"/>
  <c r="Y37" i="33"/>
  <c r="AE37" i="33"/>
  <c r="AH37" i="33"/>
  <c r="AJ37" i="33"/>
  <c r="AK37" i="33"/>
  <c r="AL37" i="33"/>
  <c r="AM37" i="33"/>
  <c r="AO37" i="33"/>
  <c r="G38" i="33"/>
  <c r="J38" i="33"/>
  <c r="L38" i="33"/>
  <c r="M38" i="33"/>
  <c r="N38" i="33"/>
  <c r="P38" i="33"/>
  <c r="R38" i="33"/>
  <c r="S38" i="33"/>
  <c r="T38" i="33"/>
  <c r="V38" i="33"/>
  <c r="Y38" i="33"/>
  <c r="AD38" i="33"/>
  <c r="AE38" i="33"/>
  <c r="AH38" i="33"/>
  <c r="AJ38" i="33"/>
  <c r="AK38" i="33"/>
  <c r="AL38" i="33" s="1"/>
  <c r="AM38" i="33"/>
  <c r="AQ38" i="33" s="1"/>
  <c r="AO38" i="33"/>
  <c r="G39" i="33"/>
  <c r="J39" i="33"/>
  <c r="L39" i="33"/>
  <c r="M39" i="33"/>
  <c r="P39" i="33"/>
  <c r="R39" i="33"/>
  <c r="S39" i="33"/>
  <c r="Y39" i="33"/>
  <c r="Z39" i="33"/>
  <c r="AB39" i="33"/>
  <c r="AD39" i="33"/>
  <c r="AE39" i="33"/>
  <c r="AH39" i="33"/>
  <c r="AJ39" i="33"/>
  <c r="AK39" i="33"/>
  <c r="AL39" i="33" s="1"/>
  <c r="AM39" i="33"/>
  <c r="AO39" i="33"/>
  <c r="AQ39" i="33" s="1"/>
  <c r="G40" i="33"/>
  <c r="J40" i="33"/>
  <c r="L40" i="33"/>
  <c r="M40" i="33"/>
  <c r="P40" i="33"/>
  <c r="R40" i="33"/>
  <c r="S40" i="33"/>
  <c r="T40" i="33"/>
  <c r="V40" i="33"/>
  <c r="Y40" i="33"/>
  <c r="AE40" i="33"/>
  <c r="AH40" i="33"/>
  <c r="AJ40" i="33"/>
  <c r="AK40" i="33"/>
  <c r="AL40" i="33"/>
  <c r="AM40" i="33"/>
  <c r="AQ40" i="33" s="1"/>
  <c r="AO40" i="33"/>
  <c r="G41" i="33"/>
  <c r="J41" i="33"/>
  <c r="L41" i="33"/>
  <c r="M41" i="33"/>
  <c r="N41" i="33" s="1"/>
  <c r="P41" i="33"/>
  <c r="R41" i="33"/>
  <c r="S41" i="33"/>
  <c r="T41" i="33"/>
  <c r="Y41" i="33"/>
  <c r="Z41" i="33" s="1"/>
  <c r="AE41" i="33"/>
  <c r="AH41" i="33"/>
  <c r="AJ41" i="33"/>
  <c r="AK41" i="33"/>
  <c r="AL41" i="33"/>
  <c r="AM41" i="33"/>
  <c r="AO41" i="33"/>
  <c r="G42" i="33"/>
  <c r="J42" i="33"/>
  <c r="L42" i="33"/>
  <c r="M42" i="33"/>
  <c r="N42" i="33"/>
  <c r="P42" i="33"/>
  <c r="R42" i="33"/>
  <c r="S42" i="33"/>
  <c r="T42" i="33" s="1"/>
  <c r="Y42" i="33"/>
  <c r="Z42" i="33"/>
  <c r="AB42" i="33"/>
  <c r="AD42" i="33"/>
  <c r="AE42" i="33"/>
  <c r="AH42" i="33"/>
  <c r="AJ42" i="33"/>
  <c r="AK42" i="33"/>
  <c r="AL42" i="33"/>
  <c r="AM42" i="33"/>
  <c r="AO42" i="33"/>
  <c r="AQ42" i="33"/>
  <c r="D43" i="33"/>
  <c r="F43" i="33"/>
  <c r="G43" i="33"/>
  <c r="J43" i="33"/>
  <c r="L43" i="33"/>
  <c r="M43" i="33"/>
  <c r="N43" i="33" s="1"/>
  <c r="P43" i="33"/>
  <c r="R43" i="33"/>
  <c r="S43" i="33"/>
  <c r="T43" i="33"/>
  <c r="V43" i="33"/>
  <c r="X43" i="33"/>
  <c r="Y43" i="33"/>
  <c r="Z43" i="33"/>
  <c r="AB43" i="33"/>
  <c r="AE43" i="33"/>
  <c r="AH43" i="33"/>
  <c r="AJ43" i="33"/>
  <c r="AK43" i="33"/>
  <c r="AL43" i="33"/>
  <c r="AM43" i="33"/>
  <c r="AO43" i="33"/>
  <c r="AQ43" i="33"/>
  <c r="G44" i="33"/>
  <c r="J44" i="33"/>
  <c r="L44" i="33"/>
  <c r="M44" i="33"/>
  <c r="N44" i="33"/>
  <c r="P44" i="33"/>
  <c r="R44" i="33"/>
  <c r="S44" i="33"/>
  <c r="T44" i="33"/>
  <c r="V44" i="33"/>
  <c r="Y44" i="33"/>
  <c r="AB44" i="33"/>
  <c r="AE44" i="33"/>
  <c r="AH44" i="33"/>
  <c r="AJ44" i="33"/>
  <c r="AK44" i="33"/>
  <c r="AL44" i="33" s="1"/>
  <c r="AM44" i="33"/>
  <c r="AO44" i="33"/>
  <c r="G45" i="33"/>
  <c r="J45" i="33"/>
  <c r="L45" i="33"/>
  <c r="M45" i="33"/>
  <c r="N45" i="33" s="1"/>
  <c r="P45" i="33"/>
  <c r="R45" i="33"/>
  <c r="S45" i="33"/>
  <c r="T45" i="33"/>
  <c r="V45" i="33"/>
  <c r="Y45" i="33"/>
  <c r="AB45" i="33"/>
  <c r="AD45" i="33"/>
  <c r="AE45" i="33"/>
  <c r="AH45" i="33"/>
  <c r="AJ45" i="33"/>
  <c r="AK45" i="33"/>
  <c r="AL45" i="33" s="1"/>
  <c r="AM45" i="33"/>
  <c r="AQ45" i="33" s="1"/>
  <c r="AO45" i="33"/>
  <c r="G46" i="33"/>
  <c r="J46" i="33"/>
  <c r="L46" i="33"/>
  <c r="M46" i="33"/>
  <c r="N46" i="33"/>
  <c r="P46" i="33"/>
  <c r="S46" i="33"/>
  <c r="T46" i="33"/>
  <c r="V46" i="33"/>
  <c r="Y46" i="33"/>
  <c r="AE46" i="33"/>
  <c r="AH46" i="33"/>
  <c r="AJ46" i="33"/>
  <c r="AK46" i="33"/>
  <c r="AM46" i="33"/>
  <c r="AO46" i="33"/>
  <c r="AQ46" i="33"/>
  <c r="G47" i="33"/>
  <c r="J47" i="33"/>
  <c r="L47" i="33"/>
  <c r="M47" i="33"/>
  <c r="P47" i="33"/>
  <c r="R47" i="33"/>
  <c r="S47" i="33"/>
  <c r="T47" i="33"/>
  <c r="V47" i="33"/>
  <c r="Y47" i="33"/>
  <c r="AE47" i="33"/>
  <c r="AH47" i="33"/>
  <c r="AJ47" i="33"/>
  <c r="AK47" i="33"/>
  <c r="AL47" i="33"/>
  <c r="AM47" i="33"/>
  <c r="AQ47" i="33" s="1"/>
  <c r="AO47" i="33"/>
  <c r="G48" i="33"/>
  <c r="J48" i="33"/>
  <c r="L48" i="33"/>
  <c r="M48" i="33"/>
  <c r="N48" i="33"/>
  <c r="P48" i="33"/>
  <c r="R48" i="33"/>
  <c r="S48" i="33"/>
  <c r="T48" i="33" s="1"/>
  <c r="V48" i="33"/>
  <c r="X48" i="33"/>
  <c r="Y48" i="33"/>
  <c r="AE48" i="33"/>
  <c r="AH48" i="33"/>
  <c r="AJ48" i="33"/>
  <c r="AK48" i="33"/>
  <c r="AL48" i="33" s="1"/>
  <c r="AM48" i="33"/>
  <c r="AQ48" i="33" s="1"/>
  <c r="AO48" i="33"/>
  <c r="G49" i="33"/>
  <c r="J49" i="33"/>
  <c r="L49" i="33"/>
  <c r="M49" i="33"/>
  <c r="N49" i="33"/>
  <c r="P49" i="33"/>
  <c r="R49" i="33"/>
  <c r="S49" i="33"/>
  <c r="T49" i="33"/>
  <c r="V49" i="33"/>
  <c r="X49" i="33"/>
  <c r="Y49" i="33"/>
  <c r="AE49" i="33"/>
  <c r="AH49" i="33"/>
  <c r="AJ49" i="33"/>
  <c r="AK49" i="33"/>
  <c r="AL49" i="33"/>
  <c r="AM49" i="33"/>
  <c r="AO49" i="33"/>
  <c r="G50" i="33"/>
  <c r="J50" i="33"/>
  <c r="L50" i="33"/>
  <c r="M50" i="33"/>
  <c r="N50" i="33"/>
  <c r="P50" i="33"/>
  <c r="R50" i="33"/>
  <c r="S50" i="33"/>
  <c r="T50" i="33" s="1"/>
  <c r="V50" i="33"/>
  <c r="Y50" i="33"/>
  <c r="AE50" i="33"/>
  <c r="AH50" i="33"/>
  <c r="AJ50" i="33"/>
  <c r="AK50" i="33"/>
  <c r="AL50" i="33" s="1"/>
  <c r="AM50" i="33"/>
  <c r="AQ50" i="33" s="1"/>
  <c r="AO50" i="33"/>
  <c r="G51" i="33"/>
  <c r="J51" i="33"/>
  <c r="L51" i="33"/>
  <c r="M51" i="33"/>
  <c r="N51" i="33"/>
  <c r="P51" i="33"/>
  <c r="R51" i="33"/>
  <c r="S51" i="33"/>
  <c r="T51" i="33"/>
  <c r="V51" i="33"/>
  <c r="X51" i="33"/>
  <c r="Y51" i="33"/>
  <c r="Z51" i="33"/>
  <c r="AB51" i="33"/>
  <c r="AE51" i="33"/>
  <c r="AH51" i="33"/>
  <c r="AJ51" i="33"/>
  <c r="AK51" i="33"/>
  <c r="AL51" i="33"/>
  <c r="AM51" i="33"/>
  <c r="AO51" i="33"/>
  <c r="D52" i="33"/>
  <c r="F52" i="33"/>
  <c r="G52" i="33"/>
  <c r="J52" i="33"/>
  <c r="L52" i="33"/>
  <c r="M52" i="33"/>
  <c r="N52" i="33"/>
  <c r="P52" i="33"/>
  <c r="R52" i="33"/>
  <c r="S52" i="33"/>
  <c r="T52" i="33" s="1"/>
  <c r="V52" i="33"/>
  <c r="X52" i="33"/>
  <c r="Y52" i="33"/>
  <c r="AD52" i="33"/>
  <c r="AE52" i="33"/>
  <c r="AH52" i="33"/>
  <c r="AJ52" i="33"/>
  <c r="AK52" i="33"/>
  <c r="AL52" i="33" s="1"/>
  <c r="AM52" i="33"/>
  <c r="AQ52" i="33" s="1"/>
  <c r="AO52" i="33"/>
  <c r="G53" i="33"/>
  <c r="J53" i="33"/>
  <c r="L53" i="33"/>
  <c r="M53" i="33"/>
  <c r="N53" i="33"/>
  <c r="P53" i="33"/>
  <c r="R53" i="33"/>
  <c r="S53" i="33"/>
  <c r="T53" i="33"/>
  <c r="V53" i="33"/>
  <c r="X53" i="33"/>
  <c r="Y53" i="33"/>
  <c r="Z53" i="33"/>
  <c r="AB53" i="33"/>
  <c r="AE53" i="33"/>
  <c r="AH53" i="33"/>
  <c r="AJ53" i="33"/>
  <c r="AK53" i="33"/>
  <c r="AL53" i="33"/>
  <c r="AM53" i="33"/>
  <c r="AO53" i="33"/>
  <c r="AQ53" i="33"/>
  <c r="D54" i="33"/>
  <c r="G54" i="33"/>
  <c r="J54" i="33"/>
  <c r="L54" i="33"/>
  <c r="M54" i="33"/>
  <c r="N54" i="33"/>
  <c r="P54" i="33"/>
  <c r="R54" i="33"/>
  <c r="S54" i="33"/>
  <c r="T54" i="33" s="1"/>
  <c r="V54" i="33"/>
  <c r="X54" i="33"/>
  <c r="Y54" i="33"/>
  <c r="AD54" i="33"/>
  <c r="AE54" i="33"/>
  <c r="AH54" i="33"/>
  <c r="AJ54" i="33"/>
  <c r="AK54" i="33"/>
  <c r="AL54" i="33" s="1"/>
  <c r="AM54" i="33"/>
  <c r="AQ54" i="33" s="1"/>
  <c r="AO54" i="33"/>
  <c r="D55" i="33"/>
  <c r="F55" i="33"/>
  <c r="G55" i="33"/>
  <c r="J55" i="33"/>
  <c r="L55" i="33"/>
  <c r="M55" i="33"/>
  <c r="N55" i="33"/>
  <c r="P55" i="33"/>
  <c r="R55" i="33"/>
  <c r="S55" i="33"/>
  <c r="T55" i="33"/>
  <c r="V55" i="33"/>
  <c r="X55" i="33"/>
  <c r="Y55" i="33"/>
  <c r="Z55" i="33" s="1"/>
  <c r="AB55" i="33"/>
  <c r="AE55" i="33"/>
  <c r="AH55" i="33"/>
  <c r="AJ55" i="33"/>
  <c r="AK55" i="33"/>
  <c r="AL55" i="33"/>
  <c r="AM55" i="33"/>
  <c r="AQ55" i="33" s="1"/>
  <c r="AO55" i="33"/>
  <c r="G56" i="33"/>
  <c r="J56" i="33"/>
  <c r="L56" i="33"/>
  <c r="M56" i="33"/>
  <c r="N56" i="33"/>
  <c r="P56" i="33"/>
  <c r="R56" i="33"/>
  <c r="S56" i="33"/>
  <c r="T56" i="33" s="1"/>
  <c r="V56" i="33"/>
  <c r="X56" i="33"/>
  <c r="Y56" i="33"/>
  <c r="AD56" i="33"/>
  <c r="AE56" i="33"/>
  <c r="AH56" i="33"/>
  <c r="AJ56" i="33"/>
  <c r="AK56" i="33"/>
  <c r="AL56" i="33" s="1"/>
  <c r="AM56" i="33"/>
  <c r="AQ56" i="33" s="1"/>
  <c r="AO56" i="33"/>
  <c r="G57" i="33"/>
  <c r="J57" i="33"/>
  <c r="L57" i="33"/>
  <c r="M57" i="33"/>
  <c r="N57" i="33"/>
  <c r="P57" i="33"/>
  <c r="R57" i="33"/>
  <c r="S57" i="33"/>
  <c r="T57" i="33"/>
  <c r="V57" i="33"/>
  <c r="X57" i="33"/>
  <c r="Y57" i="33"/>
  <c r="Z57" i="33" s="1"/>
  <c r="AE57" i="33"/>
  <c r="AH57" i="33"/>
  <c r="AJ57" i="33"/>
  <c r="AK57" i="33"/>
  <c r="AL57" i="33"/>
  <c r="AM57" i="33"/>
  <c r="AO57" i="33"/>
  <c r="G58" i="33"/>
  <c r="J58" i="33"/>
  <c r="L58" i="33"/>
  <c r="M58" i="33"/>
  <c r="N58" i="33"/>
  <c r="P58" i="33"/>
  <c r="R58" i="33"/>
  <c r="S58" i="33"/>
  <c r="T58" i="33" s="1"/>
  <c r="V58" i="33"/>
  <c r="Y58" i="33"/>
  <c r="AE58" i="33"/>
  <c r="AH58" i="33"/>
  <c r="AJ58" i="33"/>
  <c r="AK58" i="33"/>
  <c r="AL58" i="33" s="1"/>
  <c r="AM58" i="33"/>
  <c r="AQ58" i="33" s="1"/>
  <c r="AO58" i="33"/>
  <c r="G59" i="33"/>
  <c r="J59" i="33"/>
  <c r="L59" i="33"/>
  <c r="M59" i="33"/>
  <c r="N59" i="33"/>
  <c r="P59" i="33"/>
  <c r="R59" i="33"/>
  <c r="S59" i="33"/>
  <c r="T59" i="33"/>
  <c r="V59" i="33"/>
  <c r="X59" i="33"/>
  <c r="Y59" i="33"/>
  <c r="Z59" i="33"/>
  <c r="AB59" i="33"/>
  <c r="AE59" i="33"/>
  <c r="AH59" i="33"/>
  <c r="AJ59" i="33"/>
  <c r="AK59" i="33"/>
  <c r="AL59" i="33"/>
  <c r="AM59" i="33"/>
  <c r="AO59" i="33"/>
  <c r="AR30" i="35" l="1"/>
  <c r="AR41" i="35"/>
  <c r="AR55" i="35"/>
  <c r="AR52" i="35"/>
  <c r="AR43" i="35"/>
  <c r="AR58" i="35"/>
  <c r="AR26" i="35"/>
  <c r="AR38" i="35"/>
  <c r="AR40" i="35"/>
  <c r="AR54" i="35"/>
  <c r="AR34" i="35"/>
  <c r="AR45" i="35"/>
  <c r="AR42" i="35"/>
  <c r="AR48" i="35"/>
  <c r="AR57" i="35"/>
  <c r="AR20" i="35"/>
  <c r="AR33" i="35"/>
  <c r="AR44" i="35"/>
  <c r="AR24" i="35"/>
  <c r="AR51" i="35"/>
  <c r="AR49" i="35"/>
  <c r="AR50" i="35"/>
  <c r="AR35" i="35"/>
  <c r="AR53" i="35"/>
  <c r="AR22" i="35"/>
  <c r="AR28" i="35"/>
  <c r="AR25" i="35"/>
  <c r="AR16" i="35"/>
  <c r="AR32" i="35"/>
  <c r="AR19" i="35"/>
  <c r="AR47" i="35"/>
  <c r="AR46" i="35"/>
  <c r="AR39" i="35"/>
  <c r="AR37" i="35"/>
  <c r="AR59" i="35"/>
  <c r="AR56" i="35"/>
  <c r="AR27" i="35"/>
  <c r="AR15" i="35"/>
  <c r="AR29" i="35"/>
  <c r="AR31" i="35"/>
  <c r="AR36" i="35"/>
  <c r="AR23" i="35"/>
  <c r="AR21" i="35"/>
  <c r="AP22" i="34"/>
  <c r="AP30" i="34"/>
  <c r="AP38" i="34"/>
  <c r="AP46" i="34"/>
  <c r="AP54" i="34"/>
  <c r="AP19" i="34"/>
  <c r="AP25" i="34"/>
  <c r="AP33" i="34"/>
  <c r="AP47" i="34"/>
  <c r="AP35" i="34"/>
  <c r="AP17" i="34"/>
  <c r="AP16" i="34"/>
  <c r="AP39" i="34"/>
  <c r="AP55" i="34"/>
  <c r="AP24" i="34"/>
  <c r="AP48" i="34"/>
  <c r="AP50" i="34"/>
  <c r="AP56" i="34"/>
  <c r="AP41" i="34"/>
  <c r="AP21" i="34"/>
  <c r="AP29" i="34"/>
  <c r="AP31" i="34"/>
  <c r="AP58" i="34"/>
  <c r="AP15" i="34"/>
  <c r="AP49" i="34"/>
  <c r="AP20" i="34"/>
  <c r="AP57" i="34"/>
  <c r="AP28" i="34"/>
  <c r="AP42" i="34"/>
  <c r="AP40" i="34"/>
  <c r="AP26" i="34"/>
  <c r="AR21" i="34"/>
  <c r="AP51" i="34"/>
  <c r="H17" i="34"/>
  <c r="AN57" i="34"/>
  <c r="AN27" i="34"/>
  <c r="AP37" i="34"/>
  <c r="AP53" i="34"/>
  <c r="AR15" i="34"/>
  <c r="AF17" i="34"/>
  <c r="AF24" i="34"/>
  <c r="AF32" i="34"/>
  <c r="AF44" i="34"/>
  <c r="AF52" i="34"/>
  <c r="AF18" i="34"/>
  <c r="AF35" i="34"/>
  <c r="AF36" i="34"/>
  <c r="AF20" i="34"/>
  <c r="AF40" i="34"/>
  <c r="AF41" i="34"/>
  <c r="AF48" i="34"/>
  <c r="AF49" i="34"/>
  <c r="AF56" i="34"/>
  <c r="AF57" i="34"/>
  <c r="AF19" i="34"/>
  <c r="AF25" i="34"/>
  <c r="AF30" i="34"/>
  <c r="AF31" i="34"/>
  <c r="AF26" i="34"/>
  <c r="AF27" i="34"/>
  <c r="AF28" i="34"/>
  <c r="AF42" i="34"/>
  <c r="AF43" i="34"/>
  <c r="AF50" i="34"/>
  <c r="AF51" i="34"/>
  <c r="AF58" i="34"/>
  <c r="AF59" i="34"/>
  <c r="AF33" i="34"/>
  <c r="AF34" i="34"/>
  <c r="AF38" i="34"/>
  <c r="AF54" i="34"/>
  <c r="AF46" i="34"/>
  <c r="AF39" i="34"/>
  <c r="AF16" i="34"/>
  <c r="AF55" i="34"/>
  <c r="AF47" i="34"/>
  <c r="AF37" i="34"/>
  <c r="AP45" i="34"/>
  <c r="AP36" i="34"/>
  <c r="AP44" i="34"/>
  <c r="AN15" i="34"/>
  <c r="AN20" i="34"/>
  <c r="AN28" i="34"/>
  <c r="AN36" i="34"/>
  <c r="AN16" i="34"/>
  <c r="AN38" i="34"/>
  <c r="AN46" i="34"/>
  <c r="AN54" i="34"/>
  <c r="AN39" i="34"/>
  <c r="AN47" i="34"/>
  <c r="AN55" i="34"/>
  <c r="AN21" i="34"/>
  <c r="AN23" i="34"/>
  <c r="AQ14" i="34"/>
  <c r="AR55" i="34" s="1"/>
  <c r="AN29" i="34"/>
  <c r="AN31" i="34"/>
  <c r="AN58" i="34"/>
  <c r="AN43" i="34"/>
  <c r="AN52" i="34"/>
  <c r="AN42" i="34"/>
  <c r="AN34" i="34"/>
  <c r="AN40" i="34"/>
  <c r="AN44" i="34"/>
  <c r="AN26" i="34"/>
  <c r="AN37" i="34"/>
  <c r="AN53" i="34"/>
  <c r="AN22" i="34"/>
  <c r="AN30" i="34"/>
  <c r="AN51" i="34"/>
  <c r="AN32" i="34"/>
  <c r="AN18" i="34"/>
  <c r="AN24" i="34"/>
  <c r="AN45" i="34"/>
  <c r="AN48" i="34"/>
  <c r="AN50" i="34"/>
  <c r="AN56" i="34"/>
  <c r="AN59" i="34"/>
  <c r="AN35" i="34"/>
  <c r="H18" i="34"/>
  <c r="H22" i="34"/>
  <c r="H27" i="34"/>
  <c r="H30" i="34"/>
  <c r="H35" i="34"/>
  <c r="H38" i="34"/>
  <c r="H43" i="34"/>
  <c r="H46" i="34"/>
  <c r="H51" i="34"/>
  <c r="H54" i="34"/>
  <c r="H59" i="34"/>
  <c r="H37" i="34"/>
  <c r="H45" i="34"/>
  <c r="H15" i="34"/>
  <c r="H21" i="34"/>
  <c r="H26" i="34"/>
  <c r="H41" i="34"/>
  <c r="H42" i="34"/>
  <c r="H49" i="34"/>
  <c r="H50" i="34"/>
  <c r="H57" i="34"/>
  <c r="H58" i="34"/>
  <c r="H25" i="34"/>
  <c r="H28" i="34"/>
  <c r="H31" i="34"/>
  <c r="H32" i="34"/>
  <c r="H44" i="34"/>
  <c r="H52" i="34"/>
  <c r="H19" i="34"/>
  <c r="H29" i="34"/>
  <c r="H34" i="34"/>
  <c r="H33" i="34"/>
  <c r="H36" i="34"/>
  <c r="H40" i="34"/>
  <c r="H39" i="34"/>
  <c r="H53" i="34"/>
  <c r="H55" i="34"/>
  <c r="H16" i="34"/>
  <c r="H47" i="34"/>
  <c r="AL16" i="34"/>
  <c r="AL18" i="34"/>
  <c r="AL20" i="34"/>
  <c r="AL28" i="34"/>
  <c r="AL36" i="34"/>
  <c r="AL44" i="34"/>
  <c r="AL52" i="34"/>
  <c r="AL23" i="34"/>
  <c r="AL31" i="34"/>
  <c r="AL39" i="34"/>
  <c r="AL47" i="34"/>
  <c r="AL55" i="34"/>
  <c r="AL38" i="34"/>
  <c r="AL46" i="34"/>
  <c r="AL54" i="34"/>
  <c r="AL26" i="34"/>
  <c r="AL29" i="34"/>
  <c r="AL40" i="34"/>
  <c r="AL41" i="34"/>
  <c r="AL42" i="34"/>
  <c r="AL49" i="34"/>
  <c r="AL21" i="34"/>
  <c r="AL22" i="34"/>
  <c r="AL57" i="34"/>
  <c r="AL43" i="34"/>
  <c r="AL33" i="34"/>
  <c r="AL25" i="34"/>
  <c r="AL27" i="34"/>
  <c r="AL34" i="34"/>
  <c r="AL37" i="34"/>
  <c r="AL53" i="34"/>
  <c r="AL30" i="34"/>
  <c r="AL51" i="34"/>
  <c r="AL32" i="34"/>
  <c r="AL24" i="34"/>
  <c r="AL45" i="34"/>
  <c r="AL48" i="34"/>
  <c r="AL50" i="34"/>
  <c r="AL56" i="34"/>
  <c r="AL59" i="34"/>
  <c r="AL35" i="34"/>
  <c r="AL58" i="34"/>
  <c r="AL19" i="34"/>
  <c r="AR24" i="34"/>
  <c r="AR39" i="34"/>
  <c r="AN25" i="34"/>
  <c r="AP32" i="34"/>
  <c r="AP59" i="34"/>
  <c r="N21" i="34"/>
  <c r="N29" i="34"/>
  <c r="N37" i="34"/>
  <c r="N45" i="34"/>
  <c r="N53" i="34"/>
  <c r="N17" i="34"/>
  <c r="N24" i="34"/>
  <c r="N32" i="34"/>
  <c r="N49" i="34"/>
  <c r="N57" i="34"/>
  <c r="N31" i="34"/>
  <c r="N42" i="34"/>
  <c r="N43" i="34"/>
  <c r="N50" i="34"/>
  <c r="N40" i="34"/>
  <c r="N48" i="34"/>
  <c r="N56" i="34"/>
  <c r="N22" i="34"/>
  <c r="N15" i="34"/>
  <c r="N23" i="34"/>
  <c r="N20" i="34"/>
  <c r="N30" i="34"/>
  <c r="N41" i="34"/>
  <c r="N19" i="34"/>
  <c r="N25" i="34"/>
  <c r="N26" i="34"/>
  <c r="N27" i="34"/>
  <c r="N35" i="34"/>
  <c r="N38" i="34"/>
  <c r="N58" i="34"/>
  <c r="N52" i="34"/>
  <c r="N54" i="34"/>
  <c r="N36" i="34"/>
  <c r="N51" i="34"/>
  <c r="N34" i="34"/>
  <c r="N44" i="34"/>
  <c r="N59" i="34"/>
  <c r="N28" i="34"/>
  <c r="N18" i="34"/>
  <c r="N33" i="34"/>
  <c r="AN19" i="34"/>
  <c r="N47" i="34"/>
  <c r="AP23" i="34"/>
  <c r="AR29" i="34"/>
  <c r="AR19" i="34"/>
  <c r="AP43" i="34"/>
  <c r="N55" i="34"/>
  <c r="H48" i="34"/>
  <c r="AN41" i="34"/>
  <c r="H24" i="34"/>
  <c r="AL17" i="34"/>
  <c r="AN49" i="34"/>
  <c r="H20" i="34"/>
  <c r="AP34" i="34"/>
  <c r="AF45" i="34"/>
  <c r="AR52" i="34"/>
  <c r="AR33" i="34"/>
  <c r="AP27" i="34"/>
  <c r="N39" i="34"/>
  <c r="H56" i="34"/>
  <c r="AF55" i="33"/>
  <c r="AP26" i="33"/>
  <c r="H36" i="33"/>
  <c r="AP40" i="33"/>
  <c r="AN57" i="33"/>
  <c r="AN36" i="33"/>
  <c r="H26" i="33"/>
  <c r="H16" i="33"/>
  <c r="AP37" i="33"/>
  <c r="AF31" i="33"/>
  <c r="AN21" i="33"/>
  <c r="AQ37" i="33"/>
  <c r="AQ27" i="33"/>
  <c r="AD29" i="33"/>
  <c r="AD19" i="33"/>
  <c r="AD26" i="33"/>
  <c r="AD43" i="33"/>
  <c r="AD49" i="33"/>
  <c r="AD51" i="33"/>
  <c r="AD53" i="33"/>
  <c r="AD55" i="33"/>
  <c r="AD57" i="33"/>
  <c r="AD59" i="33"/>
  <c r="AD16" i="33"/>
  <c r="AD33" i="33"/>
  <c r="AD40" i="33"/>
  <c r="AD23" i="33"/>
  <c r="AD30" i="33"/>
  <c r="AD20" i="33"/>
  <c r="AD37" i="33"/>
  <c r="AD44" i="33"/>
  <c r="AD27" i="33"/>
  <c r="AD34" i="33"/>
  <c r="AD17" i="33"/>
  <c r="AD24" i="33"/>
  <c r="AD41" i="33"/>
  <c r="G14" i="33"/>
  <c r="D30" i="33"/>
  <c r="D20" i="33"/>
  <c r="D27" i="33"/>
  <c r="D44" i="33"/>
  <c r="D17" i="33"/>
  <c r="D34" i="33"/>
  <c r="D41" i="33"/>
  <c r="D50" i="33"/>
  <c r="D24" i="33"/>
  <c r="D31" i="33"/>
  <c r="AM14" i="33"/>
  <c r="D21" i="33"/>
  <c r="D38" i="33"/>
  <c r="D45" i="33"/>
  <c r="D28" i="33"/>
  <c r="D35" i="33"/>
  <c r="D18" i="33"/>
  <c r="D25" i="33"/>
  <c r="D42" i="33"/>
  <c r="D15" i="33"/>
  <c r="AQ59" i="33"/>
  <c r="D53" i="33"/>
  <c r="AQ51" i="33"/>
  <c r="AD46" i="33"/>
  <c r="H40" i="33"/>
  <c r="F39" i="33"/>
  <c r="AQ33" i="33"/>
  <c r="F29" i="33"/>
  <c r="AP23" i="33"/>
  <c r="AE14" i="33"/>
  <c r="AF46" i="33" s="1"/>
  <c r="AB19" i="33"/>
  <c r="AB26" i="33"/>
  <c r="AB16" i="33"/>
  <c r="AB33" i="33"/>
  <c r="AB40" i="33"/>
  <c r="AB23" i="33"/>
  <c r="AB30" i="33"/>
  <c r="AB47" i="33"/>
  <c r="AB20" i="33"/>
  <c r="AB37" i="33"/>
  <c r="AB27" i="33"/>
  <c r="AB34" i="33"/>
  <c r="AB17" i="33"/>
  <c r="AB24" i="33"/>
  <c r="AB41" i="33"/>
  <c r="AB31" i="33"/>
  <c r="AB38" i="33"/>
  <c r="AB48" i="33"/>
  <c r="AB50" i="33"/>
  <c r="AB52" i="33"/>
  <c r="AB54" i="33"/>
  <c r="AB56" i="33"/>
  <c r="AB58" i="33"/>
  <c r="AB21" i="33"/>
  <c r="AD58" i="33"/>
  <c r="F58" i="33"/>
  <c r="AD50" i="33"/>
  <c r="F50" i="33"/>
  <c r="AB49" i="33"/>
  <c r="AD47" i="33"/>
  <c r="F47" i="33"/>
  <c r="AB46" i="33"/>
  <c r="AP44" i="33"/>
  <c r="AN41" i="33"/>
  <c r="AQ41" i="33"/>
  <c r="AF40" i="33"/>
  <c r="D40" i="33"/>
  <c r="D39" i="33"/>
  <c r="D29" i="33"/>
  <c r="H27" i="33"/>
  <c r="AF21" i="33"/>
  <c r="AN20" i="33"/>
  <c r="AQ20" i="33"/>
  <c r="H19" i="33"/>
  <c r="AD18" i="33"/>
  <c r="AN17" i="33"/>
  <c r="Z44" i="33"/>
  <c r="Z20" i="33"/>
  <c r="Z37" i="33"/>
  <c r="Z34" i="33"/>
  <c r="Z31" i="33"/>
  <c r="Z38" i="33"/>
  <c r="Z48" i="33"/>
  <c r="Z50" i="33"/>
  <c r="Z52" i="33"/>
  <c r="Z54" i="33"/>
  <c r="Z56" i="33"/>
  <c r="Z58" i="33"/>
  <c r="Z21" i="33"/>
  <c r="Z28" i="33"/>
  <c r="Z45" i="33"/>
  <c r="Z18" i="33"/>
  <c r="F59" i="33"/>
  <c r="D58" i="33"/>
  <c r="AB57" i="33"/>
  <c r="F51" i="33"/>
  <c r="AQ49" i="33"/>
  <c r="Z49" i="33"/>
  <c r="Z47" i="33"/>
  <c r="D47" i="33"/>
  <c r="Z46" i="33"/>
  <c r="D46" i="33"/>
  <c r="AQ44" i="33"/>
  <c r="Z40" i="33"/>
  <c r="AD36" i="33"/>
  <c r="AF35" i="33"/>
  <c r="AF32" i="33"/>
  <c r="Z30" i="33"/>
  <c r="AQ29" i="33"/>
  <c r="AQ23" i="33"/>
  <c r="AD21" i="33"/>
  <c r="Z19" i="33"/>
  <c r="F19" i="33"/>
  <c r="AB18" i="33"/>
  <c r="X16" i="33"/>
  <c r="X18" i="33"/>
  <c r="X20" i="33"/>
  <c r="X22" i="33"/>
  <c r="X24" i="33"/>
  <c r="X26" i="33"/>
  <c r="X28" i="33"/>
  <c r="X30" i="33"/>
  <c r="X32" i="33"/>
  <c r="X34" i="33"/>
  <c r="X36" i="33"/>
  <c r="X38" i="33"/>
  <c r="X40" i="33"/>
  <c r="X42" i="33"/>
  <c r="X44" i="33"/>
  <c r="X46" i="33"/>
  <c r="X27" i="33"/>
  <c r="X17" i="33"/>
  <c r="X41" i="33"/>
  <c r="X31" i="33"/>
  <c r="X21" i="33"/>
  <c r="X45" i="33"/>
  <c r="X35" i="33"/>
  <c r="X25" i="33"/>
  <c r="X15" i="33"/>
  <c r="D59" i="33"/>
  <c r="X58" i="33"/>
  <c r="AQ57" i="33"/>
  <c r="AN52" i="33"/>
  <c r="D51" i="33"/>
  <c r="X50" i="33"/>
  <c r="AD48" i="33"/>
  <c r="D48" i="33"/>
  <c r="X47" i="33"/>
  <c r="X39" i="33"/>
  <c r="D37" i="33"/>
  <c r="AB36" i="33"/>
  <c r="AD35" i="33"/>
  <c r="H33" i="33"/>
  <c r="AD32" i="33"/>
  <c r="D32" i="33"/>
  <c r="Z24" i="33"/>
  <c r="H20" i="33"/>
  <c r="D19" i="33"/>
  <c r="F41" i="33"/>
  <c r="H34" i="33"/>
  <c r="AN35" i="33"/>
  <c r="AF26" i="33"/>
  <c r="F33" i="33"/>
  <c r="D36" i="33"/>
  <c r="F16" i="33"/>
  <c r="F18" i="33"/>
  <c r="F20" i="33"/>
  <c r="F22" i="33"/>
  <c r="F24" i="33"/>
  <c r="F26" i="33"/>
  <c r="F28" i="33"/>
  <c r="F30" i="33"/>
  <c r="F32" i="33"/>
  <c r="F34" i="33"/>
  <c r="F36" i="33"/>
  <c r="F38" i="33"/>
  <c r="F40" i="33"/>
  <c r="F42" i="33"/>
  <c r="F44" i="33"/>
  <c r="F46" i="33"/>
  <c r="F48" i="33"/>
  <c r="F23" i="33"/>
  <c r="F37" i="33"/>
  <c r="F27" i="33"/>
  <c r="F17" i="33"/>
  <c r="F31" i="33"/>
  <c r="AO14" i="33"/>
  <c r="F21" i="33"/>
  <c r="F45" i="33"/>
  <c r="F35" i="33"/>
  <c r="F53" i="33"/>
  <c r="F56" i="33"/>
  <c r="F49" i="33"/>
  <c r="D56" i="33"/>
  <c r="D49" i="33"/>
  <c r="AQ36" i="33"/>
  <c r="AN34" i="33"/>
  <c r="D33" i="33"/>
  <c r="AN26" i="33"/>
  <c r="AD22" i="33"/>
  <c r="AN16" i="33"/>
  <c r="AQ16" i="33"/>
  <c r="D57" i="33"/>
  <c r="AF41" i="33"/>
  <c r="X37" i="33"/>
  <c r="X33" i="33"/>
  <c r="AF25" i="33"/>
  <c r="AB22" i="33"/>
  <c r="AN40" i="33"/>
  <c r="AN30" i="33"/>
  <c r="AQ30" i="33"/>
  <c r="AF39" i="33"/>
  <c r="F54" i="33"/>
  <c r="AD25" i="33"/>
  <c r="F25" i="33"/>
  <c r="D23" i="33"/>
  <c r="D22" i="33"/>
  <c r="AD15" i="33"/>
  <c r="F15" i="33"/>
  <c r="AF17" i="33"/>
  <c r="V39" i="33"/>
  <c r="V32" i="33"/>
  <c r="AF27" i="33"/>
  <c r="AN22" i="33"/>
  <c r="AQ21" i="33"/>
  <c r="V15" i="33"/>
  <c r="N47" i="33"/>
  <c r="AL46" i="33"/>
  <c r="V42" i="33"/>
  <c r="N40" i="33"/>
  <c r="T39" i="33"/>
  <c r="AF37" i="33"/>
  <c r="T32" i="33"/>
  <c r="AQ31" i="33"/>
  <c r="AL29" i="33"/>
  <c r="V25" i="33"/>
  <c r="N23" i="33"/>
  <c r="V18" i="33"/>
  <c r="AF47" i="33"/>
  <c r="R46" i="33"/>
  <c r="AN42" i="33"/>
  <c r="J37" i="33"/>
  <c r="V35" i="33"/>
  <c r="AH33" i="33"/>
  <c r="N33" i="33"/>
  <c r="R29" i="33"/>
  <c r="V28" i="33"/>
  <c r="AF23" i="33"/>
  <c r="R22" i="33"/>
  <c r="AN18" i="33"/>
  <c r="AQ17" i="33"/>
  <c r="AQ34" i="33"/>
  <c r="AF33" i="33"/>
  <c r="V21" i="33"/>
  <c r="V31" i="33"/>
  <c r="AF43" i="33"/>
  <c r="AN38" i="33"/>
  <c r="V24" i="33"/>
  <c r="V41" i="33"/>
  <c r="N39" i="33"/>
  <c r="V34" i="33"/>
  <c r="AF29" i="33"/>
  <c r="AN24" i="33"/>
  <c r="V17" i="33"/>
  <c r="N15" i="33"/>
  <c r="V27" i="33"/>
  <c r="G11" i="32"/>
  <c r="M11" i="32"/>
  <c r="S11" i="32"/>
  <c r="Y11" i="32"/>
  <c r="AE11" i="32"/>
  <c r="AK11" i="32"/>
  <c r="AM11" i="32"/>
  <c r="AN12" i="32" s="1"/>
  <c r="AO11" i="32"/>
  <c r="AQ11" i="32"/>
  <c r="D12" i="32"/>
  <c r="F12" i="32"/>
  <c r="G12" i="32"/>
  <c r="H12" i="32" s="1"/>
  <c r="J12" i="32"/>
  <c r="L12" i="32"/>
  <c r="M12" i="32"/>
  <c r="N12" i="32" s="1"/>
  <c r="P12" i="32"/>
  <c r="R12" i="32"/>
  <c r="S12" i="32"/>
  <c r="T12" i="32"/>
  <c r="V12" i="32"/>
  <c r="X12" i="32"/>
  <c r="Y12" i="32"/>
  <c r="Z12" i="32" s="1"/>
  <c r="AB12" i="32"/>
  <c r="AD12" i="32"/>
  <c r="AE12" i="32"/>
  <c r="AF12" i="32" s="1"/>
  <c r="AH12" i="32"/>
  <c r="AJ12" i="32"/>
  <c r="AK12" i="32"/>
  <c r="AL12" i="32" s="1"/>
  <c r="AM12" i="32"/>
  <c r="AO12" i="32"/>
  <c r="AP12" i="32" s="1"/>
  <c r="G13" i="32"/>
  <c r="M13" i="32"/>
  <c r="C14" i="32"/>
  <c r="E14" i="32"/>
  <c r="F22" i="32" s="1"/>
  <c r="I14" i="32"/>
  <c r="J19" i="32" s="1"/>
  <c r="K14" i="32"/>
  <c r="O14" i="32"/>
  <c r="Q14" i="32"/>
  <c r="U14" i="32"/>
  <c r="Y14" i="32" s="1"/>
  <c r="Z19" i="32" s="1"/>
  <c r="W14" i="32"/>
  <c r="AA14" i="32"/>
  <c r="AB52" i="32" s="1"/>
  <c r="AC14" i="32"/>
  <c r="AD19" i="32" s="1"/>
  <c r="AE14" i="32"/>
  <c r="AG14" i="32"/>
  <c r="AI14" i="32"/>
  <c r="AK14" i="32"/>
  <c r="AL32" i="32" s="1"/>
  <c r="G15" i="32"/>
  <c r="J15" i="32"/>
  <c r="L15" i="32"/>
  <c r="M15" i="32"/>
  <c r="P15" i="32"/>
  <c r="R15" i="32"/>
  <c r="S15" i="32"/>
  <c r="X15" i="32"/>
  <c r="Y15" i="32"/>
  <c r="AE15" i="32"/>
  <c r="AH15" i="32"/>
  <c r="AJ15" i="32"/>
  <c r="AK15" i="32"/>
  <c r="AM15" i="32"/>
  <c r="AO15" i="32"/>
  <c r="AQ15" i="32"/>
  <c r="F16" i="32"/>
  <c r="G16" i="32"/>
  <c r="M16" i="32"/>
  <c r="R16" i="32"/>
  <c r="S16" i="32"/>
  <c r="X16" i="32"/>
  <c r="Y16" i="32"/>
  <c r="Z16" i="32" s="1"/>
  <c r="AE16" i="32"/>
  <c r="AJ16" i="32"/>
  <c r="AK16" i="32"/>
  <c r="AL16" i="32"/>
  <c r="AM16" i="32"/>
  <c r="AQ16" i="32" s="1"/>
  <c r="AO16" i="32"/>
  <c r="G17" i="32"/>
  <c r="L17" i="32"/>
  <c r="M17" i="32"/>
  <c r="P17" i="32"/>
  <c r="R17" i="32"/>
  <c r="S17" i="32"/>
  <c r="X17" i="32"/>
  <c r="Y17" i="32"/>
  <c r="AE17" i="32"/>
  <c r="AH17" i="32"/>
  <c r="AJ17" i="32"/>
  <c r="AK17" i="32"/>
  <c r="AM17" i="32"/>
  <c r="AO17" i="32"/>
  <c r="G18" i="32"/>
  <c r="M18" i="32"/>
  <c r="R18" i="32"/>
  <c r="S18" i="32"/>
  <c r="X18" i="32"/>
  <c r="Y18" i="32"/>
  <c r="Z18" i="32" s="1"/>
  <c r="AE18" i="32"/>
  <c r="AJ18" i="32"/>
  <c r="AK18" i="32"/>
  <c r="AL18" i="32"/>
  <c r="AM18" i="32"/>
  <c r="AO18" i="32"/>
  <c r="G19" i="32"/>
  <c r="L19" i="32"/>
  <c r="M19" i="32"/>
  <c r="P19" i="32"/>
  <c r="R19" i="32"/>
  <c r="S19" i="32"/>
  <c r="V19" i="32"/>
  <c r="X19" i="32"/>
  <c r="Y19" i="32"/>
  <c r="AE19" i="32"/>
  <c r="AH19" i="32"/>
  <c r="AJ19" i="32"/>
  <c r="AK19" i="32"/>
  <c r="AM19" i="32"/>
  <c r="AO19" i="32"/>
  <c r="F20" i="32"/>
  <c r="G20" i="32"/>
  <c r="M20" i="32"/>
  <c r="R20" i="32"/>
  <c r="S20" i="32"/>
  <c r="V20" i="32"/>
  <c r="X20" i="32"/>
  <c r="Y20" i="32"/>
  <c r="Z20" i="32" s="1"/>
  <c r="AE20" i="32"/>
  <c r="AJ20" i="32"/>
  <c r="AK20" i="32"/>
  <c r="AL20" i="32" s="1"/>
  <c r="AM20" i="32"/>
  <c r="AO20" i="32"/>
  <c r="G21" i="32"/>
  <c r="L21" i="32"/>
  <c r="M21" i="32"/>
  <c r="P21" i="32"/>
  <c r="R21" i="32"/>
  <c r="S21" i="32"/>
  <c r="V21" i="32"/>
  <c r="X21" i="32"/>
  <c r="Y21" i="32"/>
  <c r="Z21" i="32"/>
  <c r="AE21" i="32"/>
  <c r="AF21" i="32" s="1"/>
  <c r="AH21" i="32"/>
  <c r="AJ21" i="32"/>
  <c r="AK21" i="32"/>
  <c r="AM21" i="32"/>
  <c r="AO21" i="32"/>
  <c r="AQ21" i="32"/>
  <c r="G22" i="32"/>
  <c r="M22" i="32"/>
  <c r="R22" i="32"/>
  <c r="S22" i="32"/>
  <c r="V22" i="32"/>
  <c r="X22" i="32"/>
  <c r="Y22" i="32"/>
  <c r="Z22" i="32"/>
  <c r="AE22" i="32"/>
  <c r="AJ22" i="32"/>
  <c r="AK22" i="32"/>
  <c r="AL22" i="32" s="1"/>
  <c r="AM22" i="32"/>
  <c r="AO22" i="32"/>
  <c r="G23" i="32"/>
  <c r="J23" i="32"/>
  <c r="L23" i="32"/>
  <c r="M23" i="32"/>
  <c r="P23" i="32"/>
  <c r="R23" i="32"/>
  <c r="S23" i="32"/>
  <c r="X23" i="32"/>
  <c r="Y23" i="32"/>
  <c r="Z23" i="32"/>
  <c r="AB23" i="32"/>
  <c r="AD23" i="32"/>
  <c r="AE23" i="32"/>
  <c r="AF23" i="32" s="1"/>
  <c r="AH23" i="32"/>
  <c r="AJ23" i="32"/>
  <c r="AK23" i="32"/>
  <c r="AM23" i="32"/>
  <c r="AO23" i="32"/>
  <c r="AQ23" i="32"/>
  <c r="F24" i="32"/>
  <c r="G24" i="32"/>
  <c r="M24" i="32"/>
  <c r="R24" i="32"/>
  <c r="S24" i="32"/>
  <c r="X24" i="32"/>
  <c r="Y24" i="32"/>
  <c r="Z24" i="32"/>
  <c r="AE24" i="32"/>
  <c r="AJ24" i="32"/>
  <c r="AK24" i="32"/>
  <c r="AL24" i="32" s="1"/>
  <c r="AM24" i="32"/>
  <c r="AQ24" i="32" s="1"/>
  <c r="AO24" i="32"/>
  <c r="G25" i="32"/>
  <c r="J25" i="32"/>
  <c r="L25" i="32"/>
  <c r="M25" i="32"/>
  <c r="P25" i="32"/>
  <c r="R25" i="32"/>
  <c r="S25" i="32"/>
  <c r="X25" i="32"/>
  <c r="Y25" i="32"/>
  <c r="Z25" i="32"/>
  <c r="AE25" i="32"/>
  <c r="AH25" i="32"/>
  <c r="AJ25" i="32"/>
  <c r="AK25" i="32"/>
  <c r="AM25" i="32"/>
  <c r="AO25" i="32"/>
  <c r="AQ25" i="32"/>
  <c r="F26" i="32"/>
  <c r="G26" i="32"/>
  <c r="M26" i="32"/>
  <c r="R26" i="32"/>
  <c r="S26" i="32"/>
  <c r="X26" i="32"/>
  <c r="Y26" i="32"/>
  <c r="Z26" i="32"/>
  <c r="AE26" i="32"/>
  <c r="AJ26" i="32"/>
  <c r="AK26" i="32"/>
  <c r="AL26" i="32"/>
  <c r="AM26" i="32"/>
  <c r="AO26" i="32"/>
  <c r="G27" i="32"/>
  <c r="J27" i="32"/>
  <c r="L27" i="32"/>
  <c r="M27" i="32"/>
  <c r="P27" i="32"/>
  <c r="R27" i="32"/>
  <c r="S27" i="32"/>
  <c r="X27" i="32"/>
  <c r="Y27" i="32"/>
  <c r="AE27" i="32"/>
  <c r="AH27" i="32"/>
  <c r="AJ27" i="32"/>
  <c r="AK27" i="32"/>
  <c r="AM27" i="32"/>
  <c r="AO27" i="32"/>
  <c r="AQ27" i="32"/>
  <c r="F28" i="32"/>
  <c r="G28" i="32"/>
  <c r="M28" i="32"/>
  <c r="R28" i="32"/>
  <c r="S28" i="32"/>
  <c r="X28" i="32"/>
  <c r="Y28" i="32"/>
  <c r="Z28" i="32" s="1"/>
  <c r="AE28" i="32"/>
  <c r="AJ28" i="32"/>
  <c r="AK28" i="32"/>
  <c r="AL28" i="32"/>
  <c r="AM28" i="32"/>
  <c r="AQ28" i="32" s="1"/>
  <c r="AO28" i="32"/>
  <c r="G29" i="32"/>
  <c r="L29" i="32"/>
  <c r="M29" i="32"/>
  <c r="P29" i="32"/>
  <c r="R29" i="32"/>
  <c r="S29" i="32"/>
  <c r="X29" i="32"/>
  <c r="Y29" i="32"/>
  <c r="AE29" i="32"/>
  <c r="AH29" i="32"/>
  <c r="AJ29" i="32"/>
  <c r="AK29" i="32"/>
  <c r="AM29" i="32"/>
  <c r="AO29" i="32"/>
  <c r="F30" i="32"/>
  <c r="G30" i="32"/>
  <c r="M30" i="32"/>
  <c r="R30" i="32"/>
  <c r="S30" i="32"/>
  <c r="X30" i="32"/>
  <c r="Y30" i="32"/>
  <c r="Z30" i="32" s="1"/>
  <c r="AE30" i="32"/>
  <c r="AJ30" i="32"/>
  <c r="AK30" i="32"/>
  <c r="AL30" i="32"/>
  <c r="AM30" i="32"/>
  <c r="AO30" i="32"/>
  <c r="G31" i="32"/>
  <c r="L31" i="32"/>
  <c r="M31" i="32"/>
  <c r="P31" i="32"/>
  <c r="R31" i="32"/>
  <c r="S31" i="32"/>
  <c r="V31" i="32"/>
  <c r="X31" i="32"/>
  <c r="Y31" i="32"/>
  <c r="AE31" i="32"/>
  <c r="AH31" i="32"/>
  <c r="AJ31" i="32"/>
  <c r="AK31" i="32"/>
  <c r="AM31" i="32"/>
  <c r="AO31" i="32"/>
  <c r="F32" i="32"/>
  <c r="G32" i="32"/>
  <c r="M32" i="32"/>
  <c r="R32" i="32"/>
  <c r="S32" i="32"/>
  <c r="V32" i="32"/>
  <c r="X32" i="32"/>
  <c r="Y32" i="32"/>
  <c r="Z32" i="32" s="1"/>
  <c r="AE32" i="32"/>
  <c r="AJ32" i="32"/>
  <c r="AK32" i="32"/>
  <c r="AM32" i="32"/>
  <c r="AO32" i="32"/>
  <c r="G33" i="32"/>
  <c r="L33" i="32"/>
  <c r="M33" i="32"/>
  <c r="P33" i="32"/>
  <c r="R33" i="32"/>
  <c r="S33" i="32"/>
  <c r="V33" i="32"/>
  <c r="X33" i="32"/>
  <c r="Y33" i="32"/>
  <c r="Z33" i="32"/>
  <c r="AE33" i="32"/>
  <c r="AH33" i="32"/>
  <c r="AJ33" i="32"/>
  <c r="AK33" i="32"/>
  <c r="AM33" i="32"/>
  <c r="AO33" i="32"/>
  <c r="AQ33" i="32"/>
  <c r="F34" i="32"/>
  <c r="G34" i="32"/>
  <c r="M34" i="32"/>
  <c r="R34" i="32"/>
  <c r="S34" i="32"/>
  <c r="V34" i="32"/>
  <c r="X34" i="32"/>
  <c r="Y34" i="32"/>
  <c r="Z34" i="32"/>
  <c r="AE34" i="32"/>
  <c r="AJ34" i="32"/>
  <c r="AK34" i="32"/>
  <c r="AL34" i="32" s="1"/>
  <c r="AM34" i="32"/>
  <c r="AO34" i="32"/>
  <c r="G35" i="32"/>
  <c r="J35" i="32"/>
  <c r="L35" i="32"/>
  <c r="M35" i="32"/>
  <c r="P35" i="32"/>
  <c r="R35" i="32"/>
  <c r="S35" i="32"/>
  <c r="X35" i="32"/>
  <c r="Y35" i="32"/>
  <c r="Z35" i="32"/>
  <c r="AB35" i="32"/>
  <c r="AD35" i="32"/>
  <c r="AE35" i="32"/>
  <c r="AH35" i="32"/>
  <c r="AJ35" i="32"/>
  <c r="AK35" i="32"/>
  <c r="AM35" i="32"/>
  <c r="AO35" i="32"/>
  <c r="AQ35" i="32"/>
  <c r="D36" i="32"/>
  <c r="F36" i="32"/>
  <c r="G36" i="32"/>
  <c r="M36" i="32"/>
  <c r="R36" i="32"/>
  <c r="S36" i="32"/>
  <c r="X36" i="32"/>
  <c r="Y36" i="32"/>
  <c r="Z36" i="32"/>
  <c r="AE36" i="32"/>
  <c r="AF36" i="32" s="1"/>
  <c r="AJ36" i="32"/>
  <c r="AK36" i="32"/>
  <c r="AL36" i="32" s="1"/>
  <c r="AM36" i="32"/>
  <c r="AQ36" i="32" s="1"/>
  <c r="AO36" i="32"/>
  <c r="G37" i="32"/>
  <c r="J37" i="32"/>
  <c r="L37" i="32"/>
  <c r="M37" i="32"/>
  <c r="P37" i="32"/>
  <c r="R37" i="32"/>
  <c r="S37" i="32"/>
  <c r="X37" i="32"/>
  <c r="Y37" i="32"/>
  <c r="Z37" i="32"/>
  <c r="AE37" i="32"/>
  <c r="AF37" i="32"/>
  <c r="AH37" i="32"/>
  <c r="AJ37" i="32"/>
  <c r="AK37" i="32"/>
  <c r="AM37" i="32"/>
  <c r="AO37" i="32"/>
  <c r="AQ37" i="32"/>
  <c r="F38" i="32"/>
  <c r="G38" i="32"/>
  <c r="M38" i="32"/>
  <c r="R38" i="32"/>
  <c r="S38" i="32"/>
  <c r="X38" i="32"/>
  <c r="Y38" i="32"/>
  <c r="Z38" i="32"/>
  <c r="AE38" i="32"/>
  <c r="AJ38" i="32"/>
  <c r="AK38" i="32"/>
  <c r="AL38" i="32"/>
  <c r="AM38" i="32"/>
  <c r="AO38" i="32"/>
  <c r="G39" i="32"/>
  <c r="J39" i="32"/>
  <c r="L39" i="32"/>
  <c r="M39" i="32"/>
  <c r="P39" i="32"/>
  <c r="R39" i="32"/>
  <c r="S39" i="32"/>
  <c r="X39" i="32"/>
  <c r="Y39" i="32"/>
  <c r="AE39" i="32"/>
  <c r="AH39" i="32"/>
  <c r="AJ39" i="32"/>
  <c r="AK39" i="32"/>
  <c r="AM39" i="32"/>
  <c r="AO39" i="32"/>
  <c r="AQ39" i="32"/>
  <c r="F40" i="32"/>
  <c r="G40" i="32"/>
  <c r="M40" i="32"/>
  <c r="R40" i="32"/>
  <c r="S40" i="32"/>
  <c r="X40" i="32"/>
  <c r="Y40" i="32"/>
  <c r="AE40" i="32"/>
  <c r="AJ40" i="32"/>
  <c r="AK40" i="32"/>
  <c r="AL40" i="32"/>
  <c r="AM40" i="32"/>
  <c r="AQ40" i="32" s="1"/>
  <c r="AO40" i="32"/>
  <c r="G41" i="32"/>
  <c r="L41" i="32"/>
  <c r="M41" i="32"/>
  <c r="P41" i="32"/>
  <c r="R41" i="32"/>
  <c r="S41" i="32"/>
  <c r="X41" i="32"/>
  <c r="Y41" i="32"/>
  <c r="AE41" i="32"/>
  <c r="AH41" i="32"/>
  <c r="AJ41" i="32"/>
  <c r="AK41" i="32"/>
  <c r="AM41" i="32"/>
  <c r="AO41" i="32"/>
  <c r="F42" i="32"/>
  <c r="G42" i="32"/>
  <c r="M42" i="32"/>
  <c r="R42" i="32"/>
  <c r="S42" i="32"/>
  <c r="X42" i="32"/>
  <c r="Y42" i="32"/>
  <c r="Z42" i="32" s="1"/>
  <c r="AE42" i="32"/>
  <c r="AJ42" i="32"/>
  <c r="AK42" i="32"/>
  <c r="AL42" i="32"/>
  <c r="AM42" i="32"/>
  <c r="AO42" i="32"/>
  <c r="G43" i="32"/>
  <c r="L43" i="32"/>
  <c r="M43" i="32"/>
  <c r="P43" i="32"/>
  <c r="R43" i="32"/>
  <c r="S43" i="32"/>
  <c r="V43" i="32"/>
  <c r="X43" i="32"/>
  <c r="Y43" i="32"/>
  <c r="AE43" i="32"/>
  <c r="AH43" i="32"/>
  <c r="AJ43" i="32"/>
  <c r="AK43" i="32"/>
  <c r="AM43" i="32"/>
  <c r="AQ43" i="32" s="1"/>
  <c r="AO43" i="32"/>
  <c r="F44" i="32"/>
  <c r="G44" i="32"/>
  <c r="M44" i="32"/>
  <c r="R44" i="32"/>
  <c r="S44" i="32"/>
  <c r="X44" i="32"/>
  <c r="Y44" i="32"/>
  <c r="Z44" i="32" s="1"/>
  <c r="AE44" i="32"/>
  <c r="AJ44" i="32"/>
  <c r="AK44" i="32"/>
  <c r="AL44" i="32"/>
  <c r="AM44" i="32"/>
  <c r="AO44" i="32"/>
  <c r="F45" i="32"/>
  <c r="G45" i="32"/>
  <c r="L45" i="32"/>
  <c r="M45" i="32"/>
  <c r="P45" i="32"/>
  <c r="R45" i="32"/>
  <c r="S45" i="32"/>
  <c r="X45" i="32"/>
  <c r="Y45" i="32"/>
  <c r="AE45" i="32"/>
  <c r="AH45" i="32"/>
  <c r="AJ45" i="32"/>
  <c r="AK45" i="32"/>
  <c r="AM45" i="32"/>
  <c r="AO45" i="32"/>
  <c r="F46" i="32"/>
  <c r="G46" i="32"/>
  <c r="M46" i="32"/>
  <c r="R46" i="32"/>
  <c r="S46" i="32"/>
  <c r="X46" i="32"/>
  <c r="Y46" i="32"/>
  <c r="AE46" i="32"/>
  <c r="AJ46" i="32"/>
  <c r="AK46" i="32"/>
  <c r="AL46" i="32"/>
  <c r="AM46" i="32"/>
  <c r="AO46" i="32"/>
  <c r="F47" i="32"/>
  <c r="G47" i="32"/>
  <c r="J47" i="32"/>
  <c r="L47" i="32"/>
  <c r="M47" i="32"/>
  <c r="P47" i="32"/>
  <c r="R47" i="32"/>
  <c r="S47" i="32"/>
  <c r="X47" i="32"/>
  <c r="Y47" i="32"/>
  <c r="AE47" i="32"/>
  <c r="AH47" i="32"/>
  <c r="AJ47" i="32"/>
  <c r="AK47" i="32"/>
  <c r="AM47" i="32"/>
  <c r="AO47" i="32"/>
  <c r="AQ47" i="32"/>
  <c r="F48" i="32"/>
  <c r="G48" i="32"/>
  <c r="L48" i="32"/>
  <c r="M48" i="32"/>
  <c r="R48" i="32"/>
  <c r="S48" i="32"/>
  <c r="X48" i="32"/>
  <c r="Y48" i="32"/>
  <c r="Z48" i="32"/>
  <c r="AE48" i="32"/>
  <c r="AF48" i="32" s="1"/>
  <c r="AJ48" i="32"/>
  <c r="AK48" i="32"/>
  <c r="AL48" i="32"/>
  <c r="AM48" i="32"/>
  <c r="AQ48" i="32" s="1"/>
  <c r="AO48" i="32"/>
  <c r="F49" i="32"/>
  <c r="G49" i="32"/>
  <c r="L49" i="32"/>
  <c r="M49" i="32"/>
  <c r="P49" i="32"/>
  <c r="R49" i="32"/>
  <c r="S49" i="32"/>
  <c r="V49" i="32"/>
  <c r="X49" i="32"/>
  <c r="Y49" i="32"/>
  <c r="Z49" i="32"/>
  <c r="AE49" i="32"/>
  <c r="AF49" i="32" s="1"/>
  <c r="AH49" i="32"/>
  <c r="AJ49" i="32"/>
  <c r="AK49" i="32"/>
  <c r="AL49" i="32"/>
  <c r="AM49" i="32"/>
  <c r="AQ49" i="32" s="1"/>
  <c r="AO49" i="32"/>
  <c r="F50" i="32"/>
  <c r="G50" i="32"/>
  <c r="J50" i="32"/>
  <c r="L50" i="32"/>
  <c r="M50" i="32"/>
  <c r="R50" i="32"/>
  <c r="S50" i="32"/>
  <c r="X50" i="32"/>
  <c r="Y50" i="32"/>
  <c r="Z50" i="32" s="1"/>
  <c r="AE50" i="32"/>
  <c r="AJ50" i="32"/>
  <c r="AK50" i="32"/>
  <c r="AL50" i="32" s="1"/>
  <c r="AM50" i="32"/>
  <c r="AO50" i="32"/>
  <c r="F51" i="32"/>
  <c r="G51" i="32"/>
  <c r="J51" i="32"/>
  <c r="L51" i="32"/>
  <c r="M51" i="32"/>
  <c r="P51" i="32"/>
  <c r="R51" i="32"/>
  <c r="S51" i="32"/>
  <c r="X51" i="32"/>
  <c r="Y51" i="32"/>
  <c r="Z51" i="32"/>
  <c r="AB51" i="32"/>
  <c r="AD51" i="32"/>
  <c r="AE51" i="32"/>
  <c r="AF51" i="32" s="1"/>
  <c r="AH51" i="32"/>
  <c r="AJ51" i="32"/>
  <c r="AK51" i="32"/>
  <c r="AM51" i="32"/>
  <c r="AO51" i="32"/>
  <c r="AQ51" i="32"/>
  <c r="F52" i="32"/>
  <c r="G52" i="32"/>
  <c r="L52" i="32"/>
  <c r="M52" i="32"/>
  <c r="R52" i="32"/>
  <c r="S52" i="32"/>
  <c r="V52" i="32"/>
  <c r="X52" i="32"/>
  <c r="Y52" i="32"/>
  <c r="AE52" i="32"/>
  <c r="AJ52" i="32"/>
  <c r="AK52" i="32"/>
  <c r="AL52" i="32"/>
  <c r="AM52" i="32"/>
  <c r="AQ52" i="32" s="1"/>
  <c r="AO52" i="32"/>
  <c r="F53" i="32"/>
  <c r="G53" i="32"/>
  <c r="J53" i="32"/>
  <c r="L53" i="32"/>
  <c r="M53" i="32"/>
  <c r="P53" i="32"/>
  <c r="R53" i="32"/>
  <c r="S53" i="32"/>
  <c r="X53" i="32"/>
  <c r="Y53" i="32"/>
  <c r="Z53" i="32"/>
  <c r="AE53" i="32"/>
  <c r="AF53" i="32"/>
  <c r="AH53" i="32"/>
  <c r="AJ53" i="32"/>
  <c r="AK53" i="32"/>
  <c r="AL53" i="32" s="1"/>
  <c r="AM53" i="32"/>
  <c r="AO53" i="32"/>
  <c r="AQ53" i="32"/>
  <c r="F54" i="32"/>
  <c r="G54" i="32"/>
  <c r="J54" i="32"/>
  <c r="L54" i="32"/>
  <c r="M54" i="32"/>
  <c r="R54" i="32"/>
  <c r="S54" i="32"/>
  <c r="V54" i="32"/>
  <c r="X54" i="32"/>
  <c r="Y54" i="32"/>
  <c r="Z54" i="32" s="1"/>
  <c r="AE54" i="32"/>
  <c r="AJ54" i="32"/>
  <c r="AK54" i="32"/>
  <c r="AL54" i="32"/>
  <c r="AM54" i="32"/>
  <c r="AO54" i="32"/>
  <c r="F55" i="32"/>
  <c r="G55" i="32"/>
  <c r="J55" i="32"/>
  <c r="L55" i="32"/>
  <c r="M55" i="32"/>
  <c r="P55" i="32"/>
  <c r="R55" i="32"/>
  <c r="S55" i="32"/>
  <c r="X55" i="32"/>
  <c r="Y55" i="32"/>
  <c r="AE55" i="32"/>
  <c r="AH55" i="32"/>
  <c r="AJ55" i="32"/>
  <c r="AK55" i="32"/>
  <c r="AL55" i="32" s="1"/>
  <c r="AM55" i="32"/>
  <c r="AO55" i="32"/>
  <c r="AQ55" i="32"/>
  <c r="F56" i="32"/>
  <c r="G56" i="32"/>
  <c r="L56" i="32"/>
  <c r="M56" i="32"/>
  <c r="R56" i="32"/>
  <c r="S56" i="32"/>
  <c r="V56" i="32"/>
  <c r="X56" i="32"/>
  <c r="Y56" i="32"/>
  <c r="Z56" i="32"/>
  <c r="AB56" i="32"/>
  <c r="AE56" i="32"/>
  <c r="AJ56" i="32"/>
  <c r="AK56" i="32"/>
  <c r="AM56" i="32"/>
  <c r="AO56" i="32"/>
  <c r="AQ56" i="32"/>
  <c r="F57" i="32"/>
  <c r="G57" i="32"/>
  <c r="L57" i="32"/>
  <c r="M57" i="32"/>
  <c r="P57" i="32"/>
  <c r="R57" i="32"/>
  <c r="S57" i="32"/>
  <c r="X57" i="32"/>
  <c r="Y57" i="32"/>
  <c r="AE57" i="32"/>
  <c r="AH57" i="32"/>
  <c r="AJ57" i="32"/>
  <c r="AK57" i="32"/>
  <c r="AL57" i="32"/>
  <c r="AM57" i="32"/>
  <c r="AO57" i="32"/>
  <c r="F58" i="32"/>
  <c r="G58" i="32"/>
  <c r="J58" i="32"/>
  <c r="L58" i="32"/>
  <c r="M58" i="32"/>
  <c r="R58" i="32"/>
  <c r="S58" i="32"/>
  <c r="X58" i="32"/>
  <c r="Y58" i="32"/>
  <c r="Z58" i="32"/>
  <c r="AB58" i="32"/>
  <c r="AD58" i="32"/>
  <c r="AE58" i="32"/>
  <c r="AJ58" i="32"/>
  <c r="AK58" i="32"/>
  <c r="AL58" i="32" s="1"/>
  <c r="AM58" i="32"/>
  <c r="AO58" i="32"/>
  <c r="AQ58" i="32"/>
  <c r="D59" i="32"/>
  <c r="F59" i="32"/>
  <c r="G59" i="32"/>
  <c r="J59" i="32"/>
  <c r="L59" i="32"/>
  <c r="M59" i="32"/>
  <c r="P59" i="32"/>
  <c r="R59" i="32"/>
  <c r="S59" i="32"/>
  <c r="V59" i="32"/>
  <c r="X59" i="32"/>
  <c r="Y59" i="32"/>
  <c r="AE59" i="32"/>
  <c r="AH59" i="32"/>
  <c r="AJ59" i="32"/>
  <c r="AK59" i="32"/>
  <c r="AL59" i="32"/>
  <c r="AM59" i="32"/>
  <c r="AQ59" i="32" s="1"/>
  <c r="AO59" i="32"/>
  <c r="AR35" i="34" l="1"/>
  <c r="AR47" i="34"/>
  <c r="AR31" i="34"/>
  <c r="AR25" i="34"/>
  <c r="AR49" i="34"/>
  <c r="AR59" i="34"/>
  <c r="AR34" i="34"/>
  <c r="AR51" i="34"/>
  <c r="AR54" i="34"/>
  <c r="AR16" i="34"/>
  <c r="AR38" i="34"/>
  <c r="AR46" i="34"/>
  <c r="AR20" i="34"/>
  <c r="AR22" i="34"/>
  <c r="AR30" i="34"/>
  <c r="AR58" i="34"/>
  <c r="AR32" i="34"/>
  <c r="AR40" i="34"/>
  <c r="AR28" i="34"/>
  <c r="AR26" i="34"/>
  <c r="AR42" i="34"/>
  <c r="AR27" i="34"/>
  <c r="AR45" i="34"/>
  <c r="AR53" i="34"/>
  <c r="AR37" i="34"/>
  <c r="AR56" i="34"/>
  <c r="AR17" i="34"/>
  <c r="AR18" i="34"/>
  <c r="AR50" i="34"/>
  <c r="AR48" i="34"/>
  <c r="AR41" i="34"/>
  <c r="AR43" i="34"/>
  <c r="AR57" i="34"/>
  <c r="AR36" i="34"/>
  <c r="AR44" i="34"/>
  <c r="AR23" i="34"/>
  <c r="AR34" i="33"/>
  <c r="AP27" i="33"/>
  <c r="AP34" i="33"/>
  <c r="AP21" i="33"/>
  <c r="AP28" i="33"/>
  <c r="AP45" i="33"/>
  <c r="AP48" i="33"/>
  <c r="AP50" i="33"/>
  <c r="AP52" i="33"/>
  <c r="AP54" i="33"/>
  <c r="AP56" i="33"/>
  <c r="AP58" i="33"/>
  <c r="AP18" i="33"/>
  <c r="AP35" i="33"/>
  <c r="AP42" i="33"/>
  <c r="AP19" i="33"/>
  <c r="AP46" i="33"/>
  <c r="AP47" i="33"/>
  <c r="AP39" i="33"/>
  <c r="AP57" i="33"/>
  <c r="AP32" i="33"/>
  <c r="AP51" i="33"/>
  <c r="AP59" i="33"/>
  <c r="AP15" i="33"/>
  <c r="AP25" i="33"/>
  <c r="AP41" i="33"/>
  <c r="AP43" i="33"/>
  <c r="AP22" i="33"/>
  <c r="AP53" i="33"/>
  <c r="AP33" i="33"/>
  <c r="AR49" i="33"/>
  <c r="AR20" i="33"/>
  <c r="AR33" i="33"/>
  <c r="AR57" i="33"/>
  <c r="AP36" i="33"/>
  <c r="AR21" i="33"/>
  <c r="AP30" i="33"/>
  <c r="AP38" i="33"/>
  <c r="H23" i="33"/>
  <c r="H47" i="33"/>
  <c r="H30" i="33"/>
  <c r="H37" i="33"/>
  <c r="H17" i="33"/>
  <c r="H24" i="33"/>
  <c r="H41" i="33"/>
  <c r="H48" i="33"/>
  <c r="H50" i="33"/>
  <c r="H52" i="33"/>
  <c r="H54" i="33"/>
  <c r="H56" i="33"/>
  <c r="H58" i="33"/>
  <c r="H31" i="33"/>
  <c r="H38" i="33"/>
  <c r="H21" i="33"/>
  <c r="H44" i="33"/>
  <c r="H15" i="33"/>
  <c r="H22" i="33"/>
  <c r="H25" i="33"/>
  <c r="H45" i="33"/>
  <c r="H53" i="33"/>
  <c r="H28" i="33"/>
  <c r="H43" i="33"/>
  <c r="H35" i="33"/>
  <c r="H49" i="33"/>
  <c r="H32" i="33"/>
  <c r="H46" i="33"/>
  <c r="H51" i="33"/>
  <c r="H59" i="33"/>
  <c r="H18" i="33"/>
  <c r="H29" i="33"/>
  <c r="H39" i="33"/>
  <c r="H42" i="33"/>
  <c r="H57" i="33"/>
  <c r="AN31" i="33"/>
  <c r="AN25" i="33"/>
  <c r="AQ14" i="33"/>
  <c r="AN15" i="33"/>
  <c r="AN39" i="33"/>
  <c r="AN19" i="33"/>
  <c r="AN29" i="33"/>
  <c r="AN45" i="33"/>
  <c r="AN49" i="33"/>
  <c r="AN48" i="33"/>
  <c r="AN23" i="33"/>
  <c r="AN43" i="33"/>
  <c r="AN53" i="33"/>
  <c r="AN54" i="33"/>
  <c r="AN33" i="33"/>
  <c r="AN37" i="33"/>
  <c r="AN55" i="33"/>
  <c r="AN56" i="33"/>
  <c r="AN27" i="33"/>
  <c r="AN59" i="33"/>
  <c r="AP29" i="33"/>
  <c r="AF15" i="33"/>
  <c r="AF19" i="33"/>
  <c r="AN47" i="33"/>
  <c r="AF22" i="33"/>
  <c r="AR37" i="33"/>
  <c r="AF38" i="33"/>
  <c r="AP24" i="33"/>
  <c r="AR27" i="33"/>
  <c r="AN32" i="33"/>
  <c r="AN50" i="33"/>
  <c r="AP31" i="33"/>
  <c r="AN44" i="33"/>
  <c r="AP49" i="33"/>
  <c r="AP16" i="33"/>
  <c r="AN46" i="33"/>
  <c r="AF36" i="33"/>
  <c r="AF30" i="33"/>
  <c r="AF20" i="33"/>
  <c r="AF44" i="33"/>
  <c r="AF54" i="33"/>
  <c r="AF34" i="33"/>
  <c r="AF59" i="33"/>
  <c r="AF56" i="33"/>
  <c r="AF24" i="33"/>
  <c r="AF48" i="33"/>
  <c r="AF57" i="33"/>
  <c r="AF18" i="33"/>
  <c r="AF49" i="33"/>
  <c r="AF50" i="33"/>
  <c r="AF58" i="33"/>
  <c r="AF28" i="33"/>
  <c r="AF51" i="33"/>
  <c r="AF42" i="33"/>
  <c r="AF52" i="33"/>
  <c r="AF16" i="33"/>
  <c r="AN51" i="33"/>
  <c r="AN28" i="33"/>
  <c r="AN58" i="33"/>
  <c r="AP17" i="33"/>
  <c r="AF45" i="33"/>
  <c r="AF53" i="33"/>
  <c r="AR17" i="33"/>
  <c r="AR30" i="33"/>
  <c r="AR16" i="33"/>
  <c r="AP20" i="33"/>
  <c r="AP55" i="33"/>
  <c r="H55" i="33"/>
  <c r="AQ54" i="32"/>
  <c r="AP52" i="32"/>
  <c r="AP38" i="32"/>
  <c r="D19" i="32"/>
  <c r="D22" i="32"/>
  <c r="D31" i="32"/>
  <c r="D34" i="32"/>
  <c r="D43" i="32"/>
  <c r="D52" i="32"/>
  <c r="D57" i="32"/>
  <c r="D58" i="32"/>
  <c r="D56" i="32"/>
  <c r="G14" i="32"/>
  <c r="H54" i="32" s="1"/>
  <c r="D45" i="32"/>
  <c r="D20" i="32"/>
  <c r="D32" i="32"/>
  <c r="D41" i="32"/>
  <c r="D55" i="32"/>
  <c r="D51" i="32"/>
  <c r="D17" i="32"/>
  <c r="D29" i="32"/>
  <c r="D50" i="32"/>
  <c r="D23" i="32"/>
  <c r="D21" i="32"/>
  <c r="AM14" i="32"/>
  <c r="AN29" i="32" s="1"/>
  <c r="D44" i="32"/>
  <c r="D47" i="32"/>
  <c r="D16" i="32"/>
  <c r="D48" i="32"/>
  <c r="D49" i="32"/>
  <c r="D15" i="32"/>
  <c r="D18" i="32"/>
  <c r="D27" i="32"/>
  <c r="D30" i="32"/>
  <c r="D39" i="32"/>
  <c r="D42" i="32"/>
  <c r="D53" i="32"/>
  <c r="D25" i="32"/>
  <c r="D37" i="32"/>
  <c r="D40" i="32"/>
  <c r="D35" i="32"/>
  <c r="D46" i="32"/>
  <c r="D28" i="32"/>
  <c r="D26" i="32"/>
  <c r="D38" i="32"/>
  <c r="D24" i="32"/>
  <c r="AQ46" i="32"/>
  <c r="AN46" i="32"/>
  <c r="AQ29" i="32"/>
  <c r="AP28" i="32"/>
  <c r="T16" i="32"/>
  <c r="AF50" i="32"/>
  <c r="AF55" i="32"/>
  <c r="AF56" i="32"/>
  <c r="AF17" i="32"/>
  <c r="AF39" i="32"/>
  <c r="AF29" i="32"/>
  <c r="AF57" i="32"/>
  <c r="AF47" i="32"/>
  <c r="AF52" i="32"/>
  <c r="AF41" i="32"/>
  <c r="AF45" i="32"/>
  <c r="AF46" i="32"/>
  <c r="AF19" i="32"/>
  <c r="AF31" i="32"/>
  <c r="AF43" i="32"/>
  <c r="AF44" i="32"/>
  <c r="AF59" i="32"/>
  <c r="AF15" i="32"/>
  <c r="AF27" i="32"/>
  <c r="D54" i="32"/>
  <c r="D33" i="32"/>
  <c r="AF58" i="32"/>
  <c r="AF54" i="32"/>
  <c r="AQ41" i="32"/>
  <c r="AF33" i="32"/>
  <c r="AQ17" i="32"/>
  <c r="AF35" i="32"/>
  <c r="AF25" i="32"/>
  <c r="T50" i="32"/>
  <c r="AN45" i="32"/>
  <c r="AQ45" i="32"/>
  <c r="N49" i="32"/>
  <c r="T46" i="32"/>
  <c r="AQ30" i="32"/>
  <c r="AD55" i="32"/>
  <c r="AD15" i="32"/>
  <c r="V58" i="32"/>
  <c r="AL56" i="32"/>
  <c r="Z55" i="32"/>
  <c r="AL51" i="32"/>
  <c r="AB50" i="32"/>
  <c r="V48" i="32"/>
  <c r="Z47" i="32"/>
  <c r="Z46" i="32"/>
  <c r="AD45" i="32"/>
  <c r="J45" i="32"/>
  <c r="AD41" i="32"/>
  <c r="J41" i="32"/>
  <c r="Z40" i="32"/>
  <c r="Z39" i="32"/>
  <c r="AD29" i="32"/>
  <c r="J29" i="32"/>
  <c r="Z27" i="32"/>
  <c r="F18" i="32"/>
  <c r="AD17" i="32"/>
  <c r="J17" i="32"/>
  <c r="Z15" i="32"/>
  <c r="S14" i="32"/>
  <c r="T30" i="32" s="1"/>
  <c r="P16" i="32"/>
  <c r="P18" i="32"/>
  <c r="P20" i="32"/>
  <c r="P22" i="32"/>
  <c r="P24" i="32"/>
  <c r="P26" i="32"/>
  <c r="P28" i="32"/>
  <c r="P30" i="32"/>
  <c r="P32" i="32"/>
  <c r="P34" i="32"/>
  <c r="P36" i="32"/>
  <c r="P38" i="32"/>
  <c r="P40" i="32"/>
  <c r="P42" i="32"/>
  <c r="P44" i="32"/>
  <c r="P46" i="32"/>
  <c r="P48" i="32"/>
  <c r="P50" i="32"/>
  <c r="P52" i="32"/>
  <c r="P54" i="32"/>
  <c r="P56" i="32"/>
  <c r="P58" i="32"/>
  <c r="AQ12" i="32"/>
  <c r="AR12" i="32" s="1"/>
  <c r="AD48" i="32"/>
  <c r="AQ44" i="32"/>
  <c r="AN31" i="32"/>
  <c r="AQ42" i="32"/>
  <c r="AF26" i="32"/>
  <c r="V51" i="32"/>
  <c r="AF40" i="32"/>
  <c r="AB39" i="32"/>
  <c r="V36" i="32"/>
  <c r="V35" i="32"/>
  <c r="AF28" i="32"/>
  <c r="AB27" i="32"/>
  <c r="AD57" i="32"/>
  <c r="AQ57" i="32"/>
  <c r="AB57" i="32"/>
  <c r="J57" i="32"/>
  <c r="V53" i="32"/>
  <c r="AD52" i="32"/>
  <c r="J52" i="32"/>
  <c r="AQ50" i="32"/>
  <c r="AB45" i="32"/>
  <c r="AF42" i="32"/>
  <c r="AB41" i="32"/>
  <c r="V38" i="32"/>
  <c r="V37" i="32"/>
  <c r="AQ34" i="32"/>
  <c r="AF30" i="32"/>
  <c r="AB29" i="32"/>
  <c r="V26" i="32"/>
  <c r="V25" i="32"/>
  <c r="AQ22" i="32"/>
  <c r="AF18" i="32"/>
  <c r="AB17" i="32"/>
  <c r="M14" i="32"/>
  <c r="N28" i="32" s="1"/>
  <c r="AN19" i="32"/>
  <c r="AB37" i="32"/>
  <c r="AQ18" i="32"/>
  <c r="AQ32" i="32"/>
  <c r="V24" i="32"/>
  <c r="V23" i="32"/>
  <c r="AQ20" i="32"/>
  <c r="AF16" i="32"/>
  <c r="AB15" i="32"/>
  <c r="AD59" i="32"/>
  <c r="Z57" i="32"/>
  <c r="Z45" i="32"/>
  <c r="AD43" i="32"/>
  <c r="J43" i="32"/>
  <c r="Z41" i="32"/>
  <c r="AD31" i="32"/>
  <c r="J31" i="32"/>
  <c r="Z29" i="32"/>
  <c r="Z17" i="32"/>
  <c r="L16" i="32"/>
  <c r="L18" i="32"/>
  <c r="L20" i="32"/>
  <c r="L22" i="32"/>
  <c r="L24" i="32"/>
  <c r="L26" i="32"/>
  <c r="L28" i="32"/>
  <c r="L30" i="32"/>
  <c r="L32" i="32"/>
  <c r="L34" i="32"/>
  <c r="L36" i="32"/>
  <c r="L38" i="32"/>
  <c r="L40" i="32"/>
  <c r="L42" i="32"/>
  <c r="L44" i="32"/>
  <c r="L46" i="32"/>
  <c r="AF24" i="32"/>
  <c r="AD16" i="32"/>
  <c r="AD18" i="32"/>
  <c r="AD20" i="32"/>
  <c r="AD22" i="32"/>
  <c r="AD24" i="32"/>
  <c r="AD26" i="32"/>
  <c r="AD28" i="32"/>
  <c r="AD30" i="32"/>
  <c r="AD32" i="32"/>
  <c r="AD34" i="32"/>
  <c r="AD36" i="32"/>
  <c r="AD38" i="32"/>
  <c r="AD40" i="32"/>
  <c r="AD42" i="32"/>
  <c r="AD44" i="32"/>
  <c r="AD46" i="32"/>
  <c r="AB16" i="32"/>
  <c r="AB18" i="32"/>
  <c r="AB20" i="32"/>
  <c r="AB22" i="32"/>
  <c r="AB24" i="32"/>
  <c r="AB26" i="32"/>
  <c r="AB28" i="32"/>
  <c r="AB30" i="32"/>
  <c r="AB32" i="32"/>
  <c r="AB34" i="32"/>
  <c r="AB36" i="32"/>
  <c r="AB38" i="32"/>
  <c r="AB40" i="32"/>
  <c r="AB42" i="32"/>
  <c r="AB44" i="32"/>
  <c r="AB46" i="32"/>
  <c r="AB48" i="32"/>
  <c r="AF38" i="32"/>
  <c r="AD47" i="32"/>
  <c r="AD39" i="32"/>
  <c r="AB55" i="32"/>
  <c r="V55" i="32"/>
  <c r="V46" i="32"/>
  <c r="V39" i="32"/>
  <c r="AB31" i="32"/>
  <c r="N24" i="32"/>
  <c r="AF20" i="32"/>
  <c r="AB19" i="32"/>
  <c r="V16" i="32"/>
  <c r="V15" i="32"/>
  <c r="AL15" i="32"/>
  <c r="AL17" i="32"/>
  <c r="AL19" i="32"/>
  <c r="AL21" i="32"/>
  <c r="AL23" i="32"/>
  <c r="AL25" i="32"/>
  <c r="AL27" i="32"/>
  <c r="AL29" i="32"/>
  <c r="AL31" i="32"/>
  <c r="AL33" i="32"/>
  <c r="AL35" i="32"/>
  <c r="AL37" i="32"/>
  <c r="AL39" i="32"/>
  <c r="AL41" i="32"/>
  <c r="AL43" i="32"/>
  <c r="AL45" i="32"/>
  <c r="AL47" i="32"/>
  <c r="J16" i="32"/>
  <c r="J18" i="32"/>
  <c r="J20" i="32"/>
  <c r="J22" i="32"/>
  <c r="J24" i="32"/>
  <c r="J26" i="32"/>
  <c r="J28" i="32"/>
  <c r="J30" i="32"/>
  <c r="J32" i="32"/>
  <c r="J34" i="32"/>
  <c r="J36" i="32"/>
  <c r="J38" i="32"/>
  <c r="J40" i="32"/>
  <c r="J42" i="32"/>
  <c r="J44" i="32"/>
  <c r="J46" i="32"/>
  <c r="J48" i="32"/>
  <c r="AD37" i="32"/>
  <c r="AD25" i="32"/>
  <c r="AB53" i="32"/>
  <c r="AB25" i="32"/>
  <c r="AD54" i="32"/>
  <c r="Z52" i="32"/>
  <c r="V47" i="32"/>
  <c r="N36" i="32"/>
  <c r="V28" i="32"/>
  <c r="V27" i="32"/>
  <c r="Z59" i="32"/>
  <c r="AB54" i="32"/>
  <c r="V50" i="32"/>
  <c r="AD49" i="32"/>
  <c r="Z43" i="32"/>
  <c r="AD33" i="32"/>
  <c r="J33" i="32"/>
  <c r="Z31" i="32"/>
  <c r="AN27" i="32"/>
  <c r="AD21" i="32"/>
  <c r="J21" i="32"/>
  <c r="AD53" i="32"/>
  <c r="AD27" i="32"/>
  <c r="AD50" i="32"/>
  <c r="AB47" i="32"/>
  <c r="AB59" i="32"/>
  <c r="AB43" i="32"/>
  <c r="V40" i="32"/>
  <c r="AF32" i="32"/>
  <c r="V57" i="32"/>
  <c r="AD56" i="32"/>
  <c r="J56" i="32"/>
  <c r="AB49" i="32"/>
  <c r="J49" i="32"/>
  <c r="V45" i="32"/>
  <c r="V44" i="32"/>
  <c r="V42" i="32"/>
  <c r="V41" i="32"/>
  <c r="AQ38" i="32"/>
  <c r="N38" i="32"/>
  <c r="AF34" i="32"/>
  <c r="AB33" i="32"/>
  <c r="AQ31" i="32"/>
  <c r="V30" i="32"/>
  <c r="V29" i="32"/>
  <c r="AQ26" i="32"/>
  <c r="AF22" i="32"/>
  <c r="AB21" i="32"/>
  <c r="AQ19" i="32"/>
  <c r="V18" i="32"/>
  <c r="V17" i="32"/>
  <c r="AH16" i="32"/>
  <c r="AH18" i="32"/>
  <c r="AH20" i="32"/>
  <c r="AH22" i="32"/>
  <c r="AH24" i="32"/>
  <c r="AH26" i="32"/>
  <c r="AH28" i="32"/>
  <c r="AH30" i="32"/>
  <c r="AH32" i="32"/>
  <c r="AH34" i="32"/>
  <c r="AH36" i="32"/>
  <c r="AH38" i="32"/>
  <c r="AH40" i="32"/>
  <c r="AH42" i="32"/>
  <c r="AH44" i="32"/>
  <c r="AH46" i="32"/>
  <c r="AH48" i="32"/>
  <c r="AH50" i="32"/>
  <c r="AH52" i="32"/>
  <c r="AH54" i="32"/>
  <c r="AH56" i="32"/>
  <c r="AH58" i="32"/>
  <c r="AO14" i="32"/>
  <c r="AP50" i="32" s="1"/>
  <c r="F15" i="32"/>
  <c r="F17" i="32"/>
  <c r="F19" i="32"/>
  <c r="F21" i="32"/>
  <c r="F23" i="32"/>
  <c r="F25" i="32"/>
  <c r="F27" i="32"/>
  <c r="F29" i="32"/>
  <c r="F31" i="32"/>
  <c r="F33" i="32"/>
  <c r="F35" i="32"/>
  <c r="F37" i="32"/>
  <c r="F39" i="32"/>
  <c r="F41" i="32"/>
  <c r="F43" i="32"/>
  <c r="AR22" i="33" l="1"/>
  <c r="AR18" i="33"/>
  <c r="AR43" i="33"/>
  <c r="AR42" i="33"/>
  <c r="AR15" i="33"/>
  <c r="AR25" i="33"/>
  <c r="AR54" i="33"/>
  <c r="AR55" i="33"/>
  <c r="AR28" i="33"/>
  <c r="AR39" i="33"/>
  <c r="AR26" i="33"/>
  <c r="AR53" i="33"/>
  <c r="AR32" i="33"/>
  <c r="AR58" i="33"/>
  <c r="AR24" i="33"/>
  <c r="AR45" i="33"/>
  <c r="AR48" i="33"/>
  <c r="AR40" i="33"/>
  <c r="AR52" i="33"/>
  <c r="AR50" i="33"/>
  <c r="AR38" i="33"/>
  <c r="AR35" i="33"/>
  <c r="AR19" i="33"/>
  <c r="AR47" i="33"/>
  <c r="AR46" i="33"/>
  <c r="AR56" i="33"/>
  <c r="AR41" i="33"/>
  <c r="AR44" i="33"/>
  <c r="AR51" i="33"/>
  <c r="AR59" i="33"/>
  <c r="AR31" i="33"/>
  <c r="AR36" i="33"/>
  <c r="AR23" i="33"/>
  <c r="AR29" i="33"/>
  <c r="AN17" i="32"/>
  <c r="AN50" i="32"/>
  <c r="N32" i="32"/>
  <c r="H20" i="32"/>
  <c r="T40" i="32"/>
  <c r="AR38" i="32"/>
  <c r="AP16" i="32"/>
  <c r="T53" i="32"/>
  <c r="N56" i="32"/>
  <c r="N58" i="32"/>
  <c r="N20" i="32"/>
  <c r="AN33" i="32"/>
  <c r="T55" i="32"/>
  <c r="T28" i="32"/>
  <c r="N30" i="32"/>
  <c r="AR20" i="32"/>
  <c r="AN48" i="32"/>
  <c r="AN55" i="32"/>
  <c r="T26" i="32"/>
  <c r="N40" i="32"/>
  <c r="H22" i="32"/>
  <c r="T48" i="32"/>
  <c r="N26" i="32"/>
  <c r="AN36" i="32"/>
  <c r="AN23" i="32"/>
  <c r="AR30" i="32"/>
  <c r="N25" i="32"/>
  <c r="AR17" i="32"/>
  <c r="AR46" i="32"/>
  <c r="T58" i="32"/>
  <c r="N48" i="32"/>
  <c r="AP43" i="32"/>
  <c r="AP45" i="32"/>
  <c r="AP46" i="32"/>
  <c r="AP17" i="32"/>
  <c r="AP29" i="32"/>
  <c r="AP41" i="32"/>
  <c r="AP59" i="32"/>
  <c r="AP53" i="32"/>
  <c r="AP58" i="32"/>
  <c r="AP56" i="32"/>
  <c r="AP15" i="32"/>
  <c r="AP27" i="32"/>
  <c r="AP39" i="32"/>
  <c r="AP57" i="32"/>
  <c r="AP48" i="32"/>
  <c r="AP22" i="32"/>
  <c r="AP47" i="32"/>
  <c r="AP23" i="32"/>
  <c r="AP34" i="32"/>
  <c r="AP35" i="32"/>
  <c r="AP51" i="32"/>
  <c r="AP24" i="32"/>
  <c r="AP25" i="32"/>
  <c r="AP36" i="32"/>
  <c r="AP37" i="32"/>
  <c r="AP55" i="32"/>
  <c r="AP20" i="32"/>
  <c r="AP21" i="32"/>
  <c r="AP32" i="32"/>
  <c r="AP33" i="32"/>
  <c r="AP54" i="32"/>
  <c r="AP31" i="32"/>
  <c r="AP49" i="32"/>
  <c r="AP18" i="32"/>
  <c r="AP42" i="32"/>
  <c r="AP19" i="32"/>
  <c r="AP30" i="32"/>
  <c r="H34" i="32"/>
  <c r="AN39" i="32"/>
  <c r="N22" i="32"/>
  <c r="AN37" i="32"/>
  <c r="N42" i="32"/>
  <c r="AN40" i="32"/>
  <c r="N37" i="32"/>
  <c r="AN41" i="32"/>
  <c r="AN26" i="32"/>
  <c r="AN24" i="32"/>
  <c r="AN25" i="32"/>
  <c r="H21" i="32"/>
  <c r="H33" i="32"/>
  <c r="H31" i="32"/>
  <c r="H37" i="32"/>
  <c r="H16" i="32"/>
  <c r="H51" i="32"/>
  <c r="H59" i="32"/>
  <c r="H43" i="32"/>
  <c r="H28" i="32"/>
  <c r="H19" i="32"/>
  <c r="H25" i="32"/>
  <c r="H46" i="32"/>
  <c r="H23" i="32"/>
  <c r="H57" i="32"/>
  <c r="H15" i="32"/>
  <c r="H27" i="32"/>
  <c r="H44" i="32"/>
  <c r="H58" i="32"/>
  <c r="H17" i="32"/>
  <c r="H29" i="32"/>
  <c r="H41" i="32"/>
  <c r="H45" i="32"/>
  <c r="H39" i="32"/>
  <c r="H47" i="32"/>
  <c r="H40" i="32"/>
  <c r="H32" i="32"/>
  <c r="H50" i="32"/>
  <c r="H55" i="32"/>
  <c r="H18" i="32"/>
  <c r="H30" i="32"/>
  <c r="H42" i="32"/>
  <c r="H53" i="32"/>
  <c r="H26" i="32"/>
  <c r="H35" i="32"/>
  <c r="H48" i="32"/>
  <c r="H56" i="32"/>
  <c r="H38" i="32"/>
  <c r="H49" i="32"/>
  <c r="N23" i="32"/>
  <c r="N29" i="32"/>
  <c r="N15" i="32"/>
  <c r="N57" i="32"/>
  <c r="N50" i="32"/>
  <c r="N35" i="32"/>
  <c r="N19" i="32"/>
  <c r="N52" i="32"/>
  <c r="N17" i="32"/>
  <c r="N55" i="32"/>
  <c r="N31" i="32"/>
  <c r="N43" i="32"/>
  <c r="N41" i="32"/>
  <c r="N45" i="32"/>
  <c r="N54" i="32"/>
  <c r="N59" i="32"/>
  <c r="N44" i="32"/>
  <c r="N27" i="32"/>
  <c r="N39" i="32"/>
  <c r="N47" i="32"/>
  <c r="N46" i="32"/>
  <c r="H52" i="32"/>
  <c r="N21" i="32"/>
  <c r="N18" i="32"/>
  <c r="AN57" i="32"/>
  <c r="AP40" i="32"/>
  <c r="AR29" i="32"/>
  <c r="AN15" i="32"/>
  <c r="AR18" i="32"/>
  <c r="AP26" i="32"/>
  <c r="AP44" i="32"/>
  <c r="AQ14" i="32"/>
  <c r="AR19" i="32" s="1"/>
  <c r="AN20" i="32"/>
  <c r="AN32" i="32"/>
  <c r="AN51" i="32"/>
  <c r="AN18" i="32"/>
  <c r="AN47" i="32"/>
  <c r="AN42" i="32"/>
  <c r="AN56" i="32"/>
  <c r="AN58" i="32"/>
  <c r="AN54" i="32"/>
  <c r="AN22" i="32"/>
  <c r="AN34" i="32"/>
  <c r="AN53" i="32"/>
  <c r="AN30" i="32"/>
  <c r="AN49" i="32"/>
  <c r="AN43" i="32"/>
  <c r="AN16" i="32"/>
  <c r="AN44" i="32"/>
  <c r="AN28" i="32"/>
  <c r="AN52" i="32"/>
  <c r="T15" i="32"/>
  <c r="T17" i="32"/>
  <c r="T19" i="32"/>
  <c r="T21" i="32"/>
  <c r="T23" i="32"/>
  <c r="T25" i="32"/>
  <c r="T27" i="32"/>
  <c r="T29" i="32"/>
  <c r="T31" i="32"/>
  <c r="T33" i="32"/>
  <c r="T35" i="32"/>
  <c r="T37" i="32"/>
  <c r="T39" i="32"/>
  <c r="T41" i="32"/>
  <c r="T43" i="32"/>
  <c r="T45" i="32"/>
  <c r="T47" i="32"/>
  <c r="T49" i="32"/>
  <c r="T59" i="32"/>
  <c r="T22" i="32"/>
  <c r="T34" i="32"/>
  <c r="T54" i="32"/>
  <c r="T32" i="32"/>
  <c r="T56" i="32"/>
  <c r="T24" i="32"/>
  <c r="T36" i="32"/>
  <c r="T51" i="32"/>
  <c r="T20" i="32"/>
  <c r="T52" i="32"/>
  <c r="T18" i="32"/>
  <c r="T44" i="32"/>
  <c r="T57" i="32"/>
  <c r="T42" i="32"/>
  <c r="H24" i="32"/>
  <c r="AN21" i="32"/>
  <c r="AR32" i="32"/>
  <c r="N16" i="32"/>
  <c r="N51" i="32"/>
  <c r="AR31" i="32"/>
  <c r="N34" i="32"/>
  <c r="AR42" i="32"/>
  <c r="AN35" i="32"/>
  <c r="H36" i="32"/>
  <c r="AR45" i="32"/>
  <c r="T38" i="32"/>
  <c r="AN59" i="32"/>
  <c r="AN38" i="32"/>
  <c r="N33" i="32"/>
  <c r="N53" i="32"/>
  <c r="G11" i="31"/>
  <c r="M11" i="31"/>
  <c r="S11" i="31"/>
  <c r="Y11" i="31"/>
  <c r="AE11" i="31"/>
  <c r="AK11" i="31"/>
  <c r="AM11" i="31"/>
  <c r="AO11" i="31"/>
  <c r="AQ11" i="31"/>
  <c r="D12" i="31"/>
  <c r="F12" i="31"/>
  <c r="G12" i="31"/>
  <c r="H12" i="31" s="1"/>
  <c r="J12" i="31"/>
  <c r="L12" i="31"/>
  <c r="M12" i="31"/>
  <c r="N12" i="31"/>
  <c r="P12" i="31"/>
  <c r="R12" i="31"/>
  <c r="S12" i="31"/>
  <c r="T12" i="31"/>
  <c r="V12" i="31"/>
  <c r="X12" i="31"/>
  <c r="Y12" i="31"/>
  <c r="Z12" i="31" s="1"/>
  <c r="AB12" i="31"/>
  <c r="AD12" i="31"/>
  <c r="AE12" i="31"/>
  <c r="AF12" i="31" s="1"/>
  <c r="AH12" i="31"/>
  <c r="AJ12" i="31"/>
  <c r="AK12" i="31"/>
  <c r="AL12" i="31"/>
  <c r="AM12" i="31"/>
  <c r="AN12" i="31"/>
  <c r="AO12" i="31"/>
  <c r="AP12" i="31" s="1"/>
  <c r="AQ12" i="31"/>
  <c r="AR12" i="31"/>
  <c r="G13" i="31"/>
  <c r="M13" i="31"/>
  <c r="S13" i="31"/>
  <c r="Y13" i="31"/>
  <c r="AE13" i="31"/>
  <c r="AK13" i="31"/>
  <c r="AM13" i="31"/>
  <c r="AO13" i="31"/>
  <c r="AQ13" i="31"/>
  <c r="C14" i="31"/>
  <c r="E14" i="31"/>
  <c r="F42" i="31" s="1"/>
  <c r="G14" i="31"/>
  <c r="H57" i="31" s="1"/>
  <c r="I14" i="31"/>
  <c r="K14" i="31"/>
  <c r="O14" i="31"/>
  <c r="Q14" i="31"/>
  <c r="S14" i="31"/>
  <c r="T15" i="31" s="1"/>
  <c r="U14" i="31"/>
  <c r="W14" i="31"/>
  <c r="X33" i="31" s="1"/>
  <c r="Y14" i="31"/>
  <c r="AA14" i="31"/>
  <c r="AC14" i="31"/>
  <c r="AD20" i="31" s="1"/>
  <c r="AE14" i="31"/>
  <c r="AF24" i="31" s="1"/>
  <c r="AG14" i="31"/>
  <c r="AH24" i="31" s="1"/>
  <c r="AI14" i="31"/>
  <c r="D15" i="31"/>
  <c r="G15" i="31"/>
  <c r="J15" i="31"/>
  <c r="L15" i="31"/>
  <c r="M15" i="31"/>
  <c r="R15" i="31"/>
  <c r="S15" i="31"/>
  <c r="V15" i="31"/>
  <c r="Y15" i="31"/>
  <c r="AB15" i="31"/>
  <c r="AE15" i="31"/>
  <c r="AF15" i="31" s="1"/>
  <c r="AJ15" i="31"/>
  <c r="AK15" i="31"/>
  <c r="AM15" i="31"/>
  <c r="AO15" i="31"/>
  <c r="AQ15" i="31"/>
  <c r="D16" i="31"/>
  <c r="G16" i="31"/>
  <c r="J16" i="31"/>
  <c r="L16" i="31"/>
  <c r="M16" i="31"/>
  <c r="P16" i="31"/>
  <c r="S16" i="31"/>
  <c r="V16" i="31"/>
  <c r="Y16" i="31"/>
  <c r="AB16" i="31"/>
  <c r="AE16" i="31"/>
  <c r="AK16" i="31"/>
  <c r="AM16" i="31"/>
  <c r="AO16" i="31"/>
  <c r="AQ16" i="31"/>
  <c r="D17" i="31"/>
  <c r="G17" i="31"/>
  <c r="J17" i="31"/>
  <c r="L17" i="31"/>
  <c r="M17" i="31"/>
  <c r="R17" i="31"/>
  <c r="S17" i="31"/>
  <c r="T17" i="31"/>
  <c r="V17" i="31"/>
  <c r="X17" i="31"/>
  <c r="Y17" i="31"/>
  <c r="AB17" i="31"/>
  <c r="AE17" i="31"/>
  <c r="AJ17" i="31"/>
  <c r="AK17" i="31"/>
  <c r="AM17" i="31"/>
  <c r="AO17" i="31"/>
  <c r="AQ17" i="31"/>
  <c r="D18" i="31"/>
  <c r="G18" i="31"/>
  <c r="J18" i="31"/>
  <c r="L18" i="31"/>
  <c r="M18" i="31"/>
  <c r="P18" i="31"/>
  <c r="S18" i="31"/>
  <c r="T18" i="31"/>
  <c r="V18" i="31"/>
  <c r="X18" i="31"/>
  <c r="Y18" i="31"/>
  <c r="AB18" i="31"/>
  <c r="AE18" i="31"/>
  <c r="AK18" i="31"/>
  <c r="AM18" i="31"/>
  <c r="AQ18" i="31" s="1"/>
  <c r="AO18" i="31"/>
  <c r="D19" i="31"/>
  <c r="G19" i="31"/>
  <c r="J19" i="31"/>
  <c r="L19" i="31"/>
  <c r="M19" i="31"/>
  <c r="R19" i="31"/>
  <c r="S19" i="31"/>
  <c r="T19" i="31"/>
  <c r="V19" i="31"/>
  <c r="Y19" i="31"/>
  <c r="AB19" i="31"/>
  <c r="AE19" i="31"/>
  <c r="AJ19" i="31"/>
  <c r="AK19" i="31"/>
  <c r="AM19" i="31"/>
  <c r="AQ19" i="31" s="1"/>
  <c r="AO19" i="31"/>
  <c r="D20" i="31"/>
  <c r="G20" i="31"/>
  <c r="J20" i="31"/>
  <c r="L20" i="31"/>
  <c r="M20" i="31"/>
  <c r="P20" i="31"/>
  <c r="S20" i="31"/>
  <c r="T20" i="31"/>
  <c r="V20" i="31"/>
  <c r="Y20" i="31"/>
  <c r="AB20" i="31"/>
  <c r="AE20" i="31"/>
  <c r="AF20" i="31" s="1"/>
  <c r="AK20" i="31"/>
  <c r="AM20" i="31"/>
  <c r="AO20" i="31"/>
  <c r="D21" i="31"/>
  <c r="F21" i="31"/>
  <c r="G21" i="31"/>
  <c r="J21" i="31"/>
  <c r="L21" i="31"/>
  <c r="M21" i="31"/>
  <c r="R21" i="31"/>
  <c r="S21" i="31"/>
  <c r="T21" i="31"/>
  <c r="V21" i="31"/>
  <c r="X21" i="31"/>
  <c r="Y21" i="31"/>
  <c r="Z21" i="31" s="1"/>
  <c r="AB21" i="31"/>
  <c r="AD21" i="31"/>
  <c r="AE21" i="31"/>
  <c r="AJ21" i="31"/>
  <c r="AK21" i="31"/>
  <c r="AM21" i="31"/>
  <c r="AO21" i="31"/>
  <c r="AQ21" i="31"/>
  <c r="D22" i="31"/>
  <c r="G22" i="31"/>
  <c r="H22" i="31"/>
  <c r="J22" i="31"/>
  <c r="L22" i="31"/>
  <c r="M22" i="31"/>
  <c r="P22" i="31"/>
  <c r="S22" i="31"/>
  <c r="T22" i="31"/>
  <c r="V22" i="31"/>
  <c r="X22" i="31"/>
  <c r="Y22" i="31"/>
  <c r="Z22" i="31"/>
  <c r="AB22" i="31"/>
  <c r="AE22" i="31"/>
  <c r="AF22" i="31" s="1"/>
  <c r="AK22" i="31"/>
  <c r="AM22" i="31"/>
  <c r="AO22" i="31"/>
  <c r="AQ22" i="31"/>
  <c r="D23" i="31"/>
  <c r="G23" i="31"/>
  <c r="J23" i="31"/>
  <c r="L23" i="31"/>
  <c r="M23" i="31"/>
  <c r="R23" i="31"/>
  <c r="S23" i="31"/>
  <c r="T23" i="31"/>
  <c r="V23" i="31"/>
  <c r="X23" i="31"/>
  <c r="Y23" i="31"/>
  <c r="AB23" i="31"/>
  <c r="AE23" i="31"/>
  <c r="AJ23" i="31"/>
  <c r="AK23" i="31"/>
  <c r="AM23" i="31"/>
  <c r="AO23" i="31"/>
  <c r="D24" i="31"/>
  <c r="G24" i="31"/>
  <c r="J24" i="31"/>
  <c r="L24" i="31"/>
  <c r="M24" i="31"/>
  <c r="P24" i="31"/>
  <c r="S24" i="31"/>
  <c r="T24" i="31"/>
  <c r="V24" i="31"/>
  <c r="Y24" i="31"/>
  <c r="AB24" i="31"/>
  <c r="AE24" i="31"/>
  <c r="AK24" i="31"/>
  <c r="AM24" i="31"/>
  <c r="AO24" i="31"/>
  <c r="D25" i="31"/>
  <c r="G25" i="31"/>
  <c r="H25" i="31" s="1"/>
  <c r="J25" i="31"/>
  <c r="L25" i="31"/>
  <c r="M25" i="31"/>
  <c r="S25" i="31"/>
  <c r="T25" i="31" s="1"/>
  <c r="V25" i="31"/>
  <c r="Y25" i="31"/>
  <c r="AB25" i="31"/>
  <c r="AE25" i="31"/>
  <c r="AF25" i="31"/>
  <c r="AJ25" i="31"/>
  <c r="AK25" i="31"/>
  <c r="AM25" i="31"/>
  <c r="AO25" i="31"/>
  <c r="AQ25" i="31"/>
  <c r="D26" i="31"/>
  <c r="G26" i="31"/>
  <c r="J26" i="31"/>
  <c r="L26" i="31"/>
  <c r="M26" i="31"/>
  <c r="P26" i="31"/>
  <c r="S26" i="31"/>
  <c r="T26" i="31"/>
  <c r="V26" i="31"/>
  <c r="X26" i="31"/>
  <c r="Y26" i="31"/>
  <c r="AB26" i="31"/>
  <c r="AE26" i="31"/>
  <c r="AK26" i="31"/>
  <c r="AM26" i="31"/>
  <c r="AO26" i="31"/>
  <c r="AQ26" i="31"/>
  <c r="D27" i="31"/>
  <c r="G27" i="31"/>
  <c r="J27" i="31"/>
  <c r="L27" i="31"/>
  <c r="M27" i="31"/>
  <c r="R27" i="31"/>
  <c r="S27" i="31"/>
  <c r="T27" i="31"/>
  <c r="V27" i="31"/>
  <c r="X27" i="31"/>
  <c r="Y27" i="31"/>
  <c r="AB27" i="31"/>
  <c r="AE27" i="31"/>
  <c r="AJ27" i="31"/>
  <c r="AK27" i="31"/>
  <c r="AM27" i="31"/>
  <c r="AO27" i="31"/>
  <c r="AQ27" i="31"/>
  <c r="D28" i="31"/>
  <c r="G28" i="31"/>
  <c r="J28" i="31"/>
  <c r="L28" i="31"/>
  <c r="M28" i="31"/>
  <c r="P28" i="31"/>
  <c r="S28" i="31"/>
  <c r="T28" i="31"/>
  <c r="V28" i="31"/>
  <c r="X28" i="31"/>
  <c r="Y28" i="31"/>
  <c r="AB28" i="31"/>
  <c r="AE28" i="31"/>
  <c r="AK28" i="31"/>
  <c r="AM28" i="31"/>
  <c r="AQ28" i="31" s="1"/>
  <c r="AO28" i="31"/>
  <c r="D29" i="31"/>
  <c r="G29" i="31"/>
  <c r="J29" i="31"/>
  <c r="L29" i="31"/>
  <c r="M29" i="31"/>
  <c r="R29" i="31"/>
  <c r="S29" i="31"/>
  <c r="T29" i="31" s="1"/>
  <c r="V29" i="31"/>
  <c r="Y29" i="31"/>
  <c r="AB29" i="31"/>
  <c r="AE29" i="31"/>
  <c r="AJ29" i="31"/>
  <c r="AK29" i="31"/>
  <c r="AM29" i="31"/>
  <c r="AO29" i="31"/>
  <c r="D30" i="31"/>
  <c r="G30" i="31"/>
  <c r="J30" i="31"/>
  <c r="L30" i="31"/>
  <c r="M30" i="31"/>
  <c r="P30" i="31"/>
  <c r="S30" i="31"/>
  <c r="T30" i="31" s="1"/>
  <c r="V30" i="31"/>
  <c r="Y30" i="31"/>
  <c r="AB30" i="31"/>
  <c r="AE30" i="31"/>
  <c r="AF30" i="31" s="1"/>
  <c r="AK30" i="31"/>
  <c r="AM30" i="31"/>
  <c r="AO30" i="31"/>
  <c r="AQ30" i="31"/>
  <c r="D31" i="31"/>
  <c r="F31" i="31"/>
  <c r="G31" i="31"/>
  <c r="H31" i="31" s="1"/>
  <c r="J31" i="31"/>
  <c r="L31" i="31"/>
  <c r="M31" i="31"/>
  <c r="R31" i="31"/>
  <c r="S31" i="31"/>
  <c r="T31" i="31" s="1"/>
  <c r="V31" i="31"/>
  <c r="X31" i="31"/>
  <c r="Y31" i="31"/>
  <c r="Z31" i="31" s="1"/>
  <c r="AB31" i="31"/>
  <c r="AD31" i="31"/>
  <c r="AE31" i="31"/>
  <c r="AF31" i="31" s="1"/>
  <c r="AJ31" i="31"/>
  <c r="AK31" i="31"/>
  <c r="AM31" i="31"/>
  <c r="AO31" i="31"/>
  <c r="AQ31" i="31"/>
  <c r="D32" i="31"/>
  <c r="G32" i="31"/>
  <c r="J32" i="31"/>
  <c r="L32" i="31"/>
  <c r="M32" i="31"/>
  <c r="P32" i="31"/>
  <c r="S32" i="31"/>
  <c r="T32" i="31"/>
  <c r="V32" i="31"/>
  <c r="X32" i="31"/>
  <c r="Y32" i="31"/>
  <c r="AB32" i="31"/>
  <c r="AE32" i="31"/>
  <c r="AK32" i="31"/>
  <c r="AM32" i="31"/>
  <c r="AQ32" i="31" s="1"/>
  <c r="AO32" i="31"/>
  <c r="D33" i="31"/>
  <c r="G33" i="31"/>
  <c r="J33" i="31"/>
  <c r="L33" i="31"/>
  <c r="M33" i="31"/>
  <c r="R33" i="31"/>
  <c r="S33" i="31"/>
  <c r="T33" i="31"/>
  <c r="V33" i="31"/>
  <c r="Y33" i="31"/>
  <c r="AB33" i="31"/>
  <c r="AE33" i="31"/>
  <c r="AJ33" i="31"/>
  <c r="AK33" i="31"/>
  <c r="AM33" i="31"/>
  <c r="AO33" i="31"/>
  <c r="D34" i="31"/>
  <c r="G34" i="31"/>
  <c r="J34" i="31"/>
  <c r="L34" i="31"/>
  <c r="M34" i="31"/>
  <c r="P34" i="31"/>
  <c r="S34" i="31"/>
  <c r="T34" i="31" s="1"/>
  <c r="V34" i="31"/>
  <c r="Y34" i="31"/>
  <c r="AB34" i="31"/>
  <c r="AE34" i="31"/>
  <c r="AF34" i="31"/>
  <c r="AH34" i="31"/>
  <c r="AK34" i="31"/>
  <c r="AM34" i="31"/>
  <c r="AO34" i="31"/>
  <c r="AQ34" i="31"/>
  <c r="D35" i="31"/>
  <c r="G35" i="31"/>
  <c r="J35" i="31"/>
  <c r="L35" i="31"/>
  <c r="M35" i="31"/>
  <c r="R35" i="31"/>
  <c r="S35" i="31"/>
  <c r="T35" i="31"/>
  <c r="V35" i="31"/>
  <c r="Y35" i="31"/>
  <c r="AB35" i="31"/>
  <c r="AE35" i="31"/>
  <c r="AJ35" i="31"/>
  <c r="AK35" i="31"/>
  <c r="AM35" i="31"/>
  <c r="AQ35" i="31" s="1"/>
  <c r="AO35" i="31"/>
  <c r="D36" i="31"/>
  <c r="G36" i="31"/>
  <c r="J36" i="31"/>
  <c r="L36" i="31"/>
  <c r="M36" i="31"/>
  <c r="P36" i="31"/>
  <c r="S36" i="31"/>
  <c r="T36" i="31" s="1"/>
  <c r="V36" i="31"/>
  <c r="X36" i="31"/>
  <c r="Y36" i="31"/>
  <c r="Z36" i="31"/>
  <c r="AB36" i="31"/>
  <c r="AE36" i="31"/>
  <c r="AK36" i="31"/>
  <c r="AM36" i="31"/>
  <c r="AO36" i="31"/>
  <c r="AQ36" i="31"/>
  <c r="D37" i="31"/>
  <c r="G37" i="31"/>
  <c r="J37" i="31"/>
  <c r="L37" i="31"/>
  <c r="M37" i="31"/>
  <c r="R37" i="31"/>
  <c r="S37" i="31"/>
  <c r="T37" i="31"/>
  <c r="V37" i="31"/>
  <c r="X37" i="31"/>
  <c r="Y37" i="31"/>
  <c r="Z37" i="31" s="1"/>
  <c r="AB37" i="31"/>
  <c r="AE37" i="31"/>
  <c r="AJ37" i="31"/>
  <c r="AK37" i="31"/>
  <c r="AM37" i="31"/>
  <c r="AO37" i="31"/>
  <c r="AQ37" i="31"/>
  <c r="D38" i="31"/>
  <c r="G38" i="31"/>
  <c r="J38" i="31"/>
  <c r="L38" i="31"/>
  <c r="M38" i="31"/>
  <c r="P38" i="31"/>
  <c r="S38" i="31"/>
  <c r="T38" i="31"/>
  <c r="V38" i="31"/>
  <c r="Y38" i="31"/>
  <c r="AB38" i="31"/>
  <c r="AE38" i="31"/>
  <c r="AK38" i="31"/>
  <c r="AM38" i="31"/>
  <c r="AQ38" i="31" s="1"/>
  <c r="AO38" i="31"/>
  <c r="D39" i="31"/>
  <c r="G39" i="31"/>
  <c r="J39" i="31"/>
  <c r="L39" i="31"/>
  <c r="M39" i="31"/>
  <c r="R39" i="31"/>
  <c r="S39" i="31"/>
  <c r="T39" i="31"/>
  <c r="V39" i="31"/>
  <c r="Y39" i="31"/>
  <c r="AB39" i="31"/>
  <c r="AE39" i="31"/>
  <c r="AJ39" i="31"/>
  <c r="AK39" i="31"/>
  <c r="AM39" i="31"/>
  <c r="AO39" i="31"/>
  <c r="AQ39" i="31"/>
  <c r="D40" i="31"/>
  <c r="G40" i="31"/>
  <c r="H40" i="31"/>
  <c r="J40" i="31"/>
  <c r="L40" i="31"/>
  <c r="M40" i="31"/>
  <c r="P40" i="31"/>
  <c r="S40" i="31"/>
  <c r="T40" i="31"/>
  <c r="V40" i="31"/>
  <c r="Y40" i="31"/>
  <c r="Z40" i="31"/>
  <c r="AB40" i="31"/>
  <c r="AD40" i="31"/>
  <c r="AE40" i="31"/>
  <c r="AF40" i="31"/>
  <c r="AK40" i="31"/>
  <c r="AM40" i="31"/>
  <c r="AO40" i="31"/>
  <c r="AQ40" i="31"/>
  <c r="D41" i="31"/>
  <c r="G41" i="31"/>
  <c r="J41" i="31"/>
  <c r="L41" i="31"/>
  <c r="M41" i="31"/>
  <c r="R41" i="31"/>
  <c r="S41" i="31"/>
  <c r="T41" i="31"/>
  <c r="V41" i="31"/>
  <c r="X41" i="31"/>
  <c r="Y41" i="31"/>
  <c r="AB41" i="31"/>
  <c r="AE41" i="31"/>
  <c r="AJ41" i="31"/>
  <c r="AK41" i="31"/>
  <c r="AM41" i="31"/>
  <c r="AO41" i="31"/>
  <c r="D42" i="31"/>
  <c r="G42" i="31"/>
  <c r="J42" i="31"/>
  <c r="L42" i="31"/>
  <c r="M42" i="31"/>
  <c r="P42" i="31"/>
  <c r="S42" i="31"/>
  <c r="T42" i="31"/>
  <c r="V42" i="31"/>
  <c r="X42" i="31"/>
  <c r="Y42" i="31"/>
  <c r="AB42" i="31"/>
  <c r="AE42" i="31"/>
  <c r="AK42" i="31"/>
  <c r="AM42" i="31"/>
  <c r="AQ42" i="31" s="1"/>
  <c r="AO42" i="31"/>
  <c r="D43" i="31"/>
  <c r="G43" i="31"/>
  <c r="J43" i="31"/>
  <c r="L43" i="31"/>
  <c r="M43" i="31"/>
  <c r="R43" i="31"/>
  <c r="S43" i="31"/>
  <c r="T43" i="31"/>
  <c r="V43" i="31"/>
  <c r="Y43" i="31"/>
  <c r="AB43" i="31"/>
  <c r="AE43" i="31"/>
  <c r="AF43" i="31"/>
  <c r="AJ43" i="31"/>
  <c r="AK43" i="31"/>
  <c r="AM43" i="31"/>
  <c r="AQ43" i="31" s="1"/>
  <c r="AO43" i="31"/>
  <c r="D44" i="31"/>
  <c r="G44" i="31"/>
  <c r="J44" i="31"/>
  <c r="L44" i="31"/>
  <c r="M44" i="31"/>
  <c r="P44" i="31"/>
  <c r="S44" i="31"/>
  <c r="T44" i="31"/>
  <c r="V44" i="31"/>
  <c r="X44" i="31"/>
  <c r="Y44" i="31"/>
  <c r="AB44" i="31"/>
  <c r="AD44" i="31"/>
  <c r="AE44" i="31"/>
  <c r="AF44" i="31"/>
  <c r="AH44" i="31"/>
  <c r="AK44" i="31"/>
  <c r="AM44" i="31"/>
  <c r="AO44" i="31"/>
  <c r="D45" i="31"/>
  <c r="G45" i="31"/>
  <c r="J45" i="31"/>
  <c r="L45" i="31"/>
  <c r="M45" i="31"/>
  <c r="R45" i="31"/>
  <c r="S45" i="31"/>
  <c r="T45" i="31"/>
  <c r="V45" i="31"/>
  <c r="X45" i="31"/>
  <c r="Y45" i="31"/>
  <c r="Z45" i="31" s="1"/>
  <c r="AB45" i="31"/>
  <c r="AE45" i="31"/>
  <c r="AJ45" i="31"/>
  <c r="AK45" i="31"/>
  <c r="AM45" i="31"/>
  <c r="AO45" i="31"/>
  <c r="AQ45" i="31"/>
  <c r="D46" i="31"/>
  <c r="G46" i="31"/>
  <c r="J46" i="31"/>
  <c r="L46" i="31"/>
  <c r="M46" i="31"/>
  <c r="P46" i="31"/>
  <c r="S46" i="31"/>
  <c r="T46" i="31"/>
  <c r="V46" i="31"/>
  <c r="X46" i="31"/>
  <c r="Y46" i="31"/>
  <c r="Z46" i="31"/>
  <c r="AB46" i="31"/>
  <c r="AE46" i="31"/>
  <c r="AK46" i="31"/>
  <c r="AM46" i="31"/>
  <c r="AO46" i="31"/>
  <c r="AQ46" i="31"/>
  <c r="D47" i="31"/>
  <c r="G47" i="31"/>
  <c r="J47" i="31"/>
  <c r="L47" i="31"/>
  <c r="M47" i="31"/>
  <c r="R47" i="31"/>
  <c r="S47" i="31"/>
  <c r="T47" i="31"/>
  <c r="V47" i="31"/>
  <c r="X47" i="31"/>
  <c r="Y47" i="31"/>
  <c r="AB47" i="31"/>
  <c r="AE47" i="31"/>
  <c r="AJ47" i="31"/>
  <c r="AK47" i="31"/>
  <c r="AM47" i="31"/>
  <c r="AO47" i="31"/>
  <c r="D48" i="31"/>
  <c r="G48" i="31"/>
  <c r="J48" i="31"/>
  <c r="L48" i="31"/>
  <c r="M48" i="31"/>
  <c r="P48" i="31"/>
  <c r="R48" i="31"/>
  <c r="S48" i="31"/>
  <c r="T48" i="31"/>
  <c r="V48" i="31"/>
  <c r="X48" i="31"/>
  <c r="Y48" i="31"/>
  <c r="AB48" i="31"/>
  <c r="AE48" i="31"/>
  <c r="AF48" i="31" s="1"/>
  <c r="AJ48" i="31"/>
  <c r="AK48" i="31"/>
  <c r="AM48" i="31"/>
  <c r="AO48" i="31"/>
  <c r="AQ48" i="31"/>
  <c r="D49" i="31"/>
  <c r="F49" i="31"/>
  <c r="G49" i="31"/>
  <c r="J49" i="31"/>
  <c r="L49" i="31"/>
  <c r="M49" i="31"/>
  <c r="R49" i="31"/>
  <c r="S49" i="31"/>
  <c r="T49" i="31"/>
  <c r="V49" i="31"/>
  <c r="X49" i="31"/>
  <c r="Y49" i="31"/>
  <c r="Z49" i="31"/>
  <c r="AB49" i="31"/>
  <c r="AE49" i="31"/>
  <c r="AJ49" i="31"/>
  <c r="AK49" i="31"/>
  <c r="AM49" i="31"/>
  <c r="AO49" i="31"/>
  <c r="AQ49" i="31"/>
  <c r="D50" i="31"/>
  <c r="G50" i="31"/>
  <c r="J50" i="31"/>
  <c r="L50" i="31"/>
  <c r="M50" i="31"/>
  <c r="P50" i="31"/>
  <c r="R50" i="31"/>
  <c r="S50" i="31"/>
  <c r="T50" i="31"/>
  <c r="V50" i="31"/>
  <c r="X50" i="31"/>
  <c r="Y50" i="31"/>
  <c r="AB50" i="31"/>
  <c r="AE50" i="31"/>
  <c r="AJ50" i="31"/>
  <c r="AK50" i="31"/>
  <c r="AM50" i="31"/>
  <c r="AO50" i="31"/>
  <c r="AQ50" i="31"/>
  <c r="D51" i="31"/>
  <c r="F51" i="31"/>
  <c r="G51" i="31"/>
  <c r="H51" i="31" s="1"/>
  <c r="J51" i="31"/>
  <c r="L51" i="31"/>
  <c r="M51" i="31"/>
  <c r="P51" i="31"/>
  <c r="R51" i="31"/>
  <c r="S51" i="31"/>
  <c r="T51" i="31" s="1"/>
  <c r="V51" i="31"/>
  <c r="X51" i="31"/>
  <c r="Y51" i="31"/>
  <c r="Z51" i="31"/>
  <c r="AB51" i="31"/>
  <c r="AE51" i="31"/>
  <c r="AJ51" i="31"/>
  <c r="AK51" i="31"/>
  <c r="AM51" i="31"/>
  <c r="AO51" i="31"/>
  <c r="AQ51" i="31"/>
  <c r="D52" i="31"/>
  <c r="G52" i="31"/>
  <c r="J52" i="31"/>
  <c r="L52" i="31"/>
  <c r="M52" i="31"/>
  <c r="P52" i="31"/>
  <c r="R52" i="31"/>
  <c r="S52" i="31"/>
  <c r="T52" i="31"/>
  <c r="V52" i="31"/>
  <c r="X52" i="31"/>
  <c r="Y52" i="31"/>
  <c r="Z52" i="31"/>
  <c r="AB52" i="31"/>
  <c r="AE52" i="31"/>
  <c r="AF52" i="31" s="1"/>
  <c r="AJ52" i="31"/>
  <c r="AK52" i="31"/>
  <c r="AM52" i="31"/>
  <c r="AO52" i="31"/>
  <c r="AQ52" i="31"/>
  <c r="D53" i="31"/>
  <c r="G53" i="31"/>
  <c r="H53" i="31" s="1"/>
  <c r="J53" i="31"/>
  <c r="L53" i="31"/>
  <c r="M53" i="31"/>
  <c r="P53" i="31"/>
  <c r="R53" i="31"/>
  <c r="S53" i="31"/>
  <c r="T53" i="31" s="1"/>
  <c r="V53" i="31"/>
  <c r="X53" i="31"/>
  <c r="Y53" i="31"/>
  <c r="Z53" i="31" s="1"/>
  <c r="AB53" i="31"/>
  <c r="AE53" i="31"/>
  <c r="AJ53" i="31"/>
  <c r="AK53" i="31"/>
  <c r="AM53" i="31"/>
  <c r="AO53" i="31"/>
  <c r="AQ53" i="31"/>
  <c r="D54" i="31"/>
  <c r="G54" i="31"/>
  <c r="J54" i="31"/>
  <c r="L54" i="31"/>
  <c r="M54" i="31"/>
  <c r="P54" i="31"/>
  <c r="R54" i="31"/>
  <c r="S54" i="31"/>
  <c r="T54" i="31"/>
  <c r="V54" i="31"/>
  <c r="X54" i="31"/>
  <c r="Y54" i="31"/>
  <c r="Z54" i="31"/>
  <c r="AB54" i="31"/>
  <c r="AE54" i="31"/>
  <c r="AF54" i="31" s="1"/>
  <c r="AJ54" i="31"/>
  <c r="AK54" i="31"/>
  <c r="AM54" i="31"/>
  <c r="AO54" i="31"/>
  <c r="AQ54" i="31"/>
  <c r="D55" i="31"/>
  <c r="G55" i="31"/>
  <c r="H55" i="31" s="1"/>
  <c r="J55" i="31"/>
  <c r="L55" i="31"/>
  <c r="M55" i="31"/>
  <c r="P55" i="31"/>
  <c r="R55" i="31"/>
  <c r="S55" i="31"/>
  <c r="T55" i="31" s="1"/>
  <c r="V55" i="31"/>
  <c r="X55" i="31"/>
  <c r="Y55" i="31"/>
  <c r="Z55" i="31"/>
  <c r="AB55" i="31"/>
  <c r="AE55" i="31"/>
  <c r="AJ55" i="31"/>
  <c r="AK55" i="31"/>
  <c r="AM55" i="31"/>
  <c r="AQ55" i="31" s="1"/>
  <c r="AO55" i="31"/>
  <c r="D56" i="31"/>
  <c r="G56" i="31"/>
  <c r="J56" i="31"/>
  <c r="L56" i="31"/>
  <c r="M56" i="31"/>
  <c r="P56" i="31"/>
  <c r="R56" i="31"/>
  <c r="S56" i="31"/>
  <c r="T56" i="31"/>
  <c r="V56" i="31"/>
  <c r="X56" i="31"/>
  <c r="Y56" i="31"/>
  <c r="AB56" i="31"/>
  <c r="AE56" i="31"/>
  <c r="AJ56" i="31"/>
  <c r="AK56" i="31"/>
  <c r="AM56" i="31"/>
  <c r="AO56" i="31"/>
  <c r="AQ56" i="31"/>
  <c r="D57" i="31"/>
  <c r="G57" i="31"/>
  <c r="J57" i="31"/>
  <c r="L57" i="31"/>
  <c r="M57" i="31"/>
  <c r="P57" i="31"/>
  <c r="R57" i="31"/>
  <c r="S57" i="31"/>
  <c r="T57" i="31" s="1"/>
  <c r="V57" i="31"/>
  <c r="X57" i="31"/>
  <c r="Y57" i="31"/>
  <c r="Z57" i="31"/>
  <c r="AB57" i="31"/>
  <c r="AD57" i="31"/>
  <c r="AE57" i="31"/>
  <c r="AJ57" i="31"/>
  <c r="AK57" i="31"/>
  <c r="AM57" i="31"/>
  <c r="AO57" i="31"/>
  <c r="AQ57" i="31"/>
  <c r="D58" i="31"/>
  <c r="G58" i="31"/>
  <c r="J58" i="31"/>
  <c r="L58" i="31"/>
  <c r="M58" i="31"/>
  <c r="P58" i="31"/>
  <c r="R58" i="31"/>
  <c r="S58" i="31"/>
  <c r="T58" i="31"/>
  <c r="V58" i="31"/>
  <c r="X58" i="31"/>
  <c r="Y58" i="31"/>
  <c r="Z58" i="31"/>
  <c r="AB58" i="31"/>
  <c r="AE58" i="31"/>
  <c r="AF58" i="31"/>
  <c r="AJ58" i="31"/>
  <c r="AK58" i="31"/>
  <c r="AM58" i="31"/>
  <c r="AO58" i="31"/>
  <c r="AQ58" i="31"/>
  <c r="D59" i="31"/>
  <c r="F59" i="31"/>
  <c r="G59" i="31"/>
  <c r="H59" i="31"/>
  <c r="J59" i="31"/>
  <c r="L59" i="31"/>
  <c r="M59" i="31"/>
  <c r="P59" i="31"/>
  <c r="R59" i="31"/>
  <c r="S59" i="31"/>
  <c r="T59" i="31" s="1"/>
  <c r="V59" i="31"/>
  <c r="X59" i="31"/>
  <c r="Y59" i="31"/>
  <c r="Z59" i="31"/>
  <c r="AB59" i="31"/>
  <c r="AD59" i="31"/>
  <c r="AE59" i="31"/>
  <c r="AJ59" i="31"/>
  <c r="AK59" i="31"/>
  <c r="AM59" i="31"/>
  <c r="AO59" i="31"/>
  <c r="AQ59" i="31"/>
  <c r="AR41" i="32" l="1"/>
  <c r="AR22" i="32"/>
  <c r="AR54" i="32"/>
  <c r="AR26" i="32"/>
  <c r="AR50" i="32"/>
  <c r="AR35" i="32"/>
  <c r="AR47" i="32"/>
  <c r="AR25" i="32"/>
  <c r="AR55" i="32"/>
  <c r="AR37" i="32"/>
  <c r="AR48" i="32"/>
  <c r="AR58" i="32"/>
  <c r="AR39" i="32"/>
  <c r="AR23" i="32"/>
  <c r="AR53" i="32"/>
  <c r="AR56" i="32"/>
  <c r="AR51" i="32"/>
  <c r="AR21" i="32"/>
  <c r="AR33" i="32"/>
  <c r="AR59" i="32"/>
  <c r="AR24" i="32"/>
  <c r="AR28" i="32"/>
  <c r="AR43" i="32"/>
  <c r="AR15" i="32"/>
  <c r="AR49" i="32"/>
  <c r="AR52" i="32"/>
  <c r="AR40" i="32"/>
  <c r="AR27" i="32"/>
  <c r="AR36" i="32"/>
  <c r="AR16" i="32"/>
  <c r="AR44" i="32"/>
  <c r="AR57" i="32"/>
  <c r="AR34" i="32"/>
  <c r="AL42" i="31"/>
  <c r="AL56" i="31"/>
  <c r="N39" i="31"/>
  <c r="AL34" i="31"/>
  <c r="N15" i="31"/>
  <c r="AL47" i="31"/>
  <c r="AL50" i="31"/>
  <c r="N34" i="31"/>
  <c r="AL33" i="31"/>
  <c r="AL57" i="31"/>
  <c r="AL16" i="31"/>
  <c r="AF16" i="31"/>
  <c r="H16" i="31"/>
  <c r="H58" i="31"/>
  <c r="AL55" i="31"/>
  <c r="H44" i="31"/>
  <c r="AF26" i="31"/>
  <c r="AD25" i="31"/>
  <c r="AQ24" i="31"/>
  <c r="AD26" i="31"/>
  <c r="H26" i="31"/>
  <c r="AL20" i="31"/>
  <c r="AD16" i="31"/>
  <c r="AQ47" i="31"/>
  <c r="AL46" i="31"/>
  <c r="H45" i="31"/>
  <c r="AD41" i="31"/>
  <c r="F41" i="31"/>
  <c r="AH38" i="31"/>
  <c r="AF35" i="31"/>
  <c r="H35" i="31"/>
  <c r="AQ33" i="31"/>
  <c r="F32" i="31"/>
  <c r="AF29" i="31"/>
  <c r="AL27" i="31"/>
  <c r="AH20" i="31"/>
  <c r="Z18" i="31"/>
  <c r="Z42" i="31"/>
  <c r="Z28" i="31"/>
  <c r="Z38" i="31"/>
  <c r="Z24" i="31"/>
  <c r="Z50" i="31"/>
  <c r="Z34" i="31"/>
  <c r="Z20" i="31"/>
  <c r="Z44" i="31"/>
  <c r="Z48" i="31"/>
  <c r="Z30" i="31"/>
  <c r="Z56" i="31"/>
  <c r="H56" i="31"/>
  <c r="AD55" i="31"/>
  <c r="AL53" i="31"/>
  <c r="AF46" i="31"/>
  <c r="H46" i="31"/>
  <c r="AD45" i="31"/>
  <c r="F45" i="31"/>
  <c r="F35" i="31"/>
  <c r="Z32" i="31"/>
  <c r="Z26" i="31"/>
  <c r="F26" i="31"/>
  <c r="N18" i="31"/>
  <c r="H17" i="31"/>
  <c r="Z16" i="31"/>
  <c r="AK14" i="31"/>
  <c r="AH15" i="31"/>
  <c r="AH17" i="31"/>
  <c r="AH19" i="31"/>
  <c r="AH21" i="31"/>
  <c r="AH23" i="31"/>
  <c r="AH25" i="31"/>
  <c r="AH27" i="31"/>
  <c r="AH29" i="31"/>
  <c r="AH31" i="31"/>
  <c r="AH33" i="31"/>
  <c r="AH35" i="31"/>
  <c r="AH37" i="31"/>
  <c r="AH39" i="31"/>
  <c r="AH41" i="31"/>
  <c r="AH43" i="31"/>
  <c r="AH45" i="31"/>
  <c r="AH47" i="31"/>
  <c r="AH49" i="31"/>
  <c r="AH16" i="31"/>
  <c r="AH40" i="31"/>
  <c r="AH57" i="31"/>
  <c r="AM14" i="31"/>
  <c r="AN51" i="31" s="1"/>
  <c r="AH26" i="31"/>
  <c r="AH55" i="31"/>
  <c r="AH36" i="31"/>
  <c r="AH51" i="31"/>
  <c r="AH53" i="31"/>
  <c r="AH59" i="31"/>
  <c r="AH22" i="31"/>
  <c r="AH46" i="31"/>
  <c r="AH32" i="31"/>
  <c r="AH18" i="31"/>
  <c r="AH42" i="31"/>
  <c r="AH28" i="31"/>
  <c r="Z41" i="31"/>
  <c r="AD35" i="31"/>
  <c r="AF27" i="31"/>
  <c r="F27" i="31"/>
  <c r="AD17" i="31"/>
  <c r="F17" i="31"/>
  <c r="AF51" i="31"/>
  <c r="AF53" i="31"/>
  <c r="AF55" i="31"/>
  <c r="AF57" i="31"/>
  <c r="AF59" i="31"/>
  <c r="AF17" i="31"/>
  <c r="AF36" i="31"/>
  <c r="AF41" i="31"/>
  <c r="AF32" i="31"/>
  <c r="AF37" i="31"/>
  <c r="AF18" i="31"/>
  <c r="AF23" i="31"/>
  <c r="AF42" i="31"/>
  <c r="AF47" i="31"/>
  <c r="AF19" i="31"/>
  <c r="AF38" i="31"/>
  <c r="AF45" i="31"/>
  <c r="H41" i="31"/>
  <c r="AH54" i="31"/>
  <c r="AH52" i="31"/>
  <c r="AL51" i="31"/>
  <c r="AL49" i="31"/>
  <c r="AH48" i="31"/>
  <c r="F46" i="31"/>
  <c r="AH30" i="31"/>
  <c r="AL21" i="31"/>
  <c r="AQ29" i="31"/>
  <c r="H32" i="31"/>
  <c r="H18" i="31"/>
  <c r="H42" i="31"/>
  <c r="H28" i="31"/>
  <c r="H38" i="31"/>
  <c r="H50" i="31"/>
  <c r="H52" i="31"/>
  <c r="H24" i="31"/>
  <c r="H34" i="31"/>
  <c r="H48" i="31"/>
  <c r="H20" i="31"/>
  <c r="F28" i="31"/>
  <c r="F37" i="31"/>
  <c r="F50" i="31"/>
  <c r="F52" i="31"/>
  <c r="F23" i="31"/>
  <c r="F38" i="31"/>
  <c r="F47" i="31"/>
  <c r="F54" i="31"/>
  <c r="F56" i="31"/>
  <c r="F58" i="31"/>
  <c r="AO14" i="31"/>
  <c r="AP27" i="31" s="1"/>
  <c r="F24" i="31"/>
  <c r="F33" i="31"/>
  <c r="F19" i="31"/>
  <c r="F34" i="31"/>
  <c r="F43" i="31"/>
  <c r="F48" i="31"/>
  <c r="F20" i="31"/>
  <c r="F29" i="31"/>
  <c r="F44" i="31"/>
  <c r="F15" i="31"/>
  <c r="F30" i="31"/>
  <c r="F39" i="31"/>
  <c r="F16" i="31"/>
  <c r="F25" i="31"/>
  <c r="F40" i="31"/>
  <c r="AD22" i="31"/>
  <c r="AD27" i="31"/>
  <c r="AD46" i="31"/>
  <c r="AD49" i="31"/>
  <c r="AD32" i="31"/>
  <c r="AD37" i="31"/>
  <c r="AD18" i="31"/>
  <c r="AD23" i="31"/>
  <c r="AD42" i="31"/>
  <c r="AD47" i="31"/>
  <c r="AD28" i="31"/>
  <c r="AD33" i="31"/>
  <c r="AD19" i="31"/>
  <c r="AD38" i="31"/>
  <c r="AD43" i="31"/>
  <c r="AD24" i="31"/>
  <c r="AD29" i="31"/>
  <c r="AD50" i="31"/>
  <c r="AD52" i="31"/>
  <c r="AD54" i="31"/>
  <c r="AD56" i="31"/>
  <c r="AD58" i="31"/>
  <c r="AD15" i="31"/>
  <c r="AD34" i="31"/>
  <c r="AD39" i="31"/>
  <c r="F57" i="31"/>
  <c r="AL59" i="31"/>
  <c r="H54" i="31"/>
  <c r="AD53" i="31"/>
  <c r="AH50" i="31"/>
  <c r="H36" i="31"/>
  <c r="AF33" i="31"/>
  <c r="H30" i="31"/>
  <c r="Z27" i="31"/>
  <c r="AQ23" i="31"/>
  <c r="Z17" i="31"/>
  <c r="AF50" i="31"/>
  <c r="AF49" i="31"/>
  <c r="H49" i="31"/>
  <c r="AF39" i="31"/>
  <c r="AD36" i="31"/>
  <c r="AF21" i="31"/>
  <c r="F18" i="31"/>
  <c r="AH56" i="31"/>
  <c r="AL45" i="31"/>
  <c r="F22" i="31"/>
  <c r="AF56" i="31"/>
  <c r="F55" i="31"/>
  <c r="AH58" i="31"/>
  <c r="F53" i="31"/>
  <c r="AD51" i="31"/>
  <c r="AD48" i="31"/>
  <c r="AL44" i="31"/>
  <c r="AQ41" i="31"/>
  <c r="AL40" i="31"/>
  <c r="F36" i="31"/>
  <c r="AD30" i="31"/>
  <c r="AF28" i="31"/>
  <c r="AL25" i="31"/>
  <c r="AL22" i="31"/>
  <c r="H21" i="31"/>
  <c r="N16" i="31"/>
  <c r="H39" i="31"/>
  <c r="Z35" i="31"/>
  <c r="H15" i="31"/>
  <c r="AQ44" i="31"/>
  <c r="X40" i="31"/>
  <c r="X35" i="31"/>
  <c r="H29" i="31"/>
  <c r="Z25" i="31"/>
  <c r="AQ20" i="31"/>
  <c r="X16" i="31"/>
  <c r="H43" i="31"/>
  <c r="Z39" i="31"/>
  <c r="X30" i="31"/>
  <c r="X25" i="31"/>
  <c r="H19" i="31"/>
  <c r="Z15" i="31"/>
  <c r="X39" i="31"/>
  <c r="H33" i="31"/>
  <c r="Z29" i="31"/>
  <c r="X20" i="31"/>
  <c r="T16" i="31"/>
  <c r="X15" i="31"/>
  <c r="R16" i="31"/>
  <c r="R18" i="31"/>
  <c r="R20" i="31"/>
  <c r="R22" i="31"/>
  <c r="R24" i="31"/>
  <c r="R26" i="31"/>
  <c r="R28" i="31"/>
  <c r="R30" i="31"/>
  <c r="R32" i="31"/>
  <c r="R34" i="31"/>
  <c r="R36" i="31"/>
  <c r="R38" i="31"/>
  <c r="R40" i="31"/>
  <c r="R42" i="31"/>
  <c r="R44" i="31"/>
  <c r="R46" i="31"/>
  <c r="H47" i="31"/>
  <c r="Z43" i="31"/>
  <c r="X34" i="31"/>
  <c r="X29" i="31"/>
  <c r="H23" i="31"/>
  <c r="Z19" i="31"/>
  <c r="P15" i="31"/>
  <c r="P17" i="31"/>
  <c r="P19" i="31"/>
  <c r="P21" i="31"/>
  <c r="P23" i="31"/>
  <c r="P25" i="31"/>
  <c r="P27" i="31"/>
  <c r="P29" i="31"/>
  <c r="P31" i="31"/>
  <c r="P33" i="31"/>
  <c r="P35" i="31"/>
  <c r="P37" i="31"/>
  <c r="P39" i="31"/>
  <c r="P41" i="31"/>
  <c r="P43" i="31"/>
  <c r="P45" i="31"/>
  <c r="P47" i="31"/>
  <c r="P49" i="31"/>
  <c r="X43" i="31"/>
  <c r="H37" i="31"/>
  <c r="Z33" i="31"/>
  <c r="X24" i="31"/>
  <c r="X19" i="31"/>
  <c r="Z47" i="31"/>
  <c r="X38" i="31"/>
  <c r="H27" i="31"/>
  <c r="R25" i="31"/>
  <c r="Z23" i="31"/>
  <c r="AJ16" i="31"/>
  <c r="AJ18" i="31"/>
  <c r="AJ20" i="31"/>
  <c r="AJ22" i="31"/>
  <c r="AJ24" i="31"/>
  <c r="AJ26" i="31"/>
  <c r="AJ28" i="31"/>
  <c r="AJ30" i="31"/>
  <c r="AJ32" i="31"/>
  <c r="AJ34" i="31"/>
  <c r="AJ36" i="31"/>
  <c r="AJ38" i="31"/>
  <c r="AJ40" i="31"/>
  <c r="AJ42" i="31"/>
  <c r="AJ44" i="31"/>
  <c r="AJ46" i="31"/>
  <c r="M14" i="31"/>
  <c r="N36" i="31" s="1"/>
  <c r="G11" i="30"/>
  <c r="M11" i="30"/>
  <c r="N12" i="30" s="1"/>
  <c r="S11" i="30"/>
  <c r="Y11" i="30"/>
  <c r="AE11" i="30"/>
  <c r="AK11" i="30"/>
  <c r="AM11" i="30"/>
  <c r="AO11" i="30"/>
  <c r="AQ11" i="30"/>
  <c r="D12" i="30"/>
  <c r="F12" i="30"/>
  <c r="G12" i="30"/>
  <c r="H12" i="30" s="1"/>
  <c r="J12" i="30"/>
  <c r="L12" i="30"/>
  <c r="M12" i="30"/>
  <c r="P12" i="30"/>
  <c r="R12" i="30"/>
  <c r="S12" i="30"/>
  <c r="T12" i="30"/>
  <c r="V12" i="30"/>
  <c r="X12" i="30"/>
  <c r="Y12" i="30"/>
  <c r="Z12" i="30"/>
  <c r="AB12" i="30"/>
  <c r="AD12" i="30"/>
  <c r="AE12" i="30"/>
  <c r="AF12" i="30"/>
  <c r="AH12" i="30"/>
  <c r="AJ12" i="30"/>
  <c r="AL12" i="30"/>
  <c r="AM12" i="30"/>
  <c r="AN12" i="30"/>
  <c r="AO12" i="30"/>
  <c r="AP12" i="30"/>
  <c r="AQ12" i="30"/>
  <c r="AR12" i="30" s="1"/>
  <c r="G13" i="30"/>
  <c r="M13" i="30"/>
  <c r="S13" i="30"/>
  <c r="Y13" i="30"/>
  <c r="AE13" i="30"/>
  <c r="AK13" i="30"/>
  <c r="AM13" i="30"/>
  <c r="AO13" i="30"/>
  <c r="AQ13" i="30"/>
  <c r="C14" i="30"/>
  <c r="E14" i="30"/>
  <c r="I14" i="30"/>
  <c r="K14" i="30"/>
  <c r="M14" i="30"/>
  <c r="O14" i="30"/>
  <c r="P16" i="30" s="1"/>
  <c r="Q14" i="30"/>
  <c r="S14" i="30"/>
  <c r="U14" i="30"/>
  <c r="V59" i="30" s="1"/>
  <c r="W14" i="30"/>
  <c r="Y14" i="30"/>
  <c r="AA14" i="30"/>
  <c r="AC14" i="30"/>
  <c r="AG14" i="30"/>
  <c r="AI14" i="30"/>
  <c r="AK14" i="30"/>
  <c r="AL17" i="30" s="1"/>
  <c r="G15" i="30"/>
  <c r="J15" i="30"/>
  <c r="L15" i="30"/>
  <c r="M15" i="30"/>
  <c r="S15" i="30"/>
  <c r="Y15" i="30"/>
  <c r="AB15" i="30"/>
  <c r="AD15" i="30"/>
  <c r="AE15" i="30"/>
  <c r="AH15" i="30"/>
  <c r="AJ15" i="30"/>
  <c r="AK15" i="30"/>
  <c r="AL15" i="30"/>
  <c r="AQ15" i="30"/>
  <c r="G16" i="30"/>
  <c r="J16" i="30"/>
  <c r="L16" i="30"/>
  <c r="M16" i="30"/>
  <c r="N16" i="30"/>
  <c r="S16" i="30"/>
  <c r="Y16" i="30"/>
  <c r="AE16" i="30"/>
  <c r="AH16" i="30"/>
  <c r="AJ16" i="30"/>
  <c r="AK16" i="30"/>
  <c r="AL16" i="30"/>
  <c r="AQ16" i="30"/>
  <c r="G17" i="30"/>
  <c r="J17" i="30"/>
  <c r="L17" i="30"/>
  <c r="M17" i="30"/>
  <c r="N17" i="30" s="1"/>
  <c r="S17" i="30"/>
  <c r="Y17" i="30"/>
  <c r="AE17" i="30"/>
  <c r="AH17" i="30"/>
  <c r="AJ17" i="30"/>
  <c r="AK17" i="30"/>
  <c r="AQ17" i="30"/>
  <c r="G18" i="30"/>
  <c r="J18" i="30"/>
  <c r="L18" i="30"/>
  <c r="M18" i="30"/>
  <c r="P18" i="30"/>
  <c r="S18" i="30"/>
  <c r="T18" i="30" s="1"/>
  <c r="Y18" i="30"/>
  <c r="AE18" i="30"/>
  <c r="AH18" i="30"/>
  <c r="AJ18" i="30"/>
  <c r="AK18" i="30"/>
  <c r="AL18" i="30"/>
  <c r="AQ18" i="30"/>
  <c r="G19" i="30"/>
  <c r="J19" i="30"/>
  <c r="L19" i="30"/>
  <c r="M19" i="30"/>
  <c r="N19" i="30"/>
  <c r="P19" i="30"/>
  <c r="R19" i="30"/>
  <c r="S19" i="30"/>
  <c r="T19" i="30"/>
  <c r="Y19" i="30"/>
  <c r="AE19" i="30"/>
  <c r="AH19" i="30"/>
  <c r="AJ19" i="30"/>
  <c r="AK19" i="30"/>
  <c r="AL19" i="30"/>
  <c r="AM19" i="30"/>
  <c r="AO19" i="30"/>
  <c r="G20" i="30"/>
  <c r="J20" i="30"/>
  <c r="L20" i="30"/>
  <c r="M20" i="30"/>
  <c r="N20" i="30"/>
  <c r="S20" i="30"/>
  <c r="X20" i="30"/>
  <c r="Y20" i="30"/>
  <c r="AE20" i="30"/>
  <c r="AH20" i="30"/>
  <c r="AJ20" i="30"/>
  <c r="AK20" i="30"/>
  <c r="AM20" i="30"/>
  <c r="AO20" i="30"/>
  <c r="AQ20" i="30"/>
  <c r="G21" i="30"/>
  <c r="J21" i="30"/>
  <c r="L21" i="30"/>
  <c r="M21" i="30"/>
  <c r="N21" i="30"/>
  <c r="P21" i="30"/>
  <c r="R21" i="30"/>
  <c r="S21" i="30"/>
  <c r="T21" i="30"/>
  <c r="Y21" i="30"/>
  <c r="AE21" i="30"/>
  <c r="AH21" i="30"/>
  <c r="AJ21" i="30"/>
  <c r="AK21" i="30"/>
  <c r="AL21" i="30"/>
  <c r="AM21" i="30"/>
  <c r="AQ21" i="30" s="1"/>
  <c r="AO21" i="30"/>
  <c r="G22" i="30"/>
  <c r="J22" i="30"/>
  <c r="L22" i="30"/>
  <c r="M22" i="30"/>
  <c r="N22" i="30"/>
  <c r="S22" i="30"/>
  <c r="T22" i="30"/>
  <c r="V22" i="30"/>
  <c r="Y22" i="30"/>
  <c r="AE22" i="30"/>
  <c r="AH22" i="30"/>
  <c r="AJ22" i="30"/>
  <c r="AK22" i="30"/>
  <c r="AL22" i="30"/>
  <c r="AM22" i="30"/>
  <c r="AO22" i="30"/>
  <c r="D23" i="30"/>
  <c r="G23" i="30"/>
  <c r="J23" i="30"/>
  <c r="L23" i="30"/>
  <c r="M23" i="30"/>
  <c r="N23" i="30"/>
  <c r="P23" i="30"/>
  <c r="R23" i="30"/>
  <c r="S23" i="30"/>
  <c r="X23" i="30"/>
  <c r="Y23" i="30"/>
  <c r="AB23" i="30"/>
  <c r="AE23" i="30"/>
  <c r="AH23" i="30"/>
  <c r="AJ23" i="30"/>
  <c r="AK23" i="30"/>
  <c r="AL23" i="30" s="1"/>
  <c r="AM23" i="30"/>
  <c r="AO23" i="30"/>
  <c r="AQ23" i="30"/>
  <c r="G24" i="30"/>
  <c r="J24" i="30"/>
  <c r="L24" i="30"/>
  <c r="M24" i="30"/>
  <c r="S24" i="30"/>
  <c r="T24" i="30"/>
  <c r="V24" i="30"/>
  <c r="Y24" i="30"/>
  <c r="AE24" i="30"/>
  <c r="AH24" i="30"/>
  <c r="AJ24" i="30"/>
  <c r="AK24" i="30"/>
  <c r="AL24" i="30"/>
  <c r="AM24" i="30"/>
  <c r="AO24" i="30"/>
  <c r="AQ24" i="30"/>
  <c r="G25" i="30"/>
  <c r="J25" i="30"/>
  <c r="L25" i="30"/>
  <c r="M25" i="30"/>
  <c r="N25" i="30"/>
  <c r="P25" i="30"/>
  <c r="R25" i="30"/>
  <c r="S25" i="30"/>
  <c r="T25" i="30"/>
  <c r="Y25" i="30"/>
  <c r="AE25" i="30"/>
  <c r="AH25" i="30"/>
  <c r="AJ25" i="30"/>
  <c r="AK25" i="30"/>
  <c r="AL25" i="30"/>
  <c r="AM25" i="30"/>
  <c r="AQ25" i="30" s="1"/>
  <c r="AO25" i="30"/>
  <c r="G26" i="30"/>
  <c r="J26" i="30"/>
  <c r="L26" i="30"/>
  <c r="M26" i="30"/>
  <c r="N26" i="30"/>
  <c r="S26" i="30"/>
  <c r="T26" i="30"/>
  <c r="V26" i="30"/>
  <c r="Y26" i="30"/>
  <c r="AB26" i="30"/>
  <c r="AE26" i="30"/>
  <c r="AH26" i="30"/>
  <c r="AJ26" i="30"/>
  <c r="AK26" i="30"/>
  <c r="AL26" i="30"/>
  <c r="AM26" i="30"/>
  <c r="AO26" i="30"/>
  <c r="AQ26" i="30"/>
  <c r="G27" i="30"/>
  <c r="J27" i="30"/>
  <c r="L27" i="30"/>
  <c r="M27" i="30"/>
  <c r="N27" i="30"/>
  <c r="S27" i="30"/>
  <c r="T27" i="30"/>
  <c r="V27" i="30"/>
  <c r="Y27" i="30"/>
  <c r="AE27" i="30"/>
  <c r="AH27" i="30"/>
  <c r="AJ27" i="30"/>
  <c r="AK27" i="30"/>
  <c r="AL27" i="30"/>
  <c r="AM27" i="30"/>
  <c r="AO27" i="30"/>
  <c r="AQ27" i="30"/>
  <c r="G28" i="30"/>
  <c r="J28" i="30"/>
  <c r="L28" i="30"/>
  <c r="M28" i="30"/>
  <c r="N28" i="30"/>
  <c r="S28" i="30"/>
  <c r="T28" i="30"/>
  <c r="V28" i="30"/>
  <c r="Y28" i="30"/>
  <c r="AE28" i="30"/>
  <c r="AH28" i="30"/>
  <c r="AJ28" i="30"/>
  <c r="AK28" i="30"/>
  <c r="AL28" i="30"/>
  <c r="AM28" i="30"/>
  <c r="AO28" i="30"/>
  <c r="G29" i="30"/>
  <c r="J29" i="30"/>
  <c r="L29" i="30"/>
  <c r="M29" i="30"/>
  <c r="N29" i="30"/>
  <c r="P29" i="30"/>
  <c r="R29" i="30"/>
  <c r="S29" i="30"/>
  <c r="T29" i="30"/>
  <c r="Y29" i="30"/>
  <c r="AE29" i="30"/>
  <c r="AH29" i="30"/>
  <c r="AJ29" i="30"/>
  <c r="AK29" i="30"/>
  <c r="AL29" i="30"/>
  <c r="AM29" i="30"/>
  <c r="AQ29" i="30" s="1"/>
  <c r="AO29" i="30"/>
  <c r="G30" i="30"/>
  <c r="J30" i="30"/>
  <c r="L30" i="30"/>
  <c r="M30" i="30"/>
  <c r="N30" i="30"/>
  <c r="S30" i="30"/>
  <c r="T30" i="30" s="1"/>
  <c r="Y30" i="30"/>
  <c r="Z30" i="30"/>
  <c r="AE30" i="30"/>
  <c r="AH30" i="30"/>
  <c r="AJ30" i="30"/>
  <c r="AK30" i="30"/>
  <c r="AL30" i="30" s="1"/>
  <c r="AM30" i="30"/>
  <c r="AO30" i="30"/>
  <c r="AQ30" i="30"/>
  <c r="D31" i="30"/>
  <c r="G31" i="30"/>
  <c r="J31" i="30"/>
  <c r="L31" i="30"/>
  <c r="M31" i="30"/>
  <c r="R31" i="30"/>
  <c r="S31" i="30"/>
  <c r="T31" i="30"/>
  <c r="V31" i="30"/>
  <c r="X31" i="30"/>
  <c r="Y31" i="30"/>
  <c r="AB31" i="30"/>
  <c r="AE31" i="30"/>
  <c r="AH31" i="30"/>
  <c r="AJ31" i="30"/>
  <c r="AK31" i="30"/>
  <c r="AL31" i="30"/>
  <c r="AM31" i="30"/>
  <c r="AO31" i="30"/>
  <c r="AQ31" i="30"/>
  <c r="G32" i="30"/>
  <c r="J32" i="30"/>
  <c r="L32" i="30"/>
  <c r="M32" i="30"/>
  <c r="N32" i="30"/>
  <c r="S32" i="30"/>
  <c r="T32" i="30"/>
  <c r="V32" i="30"/>
  <c r="Y32" i="30"/>
  <c r="Z32" i="30"/>
  <c r="AE32" i="30"/>
  <c r="AH32" i="30"/>
  <c r="AJ32" i="30"/>
  <c r="AK32" i="30"/>
  <c r="AL32" i="30"/>
  <c r="AM32" i="30"/>
  <c r="AO32" i="30"/>
  <c r="G33" i="30"/>
  <c r="J33" i="30"/>
  <c r="L33" i="30"/>
  <c r="M33" i="30"/>
  <c r="N33" i="30"/>
  <c r="P33" i="30"/>
  <c r="R33" i="30"/>
  <c r="S33" i="30"/>
  <c r="T33" i="30" s="1"/>
  <c r="Y33" i="30"/>
  <c r="AE33" i="30"/>
  <c r="AH33" i="30"/>
  <c r="AJ33" i="30"/>
  <c r="AK33" i="30"/>
  <c r="AL33" i="30"/>
  <c r="AM33" i="30"/>
  <c r="AO33" i="30"/>
  <c r="AQ33" i="30"/>
  <c r="G34" i="30"/>
  <c r="J34" i="30"/>
  <c r="L34" i="30"/>
  <c r="M34" i="30"/>
  <c r="N34" i="30" s="1"/>
  <c r="S34" i="30"/>
  <c r="Y34" i="30"/>
  <c r="AB34" i="30"/>
  <c r="AD34" i="30"/>
  <c r="AE34" i="30"/>
  <c r="AH34" i="30"/>
  <c r="AJ34" i="30"/>
  <c r="AK34" i="30"/>
  <c r="AL34" i="30"/>
  <c r="AM34" i="30"/>
  <c r="AO34" i="30"/>
  <c r="AQ34" i="30"/>
  <c r="D35" i="30"/>
  <c r="F35" i="30"/>
  <c r="G35" i="30"/>
  <c r="J35" i="30"/>
  <c r="L35" i="30"/>
  <c r="M35" i="30"/>
  <c r="N35" i="30"/>
  <c r="P35" i="30"/>
  <c r="R35" i="30"/>
  <c r="S35" i="30"/>
  <c r="T35" i="30"/>
  <c r="V35" i="30"/>
  <c r="X35" i="30"/>
  <c r="Y35" i="30"/>
  <c r="AE35" i="30"/>
  <c r="AH35" i="30"/>
  <c r="AJ35" i="30"/>
  <c r="AK35" i="30"/>
  <c r="AL35" i="30"/>
  <c r="AM35" i="30"/>
  <c r="AO35" i="30"/>
  <c r="AQ35" i="30"/>
  <c r="G36" i="30"/>
  <c r="J36" i="30"/>
  <c r="L36" i="30"/>
  <c r="M36" i="30"/>
  <c r="N36" i="30"/>
  <c r="S36" i="30"/>
  <c r="T36" i="30"/>
  <c r="V36" i="30"/>
  <c r="Y36" i="30"/>
  <c r="AE36" i="30"/>
  <c r="AH36" i="30"/>
  <c r="AJ36" i="30"/>
  <c r="AK36" i="30"/>
  <c r="AL36" i="30"/>
  <c r="AM36" i="30"/>
  <c r="AQ36" i="30" s="1"/>
  <c r="AO36" i="30"/>
  <c r="G37" i="30"/>
  <c r="J37" i="30"/>
  <c r="L37" i="30"/>
  <c r="M37" i="30"/>
  <c r="N37" i="30"/>
  <c r="P37" i="30"/>
  <c r="S37" i="30"/>
  <c r="Y37" i="30"/>
  <c r="AE37" i="30"/>
  <c r="AH37" i="30"/>
  <c r="AJ37" i="30"/>
  <c r="AK37" i="30"/>
  <c r="AM37" i="30"/>
  <c r="AO37" i="30"/>
  <c r="AQ37" i="30"/>
  <c r="D38" i="30"/>
  <c r="G38" i="30"/>
  <c r="J38" i="30"/>
  <c r="L38" i="30"/>
  <c r="M38" i="30"/>
  <c r="N38" i="30"/>
  <c r="S38" i="30"/>
  <c r="T38" i="30"/>
  <c r="V38" i="30"/>
  <c r="X38" i="30"/>
  <c r="Y38" i="30"/>
  <c r="Z38" i="30"/>
  <c r="AE38" i="30"/>
  <c r="AH38" i="30"/>
  <c r="AJ38" i="30"/>
  <c r="AK38" i="30"/>
  <c r="AL38" i="30"/>
  <c r="AM38" i="30"/>
  <c r="AO38" i="30"/>
  <c r="AQ38" i="30"/>
  <c r="G39" i="30"/>
  <c r="J39" i="30"/>
  <c r="L39" i="30"/>
  <c r="M39" i="30"/>
  <c r="N39" i="30"/>
  <c r="P39" i="30"/>
  <c r="R39" i="30"/>
  <c r="S39" i="30"/>
  <c r="T39" i="30"/>
  <c r="V39" i="30"/>
  <c r="X39" i="30"/>
  <c r="Y39" i="30"/>
  <c r="AE39" i="30"/>
  <c r="AH39" i="30"/>
  <c r="AJ39" i="30"/>
  <c r="AK39" i="30"/>
  <c r="AL39" i="30"/>
  <c r="AM39" i="30"/>
  <c r="AQ39" i="30" s="1"/>
  <c r="AO39" i="30"/>
  <c r="G40" i="30"/>
  <c r="J40" i="30"/>
  <c r="L40" i="30"/>
  <c r="M40" i="30"/>
  <c r="N40" i="30"/>
  <c r="S40" i="30"/>
  <c r="T40" i="30"/>
  <c r="Y40" i="30"/>
  <c r="AE40" i="30"/>
  <c r="AH40" i="30"/>
  <c r="AJ40" i="30"/>
  <c r="AK40" i="30"/>
  <c r="AL40" i="30"/>
  <c r="AM40" i="30"/>
  <c r="AO40" i="30"/>
  <c r="AQ40" i="30"/>
  <c r="G41" i="30"/>
  <c r="J41" i="30"/>
  <c r="L41" i="30"/>
  <c r="M41" i="30"/>
  <c r="N41" i="30" s="1"/>
  <c r="S41" i="30"/>
  <c r="X41" i="30"/>
  <c r="Y41" i="30"/>
  <c r="AE41" i="30"/>
  <c r="AH41" i="30"/>
  <c r="AJ41" i="30"/>
  <c r="AK41" i="30"/>
  <c r="AL41" i="30"/>
  <c r="AM41" i="30"/>
  <c r="AO41" i="30"/>
  <c r="AQ41" i="30"/>
  <c r="G42" i="30"/>
  <c r="J42" i="30"/>
  <c r="L42" i="30"/>
  <c r="M42" i="30"/>
  <c r="N42" i="30"/>
  <c r="S42" i="30"/>
  <c r="T42" i="30"/>
  <c r="V42" i="30"/>
  <c r="X42" i="30"/>
  <c r="Y42" i="30"/>
  <c r="Z42" i="30" s="1"/>
  <c r="AE42" i="30"/>
  <c r="AH42" i="30"/>
  <c r="AJ42" i="30"/>
  <c r="AK42" i="30"/>
  <c r="AL42" i="30"/>
  <c r="AM42" i="30"/>
  <c r="AO42" i="30"/>
  <c r="AQ42" i="30"/>
  <c r="G43" i="30"/>
  <c r="J43" i="30"/>
  <c r="L43" i="30"/>
  <c r="M43" i="30"/>
  <c r="N43" i="30" s="1"/>
  <c r="S43" i="30"/>
  <c r="T43" i="30"/>
  <c r="Y43" i="30"/>
  <c r="AE43" i="30"/>
  <c r="AH43" i="30"/>
  <c r="AJ43" i="30"/>
  <c r="AK43" i="30"/>
  <c r="AL43" i="30"/>
  <c r="AM43" i="30"/>
  <c r="AO43" i="30"/>
  <c r="G44" i="30"/>
  <c r="J44" i="30"/>
  <c r="L44" i="30"/>
  <c r="M44" i="30"/>
  <c r="N44" i="30" s="1"/>
  <c r="S44" i="30"/>
  <c r="Y44" i="30"/>
  <c r="AE44" i="30"/>
  <c r="AH44" i="30"/>
  <c r="AJ44" i="30"/>
  <c r="AK44" i="30"/>
  <c r="AM44" i="30"/>
  <c r="AO44" i="30"/>
  <c r="AQ44" i="30"/>
  <c r="G45" i="30"/>
  <c r="J45" i="30"/>
  <c r="L45" i="30"/>
  <c r="M45" i="30"/>
  <c r="N45" i="30"/>
  <c r="S45" i="30"/>
  <c r="T45" i="30"/>
  <c r="V45" i="30"/>
  <c r="X45" i="30"/>
  <c r="Y45" i="30"/>
  <c r="AE45" i="30"/>
  <c r="AH45" i="30"/>
  <c r="AJ45" i="30"/>
  <c r="AK45" i="30"/>
  <c r="AL45" i="30"/>
  <c r="AM45" i="30"/>
  <c r="AO45" i="30"/>
  <c r="AQ45" i="30"/>
  <c r="D46" i="30"/>
  <c r="G46" i="30"/>
  <c r="J46" i="30"/>
  <c r="L46" i="30"/>
  <c r="M46" i="30"/>
  <c r="N46" i="30"/>
  <c r="S46" i="30"/>
  <c r="X46" i="30"/>
  <c r="Y46" i="30"/>
  <c r="Z46" i="30" s="1"/>
  <c r="AE46" i="30"/>
  <c r="AH46" i="30"/>
  <c r="AJ46" i="30"/>
  <c r="AK46" i="30"/>
  <c r="AL46" i="30" s="1"/>
  <c r="AM46" i="30"/>
  <c r="AO46" i="30"/>
  <c r="G47" i="30"/>
  <c r="J47" i="30"/>
  <c r="L47" i="30"/>
  <c r="M47" i="30"/>
  <c r="N47" i="30" s="1"/>
  <c r="S47" i="30"/>
  <c r="Y47" i="30"/>
  <c r="Z47" i="30"/>
  <c r="AE47" i="30"/>
  <c r="AH47" i="30"/>
  <c r="AJ47" i="30"/>
  <c r="AK47" i="30"/>
  <c r="AL47" i="30"/>
  <c r="AM47" i="30"/>
  <c r="AO47" i="30"/>
  <c r="AQ47" i="30"/>
  <c r="G48" i="30"/>
  <c r="J48" i="30"/>
  <c r="L48" i="30"/>
  <c r="M48" i="30"/>
  <c r="N48" i="30"/>
  <c r="R48" i="30"/>
  <c r="S48" i="30"/>
  <c r="T48" i="30"/>
  <c r="V48" i="30"/>
  <c r="Y48" i="30"/>
  <c r="Z48" i="30" s="1"/>
  <c r="AE48" i="30"/>
  <c r="AH48" i="30"/>
  <c r="AJ48" i="30"/>
  <c r="AK48" i="30"/>
  <c r="AL48" i="30"/>
  <c r="AM48" i="30"/>
  <c r="AO48" i="30"/>
  <c r="G49" i="30"/>
  <c r="J49" i="30"/>
  <c r="L49" i="30"/>
  <c r="M49" i="30"/>
  <c r="N49" i="30"/>
  <c r="P49" i="30"/>
  <c r="R49" i="30"/>
  <c r="S49" i="30"/>
  <c r="X49" i="30"/>
  <c r="Y49" i="30"/>
  <c r="Z49" i="30"/>
  <c r="AE49" i="30"/>
  <c r="AH49" i="30"/>
  <c r="AJ49" i="30"/>
  <c r="AK49" i="30"/>
  <c r="AM49" i="30"/>
  <c r="AO49" i="30"/>
  <c r="AQ49" i="30"/>
  <c r="G50" i="30"/>
  <c r="J50" i="30"/>
  <c r="L50" i="30"/>
  <c r="M50" i="30"/>
  <c r="N50" i="30"/>
  <c r="R50" i="30"/>
  <c r="S50" i="30"/>
  <c r="T50" i="30"/>
  <c r="V50" i="30"/>
  <c r="Y50" i="30"/>
  <c r="Z50" i="30" s="1"/>
  <c r="AE50" i="30"/>
  <c r="AH50" i="30"/>
  <c r="AJ50" i="30"/>
  <c r="AK50" i="30"/>
  <c r="AL50" i="30"/>
  <c r="AM50" i="30"/>
  <c r="AO50" i="30"/>
  <c r="G51" i="30"/>
  <c r="J51" i="30"/>
  <c r="L51" i="30"/>
  <c r="M51" i="30"/>
  <c r="N51" i="30"/>
  <c r="P51" i="30"/>
  <c r="R51" i="30"/>
  <c r="S51" i="30"/>
  <c r="T51" i="30" s="1"/>
  <c r="Y51" i="30"/>
  <c r="AE51" i="30"/>
  <c r="AH51" i="30"/>
  <c r="AJ51" i="30"/>
  <c r="AK51" i="30"/>
  <c r="AL51" i="30" s="1"/>
  <c r="AM51" i="30"/>
  <c r="AO51" i="30"/>
  <c r="AQ51" i="30"/>
  <c r="G52" i="30"/>
  <c r="J52" i="30"/>
  <c r="L52" i="30"/>
  <c r="M52" i="30"/>
  <c r="N52" i="30"/>
  <c r="R52" i="30"/>
  <c r="S52" i="30"/>
  <c r="T52" i="30"/>
  <c r="Y52" i="30"/>
  <c r="AE52" i="30"/>
  <c r="AH52" i="30"/>
  <c r="AJ52" i="30"/>
  <c r="AK52" i="30"/>
  <c r="AL52" i="30"/>
  <c r="AM52" i="30"/>
  <c r="AO52" i="30"/>
  <c r="G53" i="30"/>
  <c r="J53" i="30"/>
  <c r="L53" i="30"/>
  <c r="M53" i="30"/>
  <c r="N53" i="30"/>
  <c r="P53" i="30"/>
  <c r="S53" i="30"/>
  <c r="T53" i="30" s="1"/>
  <c r="Y53" i="30"/>
  <c r="AE53" i="30"/>
  <c r="AH53" i="30"/>
  <c r="AJ53" i="30"/>
  <c r="AK53" i="30"/>
  <c r="AL53" i="30" s="1"/>
  <c r="AM53" i="30"/>
  <c r="AO53" i="30"/>
  <c r="AQ53" i="30"/>
  <c r="G54" i="30"/>
  <c r="J54" i="30"/>
  <c r="L54" i="30"/>
  <c r="M54" i="30"/>
  <c r="S54" i="30"/>
  <c r="T54" i="30" s="1"/>
  <c r="Y54" i="30"/>
  <c r="AE54" i="30"/>
  <c r="AH54" i="30"/>
  <c r="AJ54" i="30"/>
  <c r="AK54" i="30"/>
  <c r="AL54" i="30" s="1"/>
  <c r="AM54" i="30"/>
  <c r="AO54" i="30"/>
  <c r="AQ54" i="30"/>
  <c r="G55" i="30"/>
  <c r="J55" i="30"/>
  <c r="L55" i="30"/>
  <c r="M55" i="30"/>
  <c r="N55" i="30" s="1"/>
  <c r="S55" i="30"/>
  <c r="Y55" i="30"/>
  <c r="AB55" i="30"/>
  <c r="AD55" i="30"/>
  <c r="AE55" i="30"/>
  <c r="AH55" i="30"/>
  <c r="AJ55" i="30"/>
  <c r="AK55" i="30"/>
  <c r="AL55" i="30"/>
  <c r="AM55" i="30"/>
  <c r="AO55" i="30"/>
  <c r="AQ55" i="30"/>
  <c r="G56" i="30"/>
  <c r="J56" i="30"/>
  <c r="L56" i="30"/>
  <c r="M56" i="30"/>
  <c r="N56" i="30" s="1"/>
  <c r="S56" i="30"/>
  <c r="Y56" i="30"/>
  <c r="AE56" i="30"/>
  <c r="AH56" i="30"/>
  <c r="AJ56" i="30"/>
  <c r="AK56" i="30"/>
  <c r="AL56" i="30"/>
  <c r="AM56" i="30"/>
  <c r="AO56" i="30"/>
  <c r="AQ56" i="30"/>
  <c r="G57" i="30"/>
  <c r="J57" i="30"/>
  <c r="L57" i="30"/>
  <c r="M57" i="30"/>
  <c r="N57" i="30"/>
  <c r="P57" i="30"/>
  <c r="R57" i="30"/>
  <c r="S57" i="30"/>
  <c r="T57" i="30" s="1"/>
  <c r="V57" i="30"/>
  <c r="Y57" i="30"/>
  <c r="AE57" i="30"/>
  <c r="AH57" i="30"/>
  <c r="AJ57" i="30"/>
  <c r="AK57" i="30"/>
  <c r="AL57" i="30"/>
  <c r="AM57" i="30"/>
  <c r="AQ57" i="30" s="1"/>
  <c r="AO57" i="30"/>
  <c r="G58" i="30"/>
  <c r="J58" i="30"/>
  <c r="L58" i="30"/>
  <c r="M58" i="30"/>
  <c r="N58" i="30"/>
  <c r="S58" i="30"/>
  <c r="V58" i="30"/>
  <c r="X58" i="30"/>
  <c r="Y58" i="30"/>
  <c r="Z58" i="30" s="1"/>
  <c r="AE58" i="30"/>
  <c r="AH58" i="30"/>
  <c r="AJ58" i="30"/>
  <c r="AK58" i="30"/>
  <c r="AL58" i="30"/>
  <c r="AM58" i="30"/>
  <c r="AO58" i="30"/>
  <c r="G59" i="30"/>
  <c r="J59" i="30"/>
  <c r="L59" i="30"/>
  <c r="M59" i="30"/>
  <c r="N59" i="30" s="1"/>
  <c r="P59" i="30"/>
  <c r="R59" i="30"/>
  <c r="S59" i="30"/>
  <c r="T59" i="30" s="1"/>
  <c r="Y59" i="30"/>
  <c r="AE59" i="30"/>
  <c r="AH59" i="30"/>
  <c r="AJ59" i="30"/>
  <c r="AK59" i="30"/>
  <c r="AL59" i="30"/>
  <c r="AM59" i="30"/>
  <c r="AO59" i="30"/>
  <c r="AP29" i="31" l="1"/>
  <c r="AP25" i="31"/>
  <c r="AN24" i="31"/>
  <c r="AP21" i="31"/>
  <c r="AN49" i="31"/>
  <c r="AP19" i="31"/>
  <c r="AP23" i="31"/>
  <c r="AN23" i="31"/>
  <c r="AN25" i="31"/>
  <c r="AN31" i="31"/>
  <c r="N44" i="31"/>
  <c r="AP28" i="31"/>
  <c r="AP38" i="31"/>
  <c r="AP24" i="31"/>
  <c r="AP34" i="31"/>
  <c r="AP50" i="31"/>
  <c r="AP20" i="31"/>
  <c r="AP44" i="31"/>
  <c r="AP30" i="31"/>
  <c r="AP48" i="31"/>
  <c r="AP16" i="31"/>
  <c r="AP40" i="31"/>
  <c r="AP26" i="31"/>
  <c r="AP32" i="31"/>
  <c r="AP54" i="31"/>
  <c r="AP56" i="31"/>
  <c r="AP57" i="31"/>
  <c r="AP47" i="31"/>
  <c r="AP46" i="31"/>
  <c r="AP58" i="31"/>
  <c r="AP59" i="31"/>
  <c r="AP52" i="31"/>
  <c r="AP22" i="31"/>
  <c r="AP42" i="31"/>
  <c r="AP36" i="31"/>
  <c r="AP18" i="31"/>
  <c r="AP49" i="31"/>
  <c r="AP51" i="31"/>
  <c r="AP53" i="31"/>
  <c r="AR44" i="31"/>
  <c r="N58" i="31"/>
  <c r="AP43" i="31"/>
  <c r="AP45" i="31"/>
  <c r="N37" i="31"/>
  <c r="AP33" i="31"/>
  <c r="AR33" i="31"/>
  <c r="AP35" i="31"/>
  <c r="N53" i="31"/>
  <c r="N57" i="31"/>
  <c r="N21" i="31"/>
  <c r="N26" i="31"/>
  <c r="N45" i="31"/>
  <c r="N51" i="31"/>
  <c r="N55" i="31"/>
  <c r="N59" i="31"/>
  <c r="N17" i="31"/>
  <c r="N22" i="31"/>
  <c r="N41" i="31"/>
  <c r="N46" i="31"/>
  <c r="N49" i="31"/>
  <c r="N27" i="31"/>
  <c r="N32" i="31"/>
  <c r="N23" i="31"/>
  <c r="N28" i="31"/>
  <c r="N38" i="31"/>
  <c r="N19" i="31"/>
  <c r="N56" i="31"/>
  <c r="N25" i="31"/>
  <c r="N43" i="31"/>
  <c r="N48" i="31"/>
  <c r="N50" i="31"/>
  <c r="N52" i="31"/>
  <c r="N30" i="31"/>
  <c r="N47" i="31"/>
  <c r="N54" i="31"/>
  <c r="N33" i="31"/>
  <c r="N20" i="31"/>
  <c r="N24" i="31"/>
  <c r="N29" i="31"/>
  <c r="AP15" i="31"/>
  <c r="AP31" i="31"/>
  <c r="AR41" i="31"/>
  <c r="N40" i="31"/>
  <c r="N31" i="31"/>
  <c r="AR29" i="31"/>
  <c r="N42" i="31"/>
  <c r="AP17" i="31"/>
  <c r="AP55" i="31"/>
  <c r="AR20" i="31"/>
  <c r="AP41" i="31"/>
  <c r="AP37" i="31"/>
  <c r="AN50" i="31"/>
  <c r="AN52" i="31"/>
  <c r="AN56" i="31"/>
  <c r="AN58" i="31"/>
  <c r="AN15" i="31"/>
  <c r="AN34" i="31"/>
  <c r="AN39" i="31"/>
  <c r="AN54" i="31"/>
  <c r="AQ14" i="31"/>
  <c r="AN30" i="31"/>
  <c r="AN35" i="31"/>
  <c r="AN48" i="31"/>
  <c r="AN16" i="31"/>
  <c r="AN21" i="31"/>
  <c r="AN40" i="31"/>
  <c r="AN45" i="31"/>
  <c r="AN17" i="31"/>
  <c r="AN36" i="31"/>
  <c r="AN41" i="31"/>
  <c r="AN59" i="31"/>
  <c r="AN53" i="31"/>
  <c r="AN19" i="31"/>
  <c r="AN37" i="31"/>
  <c r="AN57" i="31"/>
  <c r="AN22" i="31"/>
  <c r="AN55" i="31"/>
  <c r="AN27" i="31"/>
  <c r="AN28" i="31"/>
  <c r="AN43" i="31"/>
  <c r="AN42" i="31"/>
  <c r="AN47" i="31"/>
  <c r="AN32" i="31"/>
  <c r="AN33" i="31"/>
  <c r="AN46" i="31"/>
  <c r="AN38" i="31"/>
  <c r="AP39" i="31"/>
  <c r="AN18" i="31"/>
  <c r="AR47" i="31"/>
  <c r="AN26" i="31"/>
  <c r="AN44" i="31"/>
  <c r="AN29" i="31"/>
  <c r="AL48" i="31"/>
  <c r="AL30" i="31"/>
  <c r="AL35" i="31"/>
  <c r="AL26" i="31"/>
  <c r="AL31" i="31"/>
  <c r="AL17" i="31"/>
  <c r="AL36" i="31"/>
  <c r="AL41" i="31"/>
  <c r="AL32" i="31"/>
  <c r="AL37" i="31"/>
  <c r="AL58" i="31"/>
  <c r="AL43" i="31"/>
  <c r="AL23" i="31"/>
  <c r="AL15" i="31"/>
  <c r="AL18" i="31"/>
  <c r="AL39" i="31"/>
  <c r="AL52" i="31"/>
  <c r="AL24" i="31"/>
  <c r="AL38" i="31"/>
  <c r="AL29" i="31"/>
  <c r="AL54" i="31"/>
  <c r="AL19" i="31"/>
  <c r="AN20" i="31"/>
  <c r="N35" i="31"/>
  <c r="AL28" i="31"/>
  <c r="AF39" i="30"/>
  <c r="H26" i="30"/>
  <c r="AF23" i="30"/>
  <c r="AP28" i="30"/>
  <c r="F18" i="30"/>
  <c r="F22" i="30"/>
  <c r="F39" i="30"/>
  <c r="F46" i="30"/>
  <c r="F55" i="30"/>
  <c r="F29" i="30"/>
  <c r="F36" i="30"/>
  <c r="F53" i="30"/>
  <c r="F19" i="30"/>
  <c r="F26" i="30"/>
  <c r="F43" i="30"/>
  <c r="F51" i="30"/>
  <c r="F23" i="30"/>
  <c r="F27" i="30"/>
  <c r="F31" i="30"/>
  <c r="F32" i="30"/>
  <c r="F57" i="30"/>
  <c r="F20" i="30"/>
  <c r="F28" i="30"/>
  <c r="F30" i="30"/>
  <c r="F50" i="30"/>
  <c r="F58" i="30"/>
  <c r="F59" i="30"/>
  <c r="F21" i="30"/>
  <c r="F25" i="30"/>
  <c r="F52" i="30"/>
  <c r="AO14" i="30"/>
  <c r="H40" i="30"/>
  <c r="F17" i="30"/>
  <c r="AD35" i="30"/>
  <c r="AD42" i="30"/>
  <c r="AD50" i="30"/>
  <c r="AD17" i="30"/>
  <c r="AD25" i="30"/>
  <c r="AD32" i="30"/>
  <c r="AD48" i="30"/>
  <c r="AD22" i="30"/>
  <c r="AD39" i="30"/>
  <c r="AD46" i="30"/>
  <c r="AD59" i="30"/>
  <c r="AD23" i="30"/>
  <c r="AD24" i="30"/>
  <c r="AD26" i="30"/>
  <c r="AD27" i="30"/>
  <c r="AD30" i="30"/>
  <c r="AD31" i="30"/>
  <c r="AD38" i="30"/>
  <c r="AD49" i="30"/>
  <c r="AD53" i="30"/>
  <c r="AD20" i="30"/>
  <c r="AD57" i="30"/>
  <c r="AD21" i="30"/>
  <c r="AD52" i="30"/>
  <c r="AD19" i="30"/>
  <c r="AD29" i="30"/>
  <c r="AD51" i="30"/>
  <c r="AD58" i="30"/>
  <c r="AD28" i="30"/>
  <c r="AD18" i="30"/>
  <c r="D29" i="30"/>
  <c r="D36" i="30"/>
  <c r="D53" i="30"/>
  <c r="D19" i="30"/>
  <c r="D26" i="30"/>
  <c r="D43" i="30"/>
  <c r="D51" i="30"/>
  <c r="D33" i="30"/>
  <c r="D40" i="30"/>
  <c r="D49" i="30"/>
  <c r="G14" i="30"/>
  <c r="H17" i="30" s="1"/>
  <c r="D20" i="30"/>
  <c r="D28" i="30"/>
  <c r="D30" i="30"/>
  <c r="D39" i="30"/>
  <c r="D50" i="30"/>
  <c r="D58" i="30"/>
  <c r="D54" i="30"/>
  <c r="D15" i="30"/>
  <c r="D16" i="30"/>
  <c r="D21" i="30"/>
  <c r="D25" i="30"/>
  <c r="D52" i="30"/>
  <c r="D59" i="30"/>
  <c r="AM14" i="30"/>
  <c r="D22" i="30"/>
  <c r="D18" i="30"/>
  <c r="D47" i="30"/>
  <c r="D17" i="30"/>
  <c r="AP58" i="30"/>
  <c r="D32" i="30"/>
  <c r="AQ28" i="30"/>
  <c r="AF24" i="30"/>
  <c r="AQ22" i="30"/>
  <c r="AB17" i="30"/>
  <c r="AB25" i="30"/>
  <c r="AB32" i="30"/>
  <c r="AB48" i="30"/>
  <c r="AB22" i="30"/>
  <c r="AB39" i="30"/>
  <c r="AB46" i="30"/>
  <c r="AB59" i="30"/>
  <c r="AB18" i="30"/>
  <c r="AB29" i="30"/>
  <c r="AB36" i="30"/>
  <c r="AB57" i="30"/>
  <c r="AE14" i="30"/>
  <c r="AF40" i="30" s="1"/>
  <c r="AB20" i="30"/>
  <c r="AB35" i="30"/>
  <c r="AB53" i="30"/>
  <c r="AB19" i="30"/>
  <c r="AB51" i="30"/>
  <c r="AB58" i="30"/>
  <c r="AB50" i="30"/>
  <c r="AB28" i="30"/>
  <c r="AB21" i="30"/>
  <c r="AB52" i="30"/>
  <c r="AD36" i="30"/>
  <c r="AF27" i="30"/>
  <c r="D27" i="30"/>
  <c r="D24" i="30"/>
  <c r="Z16" i="30"/>
  <c r="Z19" i="30"/>
  <c r="Z21" i="30"/>
  <c r="Z23" i="30"/>
  <c r="Z25" i="30"/>
  <c r="Z27" i="30"/>
  <c r="Z29" i="30"/>
  <c r="Z31" i="30"/>
  <c r="Z33" i="30"/>
  <c r="Z35" i="30"/>
  <c r="Z37" i="30"/>
  <c r="Z39" i="30"/>
  <c r="Z41" i="30"/>
  <c r="Z43" i="30"/>
  <c r="Z45" i="30"/>
  <c r="Z59" i="30"/>
  <c r="Z18" i="30"/>
  <c r="Z36" i="30"/>
  <c r="Z57" i="30"/>
  <c r="Z26" i="30"/>
  <c r="Z55" i="30"/>
  <c r="Z51" i="30"/>
  <c r="Z44" i="30"/>
  <c r="Z54" i="30"/>
  <c r="Z52" i="30"/>
  <c r="Z53" i="30"/>
  <c r="Z15" i="30"/>
  <c r="Z34" i="30"/>
  <c r="AQ58" i="30"/>
  <c r="AB56" i="30"/>
  <c r="F44" i="30"/>
  <c r="AB40" i="30"/>
  <c r="Z24" i="30"/>
  <c r="X26" i="30"/>
  <c r="X29" i="30"/>
  <c r="X55" i="30"/>
  <c r="X19" i="30"/>
  <c r="X40" i="30"/>
  <c r="X43" i="30"/>
  <c r="X53" i="30"/>
  <c r="X30" i="30"/>
  <c r="X33" i="30"/>
  <c r="X51" i="30"/>
  <c r="X22" i="30"/>
  <c r="X50" i="30"/>
  <c r="X56" i="30"/>
  <c r="X21" i="30"/>
  <c r="X25" i="30"/>
  <c r="X52" i="30"/>
  <c r="X59" i="30"/>
  <c r="X18" i="30"/>
  <c r="X54" i="30"/>
  <c r="X47" i="30"/>
  <c r="X16" i="30"/>
  <c r="X37" i="30"/>
  <c r="X44" i="30"/>
  <c r="X15" i="30"/>
  <c r="X34" i="30"/>
  <c r="X17" i="30"/>
  <c r="X57" i="30"/>
  <c r="Z56" i="30"/>
  <c r="AP50" i="30"/>
  <c r="D44" i="30"/>
  <c r="D41" i="30"/>
  <c r="F37" i="30"/>
  <c r="F16" i="30"/>
  <c r="F47" i="30"/>
  <c r="AF37" i="30"/>
  <c r="D37" i="30"/>
  <c r="F33" i="30"/>
  <c r="X27" i="30"/>
  <c r="X24" i="30"/>
  <c r="Z17" i="30"/>
  <c r="AB54" i="30"/>
  <c r="AQ50" i="30"/>
  <c r="F48" i="30"/>
  <c r="AD44" i="30"/>
  <c r="AD41" i="30"/>
  <c r="AD37" i="30"/>
  <c r="AD33" i="30"/>
  <c r="AN19" i="30"/>
  <c r="AQ19" i="30"/>
  <c r="AQ59" i="30"/>
  <c r="AN59" i="30"/>
  <c r="F56" i="30"/>
  <c r="H24" i="30"/>
  <c r="AF56" i="30"/>
  <c r="D56" i="30"/>
  <c r="AD43" i="30"/>
  <c r="F40" i="30"/>
  <c r="F24" i="30"/>
  <c r="AD56" i="30"/>
  <c r="F54" i="30"/>
  <c r="AB43" i="30"/>
  <c r="AD40" i="30"/>
  <c r="AB24" i="30"/>
  <c r="D57" i="30"/>
  <c r="F41" i="30"/>
  <c r="AB27" i="30"/>
  <c r="Z40" i="30"/>
  <c r="X36" i="30"/>
  <c r="X32" i="30"/>
  <c r="AD54" i="30"/>
  <c r="AP52" i="30"/>
  <c r="AF49" i="30"/>
  <c r="D48" i="30"/>
  <c r="AD47" i="30"/>
  <c r="AD45" i="30"/>
  <c r="F45" i="30"/>
  <c r="AB44" i="30"/>
  <c r="AB42" i="30"/>
  <c r="F42" i="30"/>
  <c r="AB41" i="30"/>
  <c r="H38" i="30"/>
  <c r="AB37" i="30"/>
  <c r="F34" i="30"/>
  <c r="AB33" i="30"/>
  <c r="AF30" i="30"/>
  <c r="Z28" i="30"/>
  <c r="Z20" i="30"/>
  <c r="AD16" i="30"/>
  <c r="D55" i="30"/>
  <c r="AN52" i="30"/>
  <c r="AQ52" i="30"/>
  <c r="AB49" i="30"/>
  <c r="F49" i="30"/>
  <c r="X48" i="30"/>
  <c r="AB47" i="30"/>
  <c r="AB45" i="30"/>
  <c r="D45" i="30"/>
  <c r="D42" i="30"/>
  <c r="AB38" i="30"/>
  <c r="F38" i="30"/>
  <c r="D34" i="30"/>
  <c r="AB30" i="30"/>
  <c r="X28" i="30"/>
  <c r="AB16" i="30"/>
  <c r="F15" i="30"/>
  <c r="AQ48" i="30"/>
  <c r="AQ32" i="30"/>
  <c r="V16" i="30"/>
  <c r="T17" i="30"/>
  <c r="T20" i="30"/>
  <c r="T23" i="30"/>
  <c r="T44" i="30"/>
  <c r="T49" i="30"/>
  <c r="T34" i="30"/>
  <c r="T37" i="30"/>
  <c r="T47" i="30"/>
  <c r="T58" i="30"/>
  <c r="V17" i="30"/>
  <c r="T16" i="30"/>
  <c r="R20" i="30"/>
  <c r="R22" i="30"/>
  <c r="R24" i="30"/>
  <c r="R26" i="30"/>
  <c r="R28" i="30"/>
  <c r="R30" i="30"/>
  <c r="R32" i="30"/>
  <c r="R34" i="30"/>
  <c r="R36" i="30"/>
  <c r="R38" i="30"/>
  <c r="R40" i="30"/>
  <c r="R42" i="30"/>
  <c r="R44" i="30"/>
  <c r="R46" i="30"/>
  <c r="R37" i="30"/>
  <c r="R47" i="30"/>
  <c r="R58" i="30"/>
  <c r="R27" i="30"/>
  <c r="R56" i="30"/>
  <c r="R15" i="30"/>
  <c r="R41" i="30"/>
  <c r="R54" i="30"/>
  <c r="V15" i="30"/>
  <c r="V54" i="30"/>
  <c r="AQ46" i="30"/>
  <c r="V18" i="30"/>
  <c r="R16" i="30"/>
  <c r="T15" i="30"/>
  <c r="P55" i="30"/>
  <c r="P47" i="30"/>
  <c r="P17" i="30"/>
  <c r="V19" i="30"/>
  <c r="V40" i="30"/>
  <c r="V43" i="30"/>
  <c r="V53" i="30"/>
  <c r="V30" i="30"/>
  <c r="V33" i="30"/>
  <c r="V51" i="30"/>
  <c r="V20" i="30"/>
  <c r="V23" i="30"/>
  <c r="V44" i="30"/>
  <c r="V49" i="30"/>
  <c r="V46" i="30"/>
  <c r="V41" i="30"/>
  <c r="V37" i="30"/>
  <c r="T41" i="30"/>
  <c r="AN55" i="30"/>
  <c r="V47" i="30"/>
  <c r="R45" i="30"/>
  <c r="AN43" i="30"/>
  <c r="AQ43" i="30"/>
  <c r="R43" i="30"/>
  <c r="V34" i="30"/>
  <c r="P20" i="30"/>
  <c r="P22" i="30"/>
  <c r="P24" i="30"/>
  <c r="P26" i="30"/>
  <c r="P28" i="30"/>
  <c r="P30" i="30"/>
  <c r="P32" i="30"/>
  <c r="P34" i="30"/>
  <c r="P36" i="30"/>
  <c r="P38" i="30"/>
  <c r="P40" i="30"/>
  <c r="P42" i="30"/>
  <c r="P44" i="30"/>
  <c r="P46" i="30"/>
  <c r="P48" i="30"/>
  <c r="P50" i="30"/>
  <c r="P52" i="30"/>
  <c r="P54" i="30"/>
  <c r="P56" i="30"/>
  <c r="P58" i="30"/>
  <c r="P27" i="30"/>
  <c r="P15" i="30"/>
  <c r="P41" i="30"/>
  <c r="P31" i="30"/>
  <c r="R55" i="30"/>
  <c r="P45" i="30"/>
  <c r="P43" i="30"/>
  <c r="R17" i="30"/>
  <c r="AF38" i="30"/>
  <c r="AF31" i="30"/>
  <c r="Z22" i="30"/>
  <c r="AN26" i="30"/>
  <c r="V55" i="30"/>
  <c r="V56" i="30"/>
  <c r="T55" i="30"/>
  <c r="T46" i="30"/>
  <c r="T56" i="30"/>
  <c r="R53" i="30"/>
  <c r="V52" i="30"/>
  <c r="H48" i="30"/>
  <c r="H42" i="30"/>
  <c r="V29" i="30"/>
  <c r="V25" i="30"/>
  <c r="V21" i="30"/>
  <c r="R18" i="30"/>
  <c r="N15" i="30"/>
  <c r="N18" i="30"/>
  <c r="N54" i="30"/>
  <c r="AL49" i="30"/>
  <c r="AL44" i="30"/>
  <c r="AL37" i="30"/>
  <c r="N31" i="30"/>
  <c r="N24" i="30"/>
  <c r="AL20" i="30"/>
  <c r="AR15" i="31" l="1"/>
  <c r="AR39" i="31"/>
  <c r="AR30" i="31"/>
  <c r="AR53" i="31"/>
  <c r="AR45" i="31"/>
  <c r="AR16" i="31"/>
  <c r="AR31" i="31"/>
  <c r="AR37" i="31"/>
  <c r="AR40" i="31"/>
  <c r="AR59" i="31"/>
  <c r="AR48" i="31"/>
  <c r="AR22" i="31"/>
  <c r="AR21" i="31"/>
  <c r="AR36" i="31"/>
  <c r="AR49" i="31"/>
  <c r="AR51" i="31"/>
  <c r="AR17" i="31"/>
  <c r="AR27" i="31"/>
  <c r="AR46" i="31"/>
  <c r="AR55" i="31"/>
  <c r="AR54" i="31"/>
  <c r="AR42" i="31"/>
  <c r="AR19" i="31"/>
  <c r="AR38" i="31"/>
  <c r="AR43" i="31"/>
  <c r="AR25" i="31"/>
  <c r="AR32" i="31"/>
  <c r="AR18" i="31"/>
  <c r="AR35" i="31"/>
  <c r="AR26" i="31"/>
  <c r="AR34" i="31"/>
  <c r="AR28" i="31"/>
  <c r="AR50" i="31"/>
  <c r="AR58" i="31"/>
  <c r="AR56" i="31"/>
  <c r="AR57" i="31"/>
  <c r="AR52" i="31"/>
  <c r="AR23" i="31"/>
  <c r="AR24" i="31"/>
  <c r="AP19" i="30"/>
  <c r="AP21" i="30"/>
  <c r="AP23" i="30"/>
  <c r="AP25" i="30"/>
  <c r="AP27" i="30"/>
  <c r="AP29" i="30"/>
  <c r="AP31" i="30"/>
  <c r="AP33" i="30"/>
  <c r="AP35" i="30"/>
  <c r="AP37" i="30"/>
  <c r="AP39" i="30"/>
  <c r="AP41" i="30"/>
  <c r="AP43" i="30"/>
  <c r="AP45" i="30"/>
  <c r="AP59" i="30"/>
  <c r="AP36" i="30"/>
  <c r="AP57" i="30"/>
  <c r="AP26" i="30"/>
  <c r="AP55" i="30"/>
  <c r="AP44" i="30"/>
  <c r="AP34" i="30"/>
  <c r="AP18" i="30"/>
  <c r="AP53" i="30"/>
  <c r="AP15" i="30"/>
  <c r="AP17" i="30"/>
  <c r="AP16" i="30"/>
  <c r="AP54" i="30"/>
  <c r="AP40" i="30"/>
  <c r="AP30" i="30"/>
  <c r="AP49" i="30"/>
  <c r="AP51" i="30"/>
  <c r="AP24" i="30"/>
  <c r="AP38" i="30"/>
  <c r="AP20" i="30"/>
  <c r="AP42" i="30"/>
  <c r="AP47" i="30"/>
  <c r="AP48" i="30"/>
  <c r="AP56" i="30"/>
  <c r="AP46" i="30"/>
  <c r="AF36" i="30"/>
  <c r="AN33" i="30"/>
  <c r="AN40" i="30"/>
  <c r="AN53" i="30"/>
  <c r="AN23" i="30"/>
  <c r="AN30" i="30"/>
  <c r="AN51" i="30"/>
  <c r="AN18" i="30"/>
  <c r="AN46" i="30"/>
  <c r="AN34" i="30"/>
  <c r="AN37" i="30"/>
  <c r="AN47" i="30"/>
  <c r="AN36" i="30"/>
  <c r="AN56" i="30"/>
  <c r="AN31" i="30"/>
  <c r="AN38" i="30"/>
  <c r="AN44" i="30"/>
  <c r="AN54" i="30"/>
  <c r="AN17" i="30"/>
  <c r="AN15" i="30"/>
  <c r="AN16" i="30"/>
  <c r="AQ14" i="30"/>
  <c r="AN41" i="30"/>
  <c r="AN42" i="30"/>
  <c r="AN45" i="30"/>
  <c r="AN32" i="30"/>
  <c r="AN35" i="30"/>
  <c r="AN27" i="30"/>
  <c r="AN24" i="30"/>
  <c r="AN39" i="30"/>
  <c r="AN49" i="30"/>
  <c r="AN58" i="30"/>
  <c r="AN21" i="30"/>
  <c r="AN50" i="30"/>
  <c r="AN20" i="30"/>
  <c r="AN22" i="30"/>
  <c r="AN28" i="30"/>
  <c r="AN25" i="30"/>
  <c r="AN48" i="30"/>
  <c r="AN57" i="30"/>
  <c r="AF54" i="30"/>
  <c r="AN29" i="30"/>
  <c r="AP32" i="30"/>
  <c r="AF15" i="30"/>
  <c r="AF18" i="30"/>
  <c r="AF16" i="30"/>
  <c r="AF21" i="30"/>
  <c r="AF28" i="30"/>
  <c r="AF45" i="30"/>
  <c r="AF52" i="30"/>
  <c r="AF35" i="30"/>
  <c r="AF42" i="30"/>
  <c r="AF50" i="30"/>
  <c r="AF51" i="30"/>
  <c r="AF59" i="30"/>
  <c r="AF32" i="30"/>
  <c r="AF48" i="30"/>
  <c r="AF57" i="30"/>
  <c r="AF25" i="30"/>
  <c r="AF29" i="30"/>
  <c r="AF58" i="30"/>
  <c r="AF20" i="30"/>
  <c r="AF22" i="30"/>
  <c r="AF19" i="30"/>
  <c r="AF33" i="30"/>
  <c r="AF44" i="30"/>
  <c r="AF53" i="30"/>
  <c r="AF47" i="30"/>
  <c r="AF17" i="30"/>
  <c r="AF43" i="30"/>
  <c r="AF46" i="30"/>
  <c r="AF55" i="30"/>
  <c r="H16" i="30"/>
  <c r="H19" i="30"/>
  <c r="H21" i="30"/>
  <c r="H23" i="30"/>
  <c r="H25" i="30"/>
  <c r="H27" i="30"/>
  <c r="H29" i="30"/>
  <c r="H31" i="30"/>
  <c r="H33" i="30"/>
  <c r="H35" i="30"/>
  <c r="H37" i="30"/>
  <c r="H39" i="30"/>
  <c r="H41" i="30"/>
  <c r="H43" i="30"/>
  <c r="H45" i="30"/>
  <c r="H59" i="30"/>
  <c r="H32" i="30"/>
  <c r="H57" i="30"/>
  <c r="H18" i="30"/>
  <c r="H22" i="30"/>
  <c r="H46" i="30"/>
  <c r="H55" i="30"/>
  <c r="H36" i="30"/>
  <c r="H49" i="30"/>
  <c r="H51" i="30"/>
  <c r="H52" i="30"/>
  <c r="H53" i="30"/>
  <c r="H20" i="30"/>
  <c r="H28" i="30"/>
  <c r="H30" i="30"/>
  <c r="H50" i="30"/>
  <c r="H58" i="30"/>
  <c r="H47" i="30"/>
  <c r="H56" i="30"/>
  <c r="H54" i="30"/>
  <c r="H34" i="30"/>
  <c r="H44" i="30"/>
  <c r="AP22" i="30"/>
  <c r="H15" i="30"/>
  <c r="AR46" i="30"/>
  <c r="AR28" i="30"/>
  <c r="AR48" i="30"/>
  <c r="AF41" i="30"/>
  <c r="AR22" i="30"/>
  <c r="AF26" i="30"/>
  <c r="AF34" i="30"/>
  <c r="AP15" i="29"/>
  <c r="AR16" i="30" l="1"/>
  <c r="AR53" i="30"/>
  <c r="AR17" i="30"/>
  <c r="AR15" i="30"/>
  <c r="AR33" i="30"/>
  <c r="AR56" i="30"/>
  <c r="AR23" i="30"/>
  <c r="AR26" i="30"/>
  <c r="AR55" i="30"/>
  <c r="AR34" i="30"/>
  <c r="AR49" i="30"/>
  <c r="AR41" i="30"/>
  <c r="AR44" i="30"/>
  <c r="AR54" i="30"/>
  <c r="AR35" i="30"/>
  <c r="AR36" i="30"/>
  <c r="AR27" i="30"/>
  <c r="AR40" i="30"/>
  <c r="AR31" i="30"/>
  <c r="AR30" i="30"/>
  <c r="AR37" i="30"/>
  <c r="AR38" i="30"/>
  <c r="AR45" i="30"/>
  <c r="AR42" i="30"/>
  <c r="AR20" i="30"/>
  <c r="AR24" i="30"/>
  <c r="AR29" i="30"/>
  <c r="AR39" i="30"/>
  <c r="AR57" i="30"/>
  <c r="AR21" i="30"/>
  <c r="AR47" i="30"/>
  <c r="AR18" i="30"/>
  <c r="AR25" i="30"/>
  <c r="AR51" i="30"/>
  <c r="AR43" i="30"/>
  <c r="AR19" i="30"/>
  <c r="AR58" i="30"/>
  <c r="AR52" i="30"/>
  <c r="AR59" i="30"/>
  <c r="AR32" i="30"/>
  <c r="AR50" i="30"/>
  <c r="H16" i="29"/>
  <c r="H12" i="29"/>
  <c r="AM11" i="29"/>
  <c r="AO11" i="29"/>
  <c r="AQ11" i="29"/>
  <c r="D12" i="29"/>
  <c r="F12" i="29"/>
  <c r="G12" i="29"/>
  <c r="J12" i="29"/>
  <c r="L12" i="29"/>
  <c r="M12" i="29"/>
  <c r="N12" i="29"/>
  <c r="P12" i="29"/>
  <c r="R12" i="29"/>
  <c r="S12" i="29"/>
  <c r="T12" i="29" s="1"/>
  <c r="V12" i="29"/>
  <c r="X12" i="29"/>
  <c r="Y12" i="29"/>
  <c r="Z12" i="29"/>
  <c r="AB12" i="29"/>
  <c r="AD12" i="29"/>
  <c r="AE12" i="29"/>
  <c r="AF12" i="29"/>
  <c r="AH12" i="29"/>
  <c r="AJ12" i="29"/>
  <c r="AK12" i="29"/>
  <c r="AL12" i="29" s="1"/>
  <c r="AM12" i="29"/>
  <c r="AN12" i="29"/>
  <c r="AO12" i="29"/>
  <c r="AQ12" i="29" s="1"/>
  <c r="AP12" i="29"/>
  <c r="AR12" i="29"/>
  <c r="G13" i="29"/>
  <c r="M13" i="29"/>
  <c r="S13" i="29"/>
  <c r="Y13" i="29"/>
  <c r="AE13" i="29"/>
  <c r="AK13" i="29"/>
  <c r="AM13" i="29"/>
  <c r="AO13" i="29"/>
  <c r="AQ13" i="29"/>
  <c r="C14" i="29"/>
  <c r="E14" i="29"/>
  <c r="G14" i="29"/>
  <c r="H51" i="29" s="1"/>
  <c r="I14" i="29"/>
  <c r="M14" i="29" s="1"/>
  <c r="K14" i="29"/>
  <c r="O14" i="29"/>
  <c r="Q14" i="29"/>
  <c r="R15" i="29" s="1"/>
  <c r="U14" i="29"/>
  <c r="W14" i="29"/>
  <c r="X15" i="29" s="1"/>
  <c r="Y14" i="29"/>
  <c r="AA14" i="29"/>
  <c r="AC14" i="29"/>
  <c r="AG14" i="29"/>
  <c r="AH22" i="29" s="1"/>
  <c r="AI14" i="29"/>
  <c r="AJ36" i="29" s="1"/>
  <c r="F15" i="29"/>
  <c r="G15" i="29"/>
  <c r="H15" i="29"/>
  <c r="L15" i="29"/>
  <c r="M15" i="29"/>
  <c r="P15" i="29"/>
  <c r="S15" i="29"/>
  <c r="V15" i="29"/>
  <c r="Y15" i="29"/>
  <c r="AD15" i="29"/>
  <c r="AE15" i="29"/>
  <c r="AH15" i="29"/>
  <c r="AK15" i="29"/>
  <c r="AM15" i="29"/>
  <c r="AO15" i="29"/>
  <c r="AQ15" i="29" s="1"/>
  <c r="D16" i="29"/>
  <c r="F16" i="29"/>
  <c r="G16" i="29"/>
  <c r="M16" i="29"/>
  <c r="P16" i="29"/>
  <c r="R16" i="29"/>
  <c r="S16" i="29"/>
  <c r="V16" i="29"/>
  <c r="Y16" i="29"/>
  <c r="Z16" i="29" s="1"/>
  <c r="AD16" i="29"/>
  <c r="AE16" i="29"/>
  <c r="AH16" i="29"/>
  <c r="AJ16" i="29"/>
  <c r="AK16" i="29"/>
  <c r="AM16" i="29"/>
  <c r="AQ16" i="29" s="1"/>
  <c r="AO16" i="29"/>
  <c r="F17" i="29"/>
  <c r="G17" i="29"/>
  <c r="H17" i="29" s="1"/>
  <c r="L17" i="29"/>
  <c r="M17" i="29"/>
  <c r="P17" i="29"/>
  <c r="S17" i="29"/>
  <c r="V17" i="29"/>
  <c r="X17" i="29"/>
  <c r="Y17" i="29"/>
  <c r="Z17" i="29" s="1"/>
  <c r="AD17" i="29"/>
  <c r="AE17" i="29"/>
  <c r="AK17" i="29"/>
  <c r="AM17" i="29"/>
  <c r="AO17" i="29"/>
  <c r="AQ17" i="29" s="1"/>
  <c r="D18" i="29"/>
  <c r="F18" i="29"/>
  <c r="G18" i="29"/>
  <c r="M18" i="29"/>
  <c r="P18" i="29"/>
  <c r="R18" i="29"/>
  <c r="S18" i="29"/>
  <c r="V18" i="29"/>
  <c r="X18" i="29"/>
  <c r="Y18" i="29"/>
  <c r="Z18" i="29" s="1"/>
  <c r="AD18" i="29"/>
  <c r="AE18" i="29"/>
  <c r="AH18" i="29"/>
  <c r="AJ18" i="29"/>
  <c r="AK18" i="29"/>
  <c r="AM18" i="29"/>
  <c r="AQ18" i="29" s="1"/>
  <c r="AO18" i="29"/>
  <c r="F19" i="29"/>
  <c r="G19" i="29"/>
  <c r="H19" i="29"/>
  <c r="M19" i="29"/>
  <c r="P19" i="29"/>
  <c r="S19" i="29"/>
  <c r="V19" i="29"/>
  <c r="X19" i="29"/>
  <c r="Y19" i="29"/>
  <c r="Z19" i="29"/>
  <c r="AD19" i="29"/>
  <c r="AE19" i="29"/>
  <c r="AK19" i="29"/>
  <c r="AM19" i="29"/>
  <c r="AO19" i="29"/>
  <c r="AQ19" i="29" s="1"/>
  <c r="D20" i="29"/>
  <c r="F20" i="29"/>
  <c r="G20" i="29"/>
  <c r="H20" i="29" s="1"/>
  <c r="M20" i="29"/>
  <c r="P20" i="29"/>
  <c r="R20" i="29"/>
  <c r="S20" i="29"/>
  <c r="V20" i="29"/>
  <c r="X20" i="29"/>
  <c r="Y20" i="29"/>
  <c r="Z20" i="29" s="1"/>
  <c r="AD20" i="29"/>
  <c r="AE20" i="29"/>
  <c r="AK20" i="29"/>
  <c r="AM20" i="29"/>
  <c r="AQ20" i="29" s="1"/>
  <c r="AO20" i="29"/>
  <c r="F21" i="29"/>
  <c r="G21" i="29"/>
  <c r="H21" i="29"/>
  <c r="L21" i="29"/>
  <c r="M21" i="29"/>
  <c r="P21" i="29"/>
  <c r="S21" i="29"/>
  <c r="V21" i="29"/>
  <c r="X21" i="29"/>
  <c r="Y21" i="29"/>
  <c r="AD21" i="29"/>
  <c r="AE21" i="29"/>
  <c r="AH21" i="29"/>
  <c r="AK21" i="29"/>
  <c r="AM21" i="29"/>
  <c r="AO21" i="29"/>
  <c r="AQ21" i="29" s="1"/>
  <c r="D22" i="29"/>
  <c r="F22" i="29"/>
  <c r="G22" i="29"/>
  <c r="M22" i="29"/>
  <c r="P22" i="29"/>
  <c r="R22" i="29"/>
  <c r="S22" i="29"/>
  <c r="V22" i="29"/>
  <c r="Y22" i="29"/>
  <c r="AD22" i="29"/>
  <c r="AE22" i="29"/>
  <c r="AJ22" i="29"/>
  <c r="AK22" i="29"/>
  <c r="AM22" i="29"/>
  <c r="AQ22" i="29" s="1"/>
  <c r="AO22" i="29"/>
  <c r="F23" i="29"/>
  <c r="G23" i="29"/>
  <c r="L23" i="29"/>
  <c r="M23" i="29"/>
  <c r="N23" i="29" s="1"/>
  <c r="P23" i="29"/>
  <c r="R23" i="29"/>
  <c r="S23" i="29"/>
  <c r="V23" i="29"/>
  <c r="X23" i="29"/>
  <c r="Y23" i="29"/>
  <c r="AD23" i="29"/>
  <c r="AE23" i="29"/>
  <c r="AH23" i="29"/>
  <c r="AK23" i="29"/>
  <c r="AM23" i="29"/>
  <c r="AO23" i="29"/>
  <c r="AQ23" i="29" s="1"/>
  <c r="D24" i="29"/>
  <c r="F24" i="29"/>
  <c r="G24" i="29"/>
  <c r="M24" i="29"/>
  <c r="P24" i="29"/>
  <c r="R24" i="29"/>
  <c r="S24" i="29"/>
  <c r="V24" i="29"/>
  <c r="X24" i="29"/>
  <c r="Y24" i="29"/>
  <c r="Z24" i="29" s="1"/>
  <c r="AD24" i="29"/>
  <c r="AE24" i="29"/>
  <c r="AH24" i="29"/>
  <c r="AK24" i="29"/>
  <c r="AM24" i="29"/>
  <c r="AO24" i="29"/>
  <c r="F25" i="29"/>
  <c r="G25" i="29"/>
  <c r="H25" i="29" s="1"/>
  <c r="L25" i="29"/>
  <c r="M25" i="29"/>
  <c r="P25" i="29"/>
  <c r="R25" i="29"/>
  <c r="S25" i="29"/>
  <c r="V25" i="29"/>
  <c r="Y25" i="29"/>
  <c r="Z25" i="29"/>
  <c r="AD25" i="29"/>
  <c r="AE25" i="29"/>
  <c r="AH25" i="29"/>
  <c r="AK25" i="29"/>
  <c r="AM25" i="29"/>
  <c r="AO25" i="29"/>
  <c r="AQ25" i="29" s="1"/>
  <c r="D26" i="29"/>
  <c r="F26" i="29"/>
  <c r="G26" i="29"/>
  <c r="H26" i="29" s="1"/>
  <c r="M26" i="29"/>
  <c r="P26" i="29"/>
  <c r="R26" i="29"/>
  <c r="S26" i="29"/>
  <c r="V26" i="29"/>
  <c r="X26" i="29"/>
  <c r="Y26" i="29"/>
  <c r="Z26" i="29" s="1"/>
  <c r="AD26" i="29"/>
  <c r="AE26" i="29"/>
  <c r="AK26" i="29"/>
  <c r="AM26" i="29"/>
  <c r="AO26" i="29"/>
  <c r="F27" i="29"/>
  <c r="G27" i="29"/>
  <c r="L27" i="29"/>
  <c r="M27" i="29"/>
  <c r="P27" i="29"/>
  <c r="R27" i="29"/>
  <c r="S27" i="29"/>
  <c r="V27" i="29"/>
  <c r="X27" i="29"/>
  <c r="Y27" i="29"/>
  <c r="Z27" i="29"/>
  <c r="AD27" i="29"/>
  <c r="AE27" i="29"/>
  <c r="AH27" i="29"/>
  <c r="AK27" i="29"/>
  <c r="AM27" i="29"/>
  <c r="AO27" i="29"/>
  <c r="D28" i="29"/>
  <c r="F28" i="29"/>
  <c r="G28" i="29"/>
  <c r="H28" i="29" s="1"/>
  <c r="M28" i="29"/>
  <c r="P28" i="29"/>
  <c r="R28" i="29"/>
  <c r="S28" i="29"/>
  <c r="V28" i="29"/>
  <c r="Y28" i="29"/>
  <c r="Z28" i="29" s="1"/>
  <c r="AD28" i="29"/>
  <c r="AE28" i="29"/>
  <c r="AH28" i="29"/>
  <c r="AJ28" i="29"/>
  <c r="AK28" i="29"/>
  <c r="AM28" i="29"/>
  <c r="AO28" i="29"/>
  <c r="F29" i="29"/>
  <c r="G29" i="29"/>
  <c r="H29" i="29"/>
  <c r="L29" i="29"/>
  <c r="M29" i="29"/>
  <c r="P29" i="29"/>
  <c r="R29" i="29"/>
  <c r="S29" i="29"/>
  <c r="V29" i="29"/>
  <c r="X29" i="29"/>
  <c r="Y29" i="29"/>
  <c r="AD29" i="29"/>
  <c r="AE29" i="29"/>
  <c r="AH29" i="29"/>
  <c r="AK29" i="29"/>
  <c r="AM29" i="29"/>
  <c r="AO29" i="29"/>
  <c r="AQ29" i="29" s="1"/>
  <c r="D30" i="29"/>
  <c r="F30" i="29"/>
  <c r="G30" i="29"/>
  <c r="M30" i="29"/>
  <c r="P30" i="29"/>
  <c r="R30" i="29"/>
  <c r="S30" i="29"/>
  <c r="V30" i="29"/>
  <c r="Y30" i="29"/>
  <c r="Z30" i="29" s="1"/>
  <c r="AD30" i="29"/>
  <c r="AE30" i="29"/>
  <c r="AK30" i="29"/>
  <c r="AM30" i="29"/>
  <c r="AQ30" i="29" s="1"/>
  <c r="AO30" i="29"/>
  <c r="F31" i="29"/>
  <c r="G31" i="29"/>
  <c r="H31" i="29" s="1"/>
  <c r="L31" i="29"/>
  <c r="M31" i="29"/>
  <c r="N31" i="29" s="1"/>
  <c r="P31" i="29"/>
  <c r="R31" i="29"/>
  <c r="S31" i="29"/>
  <c r="V31" i="29"/>
  <c r="X31" i="29"/>
  <c r="Y31" i="29"/>
  <c r="AD31" i="29"/>
  <c r="AE31" i="29"/>
  <c r="AH31" i="29"/>
  <c r="AK31" i="29"/>
  <c r="AM31" i="29"/>
  <c r="AO31" i="29"/>
  <c r="AQ31" i="29" s="1"/>
  <c r="D32" i="29"/>
  <c r="F32" i="29"/>
  <c r="G32" i="29"/>
  <c r="H32" i="29" s="1"/>
  <c r="M32" i="29"/>
  <c r="P32" i="29"/>
  <c r="R32" i="29"/>
  <c r="S32" i="29"/>
  <c r="V32" i="29"/>
  <c r="Y32" i="29"/>
  <c r="Z32" i="29" s="1"/>
  <c r="AD32" i="29"/>
  <c r="AE32" i="29"/>
  <c r="AH32" i="29"/>
  <c r="AK32" i="29"/>
  <c r="AM32" i="29"/>
  <c r="AO32" i="29"/>
  <c r="F33" i="29"/>
  <c r="G33" i="29"/>
  <c r="L33" i="29"/>
  <c r="M33" i="29"/>
  <c r="N33" i="29" s="1"/>
  <c r="P33" i="29"/>
  <c r="R33" i="29"/>
  <c r="S33" i="29"/>
  <c r="V33" i="29"/>
  <c r="X33" i="29"/>
  <c r="Y33" i="29"/>
  <c r="Z33" i="29"/>
  <c r="AD33" i="29"/>
  <c r="AE33" i="29"/>
  <c r="AH33" i="29"/>
  <c r="AK33" i="29"/>
  <c r="AM33" i="29"/>
  <c r="AO33" i="29"/>
  <c r="AQ33" i="29" s="1"/>
  <c r="D34" i="29"/>
  <c r="F34" i="29"/>
  <c r="G34" i="29"/>
  <c r="H34" i="29" s="1"/>
  <c r="M34" i="29"/>
  <c r="P34" i="29"/>
  <c r="R34" i="29"/>
  <c r="S34" i="29"/>
  <c r="V34" i="29"/>
  <c r="X34" i="29"/>
  <c r="Y34" i="29"/>
  <c r="Z34" i="29" s="1"/>
  <c r="AD34" i="29"/>
  <c r="AE34" i="29"/>
  <c r="AK34" i="29"/>
  <c r="AM34" i="29"/>
  <c r="AO34" i="29"/>
  <c r="F35" i="29"/>
  <c r="G35" i="29"/>
  <c r="H35" i="29"/>
  <c r="L35" i="29"/>
  <c r="M35" i="29"/>
  <c r="P35" i="29"/>
  <c r="R35" i="29"/>
  <c r="S35" i="29"/>
  <c r="V35" i="29"/>
  <c r="Y35" i="29"/>
  <c r="Z35" i="29"/>
  <c r="AD35" i="29"/>
  <c r="AE35" i="29"/>
  <c r="AH35" i="29"/>
  <c r="AK35" i="29"/>
  <c r="AM35" i="29"/>
  <c r="AO35" i="29"/>
  <c r="D36" i="29"/>
  <c r="F36" i="29"/>
  <c r="G36" i="29"/>
  <c r="H36" i="29" s="1"/>
  <c r="M36" i="29"/>
  <c r="P36" i="29"/>
  <c r="R36" i="29"/>
  <c r="S36" i="29"/>
  <c r="V36" i="29"/>
  <c r="Y36" i="29"/>
  <c r="Z36" i="29" s="1"/>
  <c r="AD36" i="29"/>
  <c r="AE36" i="29"/>
  <c r="AH36" i="29"/>
  <c r="AK36" i="29"/>
  <c r="AM36" i="29"/>
  <c r="AO36" i="29"/>
  <c r="F37" i="29"/>
  <c r="G37" i="29"/>
  <c r="H37" i="29"/>
  <c r="L37" i="29"/>
  <c r="M37" i="29"/>
  <c r="P37" i="29"/>
  <c r="R37" i="29"/>
  <c r="S37" i="29"/>
  <c r="V37" i="29"/>
  <c r="X37" i="29"/>
  <c r="Y37" i="29"/>
  <c r="Z37" i="29" s="1"/>
  <c r="AD37" i="29"/>
  <c r="AE37" i="29"/>
  <c r="AK37" i="29"/>
  <c r="AM37" i="29"/>
  <c r="AO37" i="29"/>
  <c r="AQ37" i="29" s="1"/>
  <c r="D38" i="29"/>
  <c r="F38" i="29"/>
  <c r="G38" i="29"/>
  <c r="H38" i="29" s="1"/>
  <c r="M38" i="29"/>
  <c r="P38" i="29"/>
  <c r="R38" i="29"/>
  <c r="S38" i="29"/>
  <c r="V38" i="29"/>
  <c r="Y38" i="29"/>
  <c r="AD38" i="29"/>
  <c r="AE38" i="29"/>
  <c r="AH38" i="29"/>
  <c r="AJ38" i="29"/>
  <c r="AK38" i="29"/>
  <c r="AM38" i="29"/>
  <c r="AO38" i="29"/>
  <c r="F39" i="29"/>
  <c r="G39" i="29"/>
  <c r="H39" i="29"/>
  <c r="L39" i="29"/>
  <c r="M39" i="29"/>
  <c r="P39" i="29"/>
  <c r="R39" i="29"/>
  <c r="S39" i="29"/>
  <c r="V39" i="29"/>
  <c r="Y39" i="29"/>
  <c r="AD39" i="29"/>
  <c r="AE39" i="29"/>
  <c r="AH39" i="29"/>
  <c r="AK39" i="29"/>
  <c r="AM39" i="29"/>
  <c r="AO39" i="29"/>
  <c r="AQ39" i="29" s="1"/>
  <c r="D40" i="29"/>
  <c r="F40" i="29"/>
  <c r="G40" i="29"/>
  <c r="H40" i="29" s="1"/>
  <c r="M40" i="29"/>
  <c r="P40" i="29"/>
  <c r="R40" i="29"/>
  <c r="S40" i="29"/>
  <c r="V40" i="29"/>
  <c r="X40" i="29"/>
  <c r="Y40" i="29"/>
  <c r="Z40" i="29" s="1"/>
  <c r="AD40" i="29"/>
  <c r="AE40" i="29"/>
  <c r="AH40" i="29"/>
  <c r="AK40" i="29"/>
  <c r="AM40" i="29"/>
  <c r="AO40" i="29"/>
  <c r="F41" i="29"/>
  <c r="G41" i="29"/>
  <c r="H41" i="29" s="1"/>
  <c r="L41" i="29"/>
  <c r="M41" i="29"/>
  <c r="P41" i="29"/>
  <c r="R41" i="29"/>
  <c r="S41" i="29"/>
  <c r="V41" i="29"/>
  <c r="X41" i="29"/>
  <c r="Y41" i="29"/>
  <c r="Z41" i="29"/>
  <c r="AD41" i="29"/>
  <c r="AE41" i="29"/>
  <c r="AH41" i="29"/>
  <c r="AK41" i="29"/>
  <c r="AM41" i="29"/>
  <c r="AO41" i="29"/>
  <c r="AQ41" i="29" s="1"/>
  <c r="D42" i="29"/>
  <c r="F42" i="29"/>
  <c r="G42" i="29"/>
  <c r="H42" i="29" s="1"/>
  <c r="M42" i="29"/>
  <c r="P42" i="29"/>
  <c r="R42" i="29"/>
  <c r="S42" i="29"/>
  <c r="V42" i="29"/>
  <c r="X42" i="29"/>
  <c r="Y42" i="29"/>
  <c r="Z42" i="29" s="1"/>
  <c r="AD42" i="29"/>
  <c r="AE42" i="29"/>
  <c r="AK42" i="29"/>
  <c r="AM42" i="29"/>
  <c r="AO42" i="29"/>
  <c r="F43" i="29"/>
  <c r="G43" i="29"/>
  <c r="H43" i="29"/>
  <c r="L43" i="29"/>
  <c r="M43" i="29"/>
  <c r="P43" i="29"/>
  <c r="R43" i="29"/>
  <c r="S43" i="29"/>
  <c r="V43" i="29"/>
  <c r="X43" i="29"/>
  <c r="Y43" i="29"/>
  <c r="Z43" i="29"/>
  <c r="AD43" i="29"/>
  <c r="AE43" i="29"/>
  <c r="AK43" i="29"/>
  <c r="AM43" i="29"/>
  <c r="AO43" i="29"/>
  <c r="AQ43" i="29" s="1"/>
  <c r="D44" i="29"/>
  <c r="F44" i="29"/>
  <c r="G44" i="29"/>
  <c r="H44" i="29" s="1"/>
  <c r="L44" i="29"/>
  <c r="M44" i="29"/>
  <c r="P44" i="29"/>
  <c r="R44" i="29"/>
  <c r="S44" i="29"/>
  <c r="V44" i="29"/>
  <c r="X44" i="29"/>
  <c r="Y44" i="29"/>
  <c r="Z44" i="29" s="1"/>
  <c r="AD44" i="29"/>
  <c r="AE44" i="29"/>
  <c r="AK44" i="29"/>
  <c r="AM44" i="29"/>
  <c r="AO44" i="29"/>
  <c r="F45" i="29"/>
  <c r="G45" i="29"/>
  <c r="H45" i="29"/>
  <c r="L45" i="29"/>
  <c r="M45" i="29"/>
  <c r="P45" i="29"/>
  <c r="R45" i="29"/>
  <c r="S45" i="29"/>
  <c r="V45" i="29"/>
  <c r="Y45" i="29"/>
  <c r="Z45" i="29"/>
  <c r="AD45" i="29"/>
  <c r="AE45" i="29"/>
  <c r="AK45" i="29"/>
  <c r="AM45" i="29"/>
  <c r="AO45" i="29"/>
  <c r="AQ45" i="29" s="1"/>
  <c r="D46" i="29"/>
  <c r="F46" i="29"/>
  <c r="G46" i="29"/>
  <c r="H46" i="29" s="1"/>
  <c r="L46" i="29"/>
  <c r="M46" i="29"/>
  <c r="P46" i="29"/>
  <c r="R46" i="29"/>
  <c r="S46" i="29"/>
  <c r="V46" i="29"/>
  <c r="X46" i="29"/>
  <c r="Y46" i="29"/>
  <c r="AD46" i="29"/>
  <c r="AE46" i="29"/>
  <c r="AJ46" i="29"/>
  <c r="AK46" i="29"/>
  <c r="AM46" i="29"/>
  <c r="AO46" i="29"/>
  <c r="F47" i="29"/>
  <c r="G47" i="29"/>
  <c r="H47" i="29"/>
  <c r="L47" i="29"/>
  <c r="M47" i="29"/>
  <c r="P47" i="29"/>
  <c r="R47" i="29"/>
  <c r="S47" i="29"/>
  <c r="V47" i="29"/>
  <c r="Y47" i="29"/>
  <c r="Z47" i="29"/>
  <c r="AD47" i="29"/>
  <c r="AE47" i="29"/>
  <c r="AH47" i="29"/>
  <c r="AK47" i="29"/>
  <c r="AM47" i="29"/>
  <c r="AO47" i="29"/>
  <c r="AQ47" i="29" s="1"/>
  <c r="D48" i="29"/>
  <c r="F48" i="29"/>
  <c r="G48" i="29"/>
  <c r="L48" i="29"/>
  <c r="M48" i="29"/>
  <c r="P48" i="29"/>
  <c r="R48" i="29"/>
  <c r="S48" i="29"/>
  <c r="V48" i="29"/>
  <c r="X48" i="29"/>
  <c r="Y48" i="29"/>
  <c r="AD48" i="29"/>
  <c r="AE48" i="29"/>
  <c r="AH48" i="29"/>
  <c r="AK48" i="29"/>
  <c r="AM48" i="29"/>
  <c r="AQ48" i="29" s="1"/>
  <c r="AO48" i="29"/>
  <c r="F49" i="29"/>
  <c r="G49" i="29"/>
  <c r="L49" i="29"/>
  <c r="M49" i="29"/>
  <c r="P49" i="29"/>
  <c r="R49" i="29"/>
  <c r="S49" i="29"/>
  <c r="V49" i="29"/>
  <c r="X49" i="29"/>
  <c r="Y49" i="29"/>
  <c r="Z49" i="29"/>
  <c r="AD49" i="29"/>
  <c r="AE49" i="29"/>
  <c r="AH49" i="29"/>
  <c r="AK49" i="29"/>
  <c r="AM49" i="29"/>
  <c r="AO49" i="29"/>
  <c r="AQ49" i="29" s="1"/>
  <c r="D50" i="29"/>
  <c r="F50" i="29"/>
  <c r="G50" i="29"/>
  <c r="L50" i="29"/>
  <c r="M50" i="29"/>
  <c r="P50" i="29"/>
  <c r="R50" i="29"/>
  <c r="S50" i="29"/>
  <c r="V50" i="29"/>
  <c r="X50" i="29"/>
  <c r="Y50" i="29"/>
  <c r="Z50" i="29" s="1"/>
  <c r="AD50" i="29"/>
  <c r="AE50" i="29"/>
  <c r="AH50" i="29"/>
  <c r="AK50" i="29"/>
  <c r="AM50" i="29"/>
  <c r="AO50" i="29"/>
  <c r="F51" i="29"/>
  <c r="G51" i="29"/>
  <c r="L51" i="29"/>
  <c r="M51" i="29"/>
  <c r="P51" i="29"/>
  <c r="R51" i="29"/>
  <c r="S51" i="29"/>
  <c r="V51" i="29"/>
  <c r="X51" i="29"/>
  <c r="Y51" i="29"/>
  <c r="Z51" i="29" s="1"/>
  <c r="AD51" i="29"/>
  <c r="AE51" i="29"/>
  <c r="AK51" i="29"/>
  <c r="AM51" i="29"/>
  <c r="AO51" i="29"/>
  <c r="D52" i="29"/>
  <c r="F52" i="29"/>
  <c r="G52" i="29"/>
  <c r="H52" i="29" s="1"/>
  <c r="L52" i="29"/>
  <c r="M52" i="29"/>
  <c r="P52" i="29"/>
  <c r="R52" i="29"/>
  <c r="S52" i="29"/>
  <c r="V52" i="29"/>
  <c r="X52" i="29"/>
  <c r="Y52" i="29"/>
  <c r="AD52" i="29"/>
  <c r="AE52" i="29"/>
  <c r="AJ52" i="29"/>
  <c r="AK52" i="29"/>
  <c r="AM52" i="29"/>
  <c r="AO52" i="29"/>
  <c r="F53" i="29"/>
  <c r="G53" i="29"/>
  <c r="H53" i="29"/>
  <c r="L53" i="29"/>
  <c r="M53" i="29"/>
  <c r="P53" i="29"/>
  <c r="R53" i="29"/>
  <c r="S53" i="29"/>
  <c r="V53" i="29"/>
  <c r="X53" i="29"/>
  <c r="Y53" i="29"/>
  <c r="AD53" i="29"/>
  <c r="AE53" i="29"/>
  <c r="AH53" i="29"/>
  <c r="AK53" i="29"/>
  <c r="AM53" i="29"/>
  <c r="AO53" i="29"/>
  <c r="AQ53" i="29" s="1"/>
  <c r="D54" i="29"/>
  <c r="F54" i="29"/>
  <c r="G54" i="29"/>
  <c r="H54" i="29" s="1"/>
  <c r="L54" i="29"/>
  <c r="M54" i="29"/>
  <c r="P54" i="29"/>
  <c r="R54" i="29"/>
  <c r="S54" i="29"/>
  <c r="V54" i="29"/>
  <c r="Y54" i="29"/>
  <c r="Z54" i="29" s="1"/>
  <c r="AB54" i="29"/>
  <c r="AD54" i="29"/>
  <c r="AE54" i="29"/>
  <c r="AH54" i="29"/>
  <c r="AJ54" i="29"/>
  <c r="AK54" i="29"/>
  <c r="AM54" i="29"/>
  <c r="AQ54" i="29" s="1"/>
  <c r="AO54" i="29"/>
  <c r="F55" i="29"/>
  <c r="G55" i="29"/>
  <c r="H55" i="29"/>
  <c r="L55" i="29"/>
  <c r="M55" i="29"/>
  <c r="P55" i="29"/>
  <c r="R55" i="29"/>
  <c r="S55" i="29"/>
  <c r="V55" i="29"/>
  <c r="Y55" i="29"/>
  <c r="Z55" i="29"/>
  <c r="AD55" i="29"/>
  <c r="AE55" i="29"/>
  <c r="AH55" i="29"/>
  <c r="AJ55" i="29"/>
  <c r="AK55" i="29"/>
  <c r="AM55" i="29"/>
  <c r="AO55" i="29"/>
  <c r="D56" i="29"/>
  <c r="F56" i="29"/>
  <c r="G56" i="29"/>
  <c r="H56" i="29"/>
  <c r="J56" i="29"/>
  <c r="L56" i="29"/>
  <c r="M56" i="29"/>
  <c r="P56" i="29"/>
  <c r="R56" i="29"/>
  <c r="S56" i="29"/>
  <c r="V56" i="29"/>
  <c r="X56" i="29"/>
  <c r="Y56" i="29"/>
  <c r="Z56" i="29" s="1"/>
  <c r="AB56" i="29"/>
  <c r="AD56" i="29"/>
  <c r="AE56" i="29"/>
  <c r="AH56" i="29"/>
  <c r="AJ56" i="29"/>
  <c r="AK56" i="29"/>
  <c r="AM56" i="29"/>
  <c r="AO56" i="29"/>
  <c r="AQ56" i="29" s="1"/>
  <c r="F57" i="29"/>
  <c r="G57" i="29"/>
  <c r="H57" i="29"/>
  <c r="L57" i="29"/>
  <c r="M57" i="29"/>
  <c r="P57" i="29"/>
  <c r="R57" i="29"/>
  <c r="S57" i="29"/>
  <c r="V57" i="29"/>
  <c r="X57" i="29"/>
  <c r="Y57" i="29"/>
  <c r="AD57" i="29"/>
  <c r="AE57" i="29"/>
  <c r="AH57" i="29"/>
  <c r="AJ57" i="29"/>
  <c r="AK57" i="29"/>
  <c r="AM57" i="29"/>
  <c r="AO57" i="29"/>
  <c r="D58" i="29"/>
  <c r="F58" i="29"/>
  <c r="G58" i="29"/>
  <c r="H58" i="29"/>
  <c r="J58" i="29"/>
  <c r="L58" i="29"/>
  <c r="M58" i="29"/>
  <c r="P58" i="29"/>
  <c r="R58" i="29"/>
  <c r="S58" i="29"/>
  <c r="V58" i="29"/>
  <c r="X58" i="29"/>
  <c r="Y58" i="29"/>
  <c r="Z58" i="29"/>
  <c r="AB58" i="29"/>
  <c r="AD58" i="29"/>
  <c r="AE58" i="29"/>
  <c r="AH58" i="29"/>
  <c r="AK58" i="29"/>
  <c r="AM58" i="29"/>
  <c r="AO58" i="29"/>
  <c r="AQ58" i="29"/>
  <c r="F59" i="29"/>
  <c r="G59" i="29"/>
  <c r="H59" i="29" s="1"/>
  <c r="L59" i="29"/>
  <c r="M59" i="29"/>
  <c r="P59" i="29"/>
  <c r="R59" i="29"/>
  <c r="S59" i="29"/>
  <c r="V59" i="29"/>
  <c r="X59" i="29"/>
  <c r="Y59" i="29"/>
  <c r="Z59" i="29"/>
  <c r="AD59" i="29"/>
  <c r="AE59" i="29"/>
  <c r="AJ59" i="29"/>
  <c r="AK59" i="29"/>
  <c r="AM59" i="29"/>
  <c r="AO59" i="29"/>
  <c r="AQ59" i="29" s="1"/>
  <c r="AJ14" i="4" l="1"/>
  <c r="AP12" i="4"/>
  <c r="AJ12" i="4"/>
  <c r="AL12" i="4"/>
  <c r="AN12" i="4"/>
  <c r="AR12" i="4"/>
  <c r="AH12" i="4"/>
  <c r="AJ20" i="4"/>
  <c r="AJ33" i="4"/>
  <c r="AJ42" i="4"/>
  <c r="AJ55" i="4"/>
  <c r="AJ49" i="4"/>
  <c r="AJ16" i="4"/>
  <c r="AJ29" i="4"/>
  <c r="AJ38" i="4"/>
  <c r="AJ51" i="4"/>
  <c r="AJ25" i="4"/>
  <c r="AJ34" i="4"/>
  <c r="AJ21" i="4"/>
  <c r="AJ43" i="4"/>
  <c r="AJ56" i="4"/>
  <c r="AJ17" i="4"/>
  <c r="AJ26" i="4"/>
  <c r="AJ39" i="4"/>
  <c r="AJ52" i="4"/>
  <c r="AJ47" i="4"/>
  <c r="AJ30" i="4"/>
  <c r="AJ22" i="4"/>
  <c r="AJ35" i="4"/>
  <c r="AJ48" i="4"/>
  <c r="AJ18" i="4"/>
  <c r="AJ31" i="4"/>
  <c r="AJ44" i="4"/>
  <c r="AJ57" i="4"/>
  <c r="AJ27" i="4"/>
  <c r="AJ40" i="4"/>
  <c r="AJ53" i="4"/>
  <c r="AJ23" i="4"/>
  <c r="AJ19" i="4"/>
  <c r="AJ32" i="4"/>
  <c r="AJ45" i="4"/>
  <c r="AJ54" i="4"/>
  <c r="AJ15" i="4"/>
  <c r="AJ28" i="4"/>
  <c r="AJ41" i="4"/>
  <c r="AJ50" i="4"/>
  <c r="AJ36" i="4"/>
  <c r="AJ58" i="4"/>
  <c r="AJ24" i="4"/>
  <c r="AJ37" i="4"/>
  <c r="AJ46" i="4"/>
  <c r="AJ59" i="4"/>
  <c r="AF17" i="29"/>
  <c r="N41" i="29"/>
  <c r="AP51" i="29"/>
  <c r="AN46" i="29"/>
  <c r="N26" i="29"/>
  <c r="N34" i="29"/>
  <c r="N42" i="29"/>
  <c r="N44" i="29"/>
  <c r="N45" i="29"/>
  <c r="N56" i="29"/>
  <c r="N59" i="29"/>
  <c r="N24" i="29"/>
  <c r="N32" i="29"/>
  <c r="N40" i="29"/>
  <c r="N50" i="29"/>
  <c r="N28" i="29"/>
  <c r="N46" i="29"/>
  <c r="N22" i="29"/>
  <c r="N39" i="29"/>
  <c r="N55" i="29"/>
  <c r="N38" i="29"/>
  <c r="N53" i="29"/>
  <c r="N58" i="29"/>
  <c r="N15" i="29"/>
  <c r="N21" i="29"/>
  <c r="N52" i="29"/>
  <c r="N57" i="29"/>
  <c r="N29" i="29"/>
  <c r="N47" i="29"/>
  <c r="N54" i="29"/>
  <c r="N17" i="29"/>
  <c r="N20" i="29"/>
  <c r="N30" i="29"/>
  <c r="N37" i="29"/>
  <c r="N16" i="29"/>
  <c r="N49" i="29"/>
  <c r="N18" i="29"/>
  <c r="N25" i="29"/>
  <c r="N19" i="29"/>
  <c r="N36" i="29"/>
  <c r="N48" i="29"/>
  <c r="AF51" i="29"/>
  <c r="AF15" i="29"/>
  <c r="AQ50" i="29"/>
  <c r="AQ40" i="29"/>
  <c r="AJ48" i="29"/>
  <c r="Z46" i="29"/>
  <c r="X45" i="29"/>
  <c r="N43" i="29"/>
  <c r="AF39" i="29"/>
  <c r="Z38" i="29"/>
  <c r="H22" i="29"/>
  <c r="Z21" i="29"/>
  <c r="AF45" i="29"/>
  <c r="N35" i="29"/>
  <c r="AQ57" i="29"/>
  <c r="AP57" i="29"/>
  <c r="AP52" i="29"/>
  <c r="AQ27" i="29"/>
  <c r="AP24" i="29"/>
  <c r="J16" i="29"/>
  <c r="J18" i="29"/>
  <c r="J20" i="29"/>
  <c r="J22" i="29"/>
  <c r="J24" i="29"/>
  <c r="J26" i="29"/>
  <c r="J28" i="29"/>
  <c r="J30" i="29"/>
  <c r="J32" i="29"/>
  <c r="J34" i="29"/>
  <c r="J36" i="29"/>
  <c r="J38" i="29"/>
  <c r="J40" i="29"/>
  <c r="J42" i="29"/>
  <c r="J44" i="29"/>
  <c r="J46" i="29"/>
  <c r="J48" i="29"/>
  <c r="J50" i="29"/>
  <c r="J52" i="29"/>
  <c r="J15" i="29"/>
  <c r="J17" i="29"/>
  <c r="J19" i="29"/>
  <c r="J21" i="29"/>
  <c r="J23" i="29"/>
  <c r="J25" i="29"/>
  <c r="J27" i="29"/>
  <c r="J29" i="29"/>
  <c r="J31" i="29"/>
  <c r="J33" i="29"/>
  <c r="J35" i="29"/>
  <c r="J37" i="29"/>
  <c r="J39" i="29"/>
  <c r="J41" i="29"/>
  <c r="J43" i="29"/>
  <c r="J45" i="29"/>
  <c r="J47" i="29"/>
  <c r="J49" i="29"/>
  <c r="J51" i="29"/>
  <c r="J53" i="29"/>
  <c r="J55" i="29"/>
  <c r="J57" i="29"/>
  <c r="J59" i="29"/>
  <c r="J54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26" i="29"/>
  <c r="AJ34" i="29"/>
  <c r="AJ42" i="29"/>
  <c r="AJ44" i="29"/>
  <c r="AJ24" i="29"/>
  <c r="AJ32" i="29"/>
  <c r="AJ40" i="29"/>
  <c r="AJ50" i="29"/>
  <c r="X55" i="29"/>
  <c r="AQ52" i="29"/>
  <c r="X39" i="29"/>
  <c r="X35" i="29"/>
  <c r="H33" i="29"/>
  <c r="X32" i="29"/>
  <c r="AJ30" i="29"/>
  <c r="X25" i="29"/>
  <c r="AQ24" i="29"/>
  <c r="H23" i="29"/>
  <c r="AJ20" i="29"/>
  <c r="Z15" i="29"/>
  <c r="AH19" i="29"/>
  <c r="AH26" i="29"/>
  <c r="AH34" i="29"/>
  <c r="AH42" i="29"/>
  <c r="AH43" i="29"/>
  <c r="AH44" i="29"/>
  <c r="AH45" i="29"/>
  <c r="AH46" i="29"/>
  <c r="AH59" i="29"/>
  <c r="AK14" i="29"/>
  <c r="AH17" i="29"/>
  <c r="AH51" i="29"/>
  <c r="AH52" i="29"/>
  <c r="AH14" i="4"/>
  <c r="AL59" i="29"/>
  <c r="AJ58" i="29"/>
  <c r="AL57" i="29"/>
  <c r="AQ55" i="29"/>
  <c r="N51" i="29"/>
  <c r="H49" i="29"/>
  <c r="Z48" i="29"/>
  <c r="X47" i="29"/>
  <c r="AQ38" i="29"/>
  <c r="AH37" i="29"/>
  <c r="AH30" i="29"/>
  <c r="H30" i="29"/>
  <c r="Z29" i="29"/>
  <c r="N27" i="29"/>
  <c r="AF23" i="29"/>
  <c r="Z22" i="29"/>
  <c r="AH20" i="29"/>
  <c r="AP50" i="29"/>
  <c r="AL15" i="29"/>
  <c r="AQ51" i="29"/>
  <c r="AP34" i="29"/>
  <c r="AQ35" i="29"/>
  <c r="AP32" i="29"/>
  <c r="AB16" i="29"/>
  <c r="AB18" i="29"/>
  <c r="AB20" i="29"/>
  <c r="AB22" i="29"/>
  <c r="AB24" i="29"/>
  <c r="AB26" i="29"/>
  <c r="AB28" i="29"/>
  <c r="AB30" i="29"/>
  <c r="AB32" i="29"/>
  <c r="AB34" i="29"/>
  <c r="AB36" i="29"/>
  <c r="AB38" i="29"/>
  <c r="AB40" i="29"/>
  <c r="AB42" i="29"/>
  <c r="AB44" i="29"/>
  <c r="AB46" i="29"/>
  <c r="AB48" i="29"/>
  <c r="AB50" i="29"/>
  <c r="AB52" i="29"/>
  <c r="AB15" i="29"/>
  <c r="AB17" i="29"/>
  <c r="AB19" i="29"/>
  <c r="AB21" i="29"/>
  <c r="AB23" i="29"/>
  <c r="AB25" i="29"/>
  <c r="AB27" i="29"/>
  <c r="AB29" i="29"/>
  <c r="AB31" i="29"/>
  <c r="AB33" i="29"/>
  <c r="AB35" i="29"/>
  <c r="AB37" i="29"/>
  <c r="AB39" i="29"/>
  <c r="AB41" i="29"/>
  <c r="AB43" i="29"/>
  <c r="AB45" i="29"/>
  <c r="AB47" i="29"/>
  <c r="AB49" i="29"/>
  <c r="AB51" i="29"/>
  <c r="AB53" i="29"/>
  <c r="AB55" i="29"/>
  <c r="AB57" i="29"/>
  <c r="AB59" i="29"/>
  <c r="AE14" i="29"/>
  <c r="AF53" i="29" s="1"/>
  <c r="AF59" i="29"/>
  <c r="AL53" i="29"/>
  <c r="AP47" i="29"/>
  <c r="H27" i="29"/>
  <c r="H24" i="29"/>
  <c r="Z23" i="29"/>
  <c r="Z31" i="29"/>
  <c r="Z39" i="29"/>
  <c r="Z53" i="29"/>
  <c r="Z57" i="29"/>
  <c r="AP26" i="29"/>
  <c r="AL55" i="29"/>
  <c r="AQ46" i="29"/>
  <c r="AQ32" i="29"/>
  <c r="X16" i="29"/>
  <c r="X22" i="29"/>
  <c r="X30" i="29"/>
  <c r="X38" i="29"/>
  <c r="X54" i="29"/>
  <c r="X28" i="29"/>
  <c r="X36" i="29"/>
  <c r="AQ44" i="29"/>
  <c r="AQ42" i="29"/>
  <c r="AQ34" i="29"/>
  <c r="AQ26" i="29"/>
  <c r="AO14" i="29"/>
  <c r="L16" i="29"/>
  <c r="L18" i="29"/>
  <c r="L20" i="29"/>
  <c r="L22" i="29"/>
  <c r="L24" i="29"/>
  <c r="L26" i="29"/>
  <c r="L28" i="29"/>
  <c r="L30" i="29"/>
  <c r="L32" i="29"/>
  <c r="L34" i="29"/>
  <c r="L36" i="29"/>
  <c r="L38" i="29"/>
  <c r="L40" i="29"/>
  <c r="L42" i="29"/>
  <c r="AP54" i="29"/>
  <c r="H50" i="29"/>
  <c r="AQ36" i="29"/>
  <c r="AQ28" i="29"/>
  <c r="H18" i="29"/>
  <c r="Z52" i="29"/>
  <c r="H48" i="29"/>
  <c r="L19" i="29"/>
  <c r="AP16" i="29"/>
  <c r="T15" i="29"/>
  <c r="AM14" i="29"/>
  <c r="AN20" i="29" s="1"/>
  <c r="D15" i="29"/>
  <c r="D17" i="29"/>
  <c r="D19" i="29"/>
  <c r="D21" i="29"/>
  <c r="D23" i="29"/>
  <c r="D25" i="29"/>
  <c r="D27" i="29"/>
  <c r="D29" i="29"/>
  <c r="D31" i="29"/>
  <c r="D33" i="29"/>
  <c r="D35" i="29"/>
  <c r="D37" i="29"/>
  <c r="D39" i="29"/>
  <c r="D41" i="29"/>
  <c r="D43" i="29"/>
  <c r="D45" i="29"/>
  <c r="D47" i="29"/>
  <c r="D49" i="29"/>
  <c r="D51" i="29"/>
  <c r="D53" i="29"/>
  <c r="D55" i="29"/>
  <c r="D57" i="29"/>
  <c r="D59" i="29"/>
  <c r="S14" i="29"/>
  <c r="R21" i="29"/>
  <c r="R19" i="29"/>
  <c r="R17" i="29"/>
  <c r="AH27" i="4" l="1"/>
  <c r="AH45" i="4"/>
  <c r="AH18" i="4"/>
  <c r="AH50" i="4"/>
  <c r="AH19" i="4"/>
  <c r="AH48" i="4"/>
  <c r="AH36" i="4"/>
  <c r="AH41" i="4"/>
  <c r="AH52" i="4"/>
  <c r="AH56" i="4"/>
  <c r="AH26" i="4"/>
  <c r="AH55" i="4"/>
  <c r="AH34" i="4"/>
  <c r="AH28" i="4"/>
  <c r="AH17" i="4"/>
  <c r="AH59" i="4"/>
  <c r="AH47" i="4"/>
  <c r="AH42" i="4"/>
  <c r="AH54" i="4"/>
  <c r="AH25" i="4"/>
  <c r="AH46" i="4"/>
  <c r="AH32" i="4"/>
  <c r="AH33" i="4"/>
  <c r="AH53" i="4"/>
  <c r="AH40" i="4"/>
  <c r="AH30" i="4"/>
  <c r="AH37" i="4"/>
  <c r="AH43" i="4"/>
  <c r="AH20" i="4"/>
  <c r="AH15" i="4"/>
  <c r="AH23" i="4"/>
  <c r="AH57" i="4"/>
  <c r="AH21" i="4"/>
  <c r="AH58" i="4"/>
  <c r="AH35" i="4"/>
  <c r="AH49" i="4"/>
  <c r="AH38" i="4"/>
  <c r="AH24" i="4"/>
  <c r="AH44" i="4"/>
  <c r="AH31" i="4"/>
  <c r="AH22" i="4"/>
  <c r="AH51" i="4"/>
  <c r="AH16" i="4"/>
  <c r="AH39" i="4"/>
  <c r="AH29" i="4"/>
  <c r="AP21" i="29"/>
  <c r="AP29" i="29"/>
  <c r="AP37" i="29"/>
  <c r="AP19" i="29"/>
  <c r="AP39" i="29"/>
  <c r="AP27" i="4"/>
  <c r="AP25" i="29"/>
  <c r="AP33" i="29"/>
  <c r="AP17" i="29"/>
  <c r="AP31" i="29"/>
  <c r="AP45" i="29"/>
  <c r="AP53" i="29"/>
  <c r="AP41" i="29"/>
  <c r="AP56" i="29"/>
  <c r="AP43" i="29"/>
  <c r="AP58" i="29"/>
  <c r="AP23" i="29"/>
  <c r="AP30" i="29"/>
  <c r="AN22" i="29"/>
  <c r="AP44" i="29"/>
  <c r="AP40" i="29"/>
  <c r="AP22" i="29"/>
  <c r="AP35" i="29"/>
  <c r="AP18" i="29"/>
  <c r="AP20" i="29"/>
  <c r="AP38" i="29"/>
  <c r="AP42" i="29"/>
  <c r="AL17" i="29"/>
  <c r="AL19" i="29"/>
  <c r="AL21" i="29"/>
  <c r="AL23" i="29"/>
  <c r="AL25" i="29"/>
  <c r="AL27" i="29"/>
  <c r="AL29" i="29"/>
  <c r="AL31" i="29"/>
  <c r="AL33" i="29"/>
  <c r="AL35" i="29"/>
  <c r="AL37" i="29"/>
  <c r="AL39" i="29"/>
  <c r="AL41" i="29"/>
  <c r="AL28" i="29"/>
  <c r="AL36" i="29"/>
  <c r="AL20" i="29"/>
  <c r="AL58" i="29"/>
  <c r="AL46" i="29"/>
  <c r="AL47" i="29"/>
  <c r="AL18" i="29"/>
  <c r="AL45" i="29"/>
  <c r="AL54" i="29"/>
  <c r="AL38" i="29"/>
  <c r="AL56" i="29"/>
  <c r="AL32" i="29"/>
  <c r="AL24" i="29"/>
  <c r="AL34" i="29"/>
  <c r="AL51" i="29"/>
  <c r="AL52" i="29"/>
  <c r="AL44" i="29"/>
  <c r="AL30" i="29"/>
  <c r="AL48" i="29"/>
  <c r="AL16" i="29"/>
  <c r="AL26" i="29"/>
  <c r="AL40" i="29"/>
  <c r="AL43" i="29"/>
  <c r="AL50" i="29"/>
  <c r="AL49" i="29"/>
  <c r="AL22" i="29"/>
  <c r="AL42" i="29"/>
  <c r="AP48" i="29"/>
  <c r="AF46" i="29"/>
  <c r="AF18" i="29"/>
  <c r="AF25" i="29"/>
  <c r="AF33" i="29"/>
  <c r="AF41" i="29"/>
  <c r="AF47" i="29"/>
  <c r="AF48" i="29"/>
  <c r="AF56" i="29"/>
  <c r="AF24" i="29"/>
  <c r="AF52" i="29"/>
  <c r="AF54" i="29"/>
  <c r="AF27" i="29"/>
  <c r="AF34" i="29"/>
  <c r="AF58" i="29"/>
  <c r="AF28" i="29"/>
  <c r="AF20" i="29"/>
  <c r="AF30" i="29"/>
  <c r="AF37" i="29"/>
  <c r="AF44" i="29"/>
  <c r="AF21" i="29"/>
  <c r="AF16" i="29"/>
  <c r="AF40" i="29"/>
  <c r="AF50" i="29"/>
  <c r="AF19" i="29"/>
  <c r="AF26" i="29"/>
  <c r="AF36" i="29"/>
  <c r="AF43" i="29"/>
  <c r="AF49" i="29"/>
  <c r="AF22" i="29"/>
  <c r="AF29" i="29"/>
  <c r="AF35" i="29"/>
  <c r="AF42" i="29"/>
  <c r="AF38" i="29"/>
  <c r="AF32" i="29"/>
  <c r="AF55" i="29"/>
  <c r="AP46" i="29"/>
  <c r="AP55" i="29"/>
  <c r="AF57" i="29"/>
  <c r="AF31" i="29"/>
  <c r="AP49" i="29"/>
  <c r="AN54" i="29"/>
  <c r="AP28" i="29"/>
  <c r="AP59" i="29"/>
  <c r="AP36" i="29"/>
  <c r="T17" i="29"/>
  <c r="T19" i="29"/>
  <c r="T21" i="29"/>
  <c r="T23" i="29"/>
  <c r="T25" i="29"/>
  <c r="T27" i="29"/>
  <c r="T29" i="29"/>
  <c r="T31" i="29"/>
  <c r="T33" i="29"/>
  <c r="T35" i="29"/>
  <c r="T37" i="29"/>
  <c r="T39" i="29"/>
  <c r="T41" i="29"/>
  <c r="T55" i="29"/>
  <c r="T58" i="29"/>
  <c r="T43" i="29"/>
  <c r="T36" i="29"/>
  <c r="T48" i="29"/>
  <c r="T22" i="29"/>
  <c r="T47" i="29"/>
  <c r="T40" i="29"/>
  <c r="T50" i="29"/>
  <c r="T32" i="29"/>
  <c r="T16" i="29"/>
  <c r="T18" i="29"/>
  <c r="T42" i="29"/>
  <c r="T54" i="29"/>
  <c r="T56" i="29"/>
  <c r="T28" i="29"/>
  <c r="T46" i="29"/>
  <c r="T38" i="29"/>
  <c r="T45" i="29"/>
  <c r="T53" i="29"/>
  <c r="T24" i="29"/>
  <c r="T52" i="29"/>
  <c r="T57" i="29"/>
  <c r="T30" i="29"/>
  <c r="T26" i="29"/>
  <c r="T34" i="29"/>
  <c r="T51" i="29"/>
  <c r="T59" i="29"/>
  <c r="T20" i="29"/>
  <c r="T44" i="29"/>
  <c r="T49" i="29"/>
  <c r="AQ14" i="29"/>
  <c r="AR44" i="29" s="1"/>
  <c r="AN43" i="29"/>
  <c r="AN25" i="29"/>
  <c r="AN29" i="29"/>
  <c r="AN32" i="29"/>
  <c r="AN35" i="29"/>
  <c r="AN42" i="29"/>
  <c r="AN16" i="29"/>
  <c r="AN18" i="29"/>
  <c r="AN21" i="29"/>
  <c r="AN28" i="29"/>
  <c r="AN55" i="29"/>
  <c r="AN36" i="29"/>
  <c r="AN48" i="29"/>
  <c r="AN17" i="29"/>
  <c r="AN31" i="29"/>
  <c r="AN45" i="29"/>
  <c r="AN53" i="29"/>
  <c r="AN38" i="29"/>
  <c r="AN41" i="29"/>
  <c r="AN56" i="29"/>
  <c r="AN24" i="29"/>
  <c r="AN27" i="29"/>
  <c r="AN34" i="29"/>
  <c r="AN51" i="29"/>
  <c r="AN52" i="29"/>
  <c r="AN57" i="29"/>
  <c r="AN59" i="29"/>
  <c r="AN37" i="29"/>
  <c r="AN44" i="29"/>
  <c r="AN58" i="29"/>
  <c r="AN26" i="29"/>
  <c r="AN40" i="29"/>
  <c r="AN50" i="29"/>
  <c r="AN49" i="29"/>
  <c r="AN39" i="29"/>
  <c r="AN47" i="29"/>
  <c r="AN48" i="4"/>
  <c r="AN23" i="29"/>
  <c r="AN19" i="29"/>
  <c r="AN30" i="29"/>
  <c r="AN33" i="29"/>
  <c r="AN15" i="29"/>
  <c r="AP27" i="29"/>
  <c r="AP59" i="4" l="1"/>
  <c r="AP42" i="4"/>
  <c r="AP51" i="4"/>
  <c r="AP33" i="4"/>
  <c r="AN22" i="4"/>
  <c r="AP49" i="4"/>
  <c r="AP43" i="4"/>
  <c r="AN20" i="4"/>
  <c r="AL14" i="4"/>
  <c r="AL41" i="4"/>
  <c r="AL26" i="4"/>
  <c r="AL43" i="4"/>
  <c r="AL19" i="4"/>
  <c r="AL44" i="4"/>
  <c r="AL37" i="4"/>
  <c r="AL49" i="4"/>
  <c r="AL17" i="4"/>
  <c r="AL30" i="4"/>
  <c r="AL42" i="4"/>
  <c r="AL55" i="4"/>
  <c r="AL40" i="4"/>
  <c r="AL38" i="4"/>
  <c r="AL52" i="4"/>
  <c r="AL29" i="4"/>
  <c r="AL58" i="4"/>
  <c r="AL51" i="4"/>
  <c r="AL25" i="4"/>
  <c r="AL18" i="4"/>
  <c r="AL39" i="4"/>
  <c r="AL53" i="4"/>
  <c r="AL46" i="4"/>
  <c r="AL15" i="4"/>
  <c r="AL45" i="4"/>
  <c r="AL48" i="4"/>
  <c r="AL32" i="4"/>
  <c r="AL33" i="4"/>
  <c r="AL31" i="4"/>
  <c r="AL21" i="4"/>
  <c r="AL16" i="4"/>
  <c r="AL59" i="4"/>
  <c r="AL22" i="4"/>
  <c r="AL23" i="4"/>
  <c r="AL28" i="4"/>
  <c r="AL56" i="4"/>
  <c r="AL35" i="4"/>
  <c r="AL24" i="4"/>
  <c r="AL36" i="4"/>
  <c r="AL54" i="4"/>
  <c r="AL27" i="4"/>
  <c r="AL34" i="4"/>
  <c r="AL20" i="4"/>
  <c r="AL47" i="4"/>
  <c r="AL50" i="4"/>
  <c r="AL57" i="4"/>
  <c r="AN14" i="4"/>
  <c r="AN19" i="4"/>
  <c r="AN16" i="4"/>
  <c r="AN58" i="4"/>
  <c r="AN52" i="4"/>
  <c r="AN59" i="4"/>
  <c r="AN21" i="4"/>
  <c r="AN56" i="4"/>
  <c r="AN30" i="4"/>
  <c r="AN42" i="4"/>
  <c r="AN25" i="4"/>
  <c r="AN34" i="4"/>
  <c r="AN53" i="4"/>
  <c r="AN36" i="4"/>
  <c r="AN44" i="4"/>
  <c r="AN51" i="4"/>
  <c r="AN39" i="4"/>
  <c r="AN31" i="4"/>
  <c r="AN33" i="4"/>
  <c r="AN17" i="4"/>
  <c r="AN27" i="4"/>
  <c r="AN55" i="4"/>
  <c r="AN26" i="4"/>
  <c r="AN32" i="4"/>
  <c r="AN41" i="4"/>
  <c r="AN47" i="4"/>
  <c r="AN45" i="4"/>
  <c r="AN35" i="4"/>
  <c r="AN43" i="4"/>
  <c r="AN54" i="4"/>
  <c r="AN28" i="4"/>
  <c r="AN29" i="4"/>
  <c r="AN23" i="4"/>
  <c r="AN57" i="4"/>
  <c r="AN49" i="4"/>
  <c r="AN24" i="4"/>
  <c r="AN46" i="4"/>
  <c r="AN37" i="4"/>
  <c r="AN15" i="4"/>
  <c r="AN18" i="4"/>
  <c r="AN40" i="4"/>
  <c r="AP36" i="4"/>
  <c r="AP14" i="4"/>
  <c r="AP26" i="4"/>
  <c r="AP16" i="4"/>
  <c r="AP50" i="4"/>
  <c r="AP19" i="4"/>
  <c r="AP31" i="4"/>
  <c r="AP23" i="4"/>
  <c r="AP58" i="4"/>
  <c r="AP37" i="4"/>
  <c r="AP25" i="4"/>
  <c r="AP24" i="4"/>
  <c r="AP22" i="4"/>
  <c r="AP30" i="4"/>
  <c r="AP15" i="4"/>
  <c r="AP53" i="4"/>
  <c r="AP56" i="4"/>
  <c r="AP44" i="4"/>
  <c r="AP39" i="4"/>
  <c r="AP48" i="4"/>
  <c r="AP32" i="4"/>
  <c r="AP38" i="4"/>
  <c r="AP41" i="4"/>
  <c r="AP52" i="4"/>
  <c r="AP47" i="4"/>
  <c r="AP57" i="4"/>
  <c r="AP46" i="4"/>
  <c r="AP28" i="4"/>
  <c r="AP17" i="4"/>
  <c r="AP18" i="4"/>
  <c r="AP34" i="4"/>
  <c r="AP45" i="4"/>
  <c r="AP29" i="4"/>
  <c r="AP20" i="4"/>
  <c r="AP21" i="4"/>
  <c r="AP55" i="4"/>
  <c r="AP35" i="4"/>
  <c r="AP54" i="4"/>
  <c r="AP40" i="4"/>
  <c r="AN38" i="4"/>
  <c r="AN50" i="4"/>
  <c r="AR38" i="29"/>
  <c r="AR32" i="29"/>
  <c r="AR40" i="29"/>
  <c r="AR26" i="29"/>
  <c r="AR27" i="29"/>
  <c r="AR34" i="29"/>
  <c r="AR52" i="29"/>
  <c r="AR24" i="29"/>
  <c r="AR55" i="29"/>
  <c r="AR42" i="29"/>
  <c r="AR36" i="29"/>
  <c r="AR51" i="29"/>
  <c r="AR34" i="4"/>
  <c r="AR29" i="29"/>
  <c r="AR33" i="29"/>
  <c r="AR15" i="29"/>
  <c r="AR19" i="29"/>
  <c r="AR39" i="29"/>
  <c r="AR47" i="29"/>
  <c r="AR23" i="29"/>
  <c r="AR21" i="29"/>
  <c r="AR17" i="29"/>
  <c r="AR31" i="29"/>
  <c r="AR45" i="29"/>
  <c r="AR43" i="29"/>
  <c r="AR37" i="29"/>
  <c r="AR58" i="29"/>
  <c r="AR48" i="29"/>
  <c r="AR54" i="29"/>
  <c r="AR20" i="29"/>
  <c r="AR18" i="29"/>
  <c r="AR25" i="29"/>
  <c r="AR56" i="29"/>
  <c r="AR22" i="29"/>
  <c r="AR41" i="29"/>
  <c r="AR59" i="29"/>
  <c r="AR16" i="29"/>
  <c r="AR30" i="29"/>
  <c r="AR49" i="29"/>
  <c r="AR53" i="29"/>
  <c r="AR57" i="29"/>
  <c r="AR35" i="29"/>
  <c r="AR50" i="29"/>
  <c r="AR28" i="29"/>
  <c r="AR46" i="29"/>
  <c r="AR55" i="4" l="1"/>
  <c r="AR42" i="4"/>
  <c r="AR57" i="4"/>
  <c r="AR28" i="4"/>
  <c r="AR50" i="4"/>
  <c r="AR44" i="4"/>
  <c r="AR52" i="4"/>
  <c r="AR24" i="4"/>
  <c r="AR35" i="4"/>
  <c r="AR36" i="4"/>
  <c r="AR27" i="4"/>
  <c r="AR14" i="4"/>
  <c r="AR23" i="4"/>
  <c r="AR15" i="4"/>
  <c r="AR21" i="4"/>
  <c r="AR41" i="4"/>
  <c r="AR39" i="4"/>
  <c r="AR59" i="4"/>
  <c r="AR47" i="4"/>
  <c r="AR45" i="4"/>
  <c r="AR19" i="4"/>
  <c r="AR33" i="4"/>
  <c r="AR31" i="4"/>
  <c r="AR37" i="4"/>
  <c r="AR17" i="4"/>
  <c r="AR29" i="4"/>
  <c r="AR58" i="4"/>
  <c r="AR43" i="4"/>
  <c r="AR20" i="4"/>
  <c r="AR48" i="4"/>
  <c r="AR56" i="4"/>
  <c r="AR25" i="4"/>
  <c r="AR53" i="4"/>
  <c r="AR16" i="4"/>
  <c r="AR18" i="4"/>
  <c r="AR49" i="4"/>
  <c r="AR30" i="4"/>
  <c r="AR22" i="4"/>
  <c r="AR54" i="4"/>
  <c r="AR40" i="4"/>
  <c r="AR26" i="4"/>
  <c r="AR51" i="4"/>
  <c r="AR38" i="4"/>
  <c r="AR46" i="4"/>
  <c r="AR32" i="4"/>
  <c r="D12" i="4" l="1"/>
  <c r="D17" i="4" l="1"/>
  <c r="D14" i="4"/>
  <c r="D15" i="4"/>
  <c r="D16" i="4"/>
  <c r="AF15" i="4" l="1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V14" i="4" l="1"/>
  <c r="V12" i="4"/>
  <c r="R14" i="4"/>
  <c r="R12" i="4"/>
  <c r="P14" i="4"/>
  <c r="P12" i="4"/>
  <c r="L14" i="4"/>
  <c r="L12" i="4"/>
  <c r="J14" i="4"/>
  <c r="J12" i="4"/>
  <c r="F14" i="4"/>
  <c r="F12" i="4"/>
  <c r="X14" i="4"/>
  <c r="X12" i="4"/>
  <c r="L24" i="4"/>
  <c r="R29" i="4"/>
  <c r="R44" i="4"/>
  <c r="R27" i="4"/>
  <c r="R57" i="4"/>
  <c r="R25" i="4"/>
  <c r="R56" i="4"/>
  <c r="R40" i="4"/>
  <c r="R24" i="4"/>
  <c r="F49" i="4"/>
  <c r="V54" i="4"/>
  <c r="V30" i="4"/>
  <c r="V53" i="4"/>
  <c r="V45" i="4"/>
  <c r="V37" i="4"/>
  <c r="V38" i="4"/>
  <c r="V52" i="4"/>
  <c r="V44" i="4"/>
  <c r="V36" i="4"/>
  <c r="V59" i="4"/>
  <c r="V51" i="4"/>
  <c r="V43" i="4"/>
  <c r="V35" i="4"/>
  <c r="V46" i="4"/>
  <c r="V22" i="4"/>
  <c r="V58" i="4"/>
  <c r="V50" i="4"/>
  <c r="V42" i="4"/>
  <c r="V34" i="4"/>
  <c r="V57" i="4"/>
  <c r="V49" i="4"/>
  <c r="V41" i="4"/>
  <c r="V33" i="4"/>
  <c r="V56" i="4"/>
  <c r="V48" i="4"/>
  <c r="V40" i="4"/>
  <c r="V32" i="4"/>
  <c r="V55" i="4"/>
  <c r="V47" i="4"/>
  <c r="V39" i="4"/>
  <c r="V31" i="4"/>
  <c r="V29" i="4"/>
  <c r="V21" i="4"/>
  <c r="V28" i="4"/>
  <c r="V20" i="4"/>
  <c r="V27" i="4"/>
  <c r="V19" i="4"/>
  <c r="V26" i="4"/>
  <c r="V18" i="4"/>
  <c r="V25" i="4"/>
  <c r="V17" i="4"/>
  <c r="V24" i="4"/>
  <c r="V16" i="4"/>
  <c r="V23" i="4"/>
  <c r="R21" i="4"/>
  <c r="R20" i="4"/>
  <c r="R19" i="4"/>
  <c r="R18" i="4"/>
  <c r="R17" i="4"/>
  <c r="R16" i="4"/>
  <c r="L17" i="4"/>
  <c r="L20" i="4"/>
  <c r="L19" i="4"/>
  <c r="L18" i="4"/>
  <c r="F16" i="4"/>
  <c r="H14" i="4"/>
  <c r="R32" i="4" l="1"/>
  <c r="R45" i="4"/>
  <c r="R23" i="4"/>
  <c r="R31" i="4"/>
  <c r="R49" i="4"/>
  <c r="F32" i="4"/>
  <c r="F53" i="4"/>
  <c r="R39" i="4"/>
  <c r="F47" i="4"/>
  <c r="R35" i="4"/>
  <c r="R47" i="4"/>
  <c r="R43" i="4"/>
  <c r="F42" i="4"/>
  <c r="X20" i="4"/>
  <c r="F23" i="4"/>
  <c r="R51" i="4"/>
  <c r="F26" i="4"/>
  <c r="F27" i="4"/>
  <c r="F35" i="4"/>
  <c r="F43" i="4"/>
  <c r="R28" i="4"/>
  <c r="F56" i="4"/>
  <c r="F55" i="4"/>
  <c r="R36" i="4"/>
  <c r="R48" i="4"/>
  <c r="F18" i="4"/>
  <c r="F41" i="4"/>
  <c r="X40" i="4"/>
  <c r="L27" i="4"/>
  <c r="X51" i="4"/>
  <c r="X26" i="4"/>
  <c r="F40" i="4"/>
  <c r="F21" i="4"/>
  <c r="F50" i="4"/>
  <c r="P16" i="4"/>
  <c r="F48" i="4"/>
  <c r="F45" i="4"/>
  <c r="F44" i="4"/>
  <c r="R37" i="4"/>
  <c r="X45" i="4"/>
  <c r="F31" i="4"/>
  <c r="F34" i="4"/>
  <c r="F22" i="4"/>
  <c r="F58" i="4"/>
  <c r="R33" i="4"/>
  <c r="R59" i="4"/>
  <c r="R53" i="4"/>
  <c r="F24" i="4"/>
  <c r="F19" i="4"/>
  <c r="F39" i="4"/>
  <c r="F20" i="4"/>
  <c r="R41" i="4"/>
  <c r="R52" i="4"/>
  <c r="R15" i="4"/>
  <c r="R26" i="4"/>
  <c r="P21" i="4"/>
  <c r="X19" i="4"/>
  <c r="X32" i="4"/>
  <c r="X57" i="4"/>
  <c r="X43" i="4"/>
  <c r="X37" i="4"/>
  <c r="X21" i="4"/>
  <c r="X23" i="4"/>
  <c r="X48" i="4"/>
  <c r="X34" i="4"/>
  <c r="X59" i="4"/>
  <c r="X22" i="4"/>
  <c r="X31" i="4"/>
  <c r="X56" i="4"/>
  <c r="X42" i="4"/>
  <c r="X28" i="4"/>
  <c r="X30" i="4"/>
  <c r="X39" i="4"/>
  <c r="X25" i="4"/>
  <c r="X50" i="4"/>
  <c r="X36" i="4"/>
  <c r="X38" i="4"/>
  <c r="P17" i="4"/>
  <c r="P18" i="4"/>
  <c r="X47" i="4"/>
  <c r="X33" i="4"/>
  <c r="X58" i="4"/>
  <c r="X44" i="4"/>
  <c r="X46" i="4"/>
  <c r="X16" i="4"/>
  <c r="P19" i="4"/>
  <c r="X17" i="4"/>
  <c r="X55" i="4"/>
  <c r="X41" i="4"/>
  <c r="X27" i="4"/>
  <c r="X52" i="4"/>
  <c r="X54" i="4"/>
  <c r="F29" i="4"/>
  <c r="F25" i="4"/>
  <c r="F28" i="4"/>
  <c r="P20" i="4"/>
  <c r="X18" i="4"/>
  <c r="X24" i="4"/>
  <c r="X49" i="4"/>
  <c r="X35" i="4"/>
  <c r="X29" i="4"/>
  <c r="F37" i="4"/>
  <c r="F33" i="4"/>
  <c r="F36" i="4"/>
  <c r="R34" i="4"/>
  <c r="X53" i="4"/>
  <c r="R50" i="4"/>
  <c r="R58" i="4"/>
  <c r="R55" i="4"/>
  <c r="R38" i="4"/>
  <c r="J32" i="4"/>
  <c r="R30" i="4"/>
  <c r="R22" i="4"/>
  <c r="J20" i="4"/>
  <c r="J19" i="4"/>
  <c r="L28" i="4"/>
  <c r="J36" i="4"/>
  <c r="J18" i="4"/>
  <c r="J27" i="4"/>
  <c r="L36" i="4"/>
  <c r="L47" i="4"/>
  <c r="J37" i="4"/>
  <c r="L45" i="4"/>
  <c r="J16" i="4"/>
  <c r="L16" i="4"/>
  <c r="J24" i="4"/>
  <c r="L39" i="4"/>
  <c r="J33" i="4"/>
  <c r="P50" i="4"/>
  <c r="L21" i="4"/>
  <c r="J17" i="4"/>
  <c r="L43" i="4"/>
  <c r="R42" i="4"/>
  <c r="P37" i="4"/>
  <c r="P45" i="4"/>
  <c r="P41" i="4"/>
  <c r="L34" i="4"/>
  <c r="L31" i="4"/>
  <c r="L44" i="4"/>
  <c r="L32" i="4"/>
  <c r="P49" i="4"/>
  <c r="L29" i="4"/>
  <c r="L40" i="4"/>
  <c r="L37" i="4"/>
  <c r="L48" i="4"/>
  <c r="F17" i="4"/>
  <c r="F51" i="4"/>
  <c r="F30" i="4"/>
  <c r="F57" i="4"/>
  <c r="F52" i="4"/>
  <c r="L35" i="4"/>
  <c r="L23" i="4"/>
  <c r="P27" i="4"/>
  <c r="L42" i="4"/>
  <c r="P43" i="4"/>
  <c r="P53" i="4"/>
  <c r="P57" i="4"/>
  <c r="P51" i="4"/>
  <c r="P23" i="4"/>
  <c r="P59" i="4"/>
  <c r="P31" i="4"/>
  <c r="P26" i="4"/>
  <c r="P28" i="4"/>
  <c r="P47" i="4"/>
  <c r="P34" i="4"/>
  <c r="P36" i="4"/>
  <c r="P25" i="4"/>
  <c r="P42" i="4"/>
  <c r="P52" i="4"/>
  <c r="P33" i="4"/>
  <c r="L51" i="4"/>
  <c r="J44" i="4"/>
  <c r="J29" i="4"/>
  <c r="L46" i="4"/>
  <c r="J23" i="4"/>
  <c r="L50" i="4"/>
  <c r="L52" i="4"/>
  <c r="L54" i="4"/>
  <c r="L56" i="4"/>
  <c r="J31" i="4"/>
  <c r="L58" i="4"/>
  <c r="J53" i="4"/>
  <c r="J21" i="4"/>
  <c r="J39" i="4"/>
  <c r="J43" i="4"/>
  <c r="L53" i="4"/>
  <c r="R54" i="4"/>
  <c r="J52" i="4"/>
  <c r="J30" i="4"/>
  <c r="P54" i="4"/>
  <c r="P15" i="4"/>
  <c r="J40" i="4"/>
  <c r="L38" i="4"/>
  <c r="P58" i="4"/>
  <c r="P44" i="4"/>
  <c r="P39" i="4"/>
  <c r="J51" i="4"/>
  <c r="F46" i="4"/>
  <c r="P22" i="4"/>
  <c r="P24" i="4"/>
  <c r="P30" i="4"/>
  <c r="P32" i="4"/>
  <c r="J35" i="4"/>
  <c r="J25" i="4"/>
  <c r="P35" i="4"/>
  <c r="P29" i="4"/>
  <c r="P55" i="4"/>
  <c r="L26" i="4"/>
  <c r="L59" i="4"/>
  <c r="J45" i="4"/>
  <c r="L22" i="4"/>
  <c r="P38" i="4"/>
  <c r="R46" i="4"/>
  <c r="L41" i="4"/>
  <c r="J38" i="4"/>
  <c r="J48" i="4"/>
  <c r="L49" i="4"/>
  <c r="J46" i="4"/>
  <c r="J56" i="4"/>
  <c r="L57" i="4"/>
  <c r="V15" i="4"/>
  <c r="J59" i="4"/>
  <c r="F15" i="4"/>
  <c r="J54" i="4"/>
  <c r="J15" i="4"/>
  <c r="P46" i="4"/>
  <c r="J41" i="4"/>
  <c r="P40" i="4"/>
  <c r="J26" i="4"/>
  <c r="X15" i="4"/>
  <c r="J47" i="4"/>
  <c r="J49" i="4"/>
  <c r="P48" i="4"/>
  <c r="J34" i="4"/>
  <c r="F38" i="4"/>
  <c r="J55" i="4"/>
  <c r="L15" i="4"/>
  <c r="J57" i="4"/>
  <c r="P56" i="4"/>
  <c r="J42" i="4"/>
  <c r="F59" i="4"/>
  <c r="L25" i="4"/>
  <c r="J50" i="4"/>
  <c r="J28" i="4"/>
  <c r="F54" i="4"/>
  <c r="J22" i="4"/>
  <c r="L30" i="4"/>
  <c r="L55" i="4"/>
  <c r="L33" i="4"/>
  <c r="J58" i="4"/>
  <c r="T50" i="4" l="1"/>
  <c r="H50" i="4"/>
  <c r="Z48" i="4"/>
  <c r="N48" i="4"/>
  <c r="T46" i="4"/>
  <c r="H46" i="4"/>
  <c r="Z44" i="4"/>
  <c r="N44" i="4"/>
  <c r="Z14" i="4"/>
  <c r="T14" i="4"/>
  <c r="N14" i="4"/>
  <c r="Z17" i="4" l="1"/>
  <c r="Z21" i="4"/>
  <c r="Z25" i="4"/>
  <c r="Z29" i="4"/>
  <c r="Z33" i="4"/>
  <c r="Z37" i="4"/>
  <c r="Z41" i="4"/>
  <c r="Z45" i="4"/>
  <c r="Z49" i="4"/>
  <c r="Z53" i="4"/>
  <c r="Z57" i="4"/>
  <c r="Z16" i="4"/>
  <c r="Z20" i="4"/>
  <c r="Z24" i="4"/>
  <c r="Z28" i="4"/>
  <c r="Z32" i="4"/>
  <c r="Z52" i="4"/>
  <c r="Z56" i="4"/>
  <c r="Z15" i="4"/>
  <c r="Z19" i="4"/>
  <c r="Z23" i="4"/>
  <c r="Z27" i="4"/>
  <c r="Z31" i="4"/>
  <c r="Z40" i="4"/>
  <c r="Z35" i="4"/>
  <c r="Z39" i="4"/>
  <c r="Z43" i="4"/>
  <c r="Z47" i="4"/>
  <c r="Z51" i="4"/>
  <c r="Z55" i="4"/>
  <c r="Z59" i="4"/>
  <c r="Z12" i="4"/>
  <c r="Z18" i="4"/>
  <c r="Z22" i="4"/>
  <c r="Z26" i="4"/>
  <c r="Z30" i="4"/>
  <c r="Z34" i="4"/>
  <c r="Z36" i="4"/>
  <c r="Z38" i="4"/>
  <c r="Z42" i="4"/>
  <c r="Z46" i="4"/>
  <c r="Z50" i="4"/>
  <c r="Z54" i="4"/>
  <c r="Z58" i="4"/>
  <c r="T36" i="4"/>
  <c r="T40" i="4"/>
  <c r="T44" i="4"/>
  <c r="T48" i="4"/>
  <c r="T52" i="4"/>
  <c r="T56" i="4"/>
  <c r="T19" i="4"/>
  <c r="T23" i="4"/>
  <c r="T27" i="4"/>
  <c r="T31" i="4"/>
  <c r="T15" i="4"/>
  <c r="T35" i="4"/>
  <c r="T39" i="4"/>
  <c r="T43" i="4"/>
  <c r="T47" i="4"/>
  <c r="T51" i="4"/>
  <c r="T55" i="4"/>
  <c r="T59" i="4"/>
  <c r="T12" i="4"/>
  <c r="T18" i="4"/>
  <c r="T22" i="4"/>
  <c r="T26" i="4"/>
  <c r="T30" i="4"/>
  <c r="T34" i="4"/>
  <c r="T54" i="4"/>
  <c r="T58" i="4"/>
  <c r="T17" i="4"/>
  <c r="T21" i="4"/>
  <c r="T25" i="4"/>
  <c r="T29" i="4"/>
  <c r="T33" i="4"/>
  <c r="T38" i="4"/>
  <c r="T42" i="4"/>
  <c r="T37" i="4"/>
  <c r="T41" i="4"/>
  <c r="T45" i="4"/>
  <c r="T49" i="4"/>
  <c r="T53" i="4"/>
  <c r="T57" i="4"/>
  <c r="T16" i="4"/>
  <c r="T20" i="4"/>
  <c r="T24" i="4"/>
  <c r="T28" i="4"/>
  <c r="T32" i="4"/>
  <c r="N17" i="4"/>
  <c r="N38" i="4"/>
  <c r="N42" i="4"/>
  <c r="N46" i="4"/>
  <c r="N50" i="4"/>
  <c r="N54" i="4"/>
  <c r="N21" i="4"/>
  <c r="N25" i="4"/>
  <c r="N29" i="4"/>
  <c r="N33" i="4"/>
  <c r="N58" i="4"/>
  <c r="N37" i="4"/>
  <c r="N41" i="4"/>
  <c r="N45" i="4"/>
  <c r="N49" i="4"/>
  <c r="N53" i="4"/>
  <c r="N19" i="4"/>
  <c r="N16" i="4"/>
  <c r="N20" i="4"/>
  <c r="N24" i="4"/>
  <c r="N28" i="4"/>
  <c r="N32" i="4"/>
  <c r="N57" i="4"/>
  <c r="N36" i="4"/>
  <c r="N40" i="4"/>
  <c r="N52" i="4"/>
  <c r="N23" i="4"/>
  <c r="N27" i="4"/>
  <c r="N31" i="4"/>
  <c r="N56" i="4"/>
  <c r="N12" i="4"/>
  <c r="N18" i="4"/>
  <c r="N22" i="4"/>
  <c r="N35" i="4"/>
  <c r="N39" i="4"/>
  <c r="N43" i="4"/>
  <c r="N47" i="4"/>
  <c r="N51" i="4"/>
  <c r="N15" i="4"/>
  <c r="N26" i="4"/>
  <c r="N30" i="4"/>
  <c r="N34" i="4"/>
  <c r="N55" i="4"/>
  <c r="N59" i="4"/>
  <c r="H20" i="4"/>
  <c r="H29" i="4"/>
  <c r="H38" i="4"/>
  <c r="H43" i="4"/>
  <c r="H52" i="4"/>
  <c r="H15" i="4"/>
  <c r="H24" i="4"/>
  <c r="H33" i="4"/>
  <c r="H42" i="4"/>
  <c r="H47" i="4"/>
  <c r="H56" i="4"/>
  <c r="H28" i="4"/>
  <c r="H37" i="4"/>
  <c r="H51" i="4"/>
  <c r="H41" i="4"/>
  <c r="H55" i="4"/>
  <c r="H12" i="4"/>
  <c r="H22" i="4"/>
  <c r="H27" i="4"/>
  <c r="H36" i="4"/>
  <c r="H45" i="4"/>
  <c r="H54" i="4"/>
  <c r="H59" i="4"/>
  <c r="H18" i="4"/>
  <c r="H23" i="4"/>
  <c r="H32" i="4"/>
  <c r="H17" i="4"/>
  <c r="H26" i="4"/>
  <c r="H31" i="4"/>
  <c r="H40" i="4"/>
  <c r="H49" i="4"/>
  <c r="H58" i="4"/>
  <c r="H21" i="4"/>
  <c r="H30" i="4"/>
  <c r="H35" i="4"/>
  <c r="H44" i="4"/>
  <c r="H53" i="4"/>
  <c r="H19" i="4"/>
  <c r="H16" i="4"/>
  <c r="H25" i="4"/>
  <c r="H34" i="4"/>
  <c r="H39" i="4"/>
  <c r="H48" i="4"/>
  <c r="H57" i="4"/>
  <c r="AB14" i="4" l="1"/>
  <c r="AB12" i="4"/>
  <c r="AB16" i="4"/>
  <c r="AB15" i="4"/>
  <c r="AB55" i="4"/>
  <c r="AB34" i="4"/>
  <c r="AB22" i="4"/>
  <c r="AD16" i="4"/>
  <c r="AD48" i="4"/>
  <c r="AD27" i="4"/>
  <c r="AD59" i="4"/>
  <c r="AD38" i="4"/>
  <c r="AD55" i="4"/>
  <c r="AD25" i="4"/>
  <c r="AD33" i="4"/>
  <c r="AD34" i="4"/>
  <c r="AD41" i="4"/>
  <c r="AD28" i="4"/>
  <c r="AD46" i="4"/>
  <c r="AD56" i="4"/>
  <c r="AD23" i="4"/>
  <c r="AD54" i="4"/>
  <c r="AD24" i="4"/>
  <c r="AD36" i="4"/>
  <c r="AD31" i="4"/>
  <c r="AD50" i="4"/>
  <c r="AD57" i="4"/>
  <c r="AD53" i="4"/>
  <c r="AD19" i="4"/>
  <c r="AD32" i="4"/>
  <c r="AD17" i="4"/>
  <c r="AD18" i="4"/>
  <c r="AD26" i="4"/>
  <c r="AD49" i="4"/>
  <c r="AD39" i="4"/>
  <c r="AD58" i="4"/>
  <c r="AD44" i="4"/>
  <c r="AD35" i="4"/>
  <c r="AD37" i="4"/>
  <c r="AD51" i="4"/>
  <c r="AD30" i="4"/>
  <c r="AD20" i="4"/>
  <c r="AD42" i="4"/>
  <c r="AD47" i="4"/>
  <c r="AD21" i="4"/>
  <c r="AD52" i="4"/>
  <c r="AD40" i="4"/>
  <c r="AD43" i="4"/>
  <c r="AD45" i="4"/>
  <c r="AD29" i="4"/>
  <c r="AB36" i="4" l="1"/>
  <c r="AB57" i="4"/>
  <c r="AB59" i="4"/>
  <c r="AB56" i="4"/>
  <c r="AB39" i="4"/>
  <c r="AB45" i="4"/>
  <c r="AB48" i="4"/>
  <c r="AB44" i="4"/>
  <c r="AB28" i="4"/>
  <c r="AB43" i="4"/>
  <c r="AB49" i="4"/>
  <c r="AB21" i="4"/>
  <c r="AB38" i="4"/>
  <c r="AB35" i="4"/>
  <c r="AB47" i="4"/>
  <c r="AB53" i="4"/>
  <c r="AB17" i="4"/>
  <c r="AB40" i="4"/>
  <c r="AB33" i="4"/>
  <c r="AB30" i="4"/>
  <c r="AB31" i="4"/>
  <c r="AB37" i="4"/>
  <c r="AB19" i="4"/>
  <c r="AB20" i="4"/>
  <c r="AB25" i="4"/>
  <c r="AB23" i="4"/>
  <c r="AB27" i="4"/>
  <c r="AB29" i="4"/>
  <c r="AB42" i="4"/>
  <c r="AB41" i="4"/>
  <c r="AB54" i="4"/>
  <c r="AB46" i="4"/>
  <c r="AB32" i="4"/>
  <c r="AB52" i="4"/>
  <c r="AD22" i="4"/>
  <c r="AB50" i="4"/>
  <c r="AB26" i="4"/>
  <c r="AB51" i="4"/>
  <c r="AB18" i="4"/>
  <c r="AB24" i="4"/>
  <c r="AB58" i="4"/>
  <c r="AD15" i="4"/>
  <c r="AF44" i="4"/>
  <c r="AF45" i="4"/>
  <c r="AF59" i="4"/>
  <c r="AF50" i="4"/>
  <c r="AF52" i="4"/>
  <c r="AF27" i="4"/>
  <c r="AF37" i="4"/>
  <c r="AF53" i="4"/>
  <c r="AF16" i="4"/>
  <c r="AF51" i="4"/>
  <c r="AF19" i="4"/>
  <c r="AF25" i="4"/>
  <c r="AF33" i="4"/>
  <c r="AF48" i="4"/>
  <c r="AF57" i="4"/>
  <c r="AF26" i="4"/>
  <c r="AF43" i="4"/>
  <c r="AF39" i="4"/>
  <c r="AF54" i="4"/>
  <c r="AF49" i="4"/>
  <c r="AF35" i="4"/>
  <c r="AF30" i="4"/>
  <c r="AF17" i="4"/>
  <c r="AF36" i="4"/>
  <c r="AF28" i="4"/>
  <c r="AF38" i="4"/>
  <c r="AF32" i="4"/>
  <c r="AF41" i="4"/>
  <c r="AF18" i="4"/>
  <c r="AF47" i="4"/>
  <c r="AF20" i="4"/>
  <c r="AF21" i="4"/>
  <c r="AF22" i="4"/>
  <c r="AF29" i="4"/>
  <c r="AF56" i="4"/>
  <c r="AF34" i="4"/>
  <c r="AF40" i="4"/>
  <c r="AF31" i="4"/>
  <c r="AF23" i="4"/>
  <c r="AF58" i="4"/>
  <c r="AF42" i="4"/>
  <c r="AF55" i="4"/>
  <c r="AF46" i="4"/>
  <c r="AF24" i="4"/>
  <c r="AD12" i="4" l="1"/>
  <c r="AD14" i="4"/>
  <c r="AF14" i="4" l="1"/>
  <c r="AF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I8" authorId="0" shapeId="0" xr:uid="{287240C8-07C2-4D0E-99BE-076E08010097}">
      <text>
        <r>
          <rPr>
            <b/>
            <sz val="9"/>
            <color indexed="81"/>
            <rFont val="MS P ゴシック"/>
            <family val="3"/>
            <charset val="128"/>
          </rPr>
          <t>admin:
３０歳と３５歳の合算</t>
        </r>
      </text>
    </comment>
    <comment ref="W15" authorId="0" shapeId="0" xr:uid="{E7C5FF52-8A56-4AC2-84DB-4279E664775B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W22" authorId="0" shapeId="0" xr:uid="{1486B397-4B00-4211-8561-355E0F272385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AC22" authorId="0" shapeId="0" xr:uid="{672D35A9-8DED-40EA-9489-166DABED41A7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AI22" authorId="0" shapeId="0" xr:uid="{6EE64D11-F61E-4DC2-81CC-56A35E1FBAF1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W24" authorId="0" shapeId="0" xr:uid="{18AEC7F1-8415-4240-BB65-C5F4EF8E4E5C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W29" authorId="0" shapeId="0" xr:uid="{C238093F-F8AE-414E-AC46-7D0C237A29BA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AG29" authorId="0" shapeId="0" xr:uid="{2F904ED3-8623-4D3F-88DE-D1F57D96E8F8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  <comment ref="K30" authorId="0" shapeId="0" xr:uid="{5519BFE1-7AB4-452A-81CC-B3E6CE7DCB79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</commentList>
</comments>
</file>

<file path=xl/sharedStrings.xml><?xml version="1.0" encoding="utf-8"?>
<sst xmlns="http://schemas.openxmlformats.org/spreadsheetml/2006/main" count="3442" uniqueCount="185">
  <si>
    <t>男性</t>
    <rPh sb="0" eb="2">
      <t>ダンセイ</t>
    </rPh>
    <phoneticPr fontId="1"/>
  </si>
  <si>
    <t>人数</t>
    <rPh sb="0" eb="2">
      <t>ニンズウ</t>
    </rPh>
    <phoneticPr fontId="1"/>
  </si>
  <si>
    <t>割合</t>
    <rPh sb="0" eb="2">
      <t>ワリアイ</t>
    </rPh>
    <phoneticPr fontId="1"/>
  </si>
  <si>
    <t>女性</t>
    <rPh sb="0" eb="2">
      <t>ジョセイ</t>
    </rPh>
    <phoneticPr fontId="1"/>
  </si>
  <si>
    <t>全体</t>
    <rPh sb="0" eb="2">
      <t>ゼンタイ</t>
    </rPh>
    <phoneticPr fontId="1"/>
  </si>
  <si>
    <t>ｂ) 1回</t>
    <rPh sb="4" eb="5">
      <t>カイ</t>
    </rPh>
    <phoneticPr fontId="1"/>
  </si>
  <si>
    <t>ｃ) 2回</t>
    <rPh sb="4" eb="5">
      <t>カイ</t>
    </rPh>
    <phoneticPr fontId="1"/>
  </si>
  <si>
    <t>ａ) 0回</t>
    <rPh sb="4" eb="5">
      <t>カイ</t>
    </rPh>
    <phoneticPr fontId="1"/>
  </si>
  <si>
    <t>ｄ) 3回</t>
    <rPh sb="4" eb="5">
      <t>カイ</t>
    </rPh>
    <phoneticPr fontId="1"/>
  </si>
  <si>
    <t>歯みがき</t>
    <rPh sb="0" eb="1">
      <t>ハ</t>
    </rPh>
    <phoneticPr fontId="1"/>
  </si>
  <si>
    <t>ａ) 毎日</t>
    <rPh sb="3" eb="5">
      <t>マイニチ</t>
    </rPh>
    <phoneticPr fontId="1"/>
  </si>
  <si>
    <t>ｂ) 時々</t>
    <rPh sb="3" eb="5">
      <t>トキドキ</t>
    </rPh>
    <phoneticPr fontId="1"/>
  </si>
  <si>
    <t>ｃ) 使っていない</t>
    <rPh sb="3" eb="4">
      <t>ツカ</t>
    </rPh>
    <phoneticPr fontId="1"/>
  </si>
  <si>
    <t>ａ）はい</t>
    <phoneticPr fontId="1"/>
  </si>
  <si>
    <t>ｂ）いいえ</t>
    <phoneticPr fontId="1"/>
  </si>
  <si>
    <t>ａ）現在吸っている</t>
    <rPh sb="2" eb="4">
      <t>ゲンザイ</t>
    </rPh>
    <rPh sb="4" eb="5">
      <t>ス</t>
    </rPh>
    <phoneticPr fontId="1"/>
  </si>
  <si>
    <t>ｂ）吸っていたことがある</t>
    <rPh sb="2" eb="3">
      <t>ス</t>
    </rPh>
    <phoneticPr fontId="1"/>
  </si>
  <si>
    <t>ｃ）吸ったことがない</t>
    <rPh sb="2" eb="3">
      <t>ス</t>
    </rPh>
    <phoneticPr fontId="1"/>
  </si>
  <si>
    <t>ａ）糖尿病</t>
    <rPh sb="2" eb="5">
      <t>トウニョウビョウ</t>
    </rPh>
    <phoneticPr fontId="1"/>
  </si>
  <si>
    <t>ｂ）狭心症・心筋梗塞・脳梗塞</t>
    <rPh sb="2" eb="5">
      <t>キョウシンショウ</t>
    </rPh>
    <rPh sb="6" eb="8">
      <t>シンキン</t>
    </rPh>
    <rPh sb="8" eb="10">
      <t>コウソク</t>
    </rPh>
    <rPh sb="11" eb="14">
      <t>ノウコウソク</t>
    </rPh>
    <phoneticPr fontId="1"/>
  </si>
  <si>
    <t>ｃ）関節リウマチ</t>
    <rPh sb="2" eb="4">
      <t>カンセツ</t>
    </rPh>
    <phoneticPr fontId="1"/>
  </si>
  <si>
    <t>ｄ) 内蔵型肥満</t>
    <rPh sb="3" eb="6">
      <t>ナイゾウガタ</t>
    </rPh>
    <rPh sb="6" eb="8">
      <t>ヒマン</t>
    </rPh>
    <phoneticPr fontId="1"/>
  </si>
  <si>
    <t>ｅ）妊娠</t>
    <rPh sb="2" eb="4">
      <t>ニンシン</t>
    </rPh>
    <phoneticPr fontId="1"/>
  </si>
  <si>
    <t>ｆ）その他</t>
    <rPh sb="4" eb="5">
      <t>タ</t>
    </rPh>
    <phoneticPr fontId="1"/>
  </si>
  <si>
    <t>現在歯数：０本</t>
    <rPh sb="0" eb="2">
      <t>ゲンザイ</t>
    </rPh>
    <rPh sb="2" eb="4">
      <t>シスウ</t>
    </rPh>
    <rPh sb="6" eb="7">
      <t>ホン</t>
    </rPh>
    <phoneticPr fontId="1"/>
  </si>
  <si>
    <t>　　　　；１～９本</t>
    <rPh sb="8" eb="9">
      <t>ホン</t>
    </rPh>
    <phoneticPr fontId="1"/>
  </si>
  <si>
    <t>　　　　；１０～１９本</t>
    <rPh sb="10" eb="11">
      <t>ホン</t>
    </rPh>
    <phoneticPr fontId="1"/>
  </si>
  <si>
    <t>　　　　；２０～２３本</t>
    <rPh sb="10" eb="11">
      <t>ホン</t>
    </rPh>
    <phoneticPr fontId="1"/>
  </si>
  <si>
    <t>　　　　：２４本以上</t>
    <rPh sb="7" eb="8">
      <t>ホン</t>
    </rPh>
    <rPh sb="8" eb="10">
      <t>イジョウ</t>
    </rPh>
    <phoneticPr fontId="1"/>
  </si>
  <si>
    <t>フロス・
歯間ブラシ</t>
    <rPh sb="5" eb="7">
      <t>シカン</t>
    </rPh>
    <phoneticPr fontId="1"/>
  </si>
  <si>
    <t>歯科健診</t>
    <rPh sb="0" eb="2">
      <t>シカ</t>
    </rPh>
    <rPh sb="2" eb="4">
      <t>ケンシン</t>
    </rPh>
    <phoneticPr fontId="1"/>
  </si>
  <si>
    <t>歯石除去</t>
    <rPh sb="0" eb="2">
      <t>シセキ</t>
    </rPh>
    <rPh sb="2" eb="4">
      <t>ジョキョ</t>
    </rPh>
    <phoneticPr fontId="1"/>
  </si>
  <si>
    <t>たばこ</t>
    <phoneticPr fontId="1"/>
  </si>
  <si>
    <t>かかりつけ</t>
    <phoneticPr fontId="1"/>
  </si>
  <si>
    <t>全身の状態</t>
    <rPh sb="0" eb="2">
      <t>ゼンシン</t>
    </rPh>
    <rPh sb="3" eb="5">
      <t>ジョウタイ</t>
    </rPh>
    <phoneticPr fontId="1"/>
  </si>
  <si>
    <t>現在歯・
喪失歯の状況</t>
    <rPh sb="0" eb="2">
      <t>ゲンザイ</t>
    </rPh>
    <rPh sb="2" eb="3">
      <t>シ</t>
    </rPh>
    <rPh sb="5" eb="7">
      <t>ソウシツ</t>
    </rPh>
    <rPh sb="7" eb="8">
      <t>シ</t>
    </rPh>
    <rPh sb="9" eb="11">
      <t>ジョウキョウ</t>
    </rPh>
    <phoneticPr fontId="1"/>
  </si>
  <si>
    <t>歯肉の状況</t>
    <rPh sb="0" eb="2">
      <t>シニク</t>
    </rPh>
    <rPh sb="3" eb="5">
      <t>ジョウキョウ</t>
    </rPh>
    <phoneticPr fontId="1"/>
  </si>
  <si>
    <t>１．異常なし</t>
    <rPh sb="2" eb="4">
      <t>イジョウ</t>
    </rPh>
    <phoneticPr fontId="1"/>
  </si>
  <si>
    <t>２．要指導</t>
    <rPh sb="2" eb="3">
      <t>ヨウ</t>
    </rPh>
    <rPh sb="3" eb="5">
      <t>シドウ</t>
    </rPh>
    <phoneticPr fontId="1"/>
  </si>
  <si>
    <t>ａ）ＣＰＩ：歯肉出血１、かつ歯周ポケット０</t>
    <rPh sb="6" eb="8">
      <t>シニク</t>
    </rPh>
    <rPh sb="8" eb="10">
      <t>シュッケツ</t>
    </rPh>
    <rPh sb="14" eb="16">
      <t>シシュウ</t>
    </rPh>
    <phoneticPr fontId="1"/>
  </si>
  <si>
    <t>ｂ）口腔清掃状態不良</t>
    <rPh sb="2" eb="4">
      <t>コウクウ</t>
    </rPh>
    <rPh sb="4" eb="6">
      <t>セイソウ</t>
    </rPh>
    <rPh sb="6" eb="8">
      <t>ジョウタイ</t>
    </rPh>
    <rPh sb="8" eb="10">
      <t>フリョウ</t>
    </rPh>
    <phoneticPr fontId="1"/>
  </si>
  <si>
    <t>ｃ）歯石の付着あり（軽度、中等度以上）</t>
    <rPh sb="2" eb="4">
      <t>シセキ</t>
    </rPh>
    <rPh sb="5" eb="7">
      <t>フチャク</t>
    </rPh>
    <rPh sb="10" eb="12">
      <t>ケイド</t>
    </rPh>
    <rPh sb="13" eb="15">
      <t>チュウトウ</t>
    </rPh>
    <rPh sb="15" eb="16">
      <t>ド</t>
    </rPh>
    <rPh sb="16" eb="18">
      <t>イジョウ</t>
    </rPh>
    <phoneticPr fontId="1"/>
  </si>
  <si>
    <t>ｄ）生活習慣や基礎疾患、歯科医療機関等の受診状況等、指導を要する</t>
    <rPh sb="2" eb="4">
      <t>セイカツ</t>
    </rPh>
    <rPh sb="4" eb="6">
      <t>シュウカン</t>
    </rPh>
    <rPh sb="7" eb="9">
      <t>キソ</t>
    </rPh>
    <rPh sb="9" eb="11">
      <t>シッカン</t>
    </rPh>
    <rPh sb="12" eb="14">
      <t>シカ</t>
    </rPh>
    <rPh sb="14" eb="16">
      <t>イリョウ</t>
    </rPh>
    <rPh sb="16" eb="18">
      <t>キカン</t>
    </rPh>
    <rPh sb="18" eb="19">
      <t>トウ</t>
    </rPh>
    <rPh sb="20" eb="22">
      <t>ジュシン</t>
    </rPh>
    <rPh sb="22" eb="24">
      <t>ジョウキョウ</t>
    </rPh>
    <rPh sb="24" eb="25">
      <t>トウ</t>
    </rPh>
    <rPh sb="26" eb="28">
      <t>シドウ</t>
    </rPh>
    <rPh sb="29" eb="30">
      <t>ヨウ</t>
    </rPh>
    <phoneticPr fontId="1"/>
  </si>
  <si>
    <t>３．要精密検査</t>
    <rPh sb="2" eb="3">
      <t>ヨウ</t>
    </rPh>
    <rPh sb="3" eb="5">
      <t>セイミツ</t>
    </rPh>
    <rPh sb="5" eb="7">
      <t>ケンサ</t>
    </rPh>
    <phoneticPr fontId="1"/>
  </si>
  <si>
    <t>ａ）ＣＰＩ：歯周ポケット１</t>
    <rPh sb="6" eb="8">
      <t>シシュウ</t>
    </rPh>
    <phoneticPr fontId="1"/>
  </si>
  <si>
    <t>ｂ）ＣＰＩ：歯周ポケット２</t>
    <rPh sb="6" eb="8">
      <t>シシュウ</t>
    </rPh>
    <phoneticPr fontId="1"/>
  </si>
  <si>
    <t>ｃ）未処置歯あり</t>
    <rPh sb="2" eb="3">
      <t>ミ</t>
    </rPh>
    <rPh sb="3" eb="5">
      <t>ショチ</t>
    </rPh>
    <rPh sb="5" eb="6">
      <t>シ</t>
    </rPh>
    <phoneticPr fontId="1"/>
  </si>
  <si>
    <t>ｄ）要補綴歯あり</t>
    <rPh sb="2" eb="3">
      <t>ヨウ</t>
    </rPh>
    <rPh sb="3" eb="5">
      <t>ホテツ</t>
    </rPh>
    <rPh sb="5" eb="6">
      <t>シ</t>
    </rPh>
    <phoneticPr fontId="1"/>
  </si>
  <si>
    <t>ｅ）生活習慣や基礎疾患等さらに詳しい検査や治療が必要です</t>
    <rPh sb="2" eb="4">
      <t>セイカツ</t>
    </rPh>
    <rPh sb="4" eb="6">
      <t>シュウカン</t>
    </rPh>
    <rPh sb="7" eb="9">
      <t>キソ</t>
    </rPh>
    <rPh sb="9" eb="11">
      <t>シッカン</t>
    </rPh>
    <rPh sb="11" eb="12">
      <t>トウ</t>
    </rPh>
    <rPh sb="15" eb="16">
      <t>クワ</t>
    </rPh>
    <rPh sb="18" eb="20">
      <t>ケンサ</t>
    </rPh>
    <rPh sb="21" eb="23">
      <t>チリョウ</t>
    </rPh>
    <rPh sb="24" eb="26">
      <t>ヒツヨウ</t>
    </rPh>
    <phoneticPr fontId="1"/>
  </si>
  <si>
    <t>ｆ）その他の所見あり</t>
    <rPh sb="4" eb="5">
      <t>タ</t>
    </rPh>
    <rPh sb="6" eb="8">
      <t>ショケン</t>
    </rPh>
    <phoneticPr fontId="1"/>
  </si>
  <si>
    <t>判定結果</t>
    <rPh sb="0" eb="2">
      <t>ハンテイ</t>
    </rPh>
    <rPh sb="2" eb="4">
      <t>ケッカ</t>
    </rPh>
    <phoneticPr fontId="1"/>
  </si>
  <si>
    <t>歯肉出血ＢＯＰ　０：健全</t>
    <rPh sb="0" eb="2">
      <t>シニク</t>
    </rPh>
    <rPh sb="2" eb="4">
      <t>シュッケツ</t>
    </rPh>
    <phoneticPr fontId="1"/>
  </si>
  <si>
    <t>　　　　　　　　１：出血あり</t>
    <rPh sb="10" eb="12">
      <t>シュッケツ</t>
    </rPh>
    <phoneticPr fontId="1"/>
  </si>
  <si>
    <t>歯周ポケットＰＤ０：健全</t>
    <rPh sb="0" eb="2">
      <t>シシュウ</t>
    </rPh>
    <phoneticPr fontId="1"/>
  </si>
  <si>
    <t>　　　　　　　　１：浅いポケット</t>
    <rPh sb="10" eb="11">
      <t>アサ</t>
    </rPh>
    <phoneticPr fontId="1"/>
  </si>
  <si>
    <t>　　　　　　　　２：深いポケット</t>
    <rPh sb="10" eb="11">
      <t>フカ</t>
    </rPh>
    <phoneticPr fontId="1"/>
  </si>
  <si>
    <r>
      <t>40歳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</si>
  <si>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r>
      <t>50歳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</si>
  <si>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r>
      <t>60歳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</si>
  <si>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r>
      <t>70歳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</si>
  <si>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t>一人平均現在歯数</t>
    <rPh sb="0" eb="2">
      <t>ヒトリ</t>
    </rPh>
    <rPh sb="2" eb="4">
      <t>ヘイキン</t>
    </rPh>
    <rPh sb="4" eb="6">
      <t>ゲンザイ</t>
    </rPh>
    <rPh sb="6" eb="8">
      <t>シスウ</t>
    </rPh>
    <phoneticPr fontId="1"/>
  </si>
  <si>
    <t>一人平均健全歯数</t>
    <rPh sb="0" eb="2">
      <t>ヒトリ</t>
    </rPh>
    <rPh sb="2" eb="4">
      <t>ヘイキン</t>
    </rPh>
    <rPh sb="4" eb="6">
      <t>ケンゼン</t>
    </rPh>
    <rPh sb="6" eb="8">
      <t>シスウ</t>
    </rPh>
    <phoneticPr fontId="1"/>
  </si>
  <si>
    <t>一人平均処置歯数</t>
    <rPh sb="4" eb="6">
      <t>ショチ</t>
    </rPh>
    <rPh sb="6" eb="8">
      <t>シスウ</t>
    </rPh>
    <phoneticPr fontId="1"/>
  </si>
  <si>
    <t>一人平均未処置歯数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</si>
  <si>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一人平均要補綴歯数</t>
    <rPh sb="4" eb="5">
      <t>ヨウ</t>
    </rPh>
    <rPh sb="5" eb="7">
      <t>ホテツ</t>
    </rPh>
    <rPh sb="7" eb="9">
      <t>シスウ</t>
    </rPh>
    <phoneticPr fontId="1"/>
  </si>
  <si>
    <t>50歳(代)</t>
    <rPh sb="2" eb="3">
      <t>サイ</t>
    </rPh>
    <rPh sb="4" eb="5">
      <t>ダイ</t>
    </rPh>
    <phoneticPr fontId="1"/>
  </si>
  <si>
    <t>60歳(代)</t>
    <rPh sb="2" eb="3">
      <t>サイ</t>
    </rPh>
    <rPh sb="4" eb="5">
      <t>ダイ</t>
    </rPh>
    <phoneticPr fontId="1"/>
  </si>
  <si>
    <t>70歳(代)</t>
    <rPh sb="2" eb="3">
      <t>サイ</t>
    </rPh>
    <rPh sb="4" eb="5">
      <t>ダイ</t>
    </rPh>
    <phoneticPr fontId="1"/>
  </si>
  <si>
    <t>歯数状況</t>
    <rPh sb="0" eb="2">
      <t>シスウ</t>
    </rPh>
    <rPh sb="2" eb="4">
      <t>ジョウキョウ</t>
    </rPh>
    <phoneticPr fontId="1"/>
  </si>
  <si>
    <r>
      <t>4</t>
    </r>
    <r>
      <rPr>
        <sz val="11"/>
        <rFont val="游ゴシック"/>
        <family val="3"/>
        <charset val="128"/>
        <scheme val="minor"/>
      </rPr>
      <t>0歳(代)</t>
    </r>
    <rPh sb="2" eb="3">
      <t>サイ</t>
    </rPh>
    <rPh sb="4" eb="5">
      <t>ダイ</t>
    </rPh>
    <phoneticPr fontId="1"/>
  </si>
  <si>
    <t>【受診者数分母】</t>
    <rPh sb="1" eb="4">
      <t>ジュシンシャ</t>
    </rPh>
    <rPh sb="4" eb="5">
      <t>スウ</t>
    </rPh>
    <rPh sb="5" eb="7">
      <t>ブンボ</t>
    </rPh>
    <phoneticPr fontId="1"/>
  </si>
  <si>
    <t>【呉市】</t>
    <rPh sb="1" eb="3">
      <t>クレシ</t>
    </rPh>
    <phoneticPr fontId="1"/>
  </si>
  <si>
    <t>歯数状況</t>
    <rPh sb="0" eb="2">
      <t>シスウ</t>
    </rPh>
    <rPh sb="2" eb="4">
      <t>ジョウキョウ</t>
    </rPh>
    <phoneticPr fontId="15"/>
  </si>
  <si>
    <r>
      <t>4</t>
    </r>
    <r>
      <rPr>
        <sz val="11"/>
        <rFont val="游ゴシック"/>
        <family val="3"/>
        <charset val="128"/>
      </rPr>
      <t>0歳(代)</t>
    </r>
    <rPh sb="2" eb="3">
      <t>サイ</t>
    </rPh>
    <rPh sb="4" eb="5">
      <t>ダイ</t>
    </rPh>
    <phoneticPr fontId="15"/>
  </si>
  <si>
    <t>50歳(代)</t>
    <rPh sb="2" eb="3">
      <t>サイ</t>
    </rPh>
    <rPh sb="4" eb="5">
      <t>ダイ</t>
    </rPh>
    <phoneticPr fontId="15"/>
  </si>
  <si>
    <t>60歳(代)</t>
    <rPh sb="2" eb="3">
      <t>サイ</t>
    </rPh>
    <rPh sb="4" eb="5">
      <t>ダイ</t>
    </rPh>
    <phoneticPr fontId="15"/>
  </si>
  <si>
    <t>70歳(代)</t>
    <rPh sb="2" eb="3">
      <t>サイ</t>
    </rPh>
    <rPh sb="4" eb="5">
      <t>ダイ</t>
    </rPh>
    <phoneticPr fontId="15"/>
  </si>
  <si>
    <t>全体</t>
    <rPh sb="0" eb="2">
      <t>ゼンタイ</t>
    </rPh>
    <phoneticPr fontId="15"/>
  </si>
  <si>
    <t>一人平均現在歯数</t>
    <rPh sb="0" eb="2">
      <t>ヒトリ</t>
    </rPh>
    <rPh sb="2" eb="4">
      <t>ヘイキン</t>
    </rPh>
    <rPh sb="4" eb="6">
      <t>ゲンザイ</t>
    </rPh>
    <rPh sb="6" eb="8">
      <t>シスウ</t>
    </rPh>
    <phoneticPr fontId="15"/>
  </si>
  <si>
    <t>一人平均健全歯数</t>
    <rPh sb="0" eb="2">
      <t>ヒトリ</t>
    </rPh>
    <rPh sb="2" eb="4">
      <t>ヘイキン</t>
    </rPh>
    <rPh sb="4" eb="6">
      <t>ケンゼン</t>
    </rPh>
    <rPh sb="6" eb="8">
      <t>シスウ</t>
    </rPh>
    <phoneticPr fontId="15"/>
  </si>
  <si>
    <t>一人平均処置歯数</t>
    <rPh sb="4" eb="6">
      <t>ショチ</t>
    </rPh>
    <rPh sb="6" eb="8">
      <t>シスウ</t>
    </rPh>
    <phoneticPr fontId="15"/>
  </si>
  <si>
    <t>一人平均未処置歯数</t>
    <rPh sb="4" eb="5">
      <t>ミ</t>
    </rPh>
    <rPh sb="5" eb="7">
      <t>ショチ</t>
    </rPh>
    <rPh sb="7" eb="8">
      <t>ハ</t>
    </rPh>
    <rPh sb="8" eb="9">
      <t>スウ</t>
    </rPh>
    <phoneticPr fontId="15"/>
  </si>
  <si>
    <t>一人平均要補綴歯数</t>
    <rPh sb="4" eb="5">
      <t>ヨウ</t>
    </rPh>
    <rPh sb="5" eb="7">
      <t>ホテツ</t>
    </rPh>
    <rPh sb="7" eb="9">
      <t>シスウ</t>
    </rPh>
    <phoneticPr fontId="15"/>
  </si>
  <si>
    <r>
      <t>40歳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</si>
  <si>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r>
      <t>50歳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</si>
  <si>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r>
      <t>60歳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</si>
  <si>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r>
      <t>70歳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</si>
  <si>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t>男性</t>
    <rPh sb="0" eb="2">
      <t>ダンセイ</t>
    </rPh>
    <phoneticPr fontId="15"/>
  </si>
  <si>
    <t>女性</t>
    <rPh sb="0" eb="2">
      <t>ジョセイ</t>
    </rPh>
    <phoneticPr fontId="15"/>
  </si>
  <si>
    <t>人数</t>
    <rPh sb="0" eb="2">
      <t>ニンズウ</t>
    </rPh>
    <phoneticPr fontId="15"/>
  </si>
  <si>
    <t>割合</t>
    <rPh sb="0" eb="2">
      <t>ワリアイ</t>
    </rPh>
    <phoneticPr fontId="15"/>
  </si>
  <si>
    <t>歯みがき</t>
    <rPh sb="0" eb="1">
      <t>ハ</t>
    </rPh>
    <phoneticPr fontId="15"/>
  </si>
  <si>
    <t>ａ) 0回</t>
    <rPh sb="4" eb="5">
      <t>カイ</t>
    </rPh>
    <phoneticPr fontId="15"/>
  </si>
  <si>
    <t>ｂ) 1回</t>
    <rPh sb="4" eb="5">
      <t>カイ</t>
    </rPh>
    <phoneticPr fontId="15"/>
  </si>
  <si>
    <t>ｃ) 2回</t>
    <rPh sb="4" eb="5">
      <t>カイ</t>
    </rPh>
    <phoneticPr fontId="15"/>
  </si>
  <si>
    <t>ｄ) 3回</t>
    <rPh sb="4" eb="5">
      <t>カイ</t>
    </rPh>
    <phoneticPr fontId="15"/>
  </si>
  <si>
    <t>フロス・
歯間ブラシ</t>
    <rPh sb="5" eb="7">
      <t>シカン</t>
    </rPh>
    <phoneticPr fontId="15"/>
  </si>
  <si>
    <t>ａ) 毎日</t>
    <rPh sb="3" eb="5">
      <t>マイニチ</t>
    </rPh>
    <phoneticPr fontId="15"/>
  </si>
  <si>
    <t>ｂ) 時々</t>
    <rPh sb="3" eb="5">
      <t>トキドキ</t>
    </rPh>
    <phoneticPr fontId="15"/>
  </si>
  <si>
    <t>ｃ) 使っていない</t>
    <rPh sb="3" eb="4">
      <t>ツカ</t>
    </rPh>
    <phoneticPr fontId="15"/>
  </si>
  <si>
    <t>歯科健診</t>
    <rPh sb="0" eb="2">
      <t>シカ</t>
    </rPh>
    <rPh sb="2" eb="4">
      <t>ケンシン</t>
    </rPh>
    <phoneticPr fontId="15"/>
  </si>
  <si>
    <t>ａ）はい</t>
  </si>
  <si>
    <t>ｂ）いいえ</t>
  </si>
  <si>
    <t>歯石除去</t>
    <rPh sb="0" eb="2">
      <t>シセキ</t>
    </rPh>
    <rPh sb="2" eb="4">
      <t>ジョキョ</t>
    </rPh>
    <phoneticPr fontId="15"/>
  </si>
  <si>
    <t>たばこ</t>
  </si>
  <si>
    <t>ａ）現在吸っている</t>
    <rPh sb="2" eb="4">
      <t>ゲンザイ</t>
    </rPh>
    <rPh sb="4" eb="5">
      <t>ス</t>
    </rPh>
    <phoneticPr fontId="15"/>
  </si>
  <si>
    <t>ｂ）吸っていたことがある</t>
    <rPh sb="2" eb="3">
      <t>ス</t>
    </rPh>
    <phoneticPr fontId="15"/>
  </si>
  <si>
    <t>ｃ）吸ったことがない</t>
    <rPh sb="2" eb="3">
      <t>ス</t>
    </rPh>
    <phoneticPr fontId="15"/>
  </si>
  <si>
    <t>かかりつけ</t>
  </si>
  <si>
    <t>全身の状態</t>
    <rPh sb="0" eb="2">
      <t>ゼンシン</t>
    </rPh>
    <rPh sb="3" eb="5">
      <t>ジョウタイ</t>
    </rPh>
    <phoneticPr fontId="15"/>
  </si>
  <si>
    <t>ａ）糖尿病</t>
    <rPh sb="2" eb="5">
      <t>トウニョウビョウ</t>
    </rPh>
    <phoneticPr fontId="15"/>
  </si>
  <si>
    <t>ｂ）狭心症・心筋梗塞・脳梗塞</t>
    <rPh sb="2" eb="5">
      <t>キョウシンショウ</t>
    </rPh>
    <rPh sb="6" eb="8">
      <t>シンキン</t>
    </rPh>
    <rPh sb="8" eb="10">
      <t>コウソク</t>
    </rPh>
    <rPh sb="11" eb="14">
      <t>ノウコウソク</t>
    </rPh>
    <phoneticPr fontId="15"/>
  </si>
  <si>
    <t>ｃ）関節リウマチ</t>
    <rPh sb="2" eb="4">
      <t>カンセツ</t>
    </rPh>
    <phoneticPr fontId="15"/>
  </si>
  <si>
    <t>ｄ) 内蔵型肥満</t>
    <rPh sb="3" eb="6">
      <t>ナイゾウガタ</t>
    </rPh>
    <rPh sb="6" eb="8">
      <t>ヒマン</t>
    </rPh>
    <phoneticPr fontId="15"/>
  </si>
  <si>
    <t>ｅ）妊娠</t>
    <rPh sb="2" eb="4">
      <t>ニンシン</t>
    </rPh>
    <phoneticPr fontId="15"/>
  </si>
  <si>
    <t>ｆ）その他</t>
    <rPh sb="4" eb="5">
      <t>タ</t>
    </rPh>
    <phoneticPr fontId="15"/>
  </si>
  <si>
    <t>現在歯・
喪失歯の状況</t>
    <rPh sb="0" eb="2">
      <t>ゲンザイ</t>
    </rPh>
    <rPh sb="2" eb="3">
      <t>シ</t>
    </rPh>
    <rPh sb="5" eb="7">
      <t>ソウシツ</t>
    </rPh>
    <rPh sb="7" eb="8">
      <t>シ</t>
    </rPh>
    <rPh sb="9" eb="11">
      <t>ジョウキョウ</t>
    </rPh>
    <phoneticPr fontId="15"/>
  </si>
  <si>
    <t>現在歯数：０本</t>
    <rPh sb="0" eb="2">
      <t>ゲンザイ</t>
    </rPh>
    <rPh sb="2" eb="4">
      <t>シスウ</t>
    </rPh>
    <rPh sb="6" eb="7">
      <t>ホン</t>
    </rPh>
    <phoneticPr fontId="15"/>
  </si>
  <si>
    <t>　　　　：２４本以上</t>
    <rPh sb="7" eb="8">
      <t>ホン</t>
    </rPh>
    <rPh sb="8" eb="10">
      <t>イジョウ</t>
    </rPh>
    <phoneticPr fontId="15"/>
  </si>
  <si>
    <t>歯肉の状況</t>
    <rPh sb="0" eb="2">
      <t>シニク</t>
    </rPh>
    <rPh sb="3" eb="5">
      <t>ジョウキョウ</t>
    </rPh>
    <phoneticPr fontId="15"/>
  </si>
  <si>
    <t>歯肉出血ＢＯＰ　０：健全</t>
    <rPh sb="0" eb="2">
      <t>シニク</t>
    </rPh>
    <rPh sb="2" eb="4">
      <t>シュッケツ</t>
    </rPh>
    <phoneticPr fontId="15"/>
  </si>
  <si>
    <t>　　　　　　　　１：出血あり</t>
    <rPh sb="10" eb="12">
      <t>シュッケツ</t>
    </rPh>
    <phoneticPr fontId="15"/>
  </si>
  <si>
    <t>歯周ポケットＰＤ０：健全</t>
    <rPh sb="0" eb="2">
      <t>シシュウ</t>
    </rPh>
    <phoneticPr fontId="15"/>
  </si>
  <si>
    <t>　　　　　　　　１：浅いポケット</t>
    <rPh sb="10" eb="11">
      <t>アサ</t>
    </rPh>
    <phoneticPr fontId="15"/>
  </si>
  <si>
    <t>　　　　　　　　２：深いポケット</t>
    <rPh sb="10" eb="11">
      <t>フカ</t>
    </rPh>
    <phoneticPr fontId="15"/>
  </si>
  <si>
    <t>判定結果</t>
    <rPh sb="0" eb="2">
      <t>ハンテイ</t>
    </rPh>
    <rPh sb="2" eb="4">
      <t>ケッカ</t>
    </rPh>
    <phoneticPr fontId="15"/>
  </si>
  <si>
    <t>１．異常なし</t>
    <rPh sb="2" eb="4">
      <t>イジョウ</t>
    </rPh>
    <phoneticPr fontId="15"/>
  </si>
  <si>
    <t>２．要指導</t>
    <rPh sb="2" eb="3">
      <t>ヨウ</t>
    </rPh>
    <rPh sb="3" eb="5">
      <t>シドウ</t>
    </rPh>
    <phoneticPr fontId="15"/>
  </si>
  <si>
    <t>ａ）ＣＰＩ：歯肉出血１、かつ歯周ポケット０</t>
    <rPh sb="6" eb="8">
      <t>シニク</t>
    </rPh>
    <rPh sb="8" eb="10">
      <t>シュッケツ</t>
    </rPh>
    <rPh sb="14" eb="16">
      <t>シシュウ</t>
    </rPh>
    <phoneticPr fontId="15"/>
  </si>
  <si>
    <t>ｂ）口腔清掃状態不良</t>
    <rPh sb="2" eb="4">
      <t>コウクウ</t>
    </rPh>
    <rPh sb="4" eb="6">
      <t>セイソウ</t>
    </rPh>
    <rPh sb="6" eb="8">
      <t>ジョウタイ</t>
    </rPh>
    <rPh sb="8" eb="10">
      <t>フリョウ</t>
    </rPh>
    <phoneticPr fontId="15"/>
  </si>
  <si>
    <t>ｃ）歯石の付着あり（軽度、中等度以上）</t>
    <rPh sb="2" eb="4">
      <t>シセキ</t>
    </rPh>
    <rPh sb="5" eb="7">
      <t>フチャク</t>
    </rPh>
    <rPh sb="10" eb="12">
      <t>ケイド</t>
    </rPh>
    <rPh sb="13" eb="15">
      <t>チュウトウ</t>
    </rPh>
    <rPh sb="15" eb="16">
      <t>ド</t>
    </rPh>
    <rPh sb="16" eb="18">
      <t>イジョウ</t>
    </rPh>
    <phoneticPr fontId="15"/>
  </si>
  <si>
    <t>ｄ）生活習慣や基礎疾患、歯科医療機関等の受診状況等、指導を要する</t>
    <rPh sb="2" eb="4">
      <t>セイカツ</t>
    </rPh>
    <rPh sb="4" eb="6">
      <t>シュウカン</t>
    </rPh>
    <rPh sb="7" eb="9">
      <t>キソ</t>
    </rPh>
    <rPh sb="9" eb="11">
      <t>シッカン</t>
    </rPh>
    <rPh sb="12" eb="14">
      <t>シカ</t>
    </rPh>
    <rPh sb="14" eb="16">
      <t>イリョウ</t>
    </rPh>
    <rPh sb="16" eb="18">
      <t>キカン</t>
    </rPh>
    <rPh sb="18" eb="19">
      <t>トウ</t>
    </rPh>
    <rPh sb="20" eb="22">
      <t>ジュシン</t>
    </rPh>
    <rPh sb="22" eb="24">
      <t>ジョウキョウ</t>
    </rPh>
    <rPh sb="24" eb="25">
      <t>トウ</t>
    </rPh>
    <rPh sb="26" eb="28">
      <t>シドウ</t>
    </rPh>
    <rPh sb="29" eb="30">
      <t>ヨウ</t>
    </rPh>
    <phoneticPr fontId="15"/>
  </si>
  <si>
    <t>３．要精密検査</t>
    <rPh sb="2" eb="3">
      <t>ヨウ</t>
    </rPh>
    <rPh sb="3" eb="5">
      <t>セイミツ</t>
    </rPh>
    <rPh sb="5" eb="7">
      <t>ケンサ</t>
    </rPh>
    <phoneticPr fontId="15"/>
  </si>
  <si>
    <t>ａ）ＣＰＩ：歯周ポケット１</t>
    <rPh sb="6" eb="8">
      <t>シシュウ</t>
    </rPh>
    <phoneticPr fontId="15"/>
  </si>
  <si>
    <t>ｂ）ＣＰＩ：歯周ポケット２</t>
    <rPh sb="6" eb="8">
      <t>シシュウ</t>
    </rPh>
    <phoneticPr fontId="15"/>
  </si>
  <si>
    <t>ｃ）未処置歯あり</t>
    <rPh sb="2" eb="3">
      <t>ミ</t>
    </rPh>
    <rPh sb="3" eb="5">
      <t>ショチ</t>
    </rPh>
    <rPh sb="5" eb="6">
      <t>シ</t>
    </rPh>
    <phoneticPr fontId="15"/>
  </si>
  <si>
    <t>ｄ）要補綴歯あり</t>
    <rPh sb="2" eb="3">
      <t>ヨウ</t>
    </rPh>
    <rPh sb="3" eb="5">
      <t>ホテツ</t>
    </rPh>
    <rPh sb="5" eb="6">
      <t>シ</t>
    </rPh>
    <phoneticPr fontId="15"/>
  </si>
  <si>
    <t>ｅ）生活習慣や基礎疾患等さらに詳しい検査や治療が必要です</t>
    <rPh sb="2" eb="4">
      <t>セイカツ</t>
    </rPh>
    <rPh sb="4" eb="6">
      <t>シュウカン</t>
    </rPh>
    <rPh sb="7" eb="9">
      <t>キソ</t>
    </rPh>
    <rPh sb="9" eb="11">
      <t>シッカン</t>
    </rPh>
    <rPh sb="11" eb="12">
      <t>トウ</t>
    </rPh>
    <rPh sb="15" eb="16">
      <t>クワ</t>
    </rPh>
    <rPh sb="18" eb="20">
      <t>ケンサ</t>
    </rPh>
    <rPh sb="21" eb="23">
      <t>チリョウ</t>
    </rPh>
    <rPh sb="24" eb="26">
      <t>ヒツヨウ</t>
    </rPh>
    <phoneticPr fontId="15"/>
  </si>
  <si>
    <t>ｆ）その他の所見あり</t>
    <rPh sb="4" eb="5">
      <t>タ</t>
    </rPh>
    <rPh sb="6" eb="8">
      <t>ショケン</t>
    </rPh>
    <phoneticPr fontId="15"/>
  </si>
  <si>
    <t>【尾道市】</t>
    <rPh sb="1" eb="3">
      <t>オノミチ</t>
    </rPh>
    <rPh sb="3" eb="4">
      <t>シ</t>
    </rPh>
    <phoneticPr fontId="1"/>
  </si>
  <si>
    <t>【三次市】</t>
    <rPh sb="1" eb="4">
      <t>ミヨシシ</t>
    </rPh>
    <phoneticPr fontId="1"/>
  </si>
  <si>
    <t>【東広島市】</t>
    <rPh sb="1" eb="5">
      <t>ヒガシヒロシマシ</t>
    </rPh>
    <phoneticPr fontId="1"/>
  </si>
  <si>
    <t>【府中町】</t>
    <rPh sb="1" eb="4">
      <t>フチュウチョウ</t>
    </rPh>
    <phoneticPr fontId="1"/>
  </si>
  <si>
    <t>【海田町】</t>
    <rPh sb="1" eb="4">
      <t>カイタチョウ</t>
    </rPh>
    <phoneticPr fontId="1"/>
  </si>
  <si>
    <t>【安芸太田町】</t>
    <rPh sb="1" eb="6">
      <t>アキオオタチョウ</t>
    </rPh>
    <phoneticPr fontId="1"/>
  </si>
  <si>
    <t>【世羅町】</t>
    <rPh sb="1" eb="4">
      <t>セラチョウ</t>
    </rPh>
    <phoneticPr fontId="1"/>
  </si>
  <si>
    <t>【神石高原町】</t>
    <rPh sb="1" eb="6">
      <t>ジンセキコウゲンチョウ</t>
    </rPh>
    <phoneticPr fontId="1"/>
  </si>
  <si>
    <t>　　　　：１～９本</t>
    <rPh sb="8" eb="9">
      <t>ホン</t>
    </rPh>
    <phoneticPr fontId="1"/>
  </si>
  <si>
    <t>　　　　：１０～１９本</t>
    <rPh sb="10" eb="11">
      <t>ホン</t>
    </rPh>
    <phoneticPr fontId="1"/>
  </si>
  <si>
    <t>　　　　：２０～２３本</t>
    <rPh sb="10" eb="11">
      <t>ホン</t>
    </rPh>
    <phoneticPr fontId="1"/>
  </si>
  <si>
    <t>　　　　：１～９本</t>
    <rPh sb="8" eb="9">
      <t>ホン</t>
    </rPh>
    <phoneticPr fontId="15"/>
  </si>
  <si>
    <t>　　　　：１０～１９本</t>
    <rPh sb="10" eb="11">
      <t>ホン</t>
    </rPh>
    <phoneticPr fontId="15"/>
  </si>
  <si>
    <t>　　　　：２０～２３本</t>
    <rPh sb="10" eb="11">
      <t>ホン</t>
    </rPh>
    <phoneticPr fontId="15"/>
  </si>
  <si>
    <t>【庄原市】</t>
    <rPh sb="1" eb="4">
      <t>ショウバラシ</t>
    </rPh>
    <phoneticPr fontId="1"/>
  </si>
  <si>
    <t>【大竹市】</t>
    <rPh sb="1" eb="3">
      <t>オオタケ</t>
    </rPh>
    <rPh sb="3" eb="4">
      <t>シ</t>
    </rPh>
    <phoneticPr fontId="1"/>
  </si>
  <si>
    <t>【江田島市】</t>
    <rPh sb="1" eb="5">
      <t>エタジマシ</t>
    </rPh>
    <phoneticPr fontId="1"/>
  </si>
  <si>
    <t>60歳（代）</t>
    <rPh sb="2" eb="3">
      <t>サイ</t>
    </rPh>
    <rPh sb="4" eb="5">
      <t>ダイ</t>
    </rPh>
    <phoneticPr fontId="1"/>
  </si>
  <si>
    <t>30歳(代)</t>
    <rPh sb="2" eb="3">
      <t>サイ</t>
    </rPh>
    <rPh sb="4" eb="5">
      <t>ダイ</t>
    </rPh>
    <phoneticPr fontId="1"/>
  </si>
  <si>
    <t>20歳(代)</t>
    <rPh sb="2" eb="3">
      <t>サイ</t>
    </rPh>
    <rPh sb="4" eb="5">
      <t>ダイ</t>
    </rPh>
    <phoneticPr fontId="1"/>
  </si>
  <si>
    <r>
      <t>30歳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</si>
  <si>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r>
      <t>20歳</t>
    </r>
    <r>
      <rPr>
        <sz val="11"/>
        <rFont val="游ゴシック"/>
        <family val="3"/>
        <charset val="128"/>
        <scheme val="minor"/>
      </rPr>
      <t>（代）</t>
    </r>
    <rPh sb="2" eb="3">
      <t>サイ</t>
    </rPh>
    <rPh sb="4" eb="5">
      <t>ダイ</t>
    </rPh>
    <phoneticPr fontId="1"/>
  </si>
  <si>
    <t>受診者数（R6＋R5）</t>
    <rPh sb="0" eb="2">
      <t>ジュシン</t>
    </rPh>
    <rPh sb="2" eb="3">
      <t>シャ</t>
    </rPh>
    <rPh sb="3" eb="4">
      <t>スウ</t>
    </rPh>
    <phoneticPr fontId="1"/>
  </si>
  <si>
    <t>受診者数（R5）</t>
    <rPh sb="0" eb="3">
      <t>ジュシンシャ</t>
    </rPh>
    <rPh sb="3" eb="4">
      <t>カズ</t>
    </rPh>
    <phoneticPr fontId="1"/>
  </si>
  <si>
    <t>受診者数（R6)</t>
    <rPh sb="0" eb="3">
      <t>ジュシンシャ</t>
    </rPh>
    <rPh sb="3" eb="4">
      <t>スウ</t>
    </rPh>
    <phoneticPr fontId="1"/>
  </si>
  <si>
    <t>対象者数（R6）</t>
    <rPh sb="0" eb="3">
      <t>タイショウシャ</t>
    </rPh>
    <rPh sb="3" eb="4">
      <t>スウ</t>
    </rPh>
    <phoneticPr fontId="1"/>
  </si>
  <si>
    <t>【広島市】</t>
    <rPh sb="1" eb="3">
      <t>ヒロシマ</t>
    </rPh>
    <rPh sb="3" eb="4">
      <t>シ</t>
    </rPh>
    <phoneticPr fontId="1"/>
  </si>
  <si>
    <t>ー</t>
    <phoneticPr fontId="1"/>
  </si>
  <si>
    <t>【竹原市】</t>
    <rPh sb="1" eb="4">
      <t>タケハラシ</t>
    </rPh>
    <phoneticPr fontId="1"/>
  </si>
  <si>
    <t>【三原市】</t>
    <rPh sb="1" eb="4">
      <t>ミハラシ</t>
    </rPh>
    <phoneticPr fontId="1"/>
  </si>
  <si>
    <t>【福山市】</t>
    <rPh sb="1" eb="3">
      <t>フクヤマ</t>
    </rPh>
    <rPh sb="3" eb="4">
      <t>シ</t>
    </rPh>
    <phoneticPr fontId="1"/>
  </si>
  <si>
    <t>【府中市】</t>
    <rPh sb="1" eb="4">
      <t>フチュウシ</t>
    </rPh>
    <phoneticPr fontId="1"/>
  </si>
  <si>
    <t>受診者数（R6＋R5）</t>
    <rPh sb="0" eb="2">
      <t>ジュシン</t>
    </rPh>
    <rPh sb="2" eb="3">
      <t>シャ</t>
    </rPh>
    <rPh sb="3" eb="4">
      <t>スウ</t>
    </rPh>
    <phoneticPr fontId="15"/>
  </si>
  <si>
    <t>受診者数（R5）</t>
    <rPh sb="0" eb="3">
      <t>ジュシンシャ</t>
    </rPh>
    <rPh sb="3" eb="4">
      <t>カズ</t>
    </rPh>
    <phoneticPr fontId="15"/>
  </si>
  <si>
    <t>受診者数（R6)</t>
    <rPh sb="0" eb="3">
      <t>ジュシンシャ</t>
    </rPh>
    <rPh sb="3" eb="4">
      <t>スウ</t>
    </rPh>
    <phoneticPr fontId="15"/>
  </si>
  <si>
    <t>対象者数（R6）</t>
    <rPh sb="0" eb="3">
      <t>タイショウシャ</t>
    </rPh>
    <rPh sb="3" eb="4">
      <t>スウ</t>
    </rPh>
    <phoneticPr fontId="15"/>
  </si>
  <si>
    <r>
      <t>30歳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</si>
  <si>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r>
      <t>20歳</t>
    </r>
    <r>
      <rPr>
        <sz val="11"/>
        <rFont val="游ゴシック"/>
        <family val="3"/>
        <charset val="128"/>
      </rPr>
      <t>（代）</t>
    </r>
    <rPh sb="2" eb="3">
      <t>サイ</t>
    </rPh>
    <rPh sb="4" eb="5">
      <t>ダイ</t>
    </rPh>
    <phoneticPr fontId="15"/>
  </si>
  <si>
    <t>【廿日市市】</t>
    <rPh sb="1" eb="4">
      <t>ハツカイチ</t>
    </rPh>
    <rPh sb="4" eb="5">
      <t>シ</t>
    </rPh>
    <phoneticPr fontId="15"/>
  </si>
  <si>
    <t>30歳(代)</t>
    <rPh sb="2" eb="3">
      <t>サイ</t>
    </rPh>
    <rPh sb="4" eb="5">
      <t>ダイ</t>
    </rPh>
    <phoneticPr fontId="15"/>
  </si>
  <si>
    <t>20歳(代)</t>
    <rPh sb="2" eb="3">
      <t>サイ</t>
    </rPh>
    <rPh sb="4" eb="5">
      <t>ダイ</t>
    </rPh>
    <phoneticPr fontId="15"/>
  </si>
  <si>
    <t>【安芸高田市】</t>
    <rPh sb="1" eb="6">
      <t>アキタカタシ</t>
    </rPh>
    <phoneticPr fontId="1"/>
  </si>
  <si>
    <t>【熊野町】</t>
    <rPh sb="1" eb="4">
      <t>クマノチョウ</t>
    </rPh>
    <phoneticPr fontId="1"/>
  </si>
  <si>
    <t>【坂町】</t>
    <rPh sb="1" eb="2">
      <t>サカ</t>
    </rPh>
    <rPh sb="2" eb="3">
      <t>チョウ</t>
    </rPh>
    <phoneticPr fontId="1"/>
  </si>
  <si>
    <t>【北広島町】</t>
    <rPh sb="1" eb="4">
      <t>キタヒロシマ</t>
    </rPh>
    <rPh sb="4" eb="5">
      <t>マチ</t>
    </rPh>
    <phoneticPr fontId="15"/>
  </si>
  <si>
    <t>【大崎上島町】</t>
    <rPh sb="1" eb="3">
      <t>オオサキ</t>
    </rPh>
    <rPh sb="3" eb="5">
      <t>カミジマ</t>
    </rPh>
    <rPh sb="5" eb="6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</si>
</sst>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0.0%"/>
    <numFmt numFmtId="179" formatCode="0.00_ "/>
    <numFmt numFmtId="180" formatCode="0_);[Red]\(0\)"/>
    <numFmt numFmtId="181" formatCode="0.00_);[Red]\(0.00\)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@游ゴシック"/>
      <family val="3"/>
      <charset val="128"/>
    </font>
    <font>
      <sz val="10"/>
      <name val="@游ゴシック"/>
      <family val="3"/>
      <charset val="128"/>
    </font>
    <font>
      <sz val="11"/>
      <name val="@游ゴシック Light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HGPｺﾞｼｯｸE"/>
      <family val="3"/>
      <charset val="128"/>
    </font>
    <font>
      <sz val="11"/>
      <name val="游ゴシック"/>
      <family val="3"/>
      <scheme val="minor"/>
    </font>
    <font>
      <sz val="48"/>
      <color rgb="FFFF0000"/>
      <name val="游ゴシック"/>
      <family val="3"/>
      <charset val="128"/>
      <scheme val="minor"/>
    </font>
    <font>
      <sz val="6"/>
      <name val="游ゴシック"/>
      <family val="3"/>
    </font>
    <font>
      <sz val="11"/>
      <name val="游ゴシック"/>
      <family val="3"/>
      <charset val="128"/>
    </font>
    <font>
      <sz val="48"/>
      <color rgb="FFFF0000"/>
      <name val="游ゴシック"/>
      <family val="3"/>
      <scheme val="minor"/>
    </font>
    <font>
      <sz val="11"/>
      <name val="@游ゴシック"/>
      <family val="3"/>
    </font>
    <font>
      <sz val="10"/>
      <name val="@游ゴシック"/>
      <family val="3"/>
    </font>
    <font>
      <sz val="11"/>
      <name val="@游ゴシック Light"/>
      <family val="3"/>
    </font>
    <font>
      <sz val="9"/>
      <name val="游ゴシック"/>
      <family val="3"/>
      <scheme val="minor"/>
    </font>
    <font>
      <sz val="10"/>
      <name val="游ゴシック"/>
      <family val="3"/>
      <scheme val="minor"/>
    </font>
    <font>
      <sz val="48"/>
      <name val="游ゴシック"/>
      <family val="3"/>
      <charset val="128"/>
      <scheme val="minor"/>
    </font>
    <font>
      <sz val="11"/>
      <color rgb="FF000000"/>
      <name val="游ゴシック"/>
      <family val="2"/>
    </font>
    <font>
      <sz val="11"/>
      <color theme="1"/>
      <name val="游ゴシック"/>
      <family val="3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textRotation="180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textRotation="180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176" fontId="4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textRotation="180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textRotation="180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Protection="1">
      <alignment vertical="center"/>
      <protection locked="0"/>
    </xf>
    <xf numFmtId="10" fontId="4" fillId="0" borderId="1" xfId="0" applyNumberFormat="1" applyFont="1" applyBorder="1">
      <alignment vertical="center"/>
    </xf>
    <xf numFmtId="178" fontId="4" fillId="0" borderId="1" xfId="0" applyNumberFormat="1" applyFont="1" applyBorder="1" applyAlignment="1">
      <alignment vertical="center" shrinkToFit="1"/>
    </xf>
    <xf numFmtId="178" fontId="4" fillId="0" borderId="1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176" fontId="4" fillId="0" borderId="16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7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178" fontId="4" fillId="0" borderId="21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10" xfId="0" applyNumberFormat="1" applyFont="1" applyBorder="1" applyAlignment="1">
      <alignment vertical="center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3" xfId="0" applyFont="1" applyBorder="1">
      <alignment vertical="center"/>
    </xf>
    <xf numFmtId="10" fontId="4" fillId="0" borderId="10" xfId="0" applyNumberFormat="1" applyFont="1" applyBorder="1">
      <alignment vertical="center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10" fontId="4" fillId="0" borderId="32" xfId="0" applyNumberFormat="1" applyFont="1" applyBorder="1">
      <alignment vertical="center"/>
    </xf>
    <xf numFmtId="0" fontId="3" fillId="0" borderId="32" xfId="0" applyFont="1" applyBorder="1" applyProtection="1">
      <alignment vertical="center"/>
      <protection locked="0"/>
    </xf>
    <xf numFmtId="0" fontId="4" fillId="0" borderId="32" xfId="0" applyFont="1" applyBorder="1">
      <alignment vertical="center"/>
    </xf>
    <xf numFmtId="10" fontId="4" fillId="0" borderId="30" xfId="0" applyNumberFormat="1" applyFont="1" applyBorder="1">
      <alignment vertical="center"/>
    </xf>
    <xf numFmtId="0" fontId="4" fillId="0" borderId="31" xfId="0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10" fontId="4" fillId="0" borderId="35" xfId="0" applyNumberFormat="1" applyFont="1" applyBorder="1">
      <alignment vertical="center"/>
    </xf>
    <xf numFmtId="0" fontId="3" fillId="0" borderId="35" xfId="0" applyFont="1" applyBorder="1" applyProtection="1">
      <alignment vertical="center"/>
      <protection locked="0"/>
    </xf>
    <xf numFmtId="0" fontId="4" fillId="0" borderId="35" xfId="0" applyFont="1" applyBorder="1">
      <alignment vertical="center"/>
    </xf>
    <xf numFmtId="10" fontId="4" fillId="0" borderId="33" xfId="0" applyNumberFormat="1" applyFont="1" applyBorder="1">
      <alignment vertical="center"/>
    </xf>
    <xf numFmtId="0" fontId="4" fillId="0" borderId="34" xfId="0" applyFont="1" applyBorder="1">
      <alignment vertical="center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10" fontId="4" fillId="0" borderId="38" xfId="0" applyNumberFormat="1" applyFont="1" applyBorder="1">
      <alignment vertical="center"/>
    </xf>
    <xf numFmtId="0" fontId="3" fillId="0" borderId="38" xfId="0" applyFont="1" applyBorder="1" applyProtection="1">
      <alignment vertical="center"/>
      <protection locked="0"/>
    </xf>
    <xf numFmtId="0" fontId="4" fillId="0" borderId="38" xfId="0" applyFont="1" applyBorder="1">
      <alignment vertical="center"/>
    </xf>
    <xf numFmtId="10" fontId="4" fillId="0" borderId="36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3" fillId="0" borderId="10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3" fillId="0" borderId="42" xfId="0" applyFont="1" applyBorder="1" applyProtection="1">
      <alignment vertical="center"/>
      <protection locked="0"/>
    </xf>
    <xf numFmtId="10" fontId="4" fillId="0" borderId="43" xfId="0" applyNumberFormat="1" applyFont="1" applyBorder="1">
      <alignment vertical="center"/>
    </xf>
    <xf numFmtId="0" fontId="3" fillId="0" borderId="43" xfId="0" applyFont="1" applyBorder="1" applyProtection="1">
      <alignment vertical="center"/>
      <protection locked="0"/>
    </xf>
    <xf numFmtId="0" fontId="4" fillId="0" borderId="43" xfId="0" applyFont="1" applyBorder="1">
      <alignment vertical="center"/>
    </xf>
    <xf numFmtId="10" fontId="4" fillId="0" borderId="44" xfId="0" applyNumberFormat="1" applyFont="1" applyBorder="1">
      <alignment vertical="center"/>
    </xf>
    <xf numFmtId="0" fontId="3" fillId="0" borderId="45" xfId="0" applyFont="1" applyBorder="1" applyProtection="1">
      <alignment vertical="center"/>
      <protection locked="0"/>
    </xf>
    <xf numFmtId="0" fontId="4" fillId="0" borderId="45" xfId="0" applyFont="1" applyBorder="1">
      <alignment vertical="center"/>
    </xf>
    <xf numFmtId="10" fontId="4" fillId="0" borderId="19" xfId="0" applyNumberFormat="1" applyFont="1" applyBorder="1">
      <alignment vertical="center"/>
    </xf>
    <xf numFmtId="0" fontId="4" fillId="0" borderId="19" xfId="0" applyFont="1" applyBorder="1">
      <alignment vertical="center"/>
    </xf>
    <xf numFmtId="10" fontId="4" fillId="0" borderId="46" xfId="0" applyNumberFormat="1" applyFont="1" applyBorder="1">
      <alignment vertical="center"/>
    </xf>
    <xf numFmtId="0" fontId="4" fillId="0" borderId="50" xfId="0" applyFont="1" applyBorder="1">
      <alignment vertical="center"/>
    </xf>
    <xf numFmtId="0" fontId="4" fillId="0" borderId="52" xfId="0" applyFont="1" applyBorder="1">
      <alignment vertical="center"/>
    </xf>
    <xf numFmtId="0" fontId="13" fillId="0" borderId="13" xfId="3" applyFont="1" applyBorder="1" applyProtection="1">
      <alignment vertical="center"/>
      <protection locked="0"/>
    </xf>
    <xf numFmtId="0" fontId="13" fillId="0" borderId="31" xfId="3" applyFont="1" applyBorder="1" applyProtection="1">
      <alignment vertical="center"/>
      <protection locked="0"/>
    </xf>
    <xf numFmtId="0" fontId="13" fillId="0" borderId="34" xfId="3" applyFont="1" applyBorder="1" applyProtection="1">
      <alignment vertical="center"/>
      <protection locked="0"/>
    </xf>
    <xf numFmtId="0" fontId="13" fillId="0" borderId="37" xfId="3" applyFont="1" applyBorder="1" applyProtection="1">
      <alignment vertical="center"/>
      <protection locked="0"/>
    </xf>
    <xf numFmtId="0" fontId="13" fillId="0" borderId="39" xfId="3" applyFont="1" applyBorder="1" applyProtection="1">
      <alignment vertical="center"/>
      <protection locked="0"/>
    </xf>
    <xf numFmtId="0" fontId="13" fillId="0" borderId="40" xfId="3" applyFont="1" applyBorder="1" applyProtection="1">
      <alignment vertical="center"/>
      <protection locked="0"/>
    </xf>
    <xf numFmtId="0" fontId="13" fillId="0" borderId="41" xfId="3" applyFont="1" applyBorder="1" applyProtection="1">
      <alignment vertical="center"/>
      <protection locked="0"/>
    </xf>
    <xf numFmtId="0" fontId="13" fillId="0" borderId="42" xfId="3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42" xfId="0" applyFont="1" applyBorder="1">
      <alignment vertical="center"/>
    </xf>
    <xf numFmtId="10" fontId="4" fillId="0" borderId="21" xfId="0" applyNumberFormat="1" applyFont="1" applyBorder="1">
      <alignment vertical="center"/>
    </xf>
    <xf numFmtId="10" fontId="4" fillId="0" borderId="12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left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textRotation="180"/>
    </xf>
    <xf numFmtId="0" fontId="7" fillId="0" borderId="9" xfId="0" applyFont="1" applyBorder="1" applyAlignment="1">
      <alignment horizontal="center" vertical="center" textRotation="180"/>
    </xf>
    <xf numFmtId="0" fontId="7" fillId="0" borderId="11" xfId="0" applyFont="1" applyBorder="1" applyAlignment="1">
      <alignment horizontal="center" vertical="center" textRotation="180"/>
    </xf>
    <xf numFmtId="0" fontId="8" fillId="0" borderId="22" xfId="0" applyFont="1" applyBorder="1" applyAlignment="1">
      <alignment horizontal="center" vertical="center" textRotation="180" wrapText="1"/>
    </xf>
    <xf numFmtId="0" fontId="8" fillId="0" borderId="17" xfId="0" applyFont="1" applyBorder="1" applyAlignment="1">
      <alignment horizontal="center" vertical="center" textRotation="180"/>
    </xf>
    <xf numFmtId="0" fontId="8" fillId="0" borderId="23" xfId="0" applyFont="1" applyBorder="1" applyAlignment="1">
      <alignment horizontal="center" vertical="center" textRotation="180"/>
    </xf>
    <xf numFmtId="0" fontId="9" fillId="0" borderId="6" xfId="0" applyFont="1" applyBorder="1" applyAlignment="1">
      <alignment horizontal="center" vertical="center" textRotation="180" wrapText="1"/>
    </xf>
    <xf numFmtId="0" fontId="9" fillId="0" borderId="11" xfId="0" applyFont="1" applyBorder="1" applyAlignment="1">
      <alignment horizontal="center" vertical="center" textRotation="180" wrapText="1"/>
    </xf>
    <xf numFmtId="0" fontId="7" fillId="0" borderId="22" xfId="0" applyFont="1" applyBorder="1" applyAlignment="1">
      <alignment horizontal="center" vertical="center" textRotation="180"/>
    </xf>
    <xf numFmtId="0" fontId="7" fillId="0" borderId="17" xfId="0" applyFont="1" applyBorder="1" applyAlignment="1">
      <alignment horizontal="center" vertical="center" textRotation="180"/>
    </xf>
    <xf numFmtId="0" fontId="7" fillId="0" borderId="23" xfId="0" applyFont="1" applyBorder="1" applyAlignment="1">
      <alignment horizontal="center" vertical="center" textRotation="180"/>
    </xf>
    <xf numFmtId="0" fontId="8" fillId="0" borderId="24" xfId="0" applyFont="1" applyBorder="1" applyAlignment="1">
      <alignment horizontal="center" vertical="center" textRotation="180" wrapText="1"/>
    </xf>
    <xf numFmtId="0" fontId="8" fillId="0" borderId="23" xfId="0" applyFont="1" applyBorder="1" applyAlignment="1">
      <alignment horizontal="center" vertical="center" textRotation="180" wrapText="1"/>
    </xf>
    <xf numFmtId="0" fontId="9" fillId="0" borderId="24" xfId="0" applyFont="1" applyBorder="1" applyAlignment="1">
      <alignment horizontal="center" vertical="center" textRotation="180" wrapText="1"/>
    </xf>
    <xf numFmtId="0" fontId="9" fillId="0" borderId="17" xfId="0" applyFont="1" applyBorder="1" applyAlignment="1">
      <alignment horizontal="center" vertical="center" textRotation="180"/>
    </xf>
    <xf numFmtId="0" fontId="9" fillId="0" borderId="23" xfId="0" applyFont="1" applyBorder="1" applyAlignment="1">
      <alignment horizontal="center" vertical="center" textRotation="180"/>
    </xf>
    <xf numFmtId="49" fontId="7" fillId="0" borderId="6" xfId="0" applyNumberFormat="1" applyFont="1" applyBorder="1" applyAlignment="1">
      <alignment horizontal="center" vertical="center" textRotation="180"/>
    </xf>
    <xf numFmtId="49" fontId="7" fillId="0" borderId="9" xfId="0" applyNumberFormat="1" applyFont="1" applyBorder="1" applyAlignment="1">
      <alignment horizontal="center" vertical="center" textRotation="180"/>
    </xf>
    <xf numFmtId="49" fontId="7" fillId="0" borderId="11" xfId="0" applyNumberFormat="1" applyFont="1" applyBorder="1" applyAlignment="1">
      <alignment horizontal="center" vertical="center" textRotation="180"/>
    </xf>
    <xf numFmtId="0" fontId="7" fillId="0" borderId="24" xfId="0" applyFont="1" applyBorder="1" applyAlignment="1">
      <alignment horizontal="center" vertical="center" textRotation="18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7" fillId="0" borderId="9" xfId="0" applyFont="1" applyBorder="1" applyAlignment="1" applyProtection="1">
      <alignment horizontal="center" vertical="center" textRotation="180"/>
      <protection locked="0"/>
    </xf>
    <xf numFmtId="0" fontId="7" fillId="0" borderId="11" xfId="0" applyFont="1" applyBorder="1" applyAlignment="1" applyProtection="1">
      <alignment horizontal="center" vertical="center" textRotation="180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textRotation="180" wrapText="1"/>
      <protection locked="0"/>
    </xf>
    <xf numFmtId="0" fontId="9" fillId="0" borderId="9" xfId="0" applyFont="1" applyBorder="1" applyAlignment="1" applyProtection="1">
      <alignment horizontal="center" vertical="center" textRotation="180" wrapText="1"/>
      <protection locked="0"/>
    </xf>
    <xf numFmtId="0" fontId="9" fillId="0" borderId="9" xfId="0" applyFont="1" applyBorder="1" applyAlignment="1" applyProtection="1">
      <alignment horizontal="center" vertical="center" textRotation="180"/>
      <protection locked="0"/>
    </xf>
    <xf numFmtId="49" fontId="7" fillId="0" borderId="9" xfId="0" applyNumberFormat="1" applyFont="1" applyBorder="1" applyAlignment="1" applyProtection="1">
      <alignment horizontal="center" vertical="center" textRotation="180"/>
      <protection locked="0"/>
    </xf>
    <xf numFmtId="0" fontId="8" fillId="0" borderId="9" xfId="0" applyFont="1" applyBorder="1" applyAlignment="1" applyProtection="1">
      <alignment horizontal="center" vertical="center" textRotation="180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2" fontId="4" fillId="0" borderId="29" xfId="0" applyNumberFormat="1" applyFont="1" applyBorder="1" applyAlignment="1" applyProtection="1">
      <alignment horizontal="center" vertical="center"/>
      <protection locked="0"/>
    </xf>
    <xf numFmtId="2" fontId="4" fillId="0" borderId="53" xfId="0" applyNumberFormat="1" applyFont="1" applyBorder="1" applyAlignment="1" applyProtection="1">
      <alignment horizontal="center" vertical="center"/>
      <protection locked="0"/>
    </xf>
    <xf numFmtId="2" fontId="4" fillId="0" borderId="55" xfId="0" applyNumberFormat="1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9" xfId="3" applyFont="1" applyBorder="1" applyAlignment="1" applyProtection="1">
      <alignment horizontal="center" vertical="center"/>
      <protection locked="0"/>
    </xf>
    <xf numFmtId="0" fontId="13" fillId="0" borderId="9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3" fillId="0" borderId="12" xfId="3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4" fillId="0" borderId="40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61" xfId="0" applyFont="1" applyBorder="1">
      <alignment vertical="center"/>
    </xf>
    <xf numFmtId="10" fontId="4" fillId="0" borderId="62" xfId="0" applyNumberFormat="1" applyFont="1" applyBorder="1">
      <alignment vertical="center"/>
    </xf>
    <xf numFmtId="0" fontId="4" fillId="0" borderId="63" xfId="0" applyFont="1" applyBorder="1">
      <alignment vertical="center"/>
    </xf>
    <xf numFmtId="10" fontId="4" fillId="0" borderId="63" xfId="0" applyNumberFormat="1" applyFont="1" applyBorder="1">
      <alignment vertical="center"/>
    </xf>
    <xf numFmtId="0" fontId="4" fillId="0" borderId="3" xfId="0" applyFont="1" applyBorder="1">
      <alignment vertical="center"/>
    </xf>
    <xf numFmtId="2" fontId="4" fillId="0" borderId="54" xfId="0" applyNumberFormat="1" applyFont="1" applyBorder="1" applyAlignment="1" applyProtection="1">
      <alignment horizontal="center" vertical="center"/>
      <protection locked="0"/>
    </xf>
    <xf numFmtId="180" fontId="0" fillId="0" borderId="0" xfId="0" applyNumberFormat="1">
      <alignment vertical="center"/>
    </xf>
    <xf numFmtId="10" fontId="4" fillId="0" borderId="44" xfId="4" applyNumberFormat="1" applyFont="1" applyBorder="1">
      <alignment vertical="center"/>
    </xf>
    <xf numFmtId="10" fontId="4" fillId="0" borderId="43" xfId="4" applyNumberFormat="1" applyFont="1" applyBorder="1">
      <alignment vertical="center"/>
    </xf>
    <xf numFmtId="180" fontId="3" fillId="0" borderId="53" xfId="0" applyNumberFormat="1" applyFont="1" applyBorder="1" applyAlignment="1" applyProtection="1">
      <alignment vertical="center" shrinkToFit="1"/>
      <protection locked="0"/>
    </xf>
    <xf numFmtId="180" fontId="7" fillId="0" borderId="11" xfId="0" applyNumberFormat="1" applyFont="1" applyBorder="1" applyAlignment="1" applyProtection="1">
      <alignment horizontal="center" vertical="center" textRotation="180"/>
      <protection locked="0"/>
    </xf>
    <xf numFmtId="10" fontId="4" fillId="0" borderId="33" xfId="4" applyNumberFormat="1" applyFont="1" applyBorder="1">
      <alignment vertical="center"/>
    </xf>
    <xf numFmtId="10" fontId="4" fillId="0" borderId="35" xfId="4" applyNumberFormat="1" applyFont="1" applyBorder="1">
      <alignment vertical="center"/>
    </xf>
    <xf numFmtId="10" fontId="4" fillId="0" borderId="64" xfId="4" applyNumberFormat="1" applyFont="1" applyBorder="1">
      <alignment vertical="center"/>
    </xf>
    <xf numFmtId="180" fontId="11" fillId="0" borderId="5" xfId="0" applyNumberFormat="1" applyFont="1" applyBorder="1" applyAlignment="1" applyProtection="1">
      <alignment horizontal="center" vertical="center" wrapText="1"/>
      <protection locked="0"/>
    </xf>
    <xf numFmtId="180" fontId="7" fillId="0" borderId="9" xfId="0" applyNumberFormat="1" applyFont="1" applyBorder="1" applyAlignment="1" applyProtection="1">
      <alignment horizontal="center" vertical="center" textRotation="180"/>
      <protection locked="0"/>
    </xf>
    <xf numFmtId="180" fontId="3" fillId="0" borderId="5" xfId="0" applyNumberFormat="1" applyFont="1" applyBorder="1" applyProtection="1">
      <alignment vertical="center"/>
      <protection locked="0"/>
    </xf>
    <xf numFmtId="180" fontId="3" fillId="0" borderId="5" xfId="0" applyNumberFormat="1" applyFont="1" applyBorder="1" applyAlignment="1" applyProtection="1">
      <alignment vertical="center" shrinkToFit="1"/>
      <protection locked="0"/>
    </xf>
    <xf numFmtId="180" fontId="10" fillId="0" borderId="5" xfId="0" applyNumberFormat="1" applyFont="1" applyBorder="1" applyAlignment="1" applyProtection="1">
      <alignment horizontal="center" vertical="center" wrapText="1"/>
      <protection locked="0"/>
    </xf>
    <xf numFmtId="180" fontId="3" fillId="0" borderId="5" xfId="0" applyNumberFormat="1" applyFont="1" applyBorder="1" applyAlignment="1" applyProtection="1">
      <alignment horizontal="center" vertical="center" wrapText="1"/>
      <protection locked="0"/>
    </xf>
    <xf numFmtId="10" fontId="4" fillId="0" borderId="30" xfId="4" applyNumberFormat="1" applyFont="1" applyBorder="1">
      <alignment vertical="center"/>
    </xf>
    <xf numFmtId="10" fontId="4" fillId="0" borderId="32" xfId="4" applyNumberFormat="1" applyFont="1" applyBorder="1">
      <alignment vertical="center"/>
    </xf>
    <xf numFmtId="10" fontId="4" fillId="0" borderId="46" xfId="4" applyNumberFormat="1" applyFont="1" applyBorder="1">
      <alignment vertical="center"/>
    </xf>
    <xf numFmtId="10" fontId="4" fillId="0" borderId="50" xfId="4" applyNumberFormat="1" applyFont="1" applyBorder="1">
      <alignment vertical="center"/>
    </xf>
    <xf numFmtId="0" fontId="3" fillId="0" borderId="52" xfId="0" applyFont="1" applyBorder="1" applyProtection="1">
      <alignment vertical="center"/>
      <protection locked="0"/>
    </xf>
    <xf numFmtId="0" fontId="3" fillId="0" borderId="65" xfId="0" applyFont="1" applyBorder="1" applyProtection="1">
      <alignment vertical="center"/>
      <protection locked="0"/>
    </xf>
    <xf numFmtId="10" fontId="4" fillId="0" borderId="51" xfId="4" applyNumberFormat="1" applyFont="1" applyBorder="1">
      <alignment vertical="center"/>
    </xf>
    <xf numFmtId="0" fontId="3" fillId="0" borderId="50" xfId="0" applyFont="1" applyBorder="1" applyProtection="1">
      <alignment vertical="center"/>
      <protection locked="0"/>
    </xf>
    <xf numFmtId="10" fontId="4" fillId="0" borderId="10" xfId="4" applyNumberFormat="1" applyFont="1" applyBorder="1">
      <alignment vertical="center"/>
    </xf>
    <xf numFmtId="10" fontId="4" fillId="0" borderId="1" xfId="4" applyNumberFormat="1" applyFont="1" applyBorder="1">
      <alignment vertical="center"/>
    </xf>
    <xf numFmtId="10" fontId="4" fillId="0" borderId="36" xfId="4" applyNumberFormat="1" applyFont="1" applyBorder="1">
      <alignment vertical="center"/>
    </xf>
    <xf numFmtId="10" fontId="4" fillId="0" borderId="38" xfId="4" applyNumberFormat="1" applyFont="1" applyBorder="1">
      <alignment vertical="center"/>
    </xf>
    <xf numFmtId="180" fontId="9" fillId="0" borderId="9" xfId="0" applyNumberFormat="1" applyFont="1" applyBorder="1" applyAlignment="1" applyProtection="1">
      <alignment horizontal="center" vertical="center" textRotation="180"/>
      <protection locked="0"/>
    </xf>
    <xf numFmtId="180" fontId="9" fillId="0" borderId="9" xfId="0" applyNumberFormat="1" applyFont="1" applyBorder="1" applyAlignment="1" applyProtection="1">
      <alignment horizontal="center" vertical="center" textRotation="180" wrapText="1"/>
      <protection locked="0"/>
    </xf>
    <xf numFmtId="180" fontId="8" fillId="0" borderId="9" xfId="0" applyNumberFormat="1" applyFont="1" applyBorder="1" applyAlignment="1" applyProtection="1">
      <alignment horizontal="center" vertical="center" textRotation="180" wrapText="1"/>
      <protection locked="0"/>
    </xf>
    <xf numFmtId="180" fontId="3" fillId="0" borderId="66" xfId="0" applyNumberFormat="1" applyFont="1" applyBorder="1" applyProtection="1">
      <alignment vertical="center"/>
      <protection locked="0"/>
    </xf>
    <xf numFmtId="180" fontId="8" fillId="0" borderId="9" xfId="0" applyNumberFormat="1" applyFont="1" applyBorder="1" applyAlignment="1" applyProtection="1">
      <alignment horizontal="center" vertical="center" textRotation="180"/>
      <protection locked="0"/>
    </xf>
    <xf numFmtId="180" fontId="3" fillId="0" borderId="64" xfId="0" applyNumberFormat="1" applyFont="1" applyBorder="1" applyProtection="1">
      <alignment vertical="center"/>
      <protection locked="0"/>
    </xf>
    <xf numFmtId="180" fontId="3" fillId="0" borderId="67" xfId="0" applyNumberFormat="1" applyFont="1" applyBorder="1" applyProtection="1">
      <alignment vertical="center"/>
      <protection locked="0"/>
    </xf>
    <xf numFmtId="10" fontId="4" fillId="0" borderId="49" xfId="4" applyNumberFormat="1" applyFont="1" applyBorder="1">
      <alignment vertical="center"/>
    </xf>
    <xf numFmtId="10" fontId="4" fillId="0" borderId="48" xfId="4" applyNumberFormat="1" applyFont="1" applyBorder="1">
      <alignment vertical="center"/>
    </xf>
    <xf numFmtId="10" fontId="4" fillId="0" borderId="68" xfId="4" applyNumberFormat="1" applyFont="1" applyBorder="1">
      <alignment vertical="center"/>
    </xf>
    <xf numFmtId="0" fontId="3" fillId="0" borderId="69" xfId="0" applyFont="1" applyBorder="1" applyProtection="1">
      <alignment vertical="center"/>
      <protection locked="0"/>
    </xf>
    <xf numFmtId="10" fontId="4" fillId="0" borderId="16" xfId="4" applyNumberFormat="1" applyFont="1" applyBorder="1" applyProtection="1">
      <alignment vertical="center"/>
      <protection locked="0"/>
    </xf>
    <xf numFmtId="10" fontId="4" fillId="0" borderId="2" xfId="4" applyNumberFormat="1" applyFont="1" applyBorder="1" applyProtection="1">
      <alignment vertical="center"/>
      <protection locked="0"/>
    </xf>
    <xf numFmtId="10" fontId="4" fillId="0" borderId="70" xfId="4" applyNumberFormat="1" applyFont="1" applyBorder="1" applyProtection="1">
      <alignment vertical="center"/>
      <protection locked="0"/>
    </xf>
    <xf numFmtId="10" fontId="4" fillId="0" borderId="71" xfId="4" applyNumberFormat="1" applyFont="1" applyBorder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4" fillId="0" borderId="65" xfId="0" applyFont="1" applyBorder="1" applyProtection="1">
      <alignment vertical="center"/>
      <protection locked="0"/>
    </xf>
    <xf numFmtId="10" fontId="4" fillId="0" borderId="72" xfId="4" applyNumberFormat="1" applyFont="1" applyBorder="1" applyProtection="1">
      <alignment vertical="center"/>
      <protection locked="0"/>
    </xf>
    <xf numFmtId="10" fontId="4" fillId="0" borderId="73" xfId="4" applyNumberFormat="1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74" xfId="0" applyFont="1" applyBorder="1" applyProtection="1">
      <alignment vertical="center"/>
      <protection locked="0"/>
    </xf>
    <xf numFmtId="10" fontId="4" fillId="0" borderId="75" xfId="4" applyNumberFormat="1" applyFont="1" applyBorder="1" applyProtection="1">
      <alignment vertical="center"/>
      <protection locked="0"/>
    </xf>
    <xf numFmtId="0" fontId="4" fillId="0" borderId="73" xfId="0" applyFont="1" applyBorder="1" applyProtection="1">
      <alignment vertical="center"/>
      <protection locked="0"/>
    </xf>
    <xf numFmtId="180" fontId="3" fillId="0" borderId="5" xfId="0" applyNumberFormat="1" applyFont="1" applyBorder="1" applyAlignment="1" applyProtection="1">
      <alignment horizontal="center" vertical="center"/>
      <protection locked="0"/>
    </xf>
    <xf numFmtId="180" fontId="3" fillId="0" borderId="9" xfId="0" applyNumberFormat="1" applyFont="1" applyBorder="1" applyAlignment="1" applyProtection="1">
      <alignment horizontal="center" vertical="center"/>
      <protection locked="0"/>
    </xf>
    <xf numFmtId="180" fontId="3" fillId="0" borderId="76" xfId="0" applyNumberFormat="1" applyFont="1" applyBorder="1" applyAlignment="1" applyProtection="1">
      <alignment horizontal="center" vertical="center"/>
      <protection locked="0"/>
    </xf>
    <xf numFmtId="180" fontId="3" fillId="0" borderId="17" xfId="0" applyNumberFormat="1" applyFont="1" applyBorder="1" applyAlignment="1" applyProtection="1">
      <alignment horizontal="center" vertical="center"/>
      <protection locked="0"/>
    </xf>
    <xf numFmtId="10" fontId="4" fillId="0" borderId="1" xfId="4" applyNumberFormat="1" applyFont="1" applyBorder="1" applyAlignment="1">
      <alignment vertical="center"/>
    </xf>
    <xf numFmtId="180" fontId="4" fillId="0" borderId="10" xfId="0" applyNumberFormat="1" applyFont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13" xfId="0" applyNumberFormat="1" applyFont="1" applyBorder="1" applyAlignment="1" applyProtection="1">
      <alignment horizontal="center" vertical="center"/>
      <protection locked="0"/>
    </xf>
    <xf numFmtId="180" fontId="4" fillId="0" borderId="9" xfId="0" applyNumberFormat="1" applyFont="1" applyBorder="1" applyAlignment="1" applyProtection="1">
      <alignment horizontal="center" vertical="center"/>
      <protection locked="0"/>
    </xf>
    <xf numFmtId="180" fontId="4" fillId="0" borderId="56" xfId="0" applyNumberFormat="1" applyFont="1" applyBorder="1" applyAlignment="1" applyProtection="1">
      <alignment horizontal="center" vertical="center"/>
      <protection locked="0"/>
    </xf>
    <xf numFmtId="180" fontId="4" fillId="0" borderId="57" xfId="0" applyNumberFormat="1" applyFont="1" applyBorder="1" applyAlignment="1" applyProtection="1">
      <alignment horizontal="center" vertical="center"/>
      <protection locked="0"/>
    </xf>
    <xf numFmtId="180" fontId="4" fillId="0" borderId="58" xfId="0" applyNumberFormat="1" applyFont="1" applyBorder="1" applyAlignment="1" applyProtection="1">
      <alignment horizontal="center" vertical="center"/>
      <protection locked="0"/>
    </xf>
    <xf numFmtId="180" fontId="4" fillId="0" borderId="24" xfId="0" applyNumberFormat="1" applyFont="1" applyBorder="1" applyAlignment="1" applyProtection="1">
      <alignment horizontal="center" vertical="center"/>
      <protection locked="0"/>
    </xf>
    <xf numFmtId="180" fontId="4" fillId="0" borderId="28" xfId="0" applyNumberFormat="1" applyFont="1" applyBorder="1" applyAlignment="1" applyProtection="1">
      <alignment horizontal="center" vertical="center"/>
      <protection locked="0"/>
    </xf>
    <xf numFmtId="180" fontId="4" fillId="0" borderId="4" xfId="0" applyNumberFormat="1" applyFont="1" applyBorder="1" applyAlignment="1" applyProtection="1">
      <alignment horizontal="center" vertical="center"/>
      <protection locked="0"/>
    </xf>
    <xf numFmtId="180" fontId="4" fillId="0" borderId="14" xfId="0" applyNumberFormat="1" applyFont="1" applyBorder="1" applyAlignment="1" applyProtection="1">
      <alignment horizontal="center" vertical="center"/>
      <protection locked="0"/>
    </xf>
    <xf numFmtId="180" fontId="4" fillId="0" borderId="8" xfId="0" applyNumberFormat="1" applyFont="1" applyBorder="1" applyAlignment="1" applyProtection="1">
      <alignment horizontal="center" vertical="center"/>
      <protection locked="0"/>
    </xf>
    <xf numFmtId="180" fontId="4" fillId="0" borderId="7" xfId="0" applyNumberFormat="1" applyFont="1" applyBorder="1" applyAlignment="1" applyProtection="1">
      <alignment horizontal="center" vertical="center"/>
      <protection locked="0"/>
    </xf>
    <xf numFmtId="180" fontId="4" fillId="0" borderId="6" xfId="0" applyNumberFormat="1" applyFont="1" applyBorder="1" applyAlignment="1" applyProtection="1">
      <alignment horizontal="center" vertical="center"/>
      <protection locked="0"/>
    </xf>
    <xf numFmtId="180" fontId="4" fillId="0" borderId="59" xfId="0" applyNumberFormat="1" applyFont="1" applyBorder="1" applyAlignment="1" applyProtection="1">
      <alignment horizontal="center" vertical="center"/>
      <protection locked="0"/>
    </xf>
    <xf numFmtId="180" fontId="4" fillId="0" borderId="47" xfId="0" applyNumberFormat="1" applyFont="1" applyBorder="1" applyAlignment="1" applyProtection="1">
      <alignment horizontal="center" vertical="center"/>
      <protection locked="0"/>
    </xf>
    <xf numFmtId="180" fontId="4" fillId="0" borderId="60" xfId="0" applyNumberFormat="1" applyFont="1" applyBorder="1" applyAlignment="1" applyProtection="1">
      <alignment horizontal="center" vertical="center"/>
      <protection locked="0"/>
    </xf>
    <xf numFmtId="180" fontId="3" fillId="0" borderId="59" xfId="0" applyNumberFormat="1" applyFont="1" applyBorder="1" applyAlignment="1" applyProtection="1">
      <alignment horizontal="center" vertical="center"/>
      <protection locked="0"/>
    </xf>
    <xf numFmtId="180" fontId="3" fillId="0" borderId="47" xfId="0" applyNumberFormat="1" applyFont="1" applyBorder="1" applyAlignment="1" applyProtection="1">
      <alignment horizontal="center" vertical="center"/>
      <protection locked="0"/>
    </xf>
    <xf numFmtId="180" fontId="3" fillId="0" borderId="60" xfId="0" applyNumberFormat="1" applyFont="1" applyBorder="1" applyAlignment="1" applyProtection="1">
      <alignment horizontal="center" vertical="center"/>
      <protection locked="0"/>
    </xf>
    <xf numFmtId="180" fontId="4" fillId="0" borderId="27" xfId="0" applyNumberFormat="1" applyFont="1" applyBorder="1" applyAlignment="1" applyProtection="1">
      <alignment horizontal="center" vertical="center"/>
      <protection locked="0"/>
    </xf>
    <xf numFmtId="180" fontId="4" fillId="0" borderId="26" xfId="0" applyNumberFormat="1" applyFont="1" applyBorder="1" applyAlignment="1" applyProtection="1">
      <alignment horizontal="center" vertical="center"/>
      <protection locked="0"/>
    </xf>
    <xf numFmtId="180" fontId="3" fillId="0" borderId="25" xfId="0" applyNumberFormat="1" applyFont="1" applyBorder="1" applyAlignment="1" applyProtection="1">
      <alignment horizontal="center" vertical="center"/>
      <protection locked="0"/>
    </xf>
    <xf numFmtId="180" fontId="3" fillId="0" borderId="77" xfId="0" applyNumberFormat="1" applyFont="1" applyBorder="1" applyAlignment="1" applyProtection="1">
      <alignment horizontal="center" vertical="center"/>
      <protection locked="0"/>
    </xf>
    <xf numFmtId="180" fontId="4" fillId="0" borderId="78" xfId="0" applyNumberFormat="1" applyFont="1" applyBorder="1" applyAlignment="1" applyProtection="1">
      <alignment horizontal="center" vertical="center"/>
      <protection locked="0"/>
    </xf>
    <xf numFmtId="180" fontId="3" fillId="0" borderId="8" xfId="0" applyNumberFormat="1" applyFont="1" applyBorder="1" applyAlignment="1" applyProtection="1">
      <alignment horizontal="center" vertical="center"/>
      <protection locked="0"/>
    </xf>
    <xf numFmtId="180" fontId="3" fillId="0" borderId="6" xfId="0" applyNumberFormat="1" applyFont="1" applyBorder="1" applyAlignment="1" applyProtection="1">
      <alignment horizontal="center" vertical="center"/>
      <protection locked="0"/>
    </xf>
    <xf numFmtId="180" fontId="3" fillId="0" borderId="0" xfId="0" applyNumberFormat="1" applyFont="1">
      <alignment vertical="center"/>
    </xf>
    <xf numFmtId="180" fontId="3" fillId="0" borderId="0" xfId="0" applyNumberFormat="1" applyFont="1" applyAlignment="1">
      <alignment vertical="center" textRotation="180"/>
    </xf>
    <xf numFmtId="180" fontId="3" fillId="0" borderId="0" xfId="0" applyNumberFormat="1" applyFont="1" applyAlignment="1">
      <alignment horizontal="center" vertical="center"/>
    </xf>
    <xf numFmtId="180" fontId="4" fillId="0" borderId="0" xfId="0" applyNumberFormat="1" applyFont="1">
      <alignment vertical="center"/>
    </xf>
    <xf numFmtId="181" fontId="4" fillId="0" borderId="55" xfId="0" applyNumberFormat="1" applyFont="1" applyBorder="1" applyAlignment="1" applyProtection="1">
      <alignment horizontal="center" vertical="center"/>
      <protection locked="0"/>
    </xf>
    <xf numFmtId="181" fontId="4" fillId="0" borderId="53" xfId="0" applyNumberFormat="1" applyFont="1" applyBorder="1" applyAlignment="1" applyProtection="1">
      <alignment horizontal="center" vertical="center"/>
      <protection locked="0"/>
    </xf>
    <xf numFmtId="181" fontId="4" fillId="0" borderId="54" xfId="0" applyNumberFormat="1" applyFont="1" applyBorder="1" applyAlignment="1" applyProtection="1">
      <alignment horizontal="center" vertical="center"/>
      <protection locked="0"/>
    </xf>
    <xf numFmtId="181" fontId="4" fillId="0" borderId="12" xfId="0" applyNumberFormat="1" applyFont="1" applyBorder="1" applyAlignment="1" applyProtection="1">
      <alignment horizontal="center" vertical="center"/>
      <protection locked="0"/>
    </xf>
    <xf numFmtId="180" fontId="4" fillId="0" borderId="12" xfId="0" applyNumberFormat="1" applyFont="1" applyBorder="1" applyProtection="1">
      <alignment vertical="center"/>
      <protection locked="0"/>
    </xf>
    <xf numFmtId="180" fontId="4" fillId="0" borderId="11" xfId="0" applyNumberFormat="1" applyFont="1" applyBorder="1" applyProtection="1">
      <alignment vertical="center"/>
      <protection locked="0"/>
    </xf>
    <xf numFmtId="180" fontId="14" fillId="0" borderId="0" xfId="0" applyNumberFormat="1" applyFont="1" applyAlignment="1">
      <alignment horizontal="right" vertical="center"/>
    </xf>
    <xf numFmtId="181" fontId="4" fillId="0" borderId="29" xfId="0" applyNumberFormat="1" applyFont="1" applyBorder="1" applyAlignment="1" applyProtection="1">
      <alignment horizontal="center" vertical="center"/>
      <protection locked="0"/>
    </xf>
    <xf numFmtId="181" fontId="4" fillId="0" borderId="5" xfId="0" applyNumberFormat="1" applyFont="1" applyBorder="1" applyAlignment="1" applyProtection="1">
      <alignment horizontal="center" vertical="center"/>
      <protection locked="0"/>
    </xf>
    <xf numFmtId="181" fontId="4" fillId="0" borderId="13" xfId="0" applyNumberFormat="1" applyFont="1" applyBorder="1" applyAlignment="1" applyProtection="1">
      <alignment horizontal="center" vertical="center"/>
      <protection locked="0"/>
    </xf>
    <xf numFmtId="181" fontId="4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Protection="1">
      <alignment vertical="center"/>
      <protection locked="0"/>
    </xf>
    <xf numFmtId="180" fontId="4" fillId="0" borderId="9" xfId="0" applyNumberFormat="1" applyFont="1" applyBorder="1" applyProtection="1">
      <alignment vertical="center"/>
      <protection locked="0"/>
    </xf>
    <xf numFmtId="180" fontId="4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vertical="center" wrapText="1"/>
    </xf>
    <xf numFmtId="180" fontId="3" fillId="0" borderId="56" xfId="0" applyNumberFormat="1" applyFont="1" applyBorder="1" applyAlignment="1" applyProtection="1">
      <alignment horizontal="center" vertical="center"/>
      <protection locked="0"/>
    </xf>
    <xf numFmtId="180" fontId="3" fillId="0" borderId="57" xfId="0" applyNumberFormat="1" applyFont="1" applyBorder="1" applyAlignment="1" applyProtection="1">
      <alignment horizontal="center" vertical="center"/>
      <protection locked="0"/>
    </xf>
    <xf numFmtId="180" fontId="3" fillId="0" borderId="58" xfId="0" applyNumberFormat="1" applyFont="1" applyBorder="1" applyAlignment="1" applyProtection="1">
      <alignment horizontal="center" vertical="center"/>
      <protection locked="0"/>
    </xf>
    <xf numFmtId="180" fontId="3" fillId="0" borderId="7" xfId="0" applyNumberFormat="1" applyFont="1" applyBorder="1" applyAlignment="1" applyProtection="1">
      <alignment horizontal="center" vertical="center"/>
      <protection locked="0"/>
    </xf>
    <xf numFmtId="0" fontId="4" fillId="2" borderId="35" xfId="0" applyFont="1" applyFill="1" applyBorder="1">
      <alignment vertical="center"/>
    </xf>
    <xf numFmtId="0" fontId="3" fillId="2" borderId="34" xfId="0" applyFont="1" applyFill="1" applyBorder="1" applyProtection="1">
      <alignment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2" borderId="38" xfId="0" applyFont="1" applyFill="1" applyBorder="1" applyProtection="1">
      <alignment vertical="center"/>
      <protection locked="0"/>
    </xf>
    <xf numFmtId="0" fontId="3" fillId="2" borderId="37" xfId="0" applyFont="1" applyFill="1" applyBorder="1" applyProtection="1">
      <alignment vertical="center"/>
      <protection locked="0"/>
    </xf>
    <xf numFmtId="0" fontId="3" fillId="2" borderId="35" xfId="0" applyFont="1" applyFill="1" applyBorder="1" applyProtection="1">
      <alignment vertical="center"/>
      <protection locked="0"/>
    </xf>
    <xf numFmtId="0" fontId="3" fillId="2" borderId="32" xfId="0" applyFont="1" applyFill="1" applyBorder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179" fontId="4" fillId="0" borderId="21" xfId="5" applyNumberFormat="1" applyFont="1" applyBorder="1" applyAlignment="1">
      <alignment horizontal="center" vertical="center"/>
    </xf>
    <xf numFmtId="179" fontId="4" fillId="0" borderId="12" xfId="5" applyNumberFormat="1" applyFont="1" applyBorder="1" applyAlignment="1">
      <alignment horizontal="center" vertical="center"/>
    </xf>
    <xf numFmtId="179" fontId="2" fillId="0" borderId="54" xfId="5" applyNumberFormat="1" applyBorder="1" applyAlignment="1">
      <alignment horizontal="center" vertical="center"/>
    </xf>
    <xf numFmtId="179" fontId="2" fillId="0" borderId="53" xfId="5" applyNumberFormat="1" applyBorder="1" applyAlignment="1">
      <alignment horizontal="center" vertical="center"/>
    </xf>
    <xf numFmtId="179" fontId="4" fillId="0" borderId="54" xfId="5" applyNumberFormat="1" applyFont="1" applyBorder="1" applyAlignment="1">
      <alignment horizontal="center" vertical="center"/>
    </xf>
    <xf numFmtId="179" fontId="4" fillId="0" borderId="53" xfId="5" applyNumberFormat="1" applyFont="1" applyBorder="1" applyAlignment="1">
      <alignment horizontal="center" vertical="center"/>
    </xf>
    <xf numFmtId="179" fontId="4" fillId="0" borderId="10" xfId="5" applyNumberFormat="1" applyFont="1" applyBorder="1" applyAlignment="1">
      <alignment horizontal="center" vertical="center"/>
    </xf>
    <xf numFmtId="179" fontId="4" fillId="0" borderId="1" xfId="5" applyNumberFormat="1" applyFont="1" applyBorder="1" applyAlignment="1">
      <alignment horizontal="center" vertical="center"/>
    </xf>
    <xf numFmtId="179" fontId="2" fillId="0" borderId="13" xfId="5" applyNumberFormat="1" applyBorder="1" applyAlignment="1">
      <alignment horizontal="center" vertical="center"/>
    </xf>
    <xf numFmtId="179" fontId="2" fillId="0" borderId="5" xfId="5" applyNumberFormat="1" applyBorder="1" applyAlignment="1">
      <alignment horizontal="center" vertical="center"/>
    </xf>
    <xf numFmtId="179" fontId="4" fillId="0" borderId="13" xfId="5" applyNumberFormat="1" applyFont="1" applyBorder="1" applyAlignment="1">
      <alignment horizontal="center" vertical="center"/>
    </xf>
    <xf numFmtId="179" fontId="4" fillId="0" borderId="5" xfId="5" applyNumberFormat="1" applyFont="1" applyBorder="1" applyAlignment="1">
      <alignment horizontal="center" vertical="center"/>
    </xf>
    <xf numFmtId="0" fontId="25" fillId="0" borderId="0" xfId="3">
      <alignment vertical="center"/>
    </xf>
    <xf numFmtId="10" fontId="13" fillId="0" borderId="44" xfId="3" applyNumberFormat="1" applyFont="1" applyBorder="1">
      <alignment vertical="center"/>
    </xf>
    <xf numFmtId="0" fontId="13" fillId="0" borderId="43" xfId="3" applyFont="1" applyBorder="1">
      <alignment vertical="center"/>
    </xf>
    <xf numFmtId="10" fontId="13" fillId="0" borderId="43" xfId="3" applyNumberFormat="1" applyFont="1" applyBorder="1">
      <alignment vertical="center"/>
    </xf>
    <xf numFmtId="0" fontId="13" fillId="0" borderId="12" xfId="3" applyFont="1" applyBorder="1">
      <alignment vertical="center"/>
    </xf>
    <xf numFmtId="0" fontId="13" fillId="0" borderId="42" xfId="3" applyFont="1" applyBorder="1">
      <alignment vertical="center"/>
    </xf>
    <xf numFmtId="0" fontId="13" fillId="0" borderId="43" xfId="3" applyFont="1" applyBorder="1" applyProtection="1">
      <alignment vertical="center"/>
      <protection locked="0"/>
    </xf>
    <xf numFmtId="0" fontId="13" fillId="0" borderId="45" xfId="3" applyFont="1" applyBorder="1" applyProtection="1">
      <alignment vertical="center"/>
      <protection locked="0"/>
    </xf>
    <xf numFmtId="10" fontId="13" fillId="0" borderId="21" xfId="3" applyNumberFormat="1" applyFont="1" applyBorder="1">
      <alignment vertical="center"/>
    </xf>
    <xf numFmtId="10" fontId="13" fillId="0" borderId="12" xfId="3" applyNumberFormat="1" applyFont="1" applyBorder="1">
      <alignment vertical="center"/>
    </xf>
    <xf numFmtId="0" fontId="13" fillId="0" borderId="21" xfId="3" applyFont="1" applyBorder="1" applyAlignment="1" applyProtection="1">
      <alignment vertical="center" shrinkToFit="1"/>
      <protection locked="0"/>
    </xf>
    <xf numFmtId="0" fontId="18" fillId="0" borderId="11" xfId="3" applyFont="1" applyBorder="1" applyAlignment="1" applyProtection="1">
      <alignment horizontal="center" vertical="center" textRotation="180"/>
      <protection locked="0"/>
    </xf>
    <xf numFmtId="10" fontId="13" fillId="0" borderId="33" xfId="3" applyNumberFormat="1" applyFont="1" applyBorder="1">
      <alignment vertical="center"/>
    </xf>
    <xf numFmtId="0" fontId="13" fillId="0" borderId="35" xfId="3" applyFont="1" applyBorder="1">
      <alignment vertical="center"/>
    </xf>
    <xf numFmtId="10" fontId="13" fillId="0" borderId="35" xfId="3" applyNumberFormat="1" applyFont="1" applyBorder="1">
      <alignment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35" xfId="3" applyFont="1" applyBorder="1" applyProtection="1">
      <alignment vertical="center"/>
      <protection locked="0"/>
    </xf>
    <xf numFmtId="10" fontId="13" fillId="0" borderId="30" xfId="3" applyNumberFormat="1" applyFont="1" applyBorder="1">
      <alignment vertical="center"/>
    </xf>
    <xf numFmtId="10" fontId="13" fillId="0" borderId="32" xfId="3" applyNumberFormat="1" applyFont="1" applyBorder="1">
      <alignment vertical="center"/>
    </xf>
    <xf numFmtId="0" fontId="22" fillId="0" borderId="10" xfId="3" applyFont="1" applyBorder="1" applyAlignment="1" applyProtection="1">
      <alignment horizontal="center" vertical="center" wrapText="1"/>
      <protection locked="0"/>
    </xf>
    <xf numFmtId="0" fontId="18" fillId="0" borderId="9" xfId="3" applyFont="1" applyBorder="1" applyAlignment="1" applyProtection="1">
      <alignment horizontal="center" vertical="center" textRotation="180"/>
      <protection locked="0"/>
    </xf>
    <xf numFmtId="0" fontId="13" fillId="0" borderId="10" xfId="3" applyFont="1" applyBorder="1" applyProtection="1">
      <alignment vertical="center"/>
      <protection locked="0"/>
    </xf>
    <xf numFmtId="0" fontId="13" fillId="0" borderId="10" xfId="3" applyFont="1" applyBorder="1" applyAlignment="1" applyProtection="1">
      <alignment vertical="center" shrinkToFit="1"/>
      <protection locked="0"/>
    </xf>
    <xf numFmtId="0" fontId="21" fillId="0" borderId="10" xfId="3" applyFont="1" applyBorder="1" applyAlignment="1" applyProtection="1">
      <alignment horizontal="center" vertical="center" wrapText="1"/>
      <protection locked="0"/>
    </xf>
    <xf numFmtId="0" fontId="13" fillId="0" borderId="10" xfId="3" applyFont="1" applyBorder="1" applyAlignment="1" applyProtection="1">
      <alignment horizontal="center" vertical="center" wrapText="1"/>
      <protection locked="0"/>
    </xf>
    <xf numFmtId="0" fontId="13" fillId="0" borderId="32" xfId="3" applyFont="1" applyBorder="1" applyProtection="1">
      <alignment vertical="center"/>
      <protection locked="0"/>
    </xf>
    <xf numFmtId="10" fontId="13" fillId="0" borderId="10" xfId="3" applyNumberFormat="1" applyFont="1" applyBorder="1">
      <alignment vertical="center"/>
    </xf>
    <xf numFmtId="0" fontId="13" fillId="0" borderId="38" xfId="3" applyFont="1" applyBorder="1">
      <alignment vertical="center"/>
    </xf>
    <xf numFmtId="10" fontId="13" fillId="0" borderId="1" xfId="3" applyNumberFormat="1" applyFont="1" applyBorder="1">
      <alignment vertical="center"/>
    </xf>
    <xf numFmtId="0" fontId="13" fillId="0" borderId="38" xfId="3" applyFont="1" applyBorder="1" applyProtection="1">
      <alignment vertical="center"/>
      <protection locked="0"/>
    </xf>
    <xf numFmtId="10" fontId="13" fillId="0" borderId="36" xfId="3" applyNumberFormat="1" applyFont="1" applyBorder="1">
      <alignment vertical="center"/>
    </xf>
    <xf numFmtId="10" fontId="13" fillId="0" borderId="38" xfId="3" applyNumberFormat="1" applyFont="1" applyBorder="1">
      <alignment vertical="center"/>
    </xf>
    <xf numFmtId="0" fontId="20" fillId="0" borderId="9" xfId="3" applyFont="1" applyBorder="1" applyAlignment="1" applyProtection="1">
      <alignment horizontal="center" vertical="center" textRotation="180"/>
      <protection locked="0"/>
    </xf>
    <xf numFmtId="0" fontId="20" fillId="0" borderId="9" xfId="3" applyFont="1" applyBorder="1" applyAlignment="1" applyProtection="1">
      <alignment horizontal="center" vertical="center" textRotation="180" wrapText="1"/>
      <protection locked="0"/>
    </xf>
    <xf numFmtId="0" fontId="19" fillId="0" borderId="9" xfId="3" applyFont="1" applyBorder="1" applyAlignment="1" applyProtection="1">
      <alignment horizontal="center" vertical="center" textRotation="180" wrapText="1"/>
      <protection locked="0"/>
    </xf>
    <xf numFmtId="0" fontId="13" fillId="0" borderId="36" xfId="3" applyFont="1" applyBorder="1" applyProtection="1">
      <alignment vertical="center"/>
      <protection locked="0"/>
    </xf>
    <xf numFmtId="0" fontId="19" fillId="0" borderId="9" xfId="3" applyFont="1" applyBorder="1" applyAlignment="1" applyProtection="1">
      <alignment horizontal="center" vertical="center" textRotation="180"/>
      <protection locked="0"/>
    </xf>
    <xf numFmtId="0" fontId="13" fillId="0" borderId="33" xfId="3" applyFont="1" applyBorder="1" applyProtection="1">
      <alignment vertical="center"/>
      <protection locked="0"/>
    </xf>
    <xf numFmtId="0" fontId="13" fillId="0" borderId="30" xfId="3" applyFont="1" applyBorder="1" applyProtection="1">
      <alignment vertical="center"/>
      <protection locked="0"/>
    </xf>
    <xf numFmtId="0" fontId="13" fillId="0" borderId="1" xfId="3" applyFont="1" applyBorder="1">
      <alignment vertical="center"/>
    </xf>
    <xf numFmtId="49" fontId="18" fillId="0" borderId="9" xfId="3" applyNumberFormat="1" applyFont="1" applyBorder="1" applyAlignment="1" applyProtection="1">
      <alignment horizontal="center" vertical="center" textRotation="180"/>
      <protection locked="0"/>
    </xf>
    <xf numFmtId="0" fontId="13" fillId="0" borderId="31" xfId="3" applyFont="1" applyBorder="1">
      <alignment vertical="center"/>
    </xf>
    <xf numFmtId="0" fontId="13" fillId="0" borderId="16" xfId="3" applyFont="1" applyBorder="1" applyProtection="1">
      <alignment vertical="center"/>
      <protection locked="0"/>
    </xf>
    <xf numFmtId="0" fontId="13" fillId="0" borderId="2" xfId="3" applyFont="1" applyBorder="1" applyProtection="1">
      <alignment vertical="center"/>
      <protection locked="0"/>
    </xf>
    <xf numFmtId="0" fontId="13" fillId="0" borderId="13" xfId="3" applyFont="1" applyBorder="1">
      <alignment vertical="center"/>
    </xf>
    <xf numFmtId="0" fontId="13" fillId="0" borderId="1" xfId="3" applyFont="1" applyBorder="1" applyProtection="1">
      <alignment vertical="center"/>
      <protection locked="0"/>
    </xf>
    <xf numFmtId="0" fontId="13" fillId="0" borderId="13" xfId="3" applyFont="1" applyBorder="1" applyAlignment="1" applyProtection="1">
      <alignment horizontal="center" vertical="center"/>
      <protection locked="0"/>
    </xf>
    <xf numFmtId="0" fontId="13" fillId="0" borderId="56" xfId="3" applyFont="1" applyBorder="1" applyAlignment="1" applyProtection="1">
      <alignment horizontal="center" vertical="center"/>
      <protection locked="0"/>
    </xf>
    <xf numFmtId="0" fontId="13" fillId="0" borderId="57" xfId="3" applyFont="1" applyBorder="1" applyAlignment="1" applyProtection="1">
      <alignment horizontal="center" vertical="center"/>
      <protection locked="0"/>
    </xf>
    <xf numFmtId="0" fontId="13" fillId="0" borderId="58" xfId="3" applyFont="1" applyBorder="1" applyAlignment="1" applyProtection="1">
      <alignment horizontal="center" vertical="center"/>
      <protection locked="0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8" xfId="3" applyFont="1" applyBorder="1" applyAlignment="1" applyProtection="1">
      <alignment horizontal="center" vertical="center"/>
      <protection locked="0"/>
    </xf>
    <xf numFmtId="0" fontId="13" fillId="0" borderId="4" xfId="3" applyFont="1" applyBorder="1" applyAlignment="1" applyProtection="1">
      <alignment horizontal="center" vertical="center"/>
      <protection locked="0"/>
    </xf>
    <xf numFmtId="0" fontId="13" fillId="0" borderId="14" xfId="3" applyFont="1" applyBorder="1" applyAlignment="1" applyProtection="1">
      <alignment horizontal="center" vertical="center"/>
      <protection locked="0"/>
    </xf>
    <xf numFmtId="0" fontId="13" fillId="0" borderId="59" xfId="3" applyFont="1" applyBorder="1" applyAlignment="1" applyProtection="1">
      <alignment horizontal="center" vertical="center"/>
      <protection locked="0"/>
    </xf>
    <xf numFmtId="0" fontId="13" fillId="0" borderId="47" xfId="3" applyFont="1" applyBorder="1" applyAlignment="1" applyProtection="1">
      <alignment horizontal="center" vertical="center"/>
      <protection locked="0"/>
    </xf>
    <xf numFmtId="0" fontId="13" fillId="0" borderId="60" xfId="3" applyFont="1" applyBorder="1" applyAlignment="1" applyProtection="1">
      <alignment horizontal="center" vertical="center"/>
      <protection locked="0"/>
    </xf>
    <xf numFmtId="0" fontId="13" fillId="0" borderId="27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8" xfId="3" applyFont="1" applyBorder="1" applyAlignment="1" applyProtection="1">
      <alignment horizontal="center" vertical="center"/>
      <protection locked="0"/>
    </xf>
    <xf numFmtId="0" fontId="13" fillId="0" borderId="6" xfId="3" applyFont="1" applyBorder="1" applyAlignment="1" applyProtection="1">
      <alignment horizontal="center" vertical="center"/>
      <protection locked="0"/>
    </xf>
    <xf numFmtId="0" fontId="13" fillId="0" borderId="0" xfId="3" applyFont="1">
      <alignment vertical="center"/>
    </xf>
    <xf numFmtId="0" fontId="13" fillId="0" borderId="0" xfId="3" applyFont="1" applyAlignment="1">
      <alignment vertical="center" textRotation="180"/>
    </xf>
    <xf numFmtId="0" fontId="13" fillId="0" borderId="0" xfId="3" applyFont="1" applyAlignment="1">
      <alignment horizontal="center" vertical="center"/>
    </xf>
    <xf numFmtId="0" fontId="13" fillId="0" borderId="55" xfId="3" applyFont="1" applyBorder="1" applyAlignment="1" applyProtection="1">
      <alignment horizontal="center" vertical="center"/>
      <protection locked="0"/>
    </xf>
    <xf numFmtId="0" fontId="13" fillId="0" borderId="53" xfId="3" applyFont="1" applyBorder="1" applyAlignment="1" applyProtection="1">
      <alignment horizontal="center" vertical="center"/>
      <protection locked="0"/>
    </xf>
    <xf numFmtId="0" fontId="13" fillId="0" borderId="54" xfId="3" applyFont="1" applyBorder="1" applyAlignment="1" applyProtection="1">
      <alignment horizontal="center" vertical="center"/>
      <protection locked="0"/>
    </xf>
    <xf numFmtId="0" fontId="13" fillId="0" borderId="12" xfId="3" applyFont="1" applyBorder="1" applyProtection="1">
      <alignment vertical="center"/>
      <protection locked="0"/>
    </xf>
    <xf numFmtId="0" fontId="13" fillId="0" borderId="11" xfId="3" applyFont="1" applyBorder="1" applyProtection="1">
      <alignment vertical="center"/>
      <protection locked="0"/>
    </xf>
    <xf numFmtId="0" fontId="17" fillId="0" borderId="0" xfId="3" applyFont="1" applyAlignment="1">
      <alignment horizontal="right" vertical="center"/>
    </xf>
    <xf numFmtId="0" fontId="13" fillId="0" borderId="5" xfId="3" applyFont="1" applyBorder="1" applyAlignment="1" applyProtection="1">
      <alignment horizontal="center" vertical="center"/>
      <protection locked="0"/>
    </xf>
    <xf numFmtId="0" fontId="13" fillId="0" borderId="13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Protection="1">
      <alignment vertical="center"/>
      <protection locked="0"/>
    </xf>
    <xf numFmtId="0" fontId="13" fillId="0" borderId="9" xfId="3" applyFont="1" applyBorder="1" applyProtection="1">
      <alignment vertical="center"/>
      <protection locked="0"/>
    </xf>
    <xf numFmtId="0" fontId="13" fillId="0" borderId="0" xfId="3" applyFont="1" applyAlignment="1">
      <alignment vertical="center" wrapText="1"/>
    </xf>
    <xf numFmtId="0" fontId="13" fillId="0" borderId="7" xfId="3" applyFont="1" applyBorder="1" applyAlignment="1" applyProtection="1">
      <alignment horizontal="center" vertical="center"/>
      <protection locked="0"/>
    </xf>
    <xf numFmtId="0" fontId="4" fillId="0" borderId="11" xfId="0" applyFont="1" applyBorder="1">
      <alignment vertical="center"/>
    </xf>
    <xf numFmtId="0" fontId="3" fillId="0" borderId="12" xfId="0" applyFont="1" applyBorder="1" applyProtection="1">
      <alignment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4" fillId="0" borderId="54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179" fontId="4" fillId="0" borderId="55" xfId="0" applyNumberFormat="1" applyFont="1" applyBorder="1" applyAlignment="1" applyProtection="1">
      <alignment horizontal="center" vertical="center"/>
      <protection locked="0"/>
    </xf>
    <xf numFmtId="179" fontId="4" fillId="0" borderId="53" xfId="0" applyNumberFormat="1" applyFont="1" applyBorder="1" applyAlignment="1" applyProtection="1">
      <alignment horizontal="center" vertical="center"/>
      <protection locked="0"/>
    </xf>
    <xf numFmtId="179" fontId="4" fillId="0" borderId="54" xfId="0" applyNumberFormat="1" applyFont="1" applyBorder="1" applyAlignment="1" applyProtection="1">
      <alignment horizontal="center" vertical="center"/>
      <protection locked="0"/>
    </xf>
    <xf numFmtId="179" fontId="4" fillId="0" borderId="29" xfId="0" applyNumberFormat="1" applyFont="1" applyBorder="1" applyAlignment="1" applyProtection="1">
      <alignment horizontal="center" vertical="center"/>
      <protection locked="0"/>
    </xf>
    <xf numFmtId="179" fontId="4" fillId="0" borderId="5" xfId="0" applyNumberFormat="1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>
      <alignment vertical="center"/>
      <protection locked="0"/>
    </xf>
    <xf numFmtId="0" fontId="3" fillId="3" borderId="38" xfId="0" applyFont="1" applyFill="1" applyBorder="1" applyProtection="1">
      <alignment vertical="center"/>
      <protection locked="0"/>
    </xf>
    <xf numFmtId="0" fontId="3" fillId="3" borderId="31" xfId="0" applyFont="1" applyFill="1" applyBorder="1" applyProtection="1">
      <alignment vertical="center"/>
      <protection locked="0"/>
    </xf>
    <xf numFmtId="0" fontId="3" fillId="3" borderId="32" xfId="0" applyFont="1" applyFill="1" applyBorder="1" applyProtection="1">
      <alignment vertical="center"/>
      <protection locked="0"/>
    </xf>
    <xf numFmtId="0" fontId="3" fillId="3" borderId="35" xfId="0" applyFont="1" applyFill="1" applyBorder="1" applyProtection="1">
      <alignment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8" xfId="0" applyFont="1" applyBorder="1" applyProtection="1">
      <alignment vertical="center"/>
      <protection locked="0"/>
    </xf>
  </cellXfs>
  <cellStyles count="6">
    <cellStyle name="パーセント" xfId="4" builtinId="5"/>
    <cellStyle name="標準" xfId="0" builtinId="0"/>
    <cellStyle name="標準 15" xfId="1" xr:uid="{00000000-0005-0000-0000-000001000000}"/>
    <cellStyle name="標準 2" xfId="2" xr:uid="{00000000-0005-0000-0000-000002000000}"/>
    <cellStyle name="標準 3" xfId="3" xr:uid="{943755C7-B410-432D-81FA-DB5C6A3C16C9}"/>
    <cellStyle name="標準 3 2" xfId="5" xr:uid="{F85B9F2D-C348-4F77-82D9-35ECF1AB0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51191</xdr:colOff>
      <xdr:row>1</xdr:row>
      <xdr:rowOff>28222</xdr:rowOff>
    </xdr:from>
    <xdr:to>
      <xdr:col>31</xdr:col>
      <xdr:colOff>482069</xdr:colOff>
      <xdr:row>3</xdr:row>
      <xdr:rowOff>103481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165509" y="597248"/>
          <a:ext cx="6244839" cy="495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令和６年度市町歯周病検診調査結果</a:t>
          </a:r>
          <a:r>
            <a:rPr kumimoji="1" lang="en-US" altLang="ja-JP" sz="1800"/>
            <a:t>(</a:t>
          </a:r>
          <a:r>
            <a:rPr kumimoji="1" lang="ja-JP" altLang="en-US" sz="1800"/>
            <a:t>回答市町数：</a:t>
          </a:r>
          <a:r>
            <a:rPr kumimoji="1" lang="en-US" altLang="ja-JP" sz="1800"/>
            <a:t>23</a:t>
          </a:r>
          <a:r>
            <a:rPr kumimoji="1" lang="ja-JP" altLang="en-US" sz="1800"/>
            <a:t>市町</a:t>
          </a:r>
          <a:r>
            <a:rPr kumimoji="1" lang="en-US" altLang="ja-JP" sz="1800"/>
            <a:t>)</a:t>
          </a:r>
          <a:endParaRPr kumimoji="1" lang="ja-JP" altLang="en-US" sz="18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33038-62A8-4762-94FC-86CBAD3BC7AB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16065-6E5B-4892-A854-606752F597D6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963E82-721B-423B-98BF-14007D9FA04D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337820</xdr:colOff>
      <xdr:row>0</xdr:row>
      <xdr:rowOff>110490</xdr:rowOff>
    </xdr:from>
    <xdr:to>
      <xdr:col>28</xdr:col>
      <xdr:colOff>685800</xdr:colOff>
      <xdr:row>6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4D83C-A863-49E4-9C67-F6EB796EC0AD}"/>
            </a:ext>
          </a:extLst>
        </xdr:cNvPr>
        <xdr:cNvSpPr txBox="1"/>
      </xdr:nvSpPr>
      <xdr:spPr>
        <a:xfrm>
          <a:off x="11310620" y="110490"/>
          <a:ext cx="8577580" cy="14008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B2716C-A688-4FCC-8927-5D3836B7DA80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FF177-C668-4745-A81B-1F2B27ADA680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342CB-CA47-438B-A90C-ED32CE9BBD21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681A0-0D7E-41E9-A92C-0FDAC3BF7038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  <xdr:twoCellAnchor>
    <xdr:from>
      <xdr:col>23</xdr:col>
      <xdr:colOff>441159</xdr:colOff>
      <xdr:row>0</xdr:row>
      <xdr:rowOff>220579</xdr:rowOff>
    </xdr:from>
    <xdr:to>
      <xdr:col>31</xdr:col>
      <xdr:colOff>0</xdr:colOff>
      <xdr:row>3</xdr:row>
      <xdr:rowOff>110289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781FC-0605-4F75-B377-0D2A09649052}"/>
            </a:ext>
          </a:extLst>
        </xdr:cNvPr>
        <xdr:cNvSpPr txBox="1"/>
      </xdr:nvSpPr>
      <xdr:spPr>
        <a:xfrm>
          <a:off x="16214559" y="220579"/>
          <a:ext cx="5045241" cy="604085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海田町記載</a:t>
          </a:r>
          <a:r>
            <a:rPr kumimoji="1" lang="en-US" altLang="ja-JP" sz="1100">
              <a:solidFill>
                <a:schemeClr val="tx1"/>
              </a:solidFill>
            </a:rPr>
            <a:t>】※</a:t>
          </a:r>
          <a:r>
            <a:rPr kumimoji="1" lang="ja-JP" altLang="en-US" sz="1100">
              <a:solidFill>
                <a:schemeClr val="tx1"/>
              </a:solidFill>
            </a:rPr>
            <a:t>黄色セルは，検診票に記載が無いものがあったため，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それを抜いた数を入れています。よって，受診者数と数字が異なっています。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1557E-F0A1-4B5C-82D2-A08DECE62D65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A8384-3C45-4B85-903E-1E8C4A6D8A3E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80356-3531-4F6C-8958-19753FD45A71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141631-1105-4279-AB06-7F0387A06F70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337820</xdr:colOff>
      <xdr:row>0</xdr:row>
      <xdr:rowOff>110490</xdr:rowOff>
    </xdr:from>
    <xdr:to>
      <xdr:col>28</xdr:col>
      <xdr:colOff>685800</xdr:colOff>
      <xdr:row>6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065AF-8F6A-4816-8806-FF8F79A8C932}"/>
            </a:ext>
          </a:extLst>
        </xdr:cNvPr>
        <xdr:cNvSpPr txBox="1"/>
      </xdr:nvSpPr>
      <xdr:spPr>
        <a:xfrm>
          <a:off x="11310620" y="110490"/>
          <a:ext cx="8577580" cy="14008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DB76E-A7C9-4EA3-A8CB-3F7665B2139E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2F244-C4FA-4880-BCA1-A66912B56A31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D1197-249A-4EBB-BD0D-5806D40E9072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1972D-46AB-40A3-A2EC-354287BB4CDD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FE88E-E269-4607-8D54-B24EFC08F60E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281EA-70A3-437B-A23C-8AA41A66388F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95F063-F0A2-46F8-BEE7-0F5E8D477415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D42B0-1C56-4AE2-A4B7-8222B19C312D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9F870-8A34-4AC3-9E93-EB0B8727639F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337794</xdr:colOff>
      <xdr:row>0</xdr:row>
      <xdr:rowOff>109588</xdr:rowOff>
    </xdr:from>
    <xdr:to>
      <xdr:col>28</xdr:col>
      <xdr:colOff>686065</xdr:colOff>
      <xdr:row>6</xdr:row>
      <xdr:rowOff>82374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8A2100-B063-4067-A58D-A4C040401CCC}"/>
            </a:ext>
          </a:extLst>
        </xdr:cNvPr>
        <xdr:cNvSpPr txBox="1"/>
      </xdr:nvSpPr>
      <xdr:spPr>
        <a:xfrm>
          <a:off x="11310594" y="109588"/>
          <a:ext cx="8577871" cy="1401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記入上の注意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●小数第３位を四捨五入して、小数第２位までで記入してください。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●行や列、数式は削除しないでください。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●Ｒ６年度にＲ５年度対象者が受診している場合には、集計表１の</a:t>
          </a:r>
          <a:r>
            <a:rPr kumimoji="1" lang="en-US" altLang="ja-JP" sz="1100"/>
            <a:t>13</a:t>
          </a:r>
          <a:r>
            <a:rPr kumimoji="1" lang="ja-JP" altLang="en-US" sz="1100"/>
            <a:t>行目「受診者数（Ｒ５）」欄に入力してください。</a:t>
          </a:r>
        </a:p>
        <a:p>
          <a:pPr algn="l"/>
          <a:r>
            <a:rPr kumimoji="1" lang="ja-JP" altLang="en-US" sz="1100"/>
            <a:t>●集計表１の</a:t>
          </a:r>
          <a:r>
            <a:rPr kumimoji="1" lang="en-US" altLang="ja-JP" sz="1100"/>
            <a:t>15</a:t>
          </a:r>
          <a:r>
            <a:rPr kumimoji="1" lang="ja-JP" altLang="en-US" sz="1100"/>
            <a:t>行目以下の各項目や集計表２（クロス）は、Ｒ５年度対象者の数も合算（Ｒ６＋Ｒ５）で入力してください。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59"/>
  <sheetViews>
    <sheetView tabSelected="1" view="pageBreakPreview" zoomScale="73" zoomScaleNormal="60" zoomScaleSheetLayoutView="73" workbookViewId="0">
      <selection activeCell="T4" sqref="T4"/>
    </sheetView>
  </sheetViews>
  <sheetFormatPr defaultColWidth="8.625" defaultRowHeight="18.75"/>
  <cols>
    <col min="1" max="1" width="8.625" style="2"/>
    <col min="2" max="2" width="31.625" style="1" customWidth="1"/>
    <col min="3" max="32" width="7.625" style="1" customWidth="1"/>
    <col min="33" max="16384" width="8.625" style="1"/>
  </cols>
  <sheetData>
    <row r="1" spans="1:52" ht="45" customHeight="1">
      <c r="A1" s="117" t="s">
        <v>68</v>
      </c>
      <c r="B1" s="113"/>
      <c r="C1" s="113" t="s">
        <v>158</v>
      </c>
      <c r="D1" s="113"/>
      <c r="E1" s="117" t="s">
        <v>157</v>
      </c>
      <c r="F1" s="113"/>
      <c r="G1" s="117" t="s">
        <v>69</v>
      </c>
      <c r="H1" s="113"/>
      <c r="I1" s="117" t="s">
        <v>65</v>
      </c>
      <c r="J1" s="113"/>
      <c r="K1" s="117" t="s">
        <v>66</v>
      </c>
      <c r="L1" s="113"/>
      <c r="M1" s="117" t="s">
        <v>67</v>
      </c>
      <c r="N1" s="113"/>
      <c r="O1" s="117" t="s">
        <v>4</v>
      </c>
      <c r="P1" s="113"/>
      <c r="Q1" s="7"/>
      <c r="R1" s="7"/>
      <c r="S1" s="7"/>
      <c r="T1" s="8"/>
      <c r="U1" s="9"/>
      <c r="V1" s="8"/>
      <c r="W1" s="9"/>
      <c r="X1" s="8"/>
      <c r="Y1" s="9"/>
      <c r="Z1" s="8"/>
      <c r="AA1" s="9"/>
      <c r="AB1" s="8"/>
      <c r="AC1" s="9"/>
      <c r="AD1" s="7"/>
      <c r="AE1" s="10"/>
      <c r="AF1" s="7"/>
      <c r="AG1" s="4"/>
      <c r="AH1" s="3"/>
      <c r="AI1" s="3"/>
      <c r="AJ1" s="3"/>
      <c r="AL1" s="5"/>
      <c r="AM1" s="4"/>
      <c r="AN1" s="5"/>
      <c r="AO1" s="4"/>
      <c r="AP1" s="5"/>
      <c r="AQ1" s="4"/>
      <c r="AR1" s="5"/>
      <c r="AS1" s="4"/>
      <c r="AT1" s="5"/>
      <c r="AU1" s="4"/>
      <c r="AV1" s="5"/>
      <c r="AW1" s="4"/>
      <c r="AX1" s="3"/>
      <c r="AY1" s="3"/>
      <c r="AZ1" s="3"/>
    </row>
    <row r="2" spans="1:52" ht="16.5" customHeight="1">
      <c r="A2" s="145" t="s">
        <v>60</v>
      </c>
      <c r="B2" s="145"/>
      <c r="C2" s="116">
        <f>SUM(広島市:神石高原町!C2:D2)/17</f>
        <v>27.066470588235298</v>
      </c>
      <c r="D2" s="116"/>
      <c r="E2" s="116">
        <f>SUM(広島市:神石高原町!E2:F2)/18</f>
        <v>26.907068460552811</v>
      </c>
      <c r="F2" s="116"/>
      <c r="G2" s="116">
        <f>SUM(広島市:神石高原町!G2:H2)/23</f>
        <v>28.550990330566073</v>
      </c>
      <c r="H2" s="116"/>
      <c r="I2" s="116">
        <f>SUM(広島市:神石高原町!I2:J2)/23</f>
        <v>27.903352574829782</v>
      </c>
      <c r="J2" s="116"/>
      <c r="K2" s="116">
        <f>SUM(広島市:神石高原町!K2:L2)/23</f>
        <v>27.116059788440904</v>
      </c>
      <c r="L2" s="116"/>
      <c r="M2" s="116">
        <f>SUM(広島市:神石高原町!M2:N2)/23</f>
        <v>24.771296202151753</v>
      </c>
      <c r="N2" s="116"/>
      <c r="O2" s="116">
        <f>SUM(広島市:神石高原町!O2:P2)/23</f>
        <v>26.782466343685165</v>
      </c>
      <c r="P2" s="116"/>
      <c r="Q2" s="10"/>
      <c r="R2" s="10"/>
      <c r="S2" s="10"/>
      <c r="T2" s="7"/>
      <c r="U2" s="10"/>
      <c r="V2" s="7"/>
      <c r="W2" s="10"/>
      <c r="X2" s="7"/>
      <c r="Y2" s="10"/>
      <c r="Z2" s="7"/>
      <c r="AA2" s="10"/>
      <c r="AB2" s="7"/>
      <c r="AC2" s="10"/>
      <c r="AD2" s="10"/>
      <c r="AE2" s="10"/>
      <c r="AF2" s="10"/>
      <c r="AG2" s="4"/>
      <c r="AH2" s="3"/>
      <c r="AI2" s="3"/>
      <c r="AJ2" s="3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3"/>
      <c r="AY2" s="3"/>
      <c r="AZ2" s="3"/>
    </row>
    <row r="3" spans="1:52" ht="16.5" customHeight="1">
      <c r="A3" s="145" t="s">
        <v>61</v>
      </c>
      <c r="B3" s="145"/>
      <c r="C3" s="116">
        <f>SUM(広島市:神石高原町!C3:D3)/17</f>
        <v>24.141176470588235</v>
      </c>
      <c r="D3" s="116"/>
      <c r="E3" s="116">
        <f>SUM(広島市:神石高原町!E3:F3)/18</f>
        <v>20.806284550613213</v>
      </c>
      <c r="F3" s="116"/>
      <c r="G3" s="116">
        <f>SUM(広島市:神石高原町!G3:H3)/23</f>
        <v>18.704708686078476</v>
      </c>
      <c r="H3" s="116"/>
      <c r="I3" s="116">
        <f>SUM(広島市:神石高原町!I3:J3)/23</f>
        <v>15.202775044412828</v>
      </c>
      <c r="J3" s="116"/>
      <c r="K3" s="116">
        <f>SUM(広島市:神石高原町!K3:L3)/23</f>
        <v>13.462045137939999</v>
      </c>
      <c r="L3" s="116"/>
      <c r="M3" s="116">
        <f>SUM(広島市:神石高原町!M3:N3)/23</f>
        <v>10.826538174132772</v>
      </c>
      <c r="N3" s="116"/>
      <c r="O3" s="116">
        <f>SUM(広島市:神石高原町!O3:P3)/23</f>
        <v>14.770484403555429</v>
      </c>
      <c r="P3" s="116"/>
      <c r="Q3" s="10"/>
      <c r="R3" s="10"/>
      <c r="S3" s="10"/>
      <c r="T3" s="7"/>
      <c r="U3" s="10"/>
      <c r="V3" s="7"/>
      <c r="W3" s="10"/>
      <c r="X3" s="7"/>
      <c r="Y3" s="10"/>
      <c r="Z3" s="7"/>
      <c r="AA3" s="10"/>
      <c r="AB3" s="7"/>
      <c r="AC3" s="10"/>
      <c r="AD3" s="10"/>
      <c r="AE3" s="10"/>
      <c r="AF3" s="10"/>
      <c r="AG3" s="4"/>
      <c r="AH3" s="3"/>
      <c r="AI3" s="3"/>
      <c r="AJ3" s="3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3"/>
      <c r="AY3" s="3"/>
      <c r="AZ3" s="3"/>
    </row>
    <row r="4" spans="1:52" ht="16.5" customHeight="1">
      <c r="A4" s="145" t="s">
        <v>62</v>
      </c>
      <c r="B4" s="145"/>
      <c r="C4" s="116">
        <f>SUM(広島市:神石高原町!C4:D4)/17</f>
        <v>2.4194117647058819</v>
      </c>
      <c r="D4" s="116"/>
      <c r="E4" s="116">
        <f>SUM(広島市:神石高原町!E4:F4)/18</f>
        <v>5.1295776130331321</v>
      </c>
      <c r="F4" s="116"/>
      <c r="G4" s="116">
        <f>SUM(広島市:神石高原町!G4:H4)/23</f>
        <v>8.984093690021929</v>
      </c>
      <c r="H4" s="116"/>
      <c r="I4" s="116">
        <f>SUM(広島市:神石高原町!I4:J4)/23</f>
        <v>11.932700369578798</v>
      </c>
      <c r="J4" s="116"/>
      <c r="K4" s="116">
        <f>SUM(広島市:神石高原町!K4:L4)/23</f>
        <v>13.00253060408321</v>
      </c>
      <c r="L4" s="116"/>
      <c r="M4" s="116">
        <f>SUM(広島市:神石高原町!M4:N4)/23</f>
        <v>13.093683418096221</v>
      </c>
      <c r="N4" s="116"/>
      <c r="O4" s="116">
        <f>SUM(広島市:神石高原町!O4:P4)/23</f>
        <v>11.150056783667354</v>
      </c>
      <c r="P4" s="116"/>
      <c r="Q4" s="10"/>
      <c r="R4" s="10"/>
      <c r="S4" s="10"/>
      <c r="T4" s="7"/>
      <c r="U4" s="10"/>
      <c r="V4" s="7"/>
      <c r="W4" s="10"/>
      <c r="X4" s="7"/>
      <c r="Y4" s="10"/>
      <c r="Z4" s="7"/>
      <c r="AA4" s="10"/>
      <c r="AB4" s="7"/>
      <c r="AC4" s="10"/>
      <c r="AD4" s="10"/>
      <c r="AE4" s="10"/>
      <c r="AF4" s="10"/>
      <c r="AG4" s="4"/>
      <c r="AH4" s="3"/>
      <c r="AI4" s="3"/>
      <c r="AJ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3"/>
      <c r="AY4" s="3"/>
      <c r="AZ4" s="3"/>
    </row>
    <row r="5" spans="1:52" ht="16.5" customHeight="1">
      <c r="A5" s="145" t="s">
        <v>63</v>
      </c>
      <c r="B5" s="145"/>
      <c r="C5" s="116">
        <f>SUM(広島市:神石高原町!C5:D5)/17</f>
        <v>0.72</v>
      </c>
      <c r="D5" s="116"/>
      <c r="E5" s="116">
        <f>SUM(広島市:神石高原町!E5:F5)/18</f>
        <v>0.97882390627860139</v>
      </c>
      <c r="F5" s="116"/>
      <c r="G5" s="116">
        <f>SUM(広島市:神石高原町!G5:H5)/23</f>
        <v>0.83055536560125076</v>
      </c>
      <c r="H5" s="116"/>
      <c r="I5" s="116">
        <f>SUM(広島市:神石高原町!I5:J5)/23</f>
        <v>0.74004405418260555</v>
      </c>
      <c r="J5" s="116"/>
      <c r="K5" s="116">
        <f>SUM(広島市:神石高原町!K5:L5)/23</f>
        <v>0.72819617096250266</v>
      </c>
      <c r="L5" s="116"/>
      <c r="M5" s="116">
        <f>SUM(広島市:神石高原町!M5:N5)/23</f>
        <v>0.83428639112892822</v>
      </c>
      <c r="N5" s="116"/>
      <c r="O5" s="116">
        <f>SUM(広島市:神石高原町!O5:P5)/23</f>
        <v>0.87635628829116752</v>
      </c>
      <c r="P5" s="116"/>
      <c r="Q5" s="10"/>
      <c r="R5" s="10"/>
      <c r="S5" s="10"/>
      <c r="T5" s="7"/>
      <c r="U5" s="10"/>
      <c r="V5" s="7"/>
      <c r="W5" s="10"/>
      <c r="X5" s="7"/>
      <c r="Y5" s="10"/>
      <c r="Z5" s="7"/>
      <c r="AA5" s="10"/>
      <c r="AB5" s="7"/>
      <c r="AC5" s="10"/>
      <c r="AD5" s="10"/>
      <c r="AE5" s="10"/>
      <c r="AF5" s="10"/>
      <c r="AG5" s="4"/>
      <c r="AH5" s="3"/>
      <c r="AI5" s="3"/>
      <c r="AJ5" s="3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3"/>
      <c r="AY5" s="3"/>
      <c r="AZ5" s="3"/>
    </row>
    <row r="6" spans="1:52" ht="16.5" customHeight="1">
      <c r="A6" s="145" t="s">
        <v>64</v>
      </c>
      <c r="B6" s="145"/>
      <c r="C6" s="116">
        <f>SUM(広島市:神石高原町!C6:D6)/17</f>
        <v>1.764705882352941E-3</v>
      </c>
      <c r="D6" s="116"/>
      <c r="E6" s="116">
        <f>SUM(広島市:神石高原町!E6:F6)/18</f>
        <v>2.3023064250411861E-2</v>
      </c>
      <c r="F6" s="116"/>
      <c r="G6" s="116">
        <f>SUM(広島市:神石高原町!G6:H6)/23</f>
        <v>6.5277842362241337E-2</v>
      </c>
      <c r="H6" s="116"/>
      <c r="I6" s="116">
        <f>SUM(広島市:神石高原町!I6:J6)/23</f>
        <v>9.2519876960275318E-2</v>
      </c>
      <c r="J6" s="116"/>
      <c r="K6" s="116">
        <f>SUM(広島市:神石高原町!K6:L6)/23</f>
        <v>0.22073822172157825</v>
      </c>
      <c r="L6" s="116"/>
      <c r="M6" s="116">
        <f>SUM(広島市:神石高原町!M6:N6)/23</f>
        <v>0.39729363453148603</v>
      </c>
      <c r="N6" s="116"/>
      <c r="O6" s="116">
        <f>SUM(広島市:神石高原町!O6:P6)/23</f>
        <v>0.2140577511511301</v>
      </c>
      <c r="P6" s="11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  <c r="AG6" s="4"/>
      <c r="AH6" s="3"/>
      <c r="AI6" s="3"/>
      <c r="AJ6" s="3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3"/>
      <c r="AY6" s="3"/>
      <c r="AZ6" s="3"/>
    </row>
    <row r="7" spans="1:52" s="19" customFormat="1" ht="37.5" customHeight="1" thickBot="1">
      <c r="A7" s="118" t="s">
        <v>70</v>
      </c>
      <c r="B7" s="118"/>
      <c r="C7" s="16"/>
      <c r="D7" s="16"/>
      <c r="E7" s="16"/>
      <c r="F7" s="16"/>
      <c r="G7" s="16"/>
      <c r="H7" s="16"/>
      <c r="I7" s="16"/>
      <c r="J7" s="16"/>
      <c r="K7" s="17"/>
      <c r="L7" s="17"/>
      <c r="M7" s="17"/>
      <c r="N7" s="16"/>
      <c r="O7" s="16"/>
      <c r="P7" s="16"/>
      <c r="Q7" s="16"/>
      <c r="R7" s="16"/>
      <c r="S7" s="16"/>
      <c r="T7" s="16"/>
      <c r="U7" s="16"/>
      <c r="V7" s="17"/>
      <c r="W7" s="17"/>
      <c r="X7" s="17"/>
      <c r="Y7" s="16"/>
      <c r="Z7" s="18"/>
      <c r="AA7" s="16"/>
      <c r="AB7" s="16"/>
      <c r="AC7" s="16"/>
      <c r="AD7" s="16"/>
      <c r="AE7" s="16"/>
      <c r="AF7" s="16"/>
      <c r="AH7" s="20"/>
      <c r="AI7" s="20"/>
      <c r="AJ7" s="20"/>
      <c r="AL7" s="21"/>
      <c r="AX7" s="20"/>
      <c r="AY7" s="20"/>
      <c r="AZ7" s="20"/>
    </row>
    <row r="8" spans="1:52" ht="16.5" customHeight="1">
      <c r="A8" s="143"/>
      <c r="B8" s="115"/>
      <c r="C8" s="115" t="s">
        <v>160</v>
      </c>
      <c r="D8" s="111"/>
      <c r="E8" s="111"/>
      <c r="F8" s="111"/>
      <c r="G8" s="111"/>
      <c r="H8" s="111"/>
      <c r="I8" s="115" t="s">
        <v>159</v>
      </c>
      <c r="J8" s="111"/>
      <c r="K8" s="111"/>
      <c r="L8" s="111"/>
      <c r="M8" s="111"/>
      <c r="N8" s="111"/>
      <c r="O8" s="115" t="s">
        <v>56</v>
      </c>
      <c r="P8" s="111"/>
      <c r="Q8" s="111"/>
      <c r="R8" s="111"/>
      <c r="S8" s="111"/>
      <c r="T8" s="111"/>
      <c r="U8" s="115" t="s">
        <v>57</v>
      </c>
      <c r="V8" s="111"/>
      <c r="W8" s="111"/>
      <c r="X8" s="111"/>
      <c r="Y8" s="111"/>
      <c r="Z8" s="111"/>
      <c r="AA8" s="111" t="s">
        <v>156</v>
      </c>
      <c r="AB8" s="111"/>
      <c r="AC8" s="111"/>
      <c r="AD8" s="111"/>
      <c r="AE8" s="111"/>
      <c r="AF8" s="112"/>
      <c r="AG8" s="115" t="s">
        <v>59</v>
      </c>
      <c r="AH8" s="111"/>
      <c r="AI8" s="111"/>
      <c r="AJ8" s="111"/>
      <c r="AK8" s="111"/>
      <c r="AL8" s="111"/>
      <c r="AM8" s="111" t="s">
        <v>4</v>
      </c>
      <c r="AN8" s="111"/>
      <c r="AO8" s="111"/>
      <c r="AP8" s="111"/>
      <c r="AQ8" s="111"/>
      <c r="AR8" s="112"/>
    </row>
    <row r="9" spans="1:52" ht="16.5" customHeight="1">
      <c r="A9" s="144"/>
      <c r="B9" s="117"/>
      <c r="C9" s="113" t="s">
        <v>0</v>
      </c>
      <c r="D9" s="113"/>
      <c r="E9" s="113" t="s">
        <v>3</v>
      </c>
      <c r="F9" s="113"/>
      <c r="G9" s="113" t="s">
        <v>4</v>
      </c>
      <c r="H9" s="113"/>
      <c r="I9" s="113" t="s">
        <v>0</v>
      </c>
      <c r="J9" s="113"/>
      <c r="K9" s="113" t="s">
        <v>3</v>
      </c>
      <c r="L9" s="113"/>
      <c r="M9" s="113" t="s">
        <v>4</v>
      </c>
      <c r="N9" s="113"/>
      <c r="O9" s="113" t="s">
        <v>0</v>
      </c>
      <c r="P9" s="113"/>
      <c r="Q9" s="113" t="s">
        <v>3</v>
      </c>
      <c r="R9" s="113"/>
      <c r="S9" s="113" t="s">
        <v>4</v>
      </c>
      <c r="T9" s="113"/>
      <c r="U9" s="113" t="s">
        <v>0</v>
      </c>
      <c r="V9" s="113"/>
      <c r="W9" s="113" t="s">
        <v>3</v>
      </c>
      <c r="X9" s="113"/>
      <c r="Y9" s="113" t="s">
        <v>4</v>
      </c>
      <c r="Z9" s="113"/>
      <c r="AA9" s="113" t="s">
        <v>0</v>
      </c>
      <c r="AB9" s="113"/>
      <c r="AC9" s="113" t="s">
        <v>3</v>
      </c>
      <c r="AD9" s="113"/>
      <c r="AE9" s="113" t="s">
        <v>4</v>
      </c>
      <c r="AF9" s="114"/>
      <c r="AG9" s="113" t="s">
        <v>0</v>
      </c>
      <c r="AH9" s="113"/>
      <c r="AI9" s="113" t="s">
        <v>3</v>
      </c>
      <c r="AJ9" s="113"/>
      <c r="AK9" s="113" t="s">
        <v>4</v>
      </c>
      <c r="AL9" s="113"/>
      <c r="AM9" s="113" t="s">
        <v>0</v>
      </c>
      <c r="AN9" s="113"/>
      <c r="AO9" s="113" t="s">
        <v>3</v>
      </c>
      <c r="AP9" s="113"/>
      <c r="AQ9" s="113" t="s">
        <v>4</v>
      </c>
      <c r="AR9" s="114"/>
    </row>
    <row r="10" spans="1:52" ht="16.5" customHeight="1">
      <c r="A10" s="144"/>
      <c r="B10" s="117"/>
      <c r="C10" s="37" t="s">
        <v>1</v>
      </c>
      <c r="D10" s="37" t="s">
        <v>2</v>
      </c>
      <c r="E10" s="37" t="s">
        <v>1</v>
      </c>
      <c r="F10" s="37" t="s">
        <v>2</v>
      </c>
      <c r="G10" s="37" t="s">
        <v>1</v>
      </c>
      <c r="H10" s="37" t="s">
        <v>2</v>
      </c>
      <c r="I10" s="37" t="s">
        <v>1</v>
      </c>
      <c r="J10" s="37" t="s">
        <v>2</v>
      </c>
      <c r="K10" s="37" t="s">
        <v>1</v>
      </c>
      <c r="L10" s="37" t="s">
        <v>2</v>
      </c>
      <c r="M10" s="37" t="s">
        <v>1</v>
      </c>
      <c r="N10" s="37" t="s">
        <v>2</v>
      </c>
      <c r="O10" s="37" t="s">
        <v>1</v>
      </c>
      <c r="P10" s="37" t="s">
        <v>2</v>
      </c>
      <c r="Q10" s="37" t="s">
        <v>1</v>
      </c>
      <c r="R10" s="37" t="s">
        <v>2</v>
      </c>
      <c r="S10" s="37" t="s">
        <v>1</v>
      </c>
      <c r="T10" s="37" t="s">
        <v>2</v>
      </c>
      <c r="U10" s="37" t="s">
        <v>1</v>
      </c>
      <c r="V10" s="37" t="s">
        <v>2</v>
      </c>
      <c r="W10" s="37" t="s">
        <v>1</v>
      </c>
      <c r="X10" s="37" t="s">
        <v>2</v>
      </c>
      <c r="Y10" s="37" t="s">
        <v>1</v>
      </c>
      <c r="Z10" s="37" t="s">
        <v>2</v>
      </c>
      <c r="AA10" s="37" t="s">
        <v>1</v>
      </c>
      <c r="AB10" s="37" t="s">
        <v>2</v>
      </c>
      <c r="AC10" s="37" t="s">
        <v>1</v>
      </c>
      <c r="AD10" s="37" t="s">
        <v>2</v>
      </c>
      <c r="AE10" s="37" t="s">
        <v>1</v>
      </c>
      <c r="AF10" s="33" t="s">
        <v>2</v>
      </c>
      <c r="AG10" s="37" t="s">
        <v>1</v>
      </c>
      <c r="AH10" s="37" t="s">
        <v>2</v>
      </c>
      <c r="AI10" s="37" t="s">
        <v>1</v>
      </c>
      <c r="AJ10" s="37" t="s">
        <v>2</v>
      </c>
      <c r="AK10" s="37" t="s">
        <v>1</v>
      </c>
      <c r="AL10" s="37" t="s">
        <v>2</v>
      </c>
      <c r="AM10" s="37" t="s">
        <v>1</v>
      </c>
      <c r="AN10" s="37" t="s">
        <v>2</v>
      </c>
      <c r="AO10" s="37" t="s">
        <v>1</v>
      </c>
      <c r="AP10" s="37" t="s">
        <v>2</v>
      </c>
      <c r="AQ10" s="37" t="s">
        <v>1</v>
      </c>
      <c r="AR10" s="33" t="s">
        <v>2</v>
      </c>
    </row>
    <row r="11" spans="1:52" ht="16.5" customHeight="1">
      <c r="A11" s="119" t="s">
        <v>164</v>
      </c>
      <c r="B11" s="120"/>
      <c r="C11" s="15">
        <f>SUM(広島市:神石高原町!C11)</f>
        <v>4158</v>
      </c>
      <c r="D11" s="32"/>
      <c r="E11" s="15">
        <f>SUM(広島市:神石高原町!E11)</f>
        <v>3888</v>
      </c>
      <c r="F11" s="32"/>
      <c r="G11" s="15">
        <f>SUM(広島市:神石高原町!G11)</f>
        <v>8046</v>
      </c>
      <c r="H11" s="32"/>
      <c r="I11" s="15">
        <f>SUM(広島市:神石高原町!I11)</f>
        <v>17611</v>
      </c>
      <c r="J11" s="32"/>
      <c r="K11" s="15">
        <f>SUM(広島市:神石高原町!K11)</f>
        <v>16456</v>
      </c>
      <c r="L11" s="32"/>
      <c r="M11" s="15">
        <f>SUM(広島市:神石高原町!M11)</f>
        <v>34067</v>
      </c>
      <c r="N11" s="32"/>
      <c r="O11" s="15">
        <f>SUM(広島市:神石高原町!O11)</f>
        <v>25984</v>
      </c>
      <c r="P11" s="32"/>
      <c r="Q11" s="15">
        <f>SUM(広島市:神石高原町!Q11)</f>
        <v>25020</v>
      </c>
      <c r="R11" s="32"/>
      <c r="S11" s="15">
        <f>SUM(広島市:神石高原町!S11)</f>
        <v>51004</v>
      </c>
      <c r="T11" s="32"/>
      <c r="U11" s="15">
        <f>SUM(広島市:神石高原町!U11)</f>
        <v>33687</v>
      </c>
      <c r="V11" s="32"/>
      <c r="W11" s="15">
        <f>SUM(広島市:神石高原町!W11)</f>
        <v>32974</v>
      </c>
      <c r="X11" s="32"/>
      <c r="Y11" s="15">
        <f>SUM(広島市:神石高原町!Y11)</f>
        <v>66661</v>
      </c>
      <c r="Z11" s="32"/>
      <c r="AA11" s="15">
        <f>SUM(広島市:神石高原町!AA11)</f>
        <v>19107</v>
      </c>
      <c r="AB11" s="32"/>
      <c r="AC11" s="15">
        <f>SUM(広島市:神石高原町!AC11)</f>
        <v>19882</v>
      </c>
      <c r="AD11" s="32"/>
      <c r="AE11" s="15">
        <f>SUM(広島市:神石高原町!AE11)</f>
        <v>38989</v>
      </c>
      <c r="AF11" s="34"/>
      <c r="AG11" s="15">
        <f>SUM(広島市:神石高原町!AG11)</f>
        <v>18721</v>
      </c>
      <c r="AH11" s="32"/>
      <c r="AI11" s="15">
        <f>SUM(広島市:神石高原町!AI11)</f>
        <v>19775</v>
      </c>
      <c r="AJ11" s="32"/>
      <c r="AK11" s="15">
        <f>SUM(広島市:神石高原町!AK11)</f>
        <v>38496</v>
      </c>
      <c r="AL11" s="32"/>
      <c r="AM11" s="15">
        <f>SUM(広島市:神石高原町!AM11)</f>
        <v>119268</v>
      </c>
      <c r="AN11" s="32"/>
      <c r="AO11" s="15">
        <f>SUM(広島市:神石高原町!AO11)</f>
        <v>117995</v>
      </c>
      <c r="AP11" s="32"/>
      <c r="AQ11" s="15">
        <f>SUM(広島市:神石高原町!AQ11)</f>
        <v>237263</v>
      </c>
      <c r="AR11" s="34"/>
    </row>
    <row r="12" spans="1:52" ht="16.5" customHeight="1">
      <c r="A12" s="119" t="s">
        <v>163</v>
      </c>
      <c r="B12" s="120"/>
      <c r="C12" s="15">
        <f>SUM(広島市:神石高原町!C12)</f>
        <v>228</v>
      </c>
      <c r="D12" s="30">
        <f>ROUNDDOWN(C12/$C$11,4)</f>
        <v>5.4800000000000001E-2</v>
      </c>
      <c r="E12" s="15">
        <f>SUM(広島市:神石高原町!E12)</f>
        <v>223</v>
      </c>
      <c r="F12" s="30">
        <f>ROUNDDOWN(E12/$E$11,4)</f>
        <v>5.7299999999999997E-2</v>
      </c>
      <c r="G12" s="15">
        <f>SUM(広島市:神石高原町!G12)</f>
        <v>451</v>
      </c>
      <c r="H12" s="30">
        <f>ROUNDDOWN(G12/$G$11,4)</f>
        <v>5.6000000000000001E-2</v>
      </c>
      <c r="I12" s="15">
        <f>SUM(広島市:神石高原町!I12)</f>
        <v>1128</v>
      </c>
      <c r="J12" s="30">
        <f>ROUNDDOWN(I12/$I$11,4)</f>
        <v>6.4000000000000001E-2</v>
      </c>
      <c r="K12" s="15">
        <f>SUM(広島市:神石高原町!K12)</f>
        <v>1930</v>
      </c>
      <c r="L12" s="30">
        <f>ROUNDDOWN(K12/$K$11,4)</f>
        <v>0.1172</v>
      </c>
      <c r="M12" s="15">
        <f>SUM(広島市:神石高原町!M12)</f>
        <v>3058</v>
      </c>
      <c r="N12" s="30">
        <f>ROUNDDOWN(M12/$M$11,4)</f>
        <v>8.9700000000000002E-2</v>
      </c>
      <c r="O12" s="15">
        <f>SUM(広島市:神石高原町!O12)</f>
        <v>1568</v>
      </c>
      <c r="P12" s="30">
        <f>ROUNDDOWN(O12/$O$11,4)</f>
        <v>6.0299999999999999E-2</v>
      </c>
      <c r="Q12" s="15">
        <f>SUM(広島市:神石高原町!Q12)</f>
        <v>2895</v>
      </c>
      <c r="R12" s="30">
        <f>ROUNDDOWN(Q12/$Q$11,4)</f>
        <v>0.1157</v>
      </c>
      <c r="S12" s="15">
        <f>SUM(広島市:神石高原町!S12)</f>
        <v>4463</v>
      </c>
      <c r="T12" s="30">
        <f>ROUNDDOWN(S12/$S$11,4)</f>
        <v>8.7499999999999994E-2</v>
      </c>
      <c r="U12" s="15">
        <f>SUM(広島市:神石高原町!U12)</f>
        <v>1710</v>
      </c>
      <c r="V12" s="30">
        <f>ROUNDDOWN(U12/$U$11,4)</f>
        <v>5.0700000000000002E-2</v>
      </c>
      <c r="W12" s="15">
        <f>SUM(広島市:神石高原町!W12)</f>
        <v>4012</v>
      </c>
      <c r="X12" s="30">
        <f>ROUNDDOWN(W12/$W$11,4)</f>
        <v>0.1216</v>
      </c>
      <c r="Y12" s="15">
        <f>SUM(広島市:神石高原町!Y12)</f>
        <v>5722</v>
      </c>
      <c r="Z12" s="30">
        <f>ROUNDDOWN(Y12/$Y$11,4)</f>
        <v>8.5800000000000001E-2</v>
      </c>
      <c r="AA12" s="15">
        <f>SUM(広島市:神石高原町!AA12)</f>
        <v>1155</v>
      </c>
      <c r="AB12" s="30">
        <f>ROUNDDOWN(AA12/$AA$11,4)</f>
        <v>6.0400000000000002E-2</v>
      </c>
      <c r="AC12" s="15">
        <f>SUM(広島市:神石高原町!AC12)</f>
        <v>2359</v>
      </c>
      <c r="AD12" s="30">
        <f>ROUNDDOWN(AC12/$AC$11,4)</f>
        <v>0.1186</v>
      </c>
      <c r="AE12" s="15">
        <f>SUM(広島市:神石高原町!AE12)</f>
        <v>3514</v>
      </c>
      <c r="AF12" s="47">
        <f>ROUNDDOWN(AE12/$AE$11,4)</f>
        <v>9.01E-2</v>
      </c>
      <c r="AG12" s="15">
        <f>SUM(広島市:神石高原町!AG12)</f>
        <v>1685</v>
      </c>
      <c r="AH12" s="30">
        <f>ROUNDDOWN(AG12/$AG$11,4)</f>
        <v>0.09</v>
      </c>
      <c r="AI12" s="15">
        <f>SUM(広島市:神石高原町!AI12)</f>
        <v>2822</v>
      </c>
      <c r="AJ12" s="30">
        <f>ROUNDDOWN(AI12/$AI$11,4)</f>
        <v>0.14269999999999999</v>
      </c>
      <c r="AK12" s="15">
        <f>SUM(広島市:神石高原町!AK12)</f>
        <v>4507</v>
      </c>
      <c r="AL12" s="30">
        <f>ROUNDDOWN(AK12/$AK$11,4)</f>
        <v>0.11700000000000001</v>
      </c>
      <c r="AM12" s="15">
        <f>SUM(広島市:神石高原町!AM12)</f>
        <v>7474</v>
      </c>
      <c r="AN12" s="30">
        <f>ROUNDDOWN(AM12/$AM$11,4)</f>
        <v>6.2600000000000003E-2</v>
      </c>
      <c r="AO12" s="15">
        <f>SUM(広島市:神石高原町!AO12)</f>
        <v>14241</v>
      </c>
      <c r="AP12" s="30">
        <f>ROUNDDOWN(AO12/$AO$11,4)</f>
        <v>0.1206</v>
      </c>
      <c r="AQ12" s="15">
        <f>SUM(広島市:神石高原町!AQ12)</f>
        <v>21715</v>
      </c>
      <c r="AR12" s="47">
        <f>ROUNDDOWN(AQ12/$AQ$11,4)</f>
        <v>9.1499999999999998E-2</v>
      </c>
    </row>
    <row r="13" spans="1:52" ht="16.5" customHeight="1">
      <c r="A13" s="119" t="s">
        <v>162</v>
      </c>
      <c r="B13" s="120"/>
      <c r="C13" s="15">
        <f>SUM(広島市:神石高原町!C13)</f>
        <v>0</v>
      </c>
      <c r="D13" s="32"/>
      <c r="E13" s="15">
        <f>SUM(広島市:神石高原町!E13)</f>
        <v>0</v>
      </c>
      <c r="F13" s="32"/>
      <c r="G13" s="15">
        <f>SUM(広島市:神石高原町!G13)</f>
        <v>0</v>
      </c>
      <c r="H13" s="32"/>
      <c r="I13" s="15">
        <f>SUM(広島市:神石高原町!I13)</f>
        <v>0</v>
      </c>
      <c r="J13" s="32"/>
      <c r="K13" s="15">
        <f>SUM(広島市:神石高原町!K13)</f>
        <v>0</v>
      </c>
      <c r="L13" s="32"/>
      <c r="M13" s="15">
        <f>SUM(広島市:神石高原町!M13)</f>
        <v>0</v>
      </c>
      <c r="N13" s="32"/>
      <c r="O13" s="15">
        <f>SUM(広島市:神石高原町!O13)</f>
        <v>56</v>
      </c>
      <c r="P13" s="32"/>
      <c r="Q13" s="15">
        <f>SUM(広島市:神石高原町!Q13)</f>
        <v>108</v>
      </c>
      <c r="R13" s="32"/>
      <c r="S13" s="15">
        <f>SUM(広島市:神石高原町!S13)</f>
        <v>164</v>
      </c>
      <c r="T13" s="32"/>
      <c r="U13" s="15">
        <f>SUM(広島市:神石高原町!U13)</f>
        <v>69</v>
      </c>
      <c r="V13" s="32"/>
      <c r="W13" s="15">
        <f>SUM(広島市:神石高原町!W13)</f>
        <v>135</v>
      </c>
      <c r="X13" s="32"/>
      <c r="Y13" s="15">
        <f>SUM(広島市:神石高原町!Y13)</f>
        <v>204</v>
      </c>
      <c r="Z13" s="32"/>
      <c r="AA13" s="15">
        <f>SUM(広島市:神石高原町!AA13)</f>
        <v>70</v>
      </c>
      <c r="AB13" s="32"/>
      <c r="AC13" s="15">
        <f>SUM(広島市:神石高原町!AC13)</f>
        <v>116</v>
      </c>
      <c r="AD13" s="32"/>
      <c r="AE13" s="15">
        <f>SUM(広島市:神石高原町!AE13)</f>
        <v>186</v>
      </c>
      <c r="AF13" s="32"/>
      <c r="AG13" s="15">
        <f>SUM(広島市:神石高原町!AG13)</f>
        <v>101</v>
      </c>
      <c r="AH13" s="32"/>
      <c r="AI13" s="15">
        <f>SUM(広島市:神石高原町!AI13)</f>
        <v>143</v>
      </c>
      <c r="AJ13" s="32"/>
      <c r="AK13" s="15">
        <f>SUM(広島市:神石高原町!AK13)</f>
        <v>244</v>
      </c>
      <c r="AL13" s="32"/>
      <c r="AM13" s="15">
        <f>SUM(広島市:神石高原町!AM13)</f>
        <v>296</v>
      </c>
      <c r="AN13" s="32"/>
      <c r="AO13" s="15">
        <f>SUM(広島市:神石高原町!AO13)</f>
        <v>502</v>
      </c>
      <c r="AP13" s="32"/>
      <c r="AQ13" s="15">
        <f>SUM(広島市:神石高原町!AQ13)</f>
        <v>798</v>
      </c>
      <c r="AR13" s="32"/>
    </row>
    <row r="14" spans="1:52" ht="16.5" customHeight="1" thickBot="1">
      <c r="A14" s="141" t="s">
        <v>161</v>
      </c>
      <c r="B14" s="142"/>
      <c r="C14" s="15">
        <f>SUM(広島市:神石高原町!C14)</f>
        <v>228</v>
      </c>
      <c r="D14" s="38">
        <f>ROUNDDOWN(C14/$C$11,4)</f>
        <v>5.4800000000000001E-2</v>
      </c>
      <c r="E14" s="15">
        <f>SUM(広島市:神石高原町!E14)</f>
        <v>223</v>
      </c>
      <c r="F14" s="38">
        <f>ROUNDDOWN(E14/$E$11,4)</f>
        <v>5.7299999999999997E-2</v>
      </c>
      <c r="G14" s="15">
        <f>SUM(広島市:神石高原町!G14)</f>
        <v>451</v>
      </c>
      <c r="H14" s="38">
        <f>ROUNDDOWN(G14/$G$11,4)</f>
        <v>5.6000000000000001E-2</v>
      </c>
      <c r="I14" s="15">
        <f>SUM(広島市:神石高原町!I14)</f>
        <v>1128</v>
      </c>
      <c r="J14" s="38">
        <f>ROUNDDOWN(I14/$I$11,4)</f>
        <v>6.4000000000000001E-2</v>
      </c>
      <c r="K14" s="15">
        <f>SUM(広島市:神石高原町!K14)</f>
        <v>1930</v>
      </c>
      <c r="L14" s="38">
        <f>ROUNDDOWN(K14/$K$11,4)</f>
        <v>0.1172</v>
      </c>
      <c r="M14" s="15">
        <f>SUM(広島市:神石高原町!M14)</f>
        <v>3058</v>
      </c>
      <c r="N14" s="38">
        <f>ROUNDDOWN(M14/$M$11,4)</f>
        <v>8.9700000000000002E-2</v>
      </c>
      <c r="O14" s="15">
        <f>SUM(広島市:神石高原町!O14)</f>
        <v>1624</v>
      </c>
      <c r="P14" s="38">
        <f>ROUNDDOWN(O14/$O$11,4)</f>
        <v>6.25E-2</v>
      </c>
      <c r="Q14" s="15">
        <f>SUM(広島市:神石高原町!Q14)</f>
        <v>3003</v>
      </c>
      <c r="R14" s="38">
        <f>ROUNDDOWN(Q14/$Q$11,4)</f>
        <v>0.12</v>
      </c>
      <c r="S14" s="15">
        <f>SUM(広島市:神石高原町!S14)</f>
        <v>4627</v>
      </c>
      <c r="T14" s="38">
        <f>ROUNDDOWN(S14/$S$11,4)</f>
        <v>9.0700000000000003E-2</v>
      </c>
      <c r="U14" s="15">
        <f>SUM(広島市:神石高原町!U14)</f>
        <v>1779</v>
      </c>
      <c r="V14" s="38">
        <f>ROUNDDOWN(U14/$U$11,4)</f>
        <v>5.28E-2</v>
      </c>
      <c r="W14" s="15">
        <f>SUM(広島市:神石高原町!W14)</f>
        <v>4147</v>
      </c>
      <c r="X14" s="38">
        <f>ROUNDDOWN(W14/$W$11,4)</f>
        <v>0.12570000000000001</v>
      </c>
      <c r="Y14" s="15">
        <f>SUM(広島市:神石高原町!Y14)</f>
        <v>5926</v>
      </c>
      <c r="Z14" s="38">
        <f>ROUNDDOWN(Y14/$Y$11,4)</f>
        <v>8.8800000000000004E-2</v>
      </c>
      <c r="AA14" s="15">
        <f>SUM(広島市:神石高原町!AA14)</f>
        <v>1225</v>
      </c>
      <c r="AB14" s="38">
        <f>ROUNDDOWN(AA14/$AA$11,4)</f>
        <v>6.4100000000000004E-2</v>
      </c>
      <c r="AC14" s="15">
        <f>SUM(広島市:神石高原町!AC14)</f>
        <v>2475</v>
      </c>
      <c r="AD14" s="38">
        <f>ROUNDDOWN(AC14/$AC$11,4)</f>
        <v>0.1244</v>
      </c>
      <c r="AE14" s="15">
        <f>SUM(広島市:神石高原町!AE14)</f>
        <v>3700</v>
      </c>
      <c r="AF14" s="39">
        <f>ROUNDDOWN(AE14/$AE$11,4)</f>
        <v>9.4799999999999995E-2</v>
      </c>
      <c r="AG14" s="15">
        <f>SUM(広島市:神石高原町!AG14)</f>
        <v>1786</v>
      </c>
      <c r="AH14" s="38">
        <f>ROUNDDOWN(AG14/$AG$11,4)</f>
        <v>9.5399999999999999E-2</v>
      </c>
      <c r="AI14" s="15">
        <f>SUM(広島市:神石高原町!AI14)</f>
        <v>2965</v>
      </c>
      <c r="AJ14" s="38">
        <f>ROUNDDOWN(AI14/$AI$11,4)</f>
        <v>0.14990000000000001</v>
      </c>
      <c r="AK14" s="15">
        <f>SUM(広島市:神石高原町!AK14)</f>
        <v>4751</v>
      </c>
      <c r="AL14" s="38">
        <f>ROUNDDOWN(AK14/$AK$11,4)</f>
        <v>0.1234</v>
      </c>
      <c r="AM14" s="15">
        <f>SUM(広島市:神石高原町!AM14)</f>
        <v>7770</v>
      </c>
      <c r="AN14" s="38">
        <f>ROUNDDOWN(AM14/$AM$11,4)</f>
        <v>6.5100000000000005E-2</v>
      </c>
      <c r="AO14" s="15">
        <f>SUM(広島市:神石高原町!AO14)</f>
        <v>14743</v>
      </c>
      <c r="AP14" s="38">
        <f>ROUNDDOWN(AO14/$AO$11,4)</f>
        <v>0.1249</v>
      </c>
      <c r="AQ14" s="15">
        <f>SUM(広島市:神石高原町!AQ14)</f>
        <v>22513</v>
      </c>
      <c r="AR14" s="39">
        <f>ROUNDDOWN(AQ14/$AQ$11,4)</f>
        <v>9.4799999999999995E-2</v>
      </c>
    </row>
    <row r="15" spans="1:52" ht="16.5" customHeight="1">
      <c r="A15" s="137" t="s">
        <v>9</v>
      </c>
      <c r="B15" s="13" t="s">
        <v>7</v>
      </c>
      <c r="C15" s="15">
        <f>SUM(広島市:神石高原町!C15)</f>
        <v>2</v>
      </c>
      <c r="D15" s="40">
        <f>ROUNDDOWN(C15/$C$14,4)</f>
        <v>8.6999999999999994E-3</v>
      </c>
      <c r="E15" s="15">
        <f>SUM(広島市:神石高原町!E15)</f>
        <v>1</v>
      </c>
      <c r="F15" s="40">
        <f>ROUNDDOWN(E15/$E$14,4)</f>
        <v>4.4000000000000003E-3</v>
      </c>
      <c r="G15" s="15">
        <f>SUM(広島市:神石高原町!G15)</f>
        <v>3</v>
      </c>
      <c r="H15" s="40">
        <f>ROUNDDOWN(G15/$G$14,4)</f>
        <v>6.6E-3</v>
      </c>
      <c r="I15" s="15">
        <f>SUM(広島市:神石高原町!I15)</f>
        <v>3</v>
      </c>
      <c r="J15" s="40">
        <f>ROUNDDOWN(I15/$I$14,4)</f>
        <v>2.5999999999999999E-3</v>
      </c>
      <c r="K15" s="15">
        <f>SUM(広島市:神石高原町!K15)</f>
        <v>1</v>
      </c>
      <c r="L15" s="40">
        <f>ROUNDDOWN(K15/$K$14,4)</f>
        <v>5.0000000000000001E-4</v>
      </c>
      <c r="M15" s="15">
        <f>SUM(広島市:神石高原町!M15)</f>
        <v>4</v>
      </c>
      <c r="N15" s="40">
        <f>ROUNDDOWN(M15/$M$14,4)</f>
        <v>1.2999999999999999E-3</v>
      </c>
      <c r="O15" s="15">
        <f>SUM(広島市:神石高原町!O15)</f>
        <v>2</v>
      </c>
      <c r="P15" s="40">
        <f>ROUNDDOWN(O15/$O$14,4)</f>
        <v>1.1999999999999999E-3</v>
      </c>
      <c r="Q15" s="15">
        <f>SUM(広島市:神石高原町!Q15)</f>
        <v>0</v>
      </c>
      <c r="R15" s="40">
        <f>ROUNDDOWN(Q15/$Q$14,4)</f>
        <v>0</v>
      </c>
      <c r="S15" s="15">
        <f>SUM(広島市:神石高原町!S15)</f>
        <v>2</v>
      </c>
      <c r="T15" s="40">
        <f>ROUNDDOWN(S15/$S$14,4)</f>
        <v>4.0000000000000002E-4</v>
      </c>
      <c r="U15" s="15">
        <f>SUM(広島市:神石高原町!U15)</f>
        <v>1</v>
      </c>
      <c r="V15" s="40">
        <f>ROUNDDOWN(U15/$U$14,4)</f>
        <v>5.0000000000000001E-4</v>
      </c>
      <c r="W15" s="15">
        <f>SUM(広島市:神石高原町!W15)</f>
        <v>3</v>
      </c>
      <c r="X15" s="40">
        <f>ROUNDDOWN(W15/$W$14,4)</f>
        <v>6.9999999999999999E-4</v>
      </c>
      <c r="Y15" s="15">
        <f>SUM(広島市:神石高原町!Y15)</f>
        <v>4</v>
      </c>
      <c r="Z15" s="40">
        <f>ROUNDDOWN(Y15/$Y$14,4)</f>
        <v>5.9999999999999995E-4</v>
      </c>
      <c r="AA15" s="15">
        <f>SUM(広島市:神石高原町!AA15)</f>
        <v>6</v>
      </c>
      <c r="AB15" s="40">
        <f>ROUNDDOWN(AA15/$AA$14,4)</f>
        <v>4.7999999999999996E-3</v>
      </c>
      <c r="AC15" s="15">
        <f>SUM(広島市:神石高原町!AC15)</f>
        <v>0</v>
      </c>
      <c r="AD15" s="40">
        <f>ROUNDDOWN(AC15/$AC$14,4)</f>
        <v>0</v>
      </c>
      <c r="AE15" s="15">
        <f>SUM(広島市:神石高原町!AE15)</f>
        <v>6</v>
      </c>
      <c r="AF15" s="46">
        <f>ROUNDDOWN(AE15/$AE$14,4)</f>
        <v>1.6000000000000001E-3</v>
      </c>
      <c r="AG15" s="15">
        <f>SUM(広島市:神石高原町!AG15)</f>
        <v>9</v>
      </c>
      <c r="AH15" s="38">
        <f>ROUNDDOWN(AG15/$AG$14,4)</f>
        <v>5.0000000000000001E-3</v>
      </c>
      <c r="AI15" s="15">
        <f>SUM(広島市:神石高原町!AI15)</f>
        <v>4</v>
      </c>
      <c r="AJ15" s="38">
        <f>ROUNDDOWN(AI15/$AI$14,4)</f>
        <v>1.2999999999999999E-3</v>
      </c>
      <c r="AK15" s="15">
        <f>SUM(広島市:神石高原町!AK15)</f>
        <v>13</v>
      </c>
      <c r="AL15" s="38">
        <f>ROUNDDOWN(AK15/$AK$14,5)</f>
        <v>2.7299999999999998E-3</v>
      </c>
      <c r="AM15" s="15">
        <f>SUM(広島市:神石高原町!AM15)</f>
        <v>23</v>
      </c>
      <c r="AN15" s="38">
        <f>ROUNDDOWN(AM15/$AM$14,4)</f>
        <v>2.8999999999999998E-3</v>
      </c>
      <c r="AO15" s="15">
        <f>SUM(広島市:神石高原町!AO15)</f>
        <v>9</v>
      </c>
      <c r="AP15" s="38">
        <f>ROUNDDOWN(AO15/$AO$14,4)</f>
        <v>5.9999999999999995E-4</v>
      </c>
      <c r="AQ15" s="15">
        <f>SUM(広島市:神石高原町!AQ15)</f>
        <v>32</v>
      </c>
      <c r="AR15" s="39">
        <f>ROUNDDOWN(AQ15/$AQ$14,4)</f>
        <v>1.4E-3</v>
      </c>
    </row>
    <row r="16" spans="1:52" ht="16.5" customHeight="1">
      <c r="A16" s="138"/>
      <c r="B16" s="12" t="s">
        <v>5</v>
      </c>
      <c r="C16" s="15">
        <f>SUM(広島市:神石高原町!C16)</f>
        <v>41</v>
      </c>
      <c r="D16" s="31">
        <f>ROUNDDOWN(C16/$C$14,4)</f>
        <v>0.17979999999999999</v>
      </c>
      <c r="E16" s="15">
        <f>SUM(広島市:神石高原町!E16)</f>
        <v>18</v>
      </c>
      <c r="F16" s="31">
        <f>ROUNDDOWN(E16/$E$14,4)</f>
        <v>8.0699999999999994E-2</v>
      </c>
      <c r="G16" s="15">
        <f>SUM(広島市:神石高原町!G16)</f>
        <v>59</v>
      </c>
      <c r="H16" s="31">
        <f>ROUNDDOWN(G16/$G$14,4)</f>
        <v>0.1308</v>
      </c>
      <c r="I16" s="15">
        <f>SUM(広島市:神石高原町!I16)</f>
        <v>200</v>
      </c>
      <c r="J16" s="31">
        <f t="shared" ref="J16:J59" si="0">ROUNDDOWN(I16/$I$14,4)</f>
        <v>0.17730000000000001</v>
      </c>
      <c r="K16" s="15">
        <f>SUM(広島市:神石高原町!K16)</f>
        <v>142</v>
      </c>
      <c r="L16" s="31">
        <f t="shared" ref="L16:L59" si="1">ROUNDDOWN(K16/$K$14,4)</f>
        <v>7.3499999999999996E-2</v>
      </c>
      <c r="M16" s="15">
        <f>SUM(広島市:神石高原町!M16)</f>
        <v>342</v>
      </c>
      <c r="N16" s="31">
        <f t="shared" ref="N16:N59" si="2">ROUNDDOWN(M16/$M$14,4)</f>
        <v>0.1118</v>
      </c>
      <c r="O16" s="15">
        <f>SUM(広島市:神石高原町!O16)</f>
        <v>275</v>
      </c>
      <c r="P16" s="31">
        <f t="shared" ref="P16:P59" si="3">ROUNDDOWN(O16/$O$14,4)</f>
        <v>0.16930000000000001</v>
      </c>
      <c r="Q16" s="15">
        <f>SUM(広島市:神石高原町!Q16)</f>
        <v>143</v>
      </c>
      <c r="R16" s="31">
        <f t="shared" ref="R16:R59" si="4">ROUNDDOWN(Q16/$Q$14,4)</f>
        <v>4.7600000000000003E-2</v>
      </c>
      <c r="S16" s="15">
        <f>SUM(広島市:神石高原町!S16)</f>
        <v>418</v>
      </c>
      <c r="T16" s="31">
        <f t="shared" ref="T16:T59" si="5">ROUNDDOWN(S16/$S$14,4)</f>
        <v>9.0300000000000005E-2</v>
      </c>
      <c r="U16" s="15">
        <f>SUM(広島市:神石高原町!U16)</f>
        <v>333</v>
      </c>
      <c r="V16" s="31">
        <f t="shared" ref="V16:V59" si="6">ROUNDDOWN(U16/$U$14,4)</f>
        <v>0.18709999999999999</v>
      </c>
      <c r="W16" s="15">
        <f>SUM(広島市:神石高原町!W16)</f>
        <v>181</v>
      </c>
      <c r="X16" s="31">
        <f t="shared" ref="X16:X59" si="7">ROUNDDOWN(W16/$W$14,4)</f>
        <v>4.36E-2</v>
      </c>
      <c r="Y16" s="15">
        <f>SUM(広島市:神石高原町!Y16)</f>
        <v>514</v>
      </c>
      <c r="Z16" s="31">
        <f t="shared" ref="Z16:Z59" si="8">ROUNDDOWN(Y16/$Y$14,4)</f>
        <v>8.6699999999999999E-2</v>
      </c>
      <c r="AA16" s="15">
        <f>SUM(広島市:神石高原町!AA16)</f>
        <v>254</v>
      </c>
      <c r="AB16" s="31">
        <f>ROUNDDOWN(AA16/$AA$14,4)</f>
        <v>0.20730000000000001</v>
      </c>
      <c r="AC16" s="15">
        <f>SUM(広島市:神石高原町!AC16)</f>
        <v>157</v>
      </c>
      <c r="AD16" s="31">
        <f t="shared" ref="AD16:AD59" si="9">ROUNDDOWN(AC16/$AC$14,4)</f>
        <v>6.3399999999999998E-2</v>
      </c>
      <c r="AE16" s="15">
        <f>SUM(広島市:神石高原町!AE16)</f>
        <v>411</v>
      </c>
      <c r="AF16" s="35">
        <f t="shared" ref="AF16:AF59" si="10">ROUNDDOWN(AE16/$AE$14,4)</f>
        <v>0.111</v>
      </c>
      <c r="AG16" s="15">
        <f>SUM(広島市:神石高原町!AG16)</f>
        <v>421</v>
      </c>
      <c r="AH16" s="38">
        <f t="shared" ref="AH16:AH59" si="11">ROUNDDOWN(AG16/$AG$14,4)</f>
        <v>0.23569999999999999</v>
      </c>
      <c r="AI16" s="15">
        <f>SUM(広島市:神石高原町!AI16)</f>
        <v>190</v>
      </c>
      <c r="AJ16" s="38">
        <f t="shared" ref="AJ16:AJ59" si="12">ROUNDDOWN(AI16/$AI$14,4)</f>
        <v>6.4000000000000001E-2</v>
      </c>
      <c r="AK16" s="15">
        <f>SUM(広島市:神石高原町!AK16)</f>
        <v>611</v>
      </c>
      <c r="AL16" s="38">
        <f t="shared" ref="AL16:AL59" si="13">ROUNDDOWN(AK16/$AK$14,5)</f>
        <v>0.12859999999999999</v>
      </c>
      <c r="AM16" s="15">
        <f>SUM(広島市:神石高原町!AM16)</f>
        <v>1524</v>
      </c>
      <c r="AN16" s="38">
        <f t="shared" ref="AN16:AN59" si="14">ROUNDDOWN(AM16/$AM$14,4)</f>
        <v>0.1961</v>
      </c>
      <c r="AO16" s="15">
        <f>SUM(広島市:神石高原町!AO16)</f>
        <v>831</v>
      </c>
      <c r="AP16" s="38">
        <f t="shared" ref="AP16:AP59" si="15">ROUNDDOWN(AO16/$AO$14,4)</f>
        <v>5.6300000000000003E-2</v>
      </c>
      <c r="AQ16" s="15">
        <f>SUM(広島市:神石高原町!AQ16)</f>
        <v>2355</v>
      </c>
      <c r="AR16" s="39">
        <f t="shared" ref="AR16:AR59" si="16">ROUNDDOWN(AQ16/$AQ$14,4)</f>
        <v>0.1046</v>
      </c>
    </row>
    <row r="17" spans="1:44" ht="16.5" customHeight="1">
      <c r="A17" s="138"/>
      <c r="B17" s="12" t="s">
        <v>6</v>
      </c>
      <c r="C17" s="15">
        <f>SUM(広島市:神石高原町!C17)</f>
        <v>151</v>
      </c>
      <c r="D17" s="31">
        <f>ROUNDDOWN(C17/$C$14,4)</f>
        <v>0.66220000000000001</v>
      </c>
      <c r="E17" s="15">
        <f>SUM(広島市:神石高原町!E17)</f>
        <v>157</v>
      </c>
      <c r="F17" s="31">
        <f t="shared" ref="F17" si="17">ROUNDDOWN(E17/$E$14,4)</f>
        <v>0.70399999999999996</v>
      </c>
      <c r="G17" s="15">
        <f>SUM(広島市:神石高原町!G17)</f>
        <v>304</v>
      </c>
      <c r="H17" s="31">
        <f t="shared" ref="H17:H59" si="18">ROUNDDOWN(G17/$G$14,4)</f>
        <v>0.67400000000000004</v>
      </c>
      <c r="I17" s="15">
        <f>SUM(広島市:神石高原町!I17)</f>
        <v>728</v>
      </c>
      <c r="J17" s="31">
        <f t="shared" si="0"/>
        <v>0.64529999999999998</v>
      </c>
      <c r="K17" s="15">
        <f>SUM(広島市:神石高原町!K17)</f>
        <v>1136</v>
      </c>
      <c r="L17" s="31">
        <f t="shared" si="1"/>
        <v>0.58860000000000001</v>
      </c>
      <c r="M17" s="15">
        <f>SUM(広島市:神石高原町!M17)</f>
        <v>1864</v>
      </c>
      <c r="N17" s="31">
        <f t="shared" si="2"/>
        <v>0.60950000000000004</v>
      </c>
      <c r="O17" s="15">
        <f>SUM(広島市:神石高原町!O17)</f>
        <v>1011</v>
      </c>
      <c r="P17" s="31">
        <f t="shared" si="3"/>
        <v>0.62250000000000005</v>
      </c>
      <c r="Q17" s="15">
        <f>SUM(広島市:神石高原町!Q17)</f>
        <v>1704</v>
      </c>
      <c r="R17" s="31">
        <f t="shared" si="4"/>
        <v>0.56740000000000002</v>
      </c>
      <c r="S17" s="15">
        <f>SUM(広島市:神石高原町!S17)</f>
        <v>2715</v>
      </c>
      <c r="T17" s="31">
        <f t="shared" si="5"/>
        <v>0.5867</v>
      </c>
      <c r="U17" s="15">
        <f>SUM(広島市:神石高原町!U17)</f>
        <v>1015</v>
      </c>
      <c r="V17" s="31">
        <f t="shared" si="6"/>
        <v>0.57050000000000001</v>
      </c>
      <c r="W17" s="15">
        <f>SUM(広島市:神石高原町!W17)</f>
        <v>2269</v>
      </c>
      <c r="X17" s="31">
        <f t="shared" si="7"/>
        <v>0.54710000000000003</v>
      </c>
      <c r="Y17" s="15">
        <f>SUM(広島市:神石高原町!Y17)</f>
        <v>3284</v>
      </c>
      <c r="Z17" s="31">
        <f t="shared" si="8"/>
        <v>0.55410000000000004</v>
      </c>
      <c r="AA17" s="15">
        <f>SUM(広島市:神石高原町!AA17)</f>
        <v>659</v>
      </c>
      <c r="AB17" s="31">
        <f t="shared" ref="AB17:AB59" si="19">ROUNDDOWN(AA17/$AA$14,4)</f>
        <v>0.53790000000000004</v>
      </c>
      <c r="AC17" s="15">
        <f>SUM(広島市:神石高原町!AC17)</f>
        <v>1334</v>
      </c>
      <c r="AD17" s="31">
        <f t="shared" si="9"/>
        <v>0.53890000000000005</v>
      </c>
      <c r="AE17" s="15">
        <f>SUM(広島市:神石高原町!AE17)</f>
        <v>1993</v>
      </c>
      <c r="AF17" s="35">
        <f t="shared" si="10"/>
        <v>0.53859999999999997</v>
      </c>
      <c r="AG17" s="15">
        <f>SUM(広島市:神石高原町!AG17)</f>
        <v>869</v>
      </c>
      <c r="AH17" s="38">
        <f t="shared" si="11"/>
        <v>0.48649999999999999</v>
      </c>
      <c r="AI17" s="15">
        <f>SUM(広島市:神石高原町!AI17)</f>
        <v>1676</v>
      </c>
      <c r="AJ17" s="38">
        <f t="shared" si="12"/>
        <v>0.56520000000000004</v>
      </c>
      <c r="AK17" s="15">
        <f>SUM(広島市:神石高原町!AK17)</f>
        <v>2545</v>
      </c>
      <c r="AL17" s="38">
        <f t="shared" si="13"/>
        <v>0.53566999999999998</v>
      </c>
      <c r="AM17" s="15">
        <f>SUM(広島市:神石高原町!AM17)</f>
        <v>4429</v>
      </c>
      <c r="AN17" s="38">
        <f t="shared" si="14"/>
        <v>0.56999999999999995</v>
      </c>
      <c r="AO17" s="15">
        <f>SUM(広島市:神石高原町!AO17)</f>
        <v>8276</v>
      </c>
      <c r="AP17" s="38">
        <f t="shared" si="15"/>
        <v>0.56130000000000002</v>
      </c>
      <c r="AQ17" s="15">
        <f>SUM(広島市:神石高原町!AQ17)</f>
        <v>12705</v>
      </c>
      <c r="AR17" s="39">
        <f t="shared" si="16"/>
        <v>0.56430000000000002</v>
      </c>
    </row>
    <row r="18" spans="1:44" ht="16.5" customHeight="1" thickBot="1">
      <c r="A18" s="139"/>
      <c r="B18" s="14" t="s">
        <v>8</v>
      </c>
      <c r="C18" s="15">
        <f>SUM(広島市:神石高原町!C18)</f>
        <v>34</v>
      </c>
      <c r="D18" s="41">
        <f>ROUNDDOWN(C18/$C$14,4)</f>
        <v>0.14910000000000001</v>
      </c>
      <c r="E18" s="15">
        <f>SUM(広島市:神石高原町!E18)</f>
        <v>45</v>
      </c>
      <c r="F18" s="41">
        <f>ROUNDDOWN(E18/$E$14,4)</f>
        <v>0.20169999999999999</v>
      </c>
      <c r="G18" s="15">
        <f>SUM(広島市:神石高原町!G18)</f>
        <v>79</v>
      </c>
      <c r="H18" s="41">
        <f t="shared" si="18"/>
        <v>0.17510000000000001</v>
      </c>
      <c r="I18" s="15">
        <f>SUM(広島市:神石高原町!I18)</f>
        <v>198</v>
      </c>
      <c r="J18" s="41">
        <f t="shared" si="0"/>
        <v>0.17549999999999999</v>
      </c>
      <c r="K18" s="15">
        <f>SUM(広島市:神石高原町!K18)</f>
        <v>649</v>
      </c>
      <c r="L18" s="41">
        <f t="shared" si="1"/>
        <v>0.3362</v>
      </c>
      <c r="M18" s="15">
        <f>SUM(広島市:神石高原町!M18)</f>
        <v>847</v>
      </c>
      <c r="N18" s="41">
        <f t="shared" si="2"/>
        <v>0.27689999999999998</v>
      </c>
      <c r="O18" s="15">
        <f>SUM(広島市:神石高原町!O18)</f>
        <v>278</v>
      </c>
      <c r="P18" s="41">
        <f t="shared" si="3"/>
        <v>0.1711</v>
      </c>
      <c r="Q18" s="15">
        <f>SUM(広島市:神石高原町!Q18)</f>
        <v>1038</v>
      </c>
      <c r="R18" s="41">
        <f t="shared" si="4"/>
        <v>0.34560000000000002</v>
      </c>
      <c r="S18" s="15">
        <f>SUM(広島市:神石高原町!S18)</f>
        <v>1316</v>
      </c>
      <c r="T18" s="41">
        <f t="shared" si="5"/>
        <v>0.28439999999999999</v>
      </c>
      <c r="U18" s="15">
        <f>SUM(広島市:神石高原町!U18)</f>
        <v>353</v>
      </c>
      <c r="V18" s="41">
        <f t="shared" si="6"/>
        <v>0.19839999999999999</v>
      </c>
      <c r="W18" s="15">
        <f>SUM(広島市:神石高原町!W18)</f>
        <v>1538</v>
      </c>
      <c r="X18" s="41">
        <f t="shared" si="7"/>
        <v>0.37080000000000002</v>
      </c>
      <c r="Y18" s="15">
        <f>SUM(広島市:神石高原町!Y18)</f>
        <v>1891</v>
      </c>
      <c r="Z18" s="41">
        <f t="shared" si="8"/>
        <v>0.31909999999999999</v>
      </c>
      <c r="AA18" s="15">
        <f>SUM(広島市:神石高原町!AA18)</f>
        <v>230</v>
      </c>
      <c r="AB18" s="41">
        <f t="shared" si="19"/>
        <v>0.18770000000000001</v>
      </c>
      <c r="AC18" s="15">
        <f>SUM(広島市:神石高原町!AC18)</f>
        <v>849</v>
      </c>
      <c r="AD18" s="41">
        <f t="shared" si="9"/>
        <v>0.34300000000000003</v>
      </c>
      <c r="AE18" s="15">
        <f>SUM(広島市:神石高原町!AE18)</f>
        <v>1079</v>
      </c>
      <c r="AF18" s="45">
        <f>ROUNDDOWN(AE18/$AE$14,4)</f>
        <v>0.29160000000000003</v>
      </c>
      <c r="AG18" s="15">
        <f>SUM(広島市:神石高原町!AG18)</f>
        <v>371</v>
      </c>
      <c r="AH18" s="38">
        <f t="shared" si="11"/>
        <v>0.2077</v>
      </c>
      <c r="AI18" s="15">
        <f>SUM(広島市:神石高原町!AI18)</f>
        <v>935</v>
      </c>
      <c r="AJ18" s="38">
        <f t="shared" si="12"/>
        <v>0.31530000000000002</v>
      </c>
      <c r="AK18" s="15">
        <f>SUM(広島市:神石高原町!AK18)</f>
        <v>1306</v>
      </c>
      <c r="AL18" s="38">
        <f t="shared" si="13"/>
        <v>0.27488000000000001</v>
      </c>
      <c r="AM18" s="15">
        <f>SUM(広島市:神石高原町!AM18)</f>
        <v>1464</v>
      </c>
      <c r="AN18" s="38">
        <f t="shared" si="14"/>
        <v>0.18840000000000001</v>
      </c>
      <c r="AO18" s="15">
        <f>SUM(広島市:神石高原町!AO18)</f>
        <v>5054</v>
      </c>
      <c r="AP18" s="38">
        <f t="shared" si="15"/>
        <v>0.34279999999999999</v>
      </c>
      <c r="AQ18" s="15">
        <f>SUM(広島市:神石高原町!AQ18)</f>
        <v>6518</v>
      </c>
      <c r="AR18" s="39">
        <f t="shared" si="16"/>
        <v>0.28949999999999998</v>
      </c>
    </row>
    <row r="19" spans="1:44" ht="16.5" customHeight="1">
      <c r="A19" s="124" t="s">
        <v>29</v>
      </c>
      <c r="B19" s="42" t="s">
        <v>10</v>
      </c>
      <c r="C19" s="15">
        <f>SUM(広島市:神石高原町!C19)</f>
        <v>23</v>
      </c>
      <c r="D19" s="40">
        <f t="shared" ref="D19:D59" si="20">ROUNDDOWN(C19/$C$14,4)</f>
        <v>0.1008</v>
      </c>
      <c r="E19" s="15">
        <f>SUM(広島市:神石高原町!E19)</f>
        <v>30</v>
      </c>
      <c r="F19" s="40">
        <f>ROUNDDOWN(E19/$E$14,4)</f>
        <v>0.13450000000000001</v>
      </c>
      <c r="G19" s="15">
        <f>SUM(広島市:神石高原町!G19)</f>
        <v>53</v>
      </c>
      <c r="H19" s="40">
        <f t="shared" si="18"/>
        <v>0.11749999999999999</v>
      </c>
      <c r="I19" s="15">
        <f>SUM(広島市:神石高原町!I19)</f>
        <v>170</v>
      </c>
      <c r="J19" s="40">
        <f t="shared" si="0"/>
        <v>0.1507</v>
      </c>
      <c r="K19" s="15">
        <f>SUM(広島市:神石高原町!K19)</f>
        <v>463</v>
      </c>
      <c r="L19" s="40">
        <f t="shared" si="1"/>
        <v>0.23980000000000001</v>
      </c>
      <c r="M19" s="15">
        <f>SUM(広島市:神石高原町!M19)</f>
        <v>633</v>
      </c>
      <c r="N19" s="40">
        <f t="shared" si="2"/>
        <v>0.2069</v>
      </c>
      <c r="O19" s="15">
        <f>SUM(広島市:神石高原町!O19)</f>
        <v>325</v>
      </c>
      <c r="P19" s="40">
        <f t="shared" si="3"/>
        <v>0.2001</v>
      </c>
      <c r="Q19" s="15">
        <f>SUM(広島市:神石高原町!Q19)</f>
        <v>938</v>
      </c>
      <c r="R19" s="40">
        <f t="shared" si="4"/>
        <v>0.31230000000000002</v>
      </c>
      <c r="S19" s="15">
        <f>SUM(広島市:神石高原町!S19)</f>
        <v>1263</v>
      </c>
      <c r="T19" s="40">
        <f t="shared" si="5"/>
        <v>0.27289999999999998</v>
      </c>
      <c r="U19" s="15">
        <f>SUM(広島市:神石高原町!U19)</f>
        <v>432</v>
      </c>
      <c r="V19" s="40">
        <f t="shared" si="6"/>
        <v>0.24279999999999999</v>
      </c>
      <c r="W19" s="15">
        <f>SUM(広島市:神石高原町!W19)</f>
        <v>1408</v>
      </c>
      <c r="X19" s="40">
        <f t="shared" si="7"/>
        <v>0.33950000000000002</v>
      </c>
      <c r="Y19" s="15">
        <f>SUM(広島市:神石高原町!Y19)</f>
        <v>1840</v>
      </c>
      <c r="Z19" s="40">
        <f t="shared" si="8"/>
        <v>0.31040000000000001</v>
      </c>
      <c r="AA19" s="15">
        <f>SUM(広島市:神石高原町!AA19)</f>
        <v>313</v>
      </c>
      <c r="AB19" s="40">
        <f t="shared" si="19"/>
        <v>0.2555</v>
      </c>
      <c r="AC19" s="15">
        <f>SUM(広島市:神石高原町!AC19)</f>
        <v>975</v>
      </c>
      <c r="AD19" s="40">
        <f t="shared" si="9"/>
        <v>0.39389999999999997</v>
      </c>
      <c r="AE19" s="15">
        <f>SUM(広島市:神石高原町!AE19)</f>
        <v>1288</v>
      </c>
      <c r="AF19" s="46">
        <f t="shared" si="10"/>
        <v>0.34810000000000002</v>
      </c>
      <c r="AG19" s="15">
        <f>SUM(広島市:神石高原町!AG19)</f>
        <v>588</v>
      </c>
      <c r="AH19" s="38">
        <f t="shared" si="11"/>
        <v>0.32919999999999999</v>
      </c>
      <c r="AI19" s="15">
        <f>SUM(広島市:神石高原町!AI19)</f>
        <v>1351</v>
      </c>
      <c r="AJ19" s="38">
        <f t="shared" si="12"/>
        <v>0.4556</v>
      </c>
      <c r="AK19" s="15">
        <f>SUM(広島市:神石高原町!AK19)</f>
        <v>1939</v>
      </c>
      <c r="AL19" s="38">
        <f t="shared" si="13"/>
        <v>0.40811999999999998</v>
      </c>
      <c r="AM19" s="15">
        <f>SUM(広島市:神石高原町!AM19)</f>
        <v>1851</v>
      </c>
      <c r="AN19" s="38">
        <f t="shared" si="14"/>
        <v>0.2382</v>
      </c>
      <c r="AO19" s="15">
        <f>SUM(広島市:神石高原町!AO19)</f>
        <v>5165</v>
      </c>
      <c r="AP19" s="38">
        <f t="shared" si="15"/>
        <v>0.3503</v>
      </c>
      <c r="AQ19" s="15">
        <f>SUM(広島市:神石高原町!AQ19)</f>
        <v>7016</v>
      </c>
      <c r="AR19" s="39">
        <f t="shared" si="16"/>
        <v>0.31159999999999999</v>
      </c>
    </row>
    <row r="20" spans="1:44" ht="16.5" customHeight="1">
      <c r="A20" s="125"/>
      <c r="B20" s="43" t="s">
        <v>11</v>
      </c>
      <c r="C20" s="15">
        <f>SUM(広島市:神石高原町!C20)</f>
        <v>74</v>
      </c>
      <c r="D20" s="31">
        <f t="shared" si="20"/>
        <v>0.32450000000000001</v>
      </c>
      <c r="E20" s="15">
        <f>SUM(広島市:神石高原町!E20)</f>
        <v>86</v>
      </c>
      <c r="F20" s="31">
        <f>ROUNDDOWN(E20/$E$14,4)</f>
        <v>0.3856</v>
      </c>
      <c r="G20" s="15">
        <f>SUM(広島市:神石高原町!G20)</f>
        <v>160</v>
      </c>
      <c r="H20" s="31">
        <f t="shared" si="18"/>
        <v>0.35470000000000002</v>
      </c>
      <c r="I20" s="15">
        <f>SUM(広島市:神石高原町!I20)</f>
        <v>491</v>
      </c>
      <c r="J20" s="31">
        <f t="shared" si="0"/>
        <v>0.43519999999999998</v>
      </c>
      <c r="K20" s="15">
        <f>SUM(広島市:神石高原町!K20)</f>
        <v>1027</v>
      </c>
      <c r="L20" s="31">
        <f t="shared" si="1"/>
        <v>0.53210000000000002</v>
      </c>
      <c r="M20" s="15">
        <f>SUM(広島市:神石高原町!M20)</f>
        <v>1518</v>
      </c>
      <c r="N20" s="31">
        <f t="shared" si="2"/>
        <v>0.49640000000000001</v>
      </c>
      <c r="O20" s="15">
        <f>SUM(広島市:神石高原町!O20)</f>
        <v>701</v>
      </c>
      <c r="P20" s="31">
        <f t="shared" si="3"/>
        <v>0.43159999999999998</v>
      </c>
      <c r="Q20" s="15">
        <f>SUM(広島市:神石高原町!Q20)</f>
        <v>1487</v>
      </c>
      <c r="R20" s="31">
        <f t="shared" si="4"/>
        <v>0.49509999999999998</v>
      </c>
      <c r="S20" s="15">
        <f>SUM(広島市:神石高原町!S20)</f>
        <v>2188</v>
      </c>
      <c r="T20" s="31">
        <f t="shared" si="5"/>
        <v>0.4728</v>
      </c>
      <c r="U20" s="15">
        <f>SUM(広島市:神石高原町!U20)</f>
        <v>692</v>
      </c>
      <c r="V20" s="31">
        <f t="shared" si="6"/>
        <v>0.38890000000000002</v>
      </c>
      <c r="W20" s="15">
        <f>SUM(広島市:神石高原町!W20)</f>
        <v>1900</v>
      </c>
      <c r="X20" s="31">
        <f t="shared" si="7"/>
        <v>0.45810000000000001</v>
      </c>
      <c r="Y20" s="15">
        <f>SUM(広島市:神石高原町!Y20)</f>
        <v>2592</v>
      </c>
      <c r="Z20" s="31">
        <f t="shared" si="8"/>
        <v>0.43730000000000002</v>
      </c>
      <c r="AA20" s="15">
        <f>SUM(広島市:神石高原町!AA20)</f>
        <v>418</v>
      </c>
      <c r="AB20" s="31">
        <f t="shared" si="19"/>
        <v>0.3412</v>
      </c>
      <c r="AC20" s="15">
        <f>SUM(広島市:神石高原町!AC20)</f>
        <v>980</v>
      </c>
      <c r="AD20" s="31">
        <f t="shared" si="9"/>
        <v>0.39589999999999997</v>
      </c>
      <c r="AE20" s="15">
        <f>SUM(広島市:神石高原町!AE20)</f>
        <v>1398</v>
      </c>
      <c r="AF20" s="35">
        <f t="shared" si="10"/>
        <v>0.37780000000000002</v>
      </c>
      <c r="AG20" s="15">
        <f>SUM(広島市:神石高原町!AG20)</f>
        <v>509</v>
      </c>
      <c r="AH20" s="38">
        <f t="shared" si="11"/>
        <v>0.28489999999999999</v>
      </c>
      <c r="AI20" s="15">
        <f>SUM(広島市:神石高原町!AI20)</f>
        <v>980</v>
      </c>
      <c r="AJ20" s="38">
        <f t="shared" si="12"/>
        <v>0.33050000000000002</v>
      </c>
      <c r="AK20" s="15">
        <f>SUM(広島市:神石高原町!AK20)</f>
        <v>1489</v>
      </c>
      <c r="AL20" s="38">
        <f t="shared" si="13"/>
        <v>0.31340000000000001</v>
      </c>
      <c r="AM20" s="15">
        <f>SUM(広島市:神石高原町!AM20)</f>
        <v>2885</v>
      </c>
      <c r="AN20" s="38">
        <f t="shared" si="14"/>
        <v>0.37119999999999997</v>
      </c>
      <c r="AO20" s="15">
        <f>SUM(広島市:神石高原町!AO20)</f>
        <v>6460</v>
      </c>
      <c r="AP20" s="38">
        <f t="shared" si="15"/>
        <v>0.43809999999999999</v>
      </c>
      <c r="AQ20" s="15">
        <f>SUM(広島市:神石高原町!AQ20)</f>
        <v>9345</v>
      </c>
      <c r="AR20" s="39">
        <f t="shared" si="16"/>
        <v>0.41499999999999998</v>
      </c>
    </row>
    <row r="21" spans="1:44" ht="16.5" customHeight="1" thickBot="1">
      <c r="A21" s="126"/>
      <c r="B21" s="44" t="s">
        <v>12</v>
      </c>
      <c r="C21" s="15">
        <f>SUM(広島市:神石高原町!C21)</f>
        <v>126</v>
      </c>
      <c r="D21" s="41">
        <f t="shared" si="20"/>
        <v>0.55259999999999998</v>
      </c>
      <c r="E21" s="15">
        <f>SUM(広島市:神石高原町!E21)</f>
        <v>105</v>
      </c>
      <c r="F21" s="41">
        <f t="shared" ref="F21:F59" si="21">ROUNDDOWN(E21/$E$14,4)</f>
        <v>0.4708</v>
      </c>
      <c r="G21" s="15">
        <f>SUM(広島市:神石高原町!G21)</f>
        <v>231</v>
      </c>
      <c r="H21" s="41">
        <f t="shared" si="18"/>
        <v>0.5121</v>
      </c>
      <c r="I21" s="15">
        <f>SUM(広島市:神石高原町!I21)</f>
        <v>462</v>
      </c>
      <c r="J21" s="41">
        <f t="shared" si="0"/>
        <v>0.40949999999999998</v>
      </c>
      <c r="K21" s="15">
        <f>SUM(広島市:神石高原町!K21)</f>
        <v>429</v>
      </c>
      <c r="L21" s="41">
        <f t="shared" si="1"/>
        <v>0.22220000000000001</v>
      </c>
      <c r="M21" s="15">
        <f>SUM(広島市:神石高原町!M21)</f>
        <v>891</v>
      </c>
      <c r="N21" s="41">
        <f t="shared" si="2"/>
        <v>0.2913</v>
      </c>
      <c r="O21" s="15">
        <f>SUM(広島市:神石高原町!O21)</f>
        <v>534</v>
      </c>
      <c r="P21" s="41">
        <f t="shared" si="3"/>
        <v>0.32879999999999998</v>
      </c>
      <c r="Q21" s="15">
        <f>SUM(広島市:神石高原町!Q21)</f>
        <v>449</v>
      </c>
      <c r="R21" s="41">
        <f t="shared" si="4"/>
        <v>0.14949999999999999</v>
      </c>
      <c r="S21" s="15">
        <f>SUM(広島市:神石高原町!S21)</f>
        <v>983</v>
      </c>
      <c r="T21" s="41">
        <f t="shared" si="5"/>
        <v>0.21240000000000001</v>
      </c>
      <c r="U21" s="15">
        <f>SUM(広島市:神石高原町!U21)</f>
        <v>567</v>
      </c>
      <c r="V21" s="41">
        <f t="shared" si="6"/>
        <v>0.31869999999999998</v>
      </c>
      <c r="W21" s="15">
        <f>SUM(広島市:神石高原町!W21)</f>
        <v>670</v>
      </c>
      <c r="X21" s="41">
        <f t="shared" si="7"/>
        <v>0.1615</v>
      </c>
      <c r="Y21" s="15">
        <f>SUM(広島市:神石高原町!Y21)</f>
        <v>1237</v>
      </c>
      <c r="Z21" s="41">
        <f t="shared" si="8"/>
        <v>0.2087</v>
      </c>
      <c r="AA21" s="15">
        <f>SUM(広島市:神石高原町!AA21)</f>
        <v>409</v>
      </c>
      <c r="AB21" s="41">
        <f t="shared" si="19"/>
        <v>0.33379999999999999</v>
      </c>
      <c r="AC21" s="15">
        <f>SUM(広島市:神石高原町!AC21)</f>
        <v>378</v>
      </c>
      <c r="AD21" s="41">
        <f t="shared" si="9"/>
        <v>0.1527</v>
      </c>
      <c r="AE21" s="15">
        <f>SUM(広島市:神石高原町!AE21)</f>
        <v>787</v>
      </c>
      <c r="AF21" s="45">
        <f t="shared" si="10"/>
        <v>0.2127</v>
      </c>
      <c r="AG21" s="15">
        <f>SUM(広島市:神石高原町!AG21)</f>
        <v>556</v>
      </c>
      <c r="AH21" s="38">
        <f t="shared" si="11"/>
        <v>0.31130000000000002</v>
      </c>
      <c r="AI21" s="15">
        <f>SUM(広島市:神石高原町!AI21)</f>
        <v>447</v>
      </c>
      <c r="AJ21" s="38">
        <f t="shared" si="12"/>
        <v>0.1507</v>
      </c>
      <c r="AK21" s="15">
        <f>SUM(広島市:神石高原町!AK21)</f>
        <v>1003</v>
      </c>
      <c r="AL21" s="38">
        <f t="shared" si="13"/>
        <v>0.21110999999999999</v>
      </c>
      <c r="AM21" s="15">
        <f>SUM(広島市:神石高原町!AM21)</f>
        <v>2654</v>
      </c>
      <c r="AN21" s="38">
        <f t="shared" si="14"/>
        <v>0.34150000000000003</v>
      </c>
      <c r="AO21" s="15">
        <f>SUM(広島市:神石高原町!AO21)</f>
        <v>2478</v>
      </c>
      <c r="AP21" s="38">
        <f t="shared" si="15"/>
        <v>0.16800000000000001</v>
      </c>
      <c r="AQ21" s="15">
        <f>SUM(広島市:神石高原町!AQ21)</f>
        <v>5132</v>
      </c>
      <c r="AR21" s="39">
        <f t="shared" si="16"/>
        <v>0.22789999999999999</v>
      </c>
    </row>
    <row r="22" spans="1:44" ht="16.5" customHeight="1">
      <c r="A22" s="127" t="s">
        <v>30</v>
      </c>
      <c r="B22" s="13" t="s">
        <v>13</v>
      </c>
      <c r="C22" s="15">
        <f>SUM(広島市:神石高原町!C22)</f>
        <v>88</v>
      </c>
      <c r="D22" s="40">
        <f t="shared" si="20"/>
        <v>0.38590000000000002</v>
      </c>
      <c r="E22" s="15">
        <f>SUM(広島市:神石高原町!E22)</f>
        <v>73</v>
      </c>
      <c r="F22" s="40">
        <f t="shared" si="21"/>
        <v>0.32729999999999998</v>
      </c>
      <c r="G22" s="15">
        <f>SUM(広島市:神石高原町!G22)</f>
        <v>161</v>
      </c>
      <c r="H22" s="40">
        <f t="shared" si="18"/>
        <v>0.3569</v>
      </c>
      <c r="I22" s="15">
        <f>SUM(広島市:神石高原町!I22)</f>
        <v>441</v>
      </c>
      <c r="J22" s="40">
        <f t="shared" si="0"/>
        <v>0.39090000000000003</v>
      </c>
      <c r="K22" s="15">
        <f>SUM(広島市:神石高原町!K22)</f>
        <v>938</v>
      </c>
      <c r="L22" s="40">
        <f t="shared" si="1"/>
        <v>0.48599999999999999</v>
      </c>
      <c r="M22" s="15">
        <f>SUM(広島市:神石高原町!M22)</f>
        <v>1379</v>
      </c>
      <c r="N22" s="40">
        <f t="shared" si="2"/>
        <v>0.45090000000000002</v>
      </c>
      <c r="O22" s="15">
        <f>SUM(広島市:神石高原町!O22)</f>
        <v>649</v>
      </c>
      <c r="P22" s="40">
        <f t="shared" si="3"/>
        <v>0.39960000000000001</v>
      </c>
      <c r="Q22" s="15">
        <f>SUM(広島市:神石高原町!Q22)</f>
        <v>1553</v>
      </c>
      <c r="R22" s="40">
        <f t="shared" si="4"/>
        <v>0.5171</v>
      </c>
      <c r="S22" s="15">
        <f>SUM(広島市:神石高原町!S22)</f>
        <v>2202</v>
      </c>
      <c r="T22" s="40">
        <f t="shared" si="5"/>
        <v>0.47589999999999999</v>
      </c>
      <c r="U22" s="15">
        <f>SUM(広島市:神石高原町!U22)</f>
        <v>806</v>
      </c>
      <c r="V22" s="40">
        <f t="shared" si="6"/>
        <v>0.45300000000000001</v>
      </c>
      <c r="W22" s="15">
        <f>SUM(広島市:神石高原町!W22)</f>
        <v>2172</v>
      </c>
      <c r="X22" s="40">
        <f t="shared" si="7"/>
        <v>0.52370000000000005</v>
      </c>
      <c r="Y22" s="15">
        <f>SUM(広島市:神石高原町!Y22)</f>
        <v>2978</v>
      </c>
      <c r="Z22" s="40">
        <f t="shared" si="8"/>
        <v>0.50249999999999995</v>
      </c>
      <c r="AA22" s="15">
        <f>SUM(広島市:神石高原町!AA22)</f>
        <v>605</v>
      </c>
      <c r="AB22" s="40">
        <f t="shared" si="19"/>
        <v>0.49380000000000002</v>
      </c>
      <c r="AC22" s="15">
        <f>SUM(広島市:神石高原町!AC22)</f>
        <v>1380</v>
      </c>
      <c r="AD22" s="40">
        <f t="shared" si="9"/>
        <v>0.5575</v>
      </c>
      <c r="AE22" s="15">
        <f>SUM(広島市:神石高原町!AE22)</f>
        <v>1985</v>
      </c>
      <c r="AF22" s="46">
        <f t="shared" si="10"/>
        <v>0.53639999999999999</v>
      </c>
      <c r="AG22" s="15">
        <f>SUM(広島市:神石高原町!AG22)</f>
        <v>970</v>
      </c>
      <c r="AH22" s="38">
        <f t="shared" si="11"/>
        <v>0.54310000000000003</v>
      </c>
      <c r="AI22" s="15">
        <f>SUM(広島市:神石高原町!AI22)</f>
        <v>1863</v>
      </c>
      <c r="AJ22" s="38">
        <f t="shared" si="12"/>
        <v>0.62829999999999997</v>
      </c>
      <c r="AK22" s="15">
        <f>SUM(広島市:神石高原町!AK22)</f>
        <v>2833</v>
      </c>
      <c r="AL22" s="38">
        <f t="shared" si="13"/>
        <v>0.59628999999999999</v>
      </c>
      <c r="AM22" s="15">
        <f>SUM(広島市:神石高原町!AM22)</f>
        <v>3559</v>
      </c>
      <c r="AN22" s="38">
        <f t="shared" si="14"/>
        <v>0.45800000000000002</v>
      </c>
      <c r="AO22" s="15">
        <f>SUM(広島市:神石高原町!AO22)</f>
        <v>7979</v>
      </c>
      <c r="AP22" s="38">
        <f t="shared" si="15"/>
        <v>0.54120000000000001</v>
      </c>
      <c r="AQ22" s="15">
        <f>SUM(広島市:神石高原町!AQ22)</f>
        <v>11538</v>
      </c>
      <c r="AR22" s="39">
        <f t="shared" si="16"/>
        <v>0.51249999999999996</v>
      </c>
    </row>
    <row r="23" spans="1:44" ht="16.5" customHeight="1" thickBot="1">
      <c r="A23" s="128"/>
      <c r="B23" s="14" t="s">
        <v>14</v>
      </c>
      <c r="C23" s="15">
        <f>SUM(広島市:神石高原町!C23)</f>
        <v>126</v>
      </c>
      <c r="D23" s="41">
        <f t="shared" si="20"/>
        <v>0.55259999999999998</v>
      </c>
      <c r="E23" s="15">
        <f>SUM(広島市:神石高原町!E23)</f>
        <v>141</v>
      </c>
      <c r="F23" s="41">
        <f t="shared" si="21"/>
        <v>0.63219999999999998</v>
      </c>
      <c r="G23" s="15">
        <f>SUM(広島市:神石高原町!G23)</f>
        <v>267</v>
      </c>
      <c r="H23" s="41">
        <f t="shared" si="18"/>
        <v>0.59199999999999997</v>
      </c>
      <c r="I23" s="15">
        <f>SUM(広島市:神石高原町!I23)</f>
        <v>683</v>
      </c>
      <c r="J23" s="41">
        <f t="shared" si="0"/>
        <v>0.60540000000000005</v>
      </c>
      <c r="K23" s="15">
        <f>SUM(広島市:神石高原町!K23)</f>
        <v>968</v>
      </c>
      <c r="L23" s="41">
        <f t="shared" si="1"/>
        <v>0.50149999999999995</v>
      </c>
      <c r="M23" s="15">
        <f>SUM(広島市:神石高原町!M23)</f>
        <v>1651</v>
      </c>
      <c r="N23" s="41">
        <f t="shared" si="2"/>
        <v>0.53979999999999995</v>
      </c>
      <c r="O23" s="15">
        <f>SUM(広島市:神石高原町!O23)</f>
        <v>902</v>
      </c>
      <c r="P23" s="41">
        <f t="shared" si="3"/>
        <v>0.5554</v>
      </c>
      <c r="Q23" s="15">
        <f>SUM(広島市:神石高原町!Q23)</f>
        <v>1304</v>
      </c>
      <c r="R23" s="41">
        <f t="shared" si="4"/>
        <v>0.43419999999999997</v>
      </c>
      <c r="S23" s="15">
        <f>SUM(広島市:神石高原町!S23)</f>
        <v>2206</v>
      </c>
      <c r="T23" s="41">
        <f t="shared" si="5"/>
        <v>0.47670000000000001</v>
      </c>
      <c r="U23" s="15">
        <f>SUM(広島市:神石高原町!U23)</f>
        <v>887</v>
      </c>
      <c r="V23" s="41">
        <f t="shared" si="6"/>
        <v>0.4985</v>
      </c>
      <c r="W23" s="15">
        <f>SUM(広島市:神石高原町!W23)</f>
        <v>1783</v>
      </c>
      <c r="X23" s="41">
        <f t="shared" si="7"/>
        <v>0.4299</v>
      </c>
      <c r="Y23" s="15">
        <f>SUM(広島市:神石高原町!Y23)</f>
        <v>2670</v>
      </c>
      <c r="Z23" s="41">
        <f t="shared" si="8"/>
        <v>0.45050000000000001</v>
      </c>
      <c r="AA23" s="15">
        <f>SUM(広島市:神石高原町!AA23)</f>
        <v>529</v>
      </c>
      <c r="AB23" s="41">
        <f t="shared" si="19"/>
        <v>0.43180000000000002</v>
      </c>
      <c r="AC23" s="15">
        <f>SUM(広島市:神石高原町!AC23)</f>
        <v>918</v>
      </c>
      <c r="AD23" s="41">
        <f t="shared" si="9"/>
        <v>0.37090000000000001</v>
      </c>
      <c r="AE23" s="15">
        <f>SUM(広島市:神石高原町!AE23)</f>
        <v>1447</v>
      </c>
      <c r="AF23" s="45">
        <f t="shared" si="10"/>
        <v>0.39100000000000001</v>
      </c>
      <c r="AG23" s="15">
        <f>SUM(広島市:神石高原町!AG23)</f>
        <v>678</v>
      </c>
      <c r="AH23" s="38">
        <f t="shared" si="11"/>
        <v>0.37959999999999999</v>
      </c>
      <c r="AI23" s="15">
        <f>SUM(広島市:神石高原町!AI23)</f>
        <v>890</v>
      </c>
      <c r="AJ23" s="38">
        <f t="shared" si="12"/>
        <v>0.30009999999999998</v>
      </c>
      <c r="AK23" s="15">
        <f>SUM(広島市:神石高原町!AK23)</f>
        <v>1568</v>
      </c>
      <c r="AL23" s="38">
        <f t="shared" si="13"/>
        <v>0.33002999999999999</v>
      </c>
      <c r="AM23" s="15">
        <f>SUM(広島市:神石高原町!AM23)</f>
        <v>3805</v>
      </c>
      <c r="AN23" s="38">
        <f t="shared" si="14"/>
        <v>0.48970000000000002</v>
      </c>
      <c r="AO23" s="15">
        <f>SUM(広島市:神石高原町!AO23)</f>
        <v>6004</v>
      </c>
      <c r="AP23" s="38">
        <f t="shared" si="15"/>
        <v>0.40720000000000001</v>
      </c>
      <c r="AQ23" s="15">
        <f>SUM(広島市:神石高原町!AQ23)</f>
        <v>9809</v>
      </c>
      <c r="AR23" s="39">
        <f t="shared" si="16"/>
        <v>0.43569999999999998</v>
      </c>
    </row>
    <row r="24" spans="1:44" ht="16.5" customHeight="1">
      <c r="A24" s="127" t="s">
        <v>31</v>
      </c>
      <c r="B24" s="13" t="s">
        <v>13</v>
      </c>
      <c r="C24" s="15">
        <f>SUM(広島市:神石高原町!C24)</f>
        <v>74</v>
      </c>
      <c r="D24" s="40">
        <f t="shared" si="20"/>
        <v>0.32450000000000001</v>
      </c>
      <c r="E24" s="15">
        <f>SUM(広島市:神石高原町!E24)</f>
        <v>64</v>
      </c>
      <c r="F24" s="40">
        <f t="shared" si="21"/>
        <v>0.28689999999999999</v>
      </c>
      <c r="G24" s="15">
        <f>SUM(広島市:神石高原町!G24)</f>
        <v>138</v>
      </c>
      <c r="H24" s="40">
        <f t="shared" si="18"/>
        <v>0.30590000000000001</v>
      </c>
      <c r="I24" s="15">
        <f>SUM(広島市:神石高原町!I24)</f>
        <v>436</v>
      </c>
      <c r="J24" s="40">
        <f t="shared" si="0"/>
        <v>0.38650000000000001</v>
      </c>
      <c r="K24" s="15">
        <f>SUM(広島市:神石高原町!K24)</f>
        <v>941</v>
      </c>
      <c r="L24" s="40">
        <f t="shared" si="1"/>
        <v>0.48749999999999999</v>
      </c>
      <c r="M24" s="15">
        <f>SUM(広島市:神石高原町!M24)</f>
        <v>1377</v>
      </c>
      <c r="N24" s="40">
        <f t="shared" si="2"/>
        <v>0.45019999999999999</v>
      </c>
      <c r="O24" s="15">
        <f>SUM(広島市:神石高原町!O24)</f>
        <v>649</v>
      </c>
      <c r="P24" s="40">
        <f t="shared" si="3"/>
        <v>0.39960000000000001</v>
      </c>
      <c r="Q24" s="15">
        <f>SUM(広島市:神石高原町!Q24)</f>
        <v>1610</v>
      </c>
      <c r="R24" s="40">
        <f t="shared" si="4"/>
        <v>0.53610000000000002</v>
      </c>
      <c r="S24" s="15">
        <f>SUM(広島市:神石高原町!S24)</f>
        <v>2259</v>
      </c>
      <c r="T24" s="40">
        <f t="shared" si="5"/>
        <v>0.48820000000000002</v>
      </c>
      <c r="U24" s="15">
        <f>SUM(広島市:神石高原町!U24)</f>
        <v>823</v>
      </c>
      <c r="V24" s="40">
        <f t="shared" si="6"/>
        <v>0.46260000000000001</v>
      </c>
      <c r="W24" s="15">
        <f>SUM(広島市:神石高原町!W24)</f>
        <v>2208</v>
      </c>
      <c r="X24" s="40">
        <f t="shared" si="7"/>
        <v>0.53239999999999998</v>
      </c>
      <c r="Y24" s="15">
        <f>SUM(広島市:神石高原町!Y24)</f>
        <v>3031</v>
      </c>
      <c r="Z24" s="40">
        <f t="shared" si="8"/>
        <v>0.51139999999999997</v>
      </c>
      <c r="AA24" s="15">
        <f>SUM(広島市:神石高原町!AA24)</f>
        <v>579</v>
      </c>
      <c r="AB24" s="40">
        <f t="shared" si="19"/>
        <v>0.47260000000000002</v>
      </c>
      <c r="AC24" s="15">
        <f>SUM(広島市:神石高原町!AC24)</f>
        <v>1384</v>
      </c>
      <c r="AD24" s="40">
        <f t="shared" si="9"/>
        <v>0.55910000000000004</v>
      </c>
      <c r="AE24" s="15">
        <f>SUM(広島市:神石高原町!AE24)</f>
        <v>1963</v>
      </c>
      <c r="AF24" s="46">
        <f t="shared" si="10"/>
        <v>0.53049999999999997</v>
      </c>
      <c r="AG24" s="15">
        <f>SUM(広島市:神石高原町!AG24)</f>
        <v>910</v>
      </c>
      <c r="AH24" s="38">
        <f t="shared" si="11"/>
        <v>0.50949999999999995</v>
      </c>
      <c r="AI24" s="15">
        <f>SUM(広島市:神石高原町!AI24)</f>
        <v>1804</v>
      </c>
      <c r="AJ24" s="38">
        <f t="shared" si="12"/>
        <v>0.60840000000000005</v>
      </c>
      <c r="AK24" s="15">
        <f>SUM(広島市:神石高原町!AK24)</f>
        <v>2714</v>
      </c>
      <c r="AL24" s="38">
        <f t="shared" si="13"/>
        <v>0.57123999999999997</v>
      </c>
      <c r="AM24" s="15">
        <f>SUM(広島市:神石高原町!AM24)</f>
        <v>3471</v>
      </c>
      <c r="AN24" s="38">
        <f t="shared" si="14"/>
        <v>0.44669999999999999</v>
      </c>
      <c r="AO24" s="15">
        <f>SUM(広島市:神石高原町!AO24)</f>
        <v>8011</v>
      </c>
      <c r="AP24" s="38">
        <f t="shared" si="15"/>
        <v>0.54330000000000001</v>
      </c>
      <c r="AQ24" s="15">
        <f>SUM(広島市:神石高原町!AQ24)</f>
        <v>11482</v>
      </c>
      <c r="AR24" s="39">
        <f t="shared" si="16"/>
        <v>0.51</v>
      </c>
    </row>
    <row r="25" spans="1:44" ht="16.5" customHeight="1" thickBot="1">
      <c r="A25" s="128"/>
      <c r="B25" s="14" t="s">
        <v>14</v>
      </c>
      <c r="C25" s="15">
        <f>SUM(広島市:神石高原町!C25)</f>
        <v>139</v>
      </c>
      <c r="D25" s="41">
        <f t="shared" si="20"/>
        <v>0.60960000000000003</v>
      </c>
      <c r="E25" s="15">
        <f>SUM(広島市:神石高原町!E25)</f>
        <v>150</v>
      </c>
      <c r="F25" s="41">
        <f t="shared" si="21"/>
        <v>0.67259999999999998</v>
      </c>
      <c r="G25" s="15">
        <f>SUM(広島市:神石高原町!G25)</f>
        <v>289</v>
      </c>
      <c r="H25" s="41">
        <f t="shared" si="18"/>
        <v>0.64070000000000005</v>
      </c>
      <c r="I25" s="15">
        <f>SUM(広島市:神石高原町!I25)</f>
        <v>686</v>
      </c>
      <c r="J25" s="41">
        <f t="shared" si="0"/>
        <v>0.60809999999999997</v>
      </c>
      <c r="K25" s="15">
        <f>SUM(広島市:神石高原町!K25)</f>
        <v>967</v>
      </c>
      <c r="L25" s="41">
        <f t="shared" si="1"/>
        <v>0.501</v>
      </c>
      <c r="M25" s="15">
        <f>SUM(広島市:神石高原町!M25)</f>
        <v>1653</v>
      </c>
      <c r="N25" s="41">
        <f t="shared" si="2"/>
        <v>0.54049999999999998</v>
      </c>
      <c r="O25" s="15">
        <f>SUM(広島市:神石高原町!O25)</f>
        <v>893</v>
      </c>
      <c r="P25" s="41">
        <f t="shared" si="3"/>
        <v>0.54979999999999996</v>
      </c>
      <c r="Q25" s="15">
        <f>SUM(広島市:神石高原町!Q25)</f>
        <v>1232</v>
      </c>
      <c r="R25" s="41">
        <f t="shared" si="4"/>
        <v>0.41020000000000001</v>
      </c>
      <c r="S25" s="15">
        <f>SUM(広島市:神石高原町!S25)</f>
        <v>2125</v>
      </c>
      <c r="T25" s="41">
        <f t="shared" si="5"/>
        <v>0.4592</v>
      </c>
      <c r="U25" s="15">
        <f>SUM(広島市:神石高原町!U25)</f>
        <v>855</v>
      </c>
      <c r="V25" s="41">
        <f t="shared" si="6"/>
        <v>0.48060000000000003</v>
      </c>
      <c r="W25" s="15">
        <f>SUM(広島市:神石高原町!W25)</f>
        <v>1713</v>
      </c>
      <c r="X25" s="41">
        <f t="shared" si="7"/>
        <v>0.41299999999999998</v>
      </c>
      <c r="Y25" s="15">
        <f>SUM(広島市:神石高原町!Y25)</f>
        <v>2568</v>
      </c>
      <c r="Z25" s="41">
        <f t="shared" si="8"/>
        <v>0.43330000000000002</v>
      </c>
      <c r="AA25" s="15">
        <f>SUM(広島市:神石高原町!AA25)</f>
        <v>535</v>
      </c>
      <c r="AB25" s="41">
        <f t="shared" si="19"/>
        <v>0.43669999999999998</v>
      </c>
      <c r="AC25" s="15">
        <f>SUM(広島市:神石高原町!AC25)</f>
        <v>888</v>
      </c>
      <c r="AD25" s="41">
        <f t="shared" si="9"/>
        <v>0.35870000000000002</v>
      </c>
      <c r="AE25" s="15">
        <f>SUM(広島市:神石高原町!AE25)</f>
        <v>1423</v>
      </c>
      <c r="AF25" s="45">
        <f t="shared" si="10"/>
        <v>0.38450000000000001</v>
      </c>
      <c r="AG25" s="15">
        <f>SUM(広島市:神石高原町!AG25)</f>
        <v>707</v>
      </c>
      <c r="AH25" s="38">
        <f t="shared" si="11"/>
        <v>0.39579999999999999</v>
      </c>
      <c r="AI25" s="15">
        <f>SUM(広島市:神石高原町!AI25)</f>
        <v>895</v>
      </c>
      <c r="AJ25" s="38">
        <f t="shared" si="12"/>
        <v>0.30180000000000001</v>
      </c>
      <c r="AK25" s="15">
        <f>SUM(広島市:神石高原町!AK25)</f>
        <v>1602</v>
      </c>
      <c r="AL25" s="38">
        <f t="shared" si="13"/>
        <v>0.33718999999999999</v>
      </c>
      <c r="AM25" s="15">
        <f>SUM(広島市:神石高原町!AM25)</f>
        <v>3815</v>
      </c>
      <c r="AN25" s="38">
        <f t="shared" si="14"/>
        <v>0.4909</v>
      </c>
      <c r="AO25" s="15">
        <f>SUM(広島市:神石高原町!AO25)</f>
        <v>5845</v>
      </c>
      <c r="AP25" s="38">
        <f t="shared" si="15"/>
        <v>0.39639999999999997</v>
      </c>
      <c r="AQ25" s="15">
        <f>SUM(広島市:神石高原町!AQ25)</f>
        <v>9660</v>
      </c>
      <c r="AR25" s="39">
        <f t="shared" si="16"/>
        <v>0.42899999999999999</v>
      </c>
    </row>
    <row r="26" spans="1:44" ht="16.5" customHeight="1">
      <c r="A26" s="129" t="s">
        <v>32</v>
      </c>
      <c r="B26" s="42" t="s">
        <v>15</v>
      </c>
      <c r="C26" s="15">
        <f>SUM(広島市:神石高原町!C26)</f>
        <v>19</v>
      </c>
      <c r="D26" s="40">
        <f t="shared" si="20"/>
        <v>8.3299999999999999E-2</v>
      </c>
      <c r="E26" s="15">
        <f>SUM(広島市:神石高原町!E26)</f>
        <v>1</v>
      </c>
      <c r="F26" s="40">
        <f t="shared" si="21"/>
        <v>4.4000000000000003E-3</v>
      </c>
      <c r="G26" s="15">
        <f>SUM(広島市:神石高原町!G26)</f>
        <v>20</v>
      </c>
      <c r="H26" s="40">
        <f t="shared" si="18"/>
        <v>4.4299999999999999E-2</v>
      </c>
      <c r="I26" s="15">
        <f>SUM(広島市:神石高原町!I26)</f>
        <v>180</v>
      </c>
      <c r="J26" s="40">
        <f t="shared" si="0"/>
        <v>0.1595</v>
      </c>
      <c r="K26" s="15">
        <f>SUM(広島市:神石高原町!K26)</f>
        <v>81</v>
      </c>
      <c r="L26" s="40">
        <f t="shared" si="1"/>
        <v>4.19E-2</v>
      </c>
      <c r="M26" s="15">
        <f>SUM(広島市:神石高原町!M26)</f>
        <v>261</v>
      </c>
      <c r="N26" s="40">
        <f t="shared" si="2"/>
        <v>8.5300000000000001E-2</v>
      </c>
      <c r="O26" s="15">
        <f>SUM(広島市:神石高原町!O26)</f>
        <v>346</v>
      </c>
      <c r="P26" s="40">
        <f t="shared" si="3"/>
        <v>0.21299999999999999</v>
      </c>
      <c r="Q26" s="15">
        <f>SUM(広島市:神石高原町!Q26)</f>
        <v>147</v>
      </c>
      <c r="R26" s="40">
        <f t="shared" si="4"/>
        <v>4.8899999999999999E-2</v>
      </c>
      <c r="S26" s="15">
        <f>SUM(広島市:神石高原町!S26)</f>
        <v>493</v>
      </c>
      <c r="T26" s="40">
        <f t="shared" si="5"/>
        <v>0.1065</v>
      </c>
      <c r="U26" s="15">
        <f>SUM(広島市:神石高原町!U26)</f>
        <v>344</v>
      </c>
      <c r="V26" s="40">
        <f t="shared" si="6"/>
        <v>0.1933</v>
      </c>
      <c r="W26" s="15">
        <f>SUM(広島市:神石高原町!W26)</f>
        <v>215</v>
      </c>
      <c r="X26" s="40">
        <f t="shared" si="7"/>
        <v>5.1799999999999999E-2</v>
      </c>
      <c r="Y26" s="15">
        <f>SUM(広島市:神石高原町!Y26)</f>
        <v>559</v>
      </c>
      <c r="Z26" s="40">
        <f t="shared" si="8"/>
        <v>9.4299999999999995E-2</v>
      </c>
      <c r="AA26" s="15">
        <f>SUM(広島市:神石高原町!AA26)</f>
        <v>215</v>
      </c>
      <c r="AB26" s="40">
        <f t="shared" si="19"/>
        <v>0.17549999999999999</v>
      </c>
      <c r="AC26" s="15">
        <f>SUM(広島市:神石高原町!AC26)</f>
        <v>102</v>
      </c>
      <c r="AD26" s="40">
        <f t="shared" si="9"/>
        <v>4.1200000000000001E-2</v>
      </c>
      <c r="AE26" s="15">
        <f>SUM(広島市:神石高原町!AE26)</f>
        <v>317</v>
      </c>
      <c r="AF26" s="46">
        <f t="shared" si="10"/>
        <v>8.5599999999999996E-2</v>
      </c>
      <c r="AG26" s="15">
        <f>SUM(広島市:神石高原町!AG26)</f>
        <v>214</v>
      </c>
      <c r="AH26" s="38">
        <f t="shared" si="11"/>
        <v>0.1198</v>
      </c>
      <c r="AI26" s="15">
        <f>SUM(広島市:神石高原町!AI26)</f>
        <v>65</v>
      </c>
      <c r="AJ26" s="38">
        <f t="shared" si="12"/>
        <v>2.1899999999999999E-2</v>
      </c>
      <c r="AK26" s="15">
        <f>SUM(広島市:神石高原町!AK26)</f>
        <v>279</v>
      </c>
      <c r="AL26" s="38">
        <f t="shared" si="13"/>
        <v>5.8720000000000001E-2</v>
      </c>
      <c r="AM26" s="15">
        <f>SUM(広島市:神石高原町!AM26)</f>
        <v>1318</v>
      </c>
      <c r="AN26" s="38">
        <f t="shared" si="14"/>
        <v>0.1696</v>
      </c>
      <c r="AO26" s="15">
        <f>SUM(広島市:神石高原町!AO26)</f>
        <v>611</v>
      </c>
      <c r="AP26" s="38">
        <f t="shared" si="15"/>
        <v>4.1399999999999999E-2</v>
      </c>
      <c r="AQ26" s="15">
        <f>SUM(広島市:神石高原町!AQ26)</f>
        <v>1929</v>
      </c>
      <c r="AR26" s="39">
        <f t="shared" si="16"/>
        <v>8.5599999999999996E-2</v>
      </c>
    </row>
    <row r="27" spans="1:44" ht="16.5" customHeight="1">
      <c r="A27" s="130"/>
      <c r="B27" s="43" t="s">
        <v>16</v>
      </c>
      <c r="C27" s="15">
        <f>SUM(広島市:神石高原町!C27)</f>
        <v>11</v>
      </c>
      <c r="D27" s="31">
        <f t="shared" si="20"/>
        <v>4.82E-2</v>
      </c>
      <c r="E27" s="15">
        <f>SUM(広島市:神石高原町!E27)</f>
        <v>1</v>
      </c>
      <c r="F27" s="31">
        <f t="shared" si="21"/>
        <v>4.4000000000000003E-3</v>
      </c>
      <c r="G27" s="15">
        <f>SUM(広島市:神石高原町!G27)</f>
        <v>12</v>
      </c>
      <c r="H27" s="31">
        <f t="shared" si="18"/>
        <v>2.6599999999999999E-2</v>
      </c>
      <c r="I27" s="15">
        <f>SUM(広島市:神石高原町!I27)</f>
        <v>203</v>
      </c>
      <c r="J27" s="31">
        <f t="shared" si="0"/>
        <v>0.1799</v>
      </c>
      <c r="K27" s="15">
        <f>SUM(広島市:神石高原町!K27)</f>
        <v>149</v>
      </c>
      <c r="L27" s="31">
        <f t="shared" si="1"/>
        <v>7.7200000000000005E-2</v>
      </c>
      <c r="M27" s="15">
        <f>SUM(広島市:神石高原町!M27)</f>
        <v>352</v>
      </c>
      <c r="N27" s="31">
        <f t="shared" si="2"/>
        <v>0.11509999999999999</v>
      </c>
      <c r="O27" s="15">
        <f>SUM(広島市:神石高原町!O27)</f>
        <v>449</v>
      </c>
      <c r="P27" s="31">
        <f t="shared" si="3"/>
        <v>0.27639999999999998</v>
      </c>
      <c r="Q27" s="15">
        <f>SUM(広島市:神石高原町!Q27)</f>
        <v>461</v>
      </c>
      <c r="R27" s="31">
        <f t="shared" si="4"/>
        <v>0.1535</v>
      </c>
      <c r="S27" s="15">
        <f>SUM(広島市:神石高原町!S27)</f>
        <v>910</v>
      </c>
      <c r="T27" s="31">
        <f t="shared" si="5"/>
        <v>0.1966</v>
      </c>
      <c r="U27" s="15">
        <f>SUM(広島市:神石高原町!U27)</f>
        <v>684</v>
      </c>
      <c r="V27" s="31">
        <f t="shared" si="6"/>
        <v>0.38440000000000002</v>
      </c>
      <c r="W27" s="15">
        <f>SUM(広島市:神石高原町!W27)</f>
        <v>622</v>
      </c>
      <c r="X27" s="31">
        <f t="shared" si="7"/>
        <v>0.14990000000000001</v>
      </c>
      <c r="Y27" s="15">
        <f>SUM(広島市:神石高原町!Y27)</f>
        <v>1306</v>
      </c>
      <c r="Z27" s="31">
        <f t="shared" si="8"/>
        <v>0.2203</v>
      </c>
      <c r="AA27" s="15">
        <f>SUM(広島市:神石高原町!AA27)</f>
        <v>538</v>
      </c>
      <c r="AB27" s="31">
        <f t="shared" si="19"/>
        <v>0.43909999999999999</v>
      </c>
      <c r="AC27" s="15">
        <f>SUM(広島市:神石高原町!AC27)</f>
        <v>263</v>
      </c>
      <c r="AD27" s="31">
        <f t="shared" si="9"/>
        <v>0.1062</v>
      </c>
      <c r="AE27" s="15">
        <f>SUM(広島市:神石高原町!AE27)</f>
        <v>801</v>
      </c>
      <c r="AF27" s="35">
        <f t="shared" si="10"/>
        <v>0.21640000000000001</v>
      </c>
      <c r="AG27" s="15">
        <f>SUM(広島市:神石高原町!AG27)</f>
        <v>1031</v>
      </c>
      <c r="AH27" s="38">
        <f t="shared" si="11"/>
        <v>0.57720000000000005</v>
      </c>
      <c r="AI27" s="15">
        <f>SUM(広島市:神石高原町!AI27)</f>
        <v>312</v>
      </c>
      <c r="AJ27" s="38">
        <f t="shared" si="12"/>
        <v>0.1052</v>
      </c>
      <c r="AK27" s="15">
        <f>SUM(広島市:神石高原町!AK27)</f>
        <v>1343</v>
      </c>
      <c r="AL27" s="38">
        <f t="shared" si="13"/>
        <v>0.28266999999999998</v>
      </c>
      <c r="AM27" s="15">
        <f>SUM(広島市:神石高原町!AM27)</f>
        <v>2916</v>
      </c>
      <c r="AN27" s="38">
        <f t="shared" si="14"/>
        <v>0.37519999999999998</v>
      </c>
      <c r="AO27" s="15">
        <f>SUM(広島市:神石高原町!AO27)</f>
        <v>1808</v>
      </c>
      <c r="AP27" s="38">
        <f t="shared" si="15"/>
        <v>0.1226</v>
      </c>
      <c r="AQ27" s="15">
        <f>SUM(広島市:神石高原町!AQ27)</f>
        <v>4724</v>
      </c>
      <c r="AR27" s="39">
        <f t="shared" si="16"/>
        <v>0.20979999999999999</v>
      </c>
    </row>
    <row r="28" spans="1:44" ht="16.5" customHeight="1" thickBot="1">
      <c r="A28" s="131"/>
      <c r="B28" s="44" t="s">
        <v>17</v>
      </c>
      <c r="C28" s="15">
        <f>SUM(広島市:神石高原町!C28)</f>
        <v>198</v>
      </c>
      <c r="D28" s="41">
        <f t="shared" si="20"/>
        <v>0.86839999999999995</v>
      </c>
      <c r="E28" s="15">
        <f>SUM(広島市:神石高原町!E28)</f>
        <v>220</v>
      </c>
      <c r="F28" s="41">
        <f t="shared" si="21"/>
        <v>0.98650000000000004</v>
      </c>
      <c r="G28" s="15">
        <f>SUM(広島市:神石高原町!G28)</f>
        <v>418</v>
      </c>
      <c r="H28" s="41">
        <f t="shared" si="18"/>
        <v>0.92679999999999996</v>
      </c>
      <c r="I28" s="15">
        <f>SUM(広島市:神石高原町!I28)</f>
        <v>739</v>
      </c>
      <c r="J28" s="41">
        <f t="shared" si="0"/>
        <v>0.65510000000000002</v>
      </c>
      <c r="K28" s="15">
        <f>SUM(広島市:神石高原町!K28)</f>
        <v>1693</v>
      </c>
      <c r="L28" s="41">
        <f t="shared" si="1"/>
        <v>0.87719999999999998</v>
      </c>
      <c r="M28" s="15">
        <f>SUM(広島市:神石高原町!M28)</f>
        <v>2432</v>
      </c>
      <c r="N28" s="41">
        <f t="shared" si="2"/>
        <v>0.79520000000000002</v>
      </c>
      <c r="O28" s="15">
        <f>SUM(広島市:神石高原町!O28)</f>
        <v>764</v>
      </c>
      <c r="P28" s="41">
        <f t="shared" si="3"/>
        <v>0.47039999999999998</v>
      </c>
      <c r="Q28" s="15">
        <f>SUM(広島市:神石高原町!Q28)</f>
        <v>2274</v>
      </c>
      <c r="R28" s="41">
        <f t="shared" si="4"/>
        <v>0.75719999999999998</v>
      </c>
      <c r="S28" s="15">
        <f>SUM(広島市:神石高原町!S28)</f>
        <v>3038</v>
      </c>
      <c r="T28" s="41">
        <f t="shared" si="5"/>
        <v>0.65649999999999997</v>
      </c>
      <c r="U28" s="15">
        <f>SUM(広島市:神石高原町!U28)</f>
        <v>668</v>
      </c>
      <c r="V28" s="41">
        <f t="shared" si="6"/>
        <v>0.37540000000000001</v>
      </c>
      <c r="W28" s="15">
        <f>SUM(広島市:神石高原町!W28)</f>
        <v>3151</v>
      </c>
      <c r="X28" s="41">
        <f t="shared" si="7"/>
        <v>0.75980000000000003</v>
      </c>
      <c r="Y28" s="15">
        <f>SUM(広島市:神石高原町!Y28)</f>
        <v>3819</v>
      </c>
      <c r="Z28" s="41">
        <f t="shared" si="8"/>
        <v>0.64439999999999997</v>
      </c>
      <c r="AA28" s="15">
        <f>SUM(広島市:神石高原町!AA28)</f>
        <v>389</v>
      </c>
      <c r="AB28" s="41">
        <f t="shared" si="19"/>
        <v>0.3175</v>
      </c>
      <c r="AC28" s="15">
        <f>SUM(広島市:神石高原町!AC28)</f>
        <v>1967</v>
      </c>
      <c r="AD28" s="41">
        <f t="shared" si="9"/>
        <v>0.79469999999999996</v>
      </c>
      <c r="AE28" s="15">
        <f>SUM(広島市:神石高原町!AE28)</f>
        <v>2356</v>
      </c>
      <c r="AF28" s="45">
        <f t="shared" si="10"/>
        <v>0.63670000000000004</v>
      </c>
      <c r="AG28" s="15">
        <f>SUM(広島市:神石高原町!AG28)</f>
        <v>419</v>
      </c>
      <c r="AH28" s="38">
        <f t="shared" si="11"/>
        <v>0.2346</v>
      </c>
      <c r="AI28" s="15">
        <f>SUM(広島市:神石高原町!AI28)</f>
        <v>2471</v>
      </c>
      <c r="AJ28" s="38">
        <f t="shared" si="12"/>
        <v>0.83330000000000004</v>
      </c>
      <c r="AK28" s="15">
        <f>SUM(広島市:神石高原町!AK28)</f>
        <v>2890</v>
      </c>
      <c r="AL28" s="38">
        <f t="shared" si="13"/>
        <v>0.60829</v>
      </c>
      <c r="AM28" s="15">
        <f>SUM(広島市:神石高原町!AM28)</f>
        <v>3177</v>
      </c>
      <c r="AN28" s="38">
        <f t="shared" si="14"/>
        <v>0.4088</v>
      </c>
      <c r="AO28" s="15">
        <f>SUM(広島市:神石高原町!AO28)</f>
        <v>11776</v>
      </c>
      <c r="AP28" s="38">
        <f t="shared" si="15"/>
        <v>0.79869999999999997</v>
      </c>
      <c r="AQ28" s="15">
        <f>SUM(広島市:神石高原町!AQ28)</f>
        <v>14953</v>
      </c>
      <c r="AR28" s="39">
        <f t="shared" si="16"/>
        <v>0.66410000000000002</v>
      </c>
    </row>
    <row r="29" spans="1:44" ht="16.5" customHeight="1">
      <c r="A29" s="132" t="s">
        <v>33</v>
      </c>
      <c r="B29" s="42" t="s">
        <v>13</v>
      </c>
      <c r="C29" s="15">
        <f>SUM(広島市:神石高原町!C29)</f>
        <v>92</v>
      </c>
      <c r="D29" s="40">
        <f t="shared" si="20"/>
        <v>0.40350000000000003</v>
      </c>
      <c r="E29" s="15">
        <f>SUM(広島市:神石高原町!E29)</f>
        <v>123</v>
      </c>
      <c r="F29" s="40">
        <f t="shared" si="21"/>
        <v>0.55149999999999999</v>
      </c>
      <c r="G29" s="15">
        <f>SUM(広島市:神石高原町!G29)</f>
        <v>215</v>
      </c>
      <c r="H29" s="40">
        <f t="shared" si="18"/>
        <v>0.47670000000000001</v>
      </c>
      <c r="I29" s="15">
        <f>SUM(広島市:神石高原町!I29)</f>
        <v>488</v>
      </c>
      <c r="J29" s="40">
        <f t="shared" si="0"/>
        <v>0.43259999999999998</v>
      </c>
      <c r="K29" s="15">
        <f>SUM(広島市:神石高原町!K29)</f>
        <v>1116</v>
      </c>
      <c r="L29" s="40">
        <f t="shared" si="1"/>
        <v>0.57820000000000005</v>
      </c>
      <c r="M29" s="15">
        <f>SUM(広島市:神石高原町!M29)</f>
        <v>1604</v>
      </c>
      <c r="N29" s="40">
        <f t="shared" si="2"/>
        <v>0.52449999999999997</v>
      </c>
      <c r="O29" s="15">
        <f>SUM(広島市:神石高原町!O29)</f>
        <v>838</v>
      </c>
      <c r="P29" s="40">
        <f t="shared" si="3"/>
        <v>0.51600000000000001</v>
      </c>
      <c r="Q29" s="15">
        <f>SUM(広島市:神石高原町!Q29)</f>
        <v>2016</v>
      </c>
      <c r="R29" s="40">
        <f t="shared" si="4"/>
        <v>0.67130000000000001</v>
      </c>
      <c r="S29" s="15">
        <f>SUM(広島市:神石高原町!S29)</f>
        <v>2854</v>
      </c>
      <c r="T29" s="40">
        <f t="shared" si="5"/>
        <v>0.61680000000000001</v>
      </c>
      <c r="U29" s="15">
        <f>SUM(広島市:神石高原町!U29)</f>
        <v>1151</v>
      </c>
      <c r="V29" s="40">
        <f t="shared" si="6"/>
        <v>0.64690000000000003</v>
      </c>
      <c r="W29" s="15">
        <f>SUM(広島市:神石高原町!W29)</f>
        <v>3068</v>
      </c>
      <c r="X29" s="40">
        <f t="shared" si="7"/>
        <v>0.73980000000000001</v>
      </c>
      <c r="Y29" s="15">
        <f>SUM(広島市:神石高原町!Y29)</f>
        <v>4219</v>
      </c>
      <c r="Z29" s="40">
        <f t="shared" si="8"/>
        <v>0.71189999999999998</v>
      </c>
      <c r="AA29" s="15">
        <f>SUM(広島市:神石高原町!AA29)</f>
        <v>864</v>
      </c>
      <c r="AB29" s="40">
        <f t="shared" si="19"/>
        <v>0.70530000000000004</v>
      </c>
      <c r="AC29" s="15">
        <f>SUM(広島市:神石高原町!AC29)</f>
        <v>1898</v>
      </c>
      <c r="AD29" s="40">
        <f t="shared" si="9"/>
        <v>0.76680000000000004</v>
      </c>
      <c r="AE29" s="15">
        <f>SUM(広島市:神石高原町!AE29)</f>
        <v>2762</v>
      </c>
      <c r="AF29" s="46">
        <f t="shared" si="10"/>
        <v>0.74639999999999995</v>
      </c>
      <c r="AG29" s="15">
        <f>SUM(広島市:神石高原町!AG29)</f>
        <v>1376</v>
      </c>
      <c r="AH29" s="38">
        <f t="shared" si="11"/>
        <v>0.77039999999999997</v>
      </c>
      <c r="AI29" s="15">
        <f>SUM(広島市:神石高原町!AI29)</f>
        <v>2410</v>
      </c>
      <c r="AJ29" s="38">
        <f t="shared" si="12"/>
        <v>0.81279999999999997</v>
      </c>
      <c r="AK29" s="15">
        <f>SUM(広島市:神石高原町!AK29)</f>
        <v>3786</v>
      </c>
      <c r="AL29" s="38">
        <f t="shared" si="13"/>
        <v>0.79688000000000003</v>
      </c>
      <c r="AM29" s="15">
        <f>SUM(広島市:神石高原町!AM29)</f>
        <v>4809</v>
      </c>
      <c r="AN29" s="38">
        <f t="shared" si="14"/>
        <v>0.61890000000000001</v>
      </c>
      <c r="AO29" s="15">
        <f>SUM(広島市:神石高原町!AO29)</f>
        <v>10631</v>
      </c>
      <c r="AP29" s="38">
        <f t="shared" si="15"/>
        <v>0.72099999999999997</v>
      </c>
      <c r="AQ29" s="15">
        <f>SUM(広島市:神石高原町!AQ29)</f>
        <v>15440</v>
      </c>
      <c r="AR29" s="39">
        <f t="shared" si="16"/>
        <v>0.68579999999999997</v>
      </c>
    </row>
    <row r="30" spans="1:44" ht="16.5" customHeight="1" thickBot="1">
      <c r="A30" s="133"/>
      <c r="B30" s="44" t="s">
        <v>14</v>
      </c>
      <c r="C30" s="15">
        <f>SUM(広島市:神石高原町!C30)</f>
        <v>122</v>
      </c>
      <c r="D30" s="41">
        <f t="shared" si="20"/>
        <v>0.53500000000000003</v>
      </c>
      <c r="E30" s="15">
        <f>SUM(広島市:神石高原町!E30)</f>
        <v>90</v>
      </c>
      <c r="F30" s="41">
        <f t="shared" si="21"/>
        <v>0.40350000000000003</v>
      </c>
      <c r="G30" s="15">
        <f>SUM(広島市:神石高原町!G30)</f>
        <v>212</v>
      </c>
      <c r="H30" s="41">
        <f t="shared" si="18"/>
        <v>0.47</v>
      </c>
      <c r="I30" s="15">
        <f>SUM(広島市:神石高原町!I30)</f>
        <v>626</v>
      </c>
      <c r="J30" s="41">
        <f t="shared" si="0"/>
        <v>0.55489999999999995</v>
      </c>
      <c r="K30" s="15">
        <f>SUM(広島市:神石高原町!K30)</f>
        <v>774</v>
      </c>
      <c r="L30" s="41">
        <f t="shared" si="1"/>
        <v>0.40100000000000002</v>
      </c>
      <c r="M30" s="15">
        <f>SUM(広島市:神石高原町!M30)</f>
        <v>1400</v>
      </c>
      <c r="N30" s="41">
        <f t="shared" si="2"/>
        <v>0.45779999999999998</v>
      </c>
      <c r="O30" s="15">
        <f>SUM(広島市:神石高原町!O30)</f>
        <v>702</v>
      </c>
      <c r="P30" s="41">
        <f t="shared" si="3"/>
        <v>0.43219999999999997</v>
      </c>
      <c r="Q30" s="15">
        <f>SUM(広島市:神石高原町!Q30)</f>
        <v>807</v>
      </c>
      <c r="R30" s="41">
        <f t="shared" si="4"/>
        <v>0.26869999999999999</v>
      </c>
      <c r="S30" s="15">
        <f>SUM(広島市:神石高原町!S30)</f>
        <v>1509</v>
      </c>
      <c r="T30" s="41">
        <f t="shared" si="5"/>
        <v>0.3261</v>
      </c>
      <c r="U30" s="15">
        <f>SUM(広島市:神石高原町!U30)</f>
        <v>527</v>
      </c>
      <c r="V30" s="41">
        <f t="shared" si="6"/>
        <v>0.29620000000000002</v>
      </c>
      <c r="W30" s="15">
        <f>SUM(広島市:神石高原町!W30)</f>
        <v>841</v>
      </c>
      <c r="X30" s="41">
        <f t="shared" si="7"/>
        <v>0.20269999999999999</v>
      </c>
      <c r="Y30" s="15">
        <f>SUM(広島市:神石高原町!Y30)</f>
        <v>1368</v>
      </c>
      <c r="Z30" s="41">
        <f t="shared" si="8"/>
        <v>0.23080000000000001</v>
      </c>
      <c r="AA30" s="15">
        <f>SUM(広島市:神石高原町!AA30)</f>
        <v>261</v>
      </c>
      <c r="AB30" s="41">
        <f t="shared" si="19"/>
        <v>0.21299999999999999</v>
      </c>
      <c r="AC30" s="15">
        <f>SUM(広島市:神石高原町!AC30)</f>
        <v>368</v>
      </c>
      <c r="AD30" s="41">
        <f t="shared" si="9"/>
        <v>0.14860000000000001</v>
      </c>
      <c r="AE30" s="15">
        <f>SUM(広島市:神石高原町!AE30)</f>
        <v>629</v>
      </c>
      <c r="AF30" s="45">
        <f t="shared" si="10"/>
        <v>0.17</v>
      </c>
      <c r="AG30" s="15">
        <f>SUM(広島市:神石高原町!AG30)</f>
        <v>242</v>
      </c>
      <c r="AH30" s="38">
        <f t="shared" si="11"/>
        <v>0.13539999999999999</v>
      </c>
      <c r="AI30" s="15">
        <f>SUM(広島市:神石高原町!AI30)</f>
        <v>302</v>
      </c>
      <c r="AJ30" s="38">
        <f t="shared" si="12"/>
        <v>0.1018</v>
      </c>
      <c r="AK30" s="15">
        <f>SUM(広島市:神石高原町!AK30)</f>
        <v>544</v>
      </c>
      <c r="AL30" s="38">
        <f t="shared" si="13"/>
        <v>0.1145</v>
      </c>
      <c r="AM30" s="15">
        <f>SUM(広島市:神石高原町!AM30)</f>
        <v>2480</v>
      </c>
      <c r="AN30" s="38">
        <f t="shared" si="14"/>
        <v>0.31909999999999999</v>
      </c>
      <c r="AO30" s="15">
        <f>SUM(広島市:神石高原町!AO30)</f>
        <v>3182</v>
      </c>
      <c r="AP30" s="38">
        <f t="shared" si="15"/>
        <v>0.21579999999999999</v>
      </c>
      <c r="AQ30" s="15">
        <f>SUM(広島市:神石高原町!AQ30)</f>
        <v>5662</v>
      </c>
      <c r="AR30" s="39">
        <f t="shared" si="16"/>
        <v>0.25140000000000001</v>
      </c>
    </row>
    <row r="31" spans="1:44" ht="16.5" customHeight="1">
      <c r="A31" s="140" t="s">
        <v>34</v>
      </c>
      <c r="B31" s="42" t="s">
        <v>18</v>
      </c>
      <c r="C31" s="15">
        <f>SUM(広島市:神石高原町!C31)</f>
        <v>0</v>
      </c>
      <c r="D31" s="40">
        <f t="shared" si="20"/>
        <v>0</v>
      </c>
      <c r="E31" s="15">
        <f>SUM(広島市:神石高原町!E31)</f>
        <v>0</v>
      </c>
      <c r="F31" s="40">
        <f t="shared" si="21"/>
        <v>0</v>
      </c>
      <c r="G31" s="15">
        <f>SUM(広島市:神石高原町!G31)</f>
        <v>0</v>
      </c>
      <c r="H31" s="40">
        <f t="shared" si="18"/>
        <v>0</v>
      </c>
      <c r="I31" s="15">
        <f>SUM(広島市:神石高原町!I31)</f>
        <v>8</v>
      </c>
      <c r="J31" s="40">
        <f t="shared" si="0"/>
        <v>7.0000000000000001E-3</v>
      </c>
      <c r="K31" s="15">
        <f>SUM(広島市:神石高原町!K31)</f>
        <v>11</v>
      </c>
      <c r="L31" s="40">
        <f t="shared" si="1"/>
        <v>5.5999999999999999E-3</v>
      </c>
      <c r="M31" s="15">
        <f>SUM(広島市:神石高原町!M31)</f>
        <v>19</v>
      </c>
      <c r="N31" s="40">
        <f t="shared" si="2"/>
        <v>6.1999999999999998E-3</v>
      </c>
      <c r="O31" s="15">
        <f>SUM(広島市:神石高原町!O31)</f>
        <v>22</v>
      </c>
      <c r="P31" s="40">
        <f t="shared" si="3"/>
        <v>1.35E-2</v>
      </c>
      <c r="Q31" s="15">
        <f>SUM(広島市:神石高原町!Q31)</f>
        <v>20</v>
      </c>
      <c r="R31" s="40">
        <f t="shared" si="4"/>
        <v>6.6E-3</v>
      </c>
      <c r="S31" s="15">
        <f>SUM(広島市:神石高原町!S31)</f>
        <v>42</v>
      </c>
      <c r="T31" s="40">
        <f t="shared" si="5"/>
        <v>8.9999999999999993E-3</v>
      </c>
      <c r="U31" s="15">
        <f>SUM(広島市:神石高原町!U31)</f>
        <v>82</v>
      </c>
      <c r="V31" s="40">
        <f t="shared" si="6"/>
        <v>4.5999999999999999E-2</v>
      </c>
      <c r="W31" s="15">
        <f>SUM(広島市:神石高原町!W31)</f>
        <v>68</v>
      </c>
      <c r="X31" s="40">
        <f t="shared" si="7"/>
        <v>1.6299999999999999E-2</v>
      </c>
      <c r="Y31" s="15">
        <f>SUM(広島市:神石高原町!Y31)</f>
        <v>150</v>
      </c>
      <c r="Z31" s="40">
        <f t="shared" si="8"/>
        <v>2.53E-2</v>
      </c>
      <c r="AA31" s="15">
        <f>SUM(広島市:神石高原町!AA31)</f>
        <v>103</v>
      </c>
      <c r="AB31" s="40">
        <f t="shared" si="19"/>
        <v>8.4000000000000005E-2</v>
      </c>
      <c r="AC31" s="15">
        <f>SUM(広島市:神石高原町!AC31)</f>
        <v>77</v>
      </c>
      <c r="AD31" s="40">
        <f t="shared" si="9"/>
        <v>3.1099999999999999E-2</v>
      </c>
      <c r="AE31" s="15">
        <f>SUM(広島市:神石高原町!AE31)</f>
        <v>180</v>
      </c>
      <c r="AF31" s="46">
        <f t="shared" si="10"/>
        <v>4.8599999999999997E-2</v>
      </c>
      <c r="AG31" s="15">
        <f>SUM(広島市:神石高原町!AG31)</f>
        <v>269</v>
      </c>
      <c r="AH31" s="38">
        <f t="shared" si="11"/>
        <v>0.15060000000000001</v>
      </c>
      <c r="AI31" s="15">
        <f>SUM(広島市:神石高原町!AI31)</f>
        <v>210</v>
      </c>
      <c r="AJ31" s="38">
        <f t="shared" si="12"/>
        <v>7.0800000000000002E-2</v>
      </c>
      <c r="AK31" s="15">
        <f>SUM(広島市:神石高原町!AK31)</f>
        <v>479</v>
      </c>
      <c r="AL31" s="38">
        <f t="shared" si="13"/>
        <v>0.10082000000000001</v>
      </c>
      <c r="AM31" s="15">
        <f>SUM(広島市:神石高原町!AM31)</f>
        <v>484</v>
      </c>
      <c r="AN31" s="38">
        <f t="shared" si="14"/>
        <v>6.2199999999999998E-2</v>
      </c>
      <c r="AO31" s="15">
        <f>SUM(広島市:神石高原町!AO31)</f>
        <v>386</v>
      </c>
      <c r="AP31" s="38">
        <f t="shared" si="15"/>
        <v>2.6100000000000002E-2</v>
      </c>
      <c r="AQ31" s="15">
        <f>SUM(広島市:神石高原町!AQ31)</f>
        <v>870</v>
      </c>
      <c r="AR31" s="39">
        <f t="shared" si="16"/>
        <v>3.8600000000000002E-2</v>
      </c>
    </row>
    <row r="32" spans="1:44" ht="16.5" customHeight="1">
      <c r="A32" s="130"/>
      <c r="B32" s="43" t="s">
        <v>19</v>
      </c>
      <c r="C32" s="15">
        <f>SUM(広島市:神石高原町!C32)</f>
        <v>0</v>
      </c>
      <c r="D32" s="31">
        <f t="shared" si="20"/>
        <v>0</v>
      </c>
      <c r="E32" s="15">
        <f>SUM(広島市:神石高原町!E32)</f>
        <v>0</v>
      </c>
      <c r="F32" s="31">
        <f t="shared" si="21"/>
        <v>0</v>
      </c>
      <c r="G32" s="15">
        <f>SUM(広島市:神石高原町!G32)</f>
        <v>0</v>
      </c>
      <c r="H32" s="31">
        <f t="shared" si="18"/>
        <v>0</v>
      </c>
      <c r="I32" s="15">
        <f>SUM(広島市:神石高原町!I32)</f>
        <v>2</v>
      </c>
      <c r="J32" s="31">
        <f t="shared" si="0"/>
        <v>1.6999999999999999E-3</v>
      </c>
      <c r="K32" s="15">
        <f>SUM(広島市:神石高原町!K32)</f>
        <v>2</v>
      </c>
      <c r="L32" s="31">
        <f t="shared" si="1"/>
        <v>1E-3</v>
      </c>
      <c r="M32" s="15">
        <f>SUM(広島市:神石高原町!M32)</f>
        <v>4</v>
      </c>
      <c r="N32" s="31">
        <f t="shared" si="2"/>
        <v>1.2999999999999999E-3</v>
      </c>
      <c r="O32" s="15">
        <f>SUM(広島市:神石高原町!O32)</f>
        <v>9</v>
      </c>
      <c r="P32" s="31">
        <f t="shared" si="3"/>
        <v>5.4999999999999997E-3</v>
      </c>
      <c r="Q32" s="15">
        <f>SUM(広島市:神石高原町!Q32)</f>
        <v>5</v>
      </c>
      <c r="R32" s="31">
        <f t="shared" si="4"/>
        <v>1.6000000000000001E-3</v>
      </c>
      <c r="S32" s="15">
        <f>SUM(広島市:神石高原町!S32)</f>
        <v>14</v>
      </c>
      <c r="T32" s="31">
        <f t="shared" si="5"/>
        <v>3.0000000000000001E-3</v>
      </c>
      <c r="U32" s="15">
        <f>SUM(広島市:神石高原町!U32)</f>
        <v>26</v>
      </c>
      <c r="V32" s="31">
        <f t="shared" si="6"/>
        <v>1.46E-2</v>
      </c>
      <c r="W32" s="15">
        <f>SUM(広島市:神石高原町!W32)</f>
        <v>20</v>
      </c>
      <c r="X32" s="31">
        <f t="shared" si="7"/>
        <v>4.7999999999999996E-3</v>
      </c>
      <c r="Y32" s="15">
        <f>SUM(広島市:神石高原町!Y32)</f>
        <v>46</v>
      </c>
      <c r="Z32" s="31">
        <f t="shared" si="8"/>
        <v>7.7000000000000002E-3</v>
      </c>
      <c r="AA32" s="15">
        <f>SUM(広島市:神石高原町!AA32)</f>
        <v>46</v>
      </c>
      <c r="AB32" s="31">
        <f t="shared" si="19"/>
        <v>3.7499999999999999E-2</v>
      </c>
      <c r="AC32" s="15">
        <f>SUM(広島市:神石高原町!AC32)</f>
        <v>21</v>
      </c>
      <c r="AD32" s="31">
        <f t="shared" si="9"/>
        <v>8.3999999999999995E-3</v>
      </c>
      <c r="AE32" s="15">
        <f>SUM(広島市:神石高原町!AE32)</f>
        <v>67</v>
      </c>
      <c r="AF32" s="35">
        <f t="shared" si="10"/>
        <v>1.8100000000000002E-2</v>
      </c>
      <c r="AG32" s="15">
        <f>SUM(広島市:神石高原町!AG32)</f>
        <v>139</v>
      </c>
      <c r="AH32" s="38">
        <f t="shared" si="11"/>
        <v>7.7799999999999994E-2</v>
      </c>
      <c r="AI32" s="15">
        <f>SUM(広島市:神石高原町!AI32)</f>
        <v>72</v>
      </c>
      <c r="AJ32" s="38">
        <f t="shared" si="12"/>
        <v>2.4199999999999999E-2</v>
      </c>
      <c r="AK32" s="15">
        <f>SUM(広島市:神石高原町!AK32)</f>
        <v>211</v>
      </c>
      <c r="AL32" s="38">
        <f t="shared" si="13"/>
        <v>4.4409999999999998E-2</v>
      </c>
      <c r="AM32" s="15">
        <f>SUM(広島市:神石高原町!AM32)</f>
        <v>222</v>
      </c>
      <c r="AN32" s="38">
        <f t="shared" si="14"/>
        <v>2.8500000000000001E-2</v>
      </c>
      <c r="AO32" s="15">
        <f>SUM(広島市:神石高原町!AO32)</f>
        <v>120</v>
      </c>
      <c r="AP32" s="38">
        <f t="shared" si="15"/>
        <v>8.0999999999999996E-3</v>
      </c>
      <c r="AQ32" s="15">
        <f>SUM(広島市:神石高原町!AQ32)</f>
        <v>342</v>
      </c>
      <c r="AR32" s="39">
        <f t="shared" si="16"/>
        <v>1.5100000000000001E-2</v>
      </c>
    </row>
    <row r="33" spans="1:44" ht="16.5" customHeight="1">
      <c r="A33" s="130"/>
      <c r="B33" s="43" t="s">
        <v>20</v>
      </c>
      <c r="C33" s="15">
        <f>SUM(広島市:神石高原町!C33)</f>
        <v>0</v>
      </c>
      <c r="D33" s="31">
        <f t="shared" si="20"/>
        <v>0</v>
      </c>
      <c r="E33" s="15">
        <f>SUM(広島市:神石高原町!E33)</f>
        <v>0</v>
      </c>
      <c r="F33" s="31">
        <f t="shared" si="21"/>
        <v>0</v>
      </c>
      <c r="G33" s="15">
        <f>SUM(広島市:神石高原町!G33)</f>
        <v>0</v>
      </c>
      <c r="H33" s="31">
        <f t="shared" si="18"/>
        <v>0</v>
      </c>
      <c r="I33" s="15">
        <f>SUM(広島市:神石高原町!I33)</f>
        <v>0</v>
      </c>
      <c r="J33" s="31">
        <f t="shared" si="0"/>
        <v>0</v>
      </c>
      <c r="K33" s="15">
        <f>SUM(広島市:神石高原町!K33)</f>
        <v>7</v>
      </c>
      <c r="L33" s="31">
        <f t="shared" si="1"/>
        <v>3.5999999999999999E-3</v>
      </c>
      <c r="M33" s="15">
        <f>SUM(広島市:神石高原町!M33)</f>
        <v>7</v>
      </c>
      <c r="N33" s="31">
        <f t="shared" si="2"/>
        <v>2.2000000000000001E-3</v>
      </c>
      <c r="O33" s="15">
        <f>SUM(広島市:神石高原町!O33)</f>
        <v>4</v>
      </c>
      <c r="P33" s="31">
        <f t="shared" si="3"/>
        <v>2.3999999999999998E-3</v>
      </c>
      <c r="Q33" s="15">
        <f>SUM(広島市:神石高原町!Q33)</f>
        <v>10</v>
      </c>
      <c r="R33" s="31">
        <f t="shared" si="4"/>
        <v>3.3E-3</v>
      </c>
      <c r="S33" s="15">
        <f>SUM(広島市:神石高原町!S33)</f>
        <v>14</v>
      </c>
      <c r="T33" s="31">
        <f t="shared" si="5"/>
        <v>3.0000000000000001E-3</v>
      </c>
      <c r="U33" s="15">
        <f>SUM(広島市:神石高原町!U33)</f>
        <v>2</v>
      </c>
      <c r="V33" s="31">
        <f t="shared" si="6"/>
        <v>1.1000000000000001E-3</v>
      </c>
      <c r="W33" s="15">
        <f>SUM(広島市:神石高原町!W33)</f>
        <v>49</v>
      </c>
      <c r="X33" s="31">
        <f t="shared" si="7"/>
        <v>1.18E-2</v>
      </c>
      <c r="Y33" s="15">
        <f>SUM(広島市:神石高原町!Y33)</f>
        <v>51</v>
      </c>
      <c r="Z33" s="31">
        <f t="shared" si="8"/>
        <v>8.6E-3</v>
      </c>
      <c r="AA33" s="15">
        <f>SUM(広島市:神石高原町!AA33)</f>
        <v>10</v>
      </c>
      <c r="AB33" s="31">
        <f t="shared" si="19"/>
        <v>8.0999999999999996E-3</v>
      </c>
      <c r="AC33" s="15">
        <f>SUM(広島市:神石高原町!AC33)</f>
        <v>48</v>
      </c>
      <c r="AD33" s="31">
        <f t="shared" si="9"/>
        <v>1.9300000000000001E-2</v>
      </c>
      <c r="AE33" s="15">
        <f>SUM(広島市:神石高原町!AE33)</f>
        <v>58</v>
      </c>
      <c r="AF33" s="35">
        <f t="shared" si="10"/>
        <v>1.5599999999999999E-2</v>
      </c>
      <c r="AG33" s="15">
        <f>SUM(広島市:神石高原町!AG33)</f>
        <v>16</v>
      </c>
      <c r="AH33" s="38">
        <f t="shared" si="11"/>
        <v>8.8999999999999999E-3</v>
      </c>
      <c r="AI33" s="15">
        <f>SUM(広島市:神石高原町!AI33)</f>
        <v>44</v>
      </c>
      <c r="AJ33" s="38">
        <f t="shared" si="12"/>
        <v>1.4800000000000001E-2</v>
      </c>
      <c r="AK33" s="15">
        <f>SUM(広島市:神石高原町!AK33)</f>
        <v>60</v>
      </c>
      <c r="AL33" s="38">
        <f t="shared" si="13"/>
        <v>1.2619999999999999E-2</v>
      </c>
      <c r="AM33" s="15">
        <f>SUM(広島市:神石高原町!AM33)</f>
        <v>32</v>
      </c>
      <c r="AN33" s="38">
        <f t="shared" si="14"/>
        <v>4.1000000000000003E-3</v>
      </c>
      <c r="AO33" s="15">
        <f>SUM(広島市:神石高原町!AO33)</f>
        <v>158</v>
      </c>
      <c r="AP33" s="38">
        <f t="shared" si="15"/>
        <v>1.0699999999999999E-2</v>
      </c>
      <c r="AQ33" s="15">
        <f>SUM(広島市:神石高原町!AQ33)</f>
        <v>190</v>
      </c>
      <c r="AR33" s="39">
        <f t="shared" si="16"/>
        <v>8.3999999999999995E-3</v>
      </c>
    </row>
    <row r="34" spans="1:44" ht="16.5" customHeight="1">
      <c r="A34" s="130"/>
      <c r="B34" s="43" t="s">
        <v>21</v>
      </c>
      <c r="C34" s="15">
        <f>SUM(広島市:神石高原町!C34)</f>
        <v>0</v>
      </c>
      <c r="D34" s="31">
        <f t="shared" si="20"/>
        <v>0</v>
      </c>
      <c r="E34" s="15">
        <f>SUM(広島市:神石高原町!E34)</f>
        <v>0</v>
      </c>
      <c r="F34" s="31">
        <f t="shared" si="21"/>
        <v>0</v>
      </c>
      <c r="G34" s="15">
        <f>SUM(広島市:神石高原町!G34)</f>
        <v>0</v>
      </c>
      <c r="H34" s="31">
        <f t="shared" si="18"/>
        <v>0</v>
      </c>
      <c r="I34" s="15">
        <f>SUM(広島市:神石高原町!I34)</f>
        <v>17</v>
      </c>
      <c r="J34" s="31">
        <f t="shared" si="0"/>
        <v>1.4999999999999999E-2</v>
      </c>
      <c r="K34" s="15">
        <f>SUM(広島市:神石高原町!K34)</f>
        <v>6</v>
      </c>
      <c r="L34" s="31">
        <f t="shared" si="1"/>
        <v>3.0999999999999999E-3</v>
      </c>
      <c r="M34" s="15">
        <f>SUM(広島市:神石高原町!M34)</f>
        <v>23</v>
      </c>
      <c r="N34" s="31">
        <f t="shared" si="2"/>
        <v>7.4999999999999997E-3</v>
      </c>
      <c r="O34" s="15">
        <f>SUM(広島市:神石高原町!O34)</f>
        <v>42</v>
      </c>
      <c r="P34" s="31">
        <f t="shared" si="3"/>
        <v>2.58E-2</v>
      </c>
      <c r="Q34" s="15">
        <f>SUM(広島市:神石高原町!Q34)</f>
        <v>8</v>
      </c>
      <c r="R34" s="31">
        <f t="shared" si="4"/>
        <v>2.5999999999999999E-3</v>
      </c>
      <c r="S34" s="15">
        <f>SUM(広島市:神石高原町!S34)</f>
        <v>50</v>
      </c>
      <c r="T34" s="31">
        <f t="shared" si="5"/>
        <v>1.0800000000000001E-2</v>
      </c>
      <c r="U34" s="15">
        <f>SUM(広島市:神石高原町!U34)</f>
        <v>74</v>
      </c>
      <c r="V34" s="31">
        <f t="shared" si="6"/>
        <v>4.1500000000000002E-2</v>
      </c>
      <c r="W34" s="15">
        <f>SUM(広島市:神石高原町!W34)</f>
        <v>51</v>
      </c>
      <c r="X34" s="31">
        <f t="shared" si="7"/>
        <v>1.2200000000000001E-2</v>
      </c>
      <c r="Y34" s="15">
        <f>SUM(広島市:神石高原町!Y34)</f>
        <v>125</v>
      </c>
      <c r="Z34" s="31">
        <f t="shared" si="8"/>
        <v>2.1000000000000001E-2</v>
      </c>
      <c r="AA34" s="15">
        <f>SUM(広島市:神石高原町!AA34)</f>
        <v>63</v>
      </c>
      <c r="AB34" s="31">
        <f t="shared" si="19"/>
        <v>5.1400000000000001E-2</v>
      </c>
      <c r="AC34" s="15">
        <f>SUM(広島市:神石高原町!AC34)</f>
        <v>56</v>
      </c>
      <c r="AD34" s="31">
        <f t="shared" si="9"/>
        <v>2.2599999999999999E-2</v>
      </c>
      <c r="AE34" s="15">
        <f>SUM(広島市:神石高原町!AE34)</f>
        <v>119</v>
      </c>
      <c r="AF34" s="35">
        <f t="shared" si="10"/>
        <v>3.2099999999999997E-2</v>
      </c>
      <c r="AG34" s="15">
        <f>SUM(広島市:神石高原町!AG34)</f>
        <v>70</v>
      </c>
      <c r="AH34" s="38">
        <f t="shared" si="11"/>
        <v>3.9100000000000003E-2</v>
      </c>
      <c r="AI34" s="15">
        <f>SUM(広島市:神石高原町!AI34)</f>
        <v>69</v>
      </c>
      <c r="AJ34" s="38">
        <f t="shared" si="12"/>
        <v>2.3199999999999998E-2</v>
      </c>
      <c r="AK34" s="15">
        <f>SUM(広島市:神石高原町!AK34)</f>
        <v>139</v>
      </c>
      <c r="AL34" s="38">
        <f t="shared" si="13"/>
        <v>2.9250000000000002E-2</v>
      </c>
      <c r="AM34" s="15">
        <f>SUM(広島市:神石高原町!AM34)</f>
        <v>266</v>
      </c>
      <c r="AN34" s="38">
        <f t="shared" si="14"/>
        <v>3.4200000000000001E-2</v>
      </c>
      <c r="AO34" s="15">
        <f>SUM(広島市:神石高原町!AO34)</f>
        <v>190</v>
      </c>
      <c r="AP34" s="38">
        <f t="shared" si="15"/>
        <v>1.2800000000000001E-2</v>
      </c>
      <c r="AQ34" s="15">
        <f>SUM(広島市:神石高原町!AQ34)</f>
        <v>456</v>
      </c>
      <c r="AR34" s="39">
        <f t="shared" si="16"/>
        <v>2.0199999999999999E-2</v>
      </c>
    </row>
    <row r="35" spans="1:44" ht="16.5" customHeight="1">
      <c r="A35" s="130"/>
      <c r="B35" s="43" t="s">
        <v>22</v>
      </c>
      <c r="C35" s="15">
        <f>SUM(広島市:神石高原町!C35)</f>
        <v>0</v>
      </c>
      <c r="D35" s="31">
        <f t="shared" si="20"/>
        <v>0</v>
      </c>
      <c r="E35" s="15">
        <f>SUM(広島市:神石高原町!E35)</f>
        <v>0</v>
      </c>
      <c r="F35" s="31">
        <f t="shared" si="21"/>
        <v>0</v>
      </c>
      <c r="G35" s="15">
        <f>SUM(広島市:神石高原町!G35)</f>
        <v>0</v>
      </c>
      <c r="H35" s="31">
        <f t="shared" si="18"/>
        <v>0</v>
      </c>
      <c r="I35" s="15">
        <f>SUM(広島市:神石高原町!I35)</f>
        <v>0</v>
      </c>
      <c r="J35" s="31">
        <f t="shared" si="0"/>
        <v>0</v>
      </c>
      <c r="K35" s="15">
        <f>SUM(広島市:神石高原町!K35)</f>
        <v>53</v>
      </c>
      <c r="L35" s="31">
        <f t="shared" si="1"/>
        <v>2.7400000000000001E-2</v>
      </c>
      <c r="M35" s="15">
        <f>SUM(広島市:神石高原町!M35)</f>
        <v>53</v>
      </c>
      <c r="N35" s="31">
        <f t="shared" si="2"/>
        <v>1.7299999999999999E-2</v>
      </c>
      <c r="O35" s="15">
        <f>SUM(広島市:神石高原町!O35)</f>
        <v>0</v>
      </c>
      <c r="P35" s="31">
        <f t="shared" si="3"/>
        <v>0</v>
      </c>
      <c r="Q35" s="15">
        <f>SUM(広島市:神石高原町!Q35)</f>
        <v>14</v>
      </c>
      <c r="R35" s="31">
        <f t="shared" si="4"/>
        <v>4.5999999999999999E-3</v>
      </c>
      <c r="S35" s="15">
        <f>SUM(広島市:神石高原町!S35)</f>
        <v>14</v>
      </c>
      <c r="T35" s="31">
        <f t="shared" si="5"/>
        <v>3.0000000000000001E-3</v>
      </c>
      <c r="U35" s="15">
        <f>SUM(広島市:神石高原町!U35)</f>
        <v>0</v>
      </c>
      <c r="V35" s="31">
        <f t="shared" si="6"/>
        <v>0</v>
      </c>
      <c r="W35" s="15">
        <f>SUM(広島市:神石高原町!W35)</f>
        <v>1</v>
      </c>
      <c r="X35" s="31">
        <f t="shared" si="7"/>
        <v>2.0000000000000001E-4</v>
      </c>
      <c r="Y35" s="15">
        <f>SUM(広島市:神石高原町!Y35)</f>
        <v>1</v>
      </c>
      <c r="Z35" s="31">
        <f t="shared" si="8"/>
        <v>1E-4</v>
      </c>
      <c r="AA35" s="15">
        <f>SUM(広島市:神石高原町!AA35)</f>
        <v>0</v>
      </c>
      <c r="AB35" s="31">
        <f t="shared" si="19"/>
        <v>0</v>
      </c>
      <c r="AC35" s="15">
        <f>SUM(広島市:神石高原町!AC35)</f>
        <v>0</v>
      </c>
      <c r="AD35" s="31">
        <f t="shared" si="9"/>
        <v>0</v>
      </c>
      <c r="AE35" s="15">
        <f>SUM(広島市:神石高原町!AE35)</f>
        <v>0</v>
      </c>
      <c r="AF35" s="35">
        <f t="shared" si="10"/>
        <v>0</v>
      </c>
      <c r="AG35" s="15">
        <f>SUM(広島市:神石高原町!AG35)</f>
        <v>0</v>
      </c>
      <c r="AH35" s="38">
        <f t="shared" si="11"/>
        <v>0</v>
      </c>
      <c r="AI35" s="15">
        <f>SUM(広島市:神石高原町!AI35)</f>
        <v>3</v>
      </c>
      <c r="AJ35" s="38">
        <f t="shared" si="12"/>
        <v>1E-3</v>
      </c>
      <c r="AK35" s="15">
        <f>SUM(広島市:神石高原町!AK35)</f>
        <v>3</v>
      </c>
      <c r="AL35" s="38">
        <f t="shared" si="13"/>
        <v>6.3000000000000003E-4</v>
      </c>
      <c r="AM35" s="15">
        <f>SUM(広島市:神石高原町!AM35)</f>
        <v>0</v>
      </c>
      <c r="AN35" s="38">
        <f t="shared" si="14"/>
        <v>0</v>
      </c>
      <c r="AO35" s="15">
        <f>SUM(広島市:神石高原町!AO35)</f>
        <v>71</v>
      </c>
      <c r="AP35" s="38">
        <f t="shared" si="15"/>
        <v>4.7999999999999996E-3</v>
      </c>
      <c r="AQ35" s="15">
        <f>SUM(広島市:神石高原町!AQ35)</f>
        <v>71</v>
      </c>
      <c r="AR35" s="39">
        <f t="shared" si="16"/>
        <v>3.0999999999999999E-3</v>
      </c>
    </row>
    <row r="36" spans="1:44" ht="16.5" customHeight="1" thickBot="1">
      <c r="A36" s="131"/>
      <c r="B36" s="44" t="s">
        <v>23</v>
      </c>
      <c r="C36" s="15">
        <f>SUM(広島市:神石高原町!C36)</f>
        <v>10</v>
      </c>
      <c r="D36" s="41">
        <f t="shared" si="20"/>
        <v>4.3799999999999999E-2</v>
      </c>
      <c r="E36" s="15">
        <f>SUM(広島市:神石高原町!E36)</f>
        <v>7</v>
      </c>
      <c r="F36" s="41">
        <f t="shared" si="21"/>
        <v>3.1300000000000001E-2</v>
      </c>
      <c r="G36" s="15">
        <f>SUM(広島市:神石高原町!G36)</f>
        <v>17</v>
      </c>
      <c r="H36" s="41">
        <f t="shared" si="18"/>
        <v>3.7600000000000001E-2</v>
      </c>
      <c r="I36" s="15">
        <f>SUM(広島市:神石高原町!I36)</f>
        <v>41</v>
      </c>
      <c r="J36" s="41">
        <f t="shared" si="0"/>
        <v>3.6299999999999999E-2</v>
      </c>
      <c r="K36" s="15">
        <f>SUM(広島市:神石高原町!K36)</f>
        <v>82</v>
      </c>
      <c r="L36" s="41">
        <f t="shared" si="1"/>
        <v>4.24E-2</v>
      </c>
      <c r="M36" s="15">
        <f>SUM(広島市:神石高原町!M36)</f>
        <v>123</v>
      </c>
      <c r="N36" s="41">
        <f t="shared" si="2"/>
        <v>4.02E-2</v>
      </c>
      <c r="O36" s="15">
        <f>SUM(広島市:神石高原町!O36)</f>
        <v>70</v>
      </c>
      <c r="P36" s="41">
        <f t="shared" si="3"/>
        <v>4.3099999999999999E-2</v>
      </c>
      <c r="Q36" s="15">
        <f>SUM(広島市:神石高原町!Q36)</f>
        <v>163</v>
      </c>
      <c r="R36" s="41">
        <f t="shared" si="4"/>
        <v>5.4199999999999998E-2</v>
      </c>
      <c r="S36" s="15">
        <f>SUM(広島市:神石高原町!S36)</f>
        <v>233</v>
      </c>
      <c r="T36" s="41">
        <f t="shared" si="5"/>
        <v>5.0299999999999997E-2</v>
      </c>
      <c r="U36" s="15">
        <f>SUM(広島市:神石高原町!U36)</f>
        <v>116</v>
      </c>
      <c r="V36" s="41">
        <f t="shared" si="6"/>
        <v>6.5199999999999994E-2</v>
      </c>
      <c r="W36" s="15">
        <f>SUM(広島市:神石高原町!W36)</f>
        <v>362</v>
      </c>
      <c r="X36" s="41">
        <f t="shared" si="7"/>
        <v>8.72E-2</v>
      </c>
      <c r="Y36" s="15">
        <f>SUM(広島市:神石高原町!Y36)</f>
        <v>478</v>
      </c>
      <c r="Z36" s="41">
        <f t="shared" si="8"/>
        <v>8.0600000000000005E-2</v>
      </c>
      <c r="AA36" s="15">
        <f>SUM(広島市:神石高原町!AA36)</f>
        <v>136</v>
      </c>
      <c r="AB36" s="41">
        <f t="shared" si="19"/>
        <v>0.111</v>
      </c>
      <c r="AC36" s="15">
        <f>SUM(広島市:神石高原町!AC36)</f>
        <v>365</v>
      </c>
      <c r="AD36" s="41">
        <f t="shared" si="9"/>
        <v>0.1474</v>
      </c>
      <c r="AE36" s="15">
        <f>SUM(広島市:神石高原町!AE36)</f>
        <v>501</v>
      </c>
      <c r="AF36" s="45">
        <f t="shared" si="10"/>
        <v>0.13539999999999999</v>
      </c>
      <c r="AG36" s="15">
        <f>SUM(広島市:神石高原町!AG36)</f>
        <v>349</v>
      </c>
      <c r="AH36" s="38">
        <f t="shared" si="11"/>
        <v>0.19539999999999999</v>
      </c>
      <c r="AI36" s="15">
        <f>SUM(広島市:神石高原町!AI36)</f>
        <v>661</v>
      </c>
      <c r="AJ36" s="38">
        <f t="shared" si="12"/>
        <v>0.22289999999999999</v>
      </c>
      <c r="AK36" s="15">
        <f>SUM(広島市:神石高原町!AK36)</f>
        <v>1010</v>
      </c>
      <c r="AL36" s="38">
        <f t="shared" si="13"/>
        <v>0.21257999999999999</v>
      </c>
      <c r="AM36" s="15">
        <f>SUM(広島市:神石高原町!AM36)</f>
        <v>722</v>
      </c>
      <c r="AN36" s="38">
        <f t="shared" si="14"/>
        <v>9.2899999999999996E-2</v>
      </c>
      <c r="AO36" s="15">
        <f>SUM(広島市:神石高原町!AO36)</f>
        <v>1640</v>
      </c>
      <c r="AP36" s="38">
        <f t="shared" si="15"/>
        <v>0.11119999999999999</v>
      </c>
      <c r="AQ36" s="15">
        <f>SUM(広島市:神石高原町!AQ36)</f>
        <v>2362</v>
      </c>
      <c r="AR36" s="39">
        <f t="shared" si="16"/>
        <v>0.10489999999999999</v>
      </c>
    </row>
    <row r="37" spans="1:44" ht="16.5" customHeight="1">
      <c r="A37" s="134" t="s">
        <v>35</v>
      </c>
      <c r="B37" s="42" t="s">
        <v>24</v>
      </c>
      <c r="C37" s="15">
        <f>SUM(広島市:神石高原町!C37)</f>
        <v>0</v>
      </c>
      <c r="D37" s="40">
        <f t="shared" si="20"/>
        <v>0</v>
      </c>
      <c r="E37" s="15">
        <f>SUM(広島市:神石高原町!E37)</f>
        <v>0</v>
      </c>
      <c r="F37" s="40">
        <f t="shared" si="21"/>
        <v>0</v>
      </c>
      <c r="G37" s="15">
        <f>SUM(広島市:神石高原町!G37)</f>
        <v>0</v>
      </c>
      <c r="H37" s="40">
        <f t="shared" si="18"/>
        <v>0</v>
      </c>
      <c r="I37" s="15">
        <f>SUM(広島市:神石高原町!I37)</f>
        <v>0</v>
      </c>
      <c r="J37" s="40">
        <f t="shared" si="0"/>
        <v>0</v>
      </c>
      <c r="K37" s="15">
        <f>SUM(広島市:神石高原町!K37)</f>
        <v>0</v>
      </c>
      <c r="L37" s="40">
        <f t="shared" si="1"/>
        <v>0</v>
      </c>
      <c r="M37" s="15">
        <f>SUM(広島市:神石高原町!M37)</f>
        <v>0</v>
      </c>
      <c r="N37" s="40">
        <f t="shared" si="2"/>
        <v>0</v>
      </c>
      <c r="O37" s="15">
        <f>SUM(広島市:神石高原町!O37)</f>
        <v>0</v>
      </c>
      <c r="P37" s="40">
        <f t="shared" si="3"/>
        <v>0</v>
      </c>
      <c r="Q37" s="15">
        <f>SUM(広島市:神石高原町!Q37)</f>
        <v>0</v>
      </c>
      <c r="R37" s="40">
        <f t="shared" si="4"/>
        <v>0</v>
      </c>
      <c r="S37" s="15">
        <f>SUM(広島市:神石高原町!S37)</f>
        <v>0</v>
      </c>
      <c r="T37" s="40">
        <f t="shared" si="5"/>
        <v>0</v>
      </c>
      <c r="U37" s="15">
        <f>SUM(広島市:神石高原町!U37)</f>
        <v>0</v>
      </c>
      <c r="V37" s="40">
        <f t="shared" si="6"/>
        <v>0</v>
      </c>
      <c r="W37" s="15">
        <f>SUM(広島市:神石高原町!W37)</f>
        <v>1</v>
      </c>
      <c r="X37" s="40">
        <f t="shared" si="7"/>
        <v>2.0000000000000001E-4</v>
      </c>
      <c r="Y37" s="15">
        <f>SUM(広島市:神石高原町!Y37)</f>
        <v>1</v>
      </c>
      <c r="Z37" s="40">
        <f t="shared" si="8"/>
        <v>1E-4</v>
      </c>
      <c r="AA37" s="15">
        <f>SUM(広島市:神石高原町!AA37)</f>
        <v>3</v>
      </c>
      <c r="AB37" s="40">
        <f t="shared" si="19"/>
        <v>2.3999999999999998E-3</v>
      </c>
      <c r="AC37" s="15">
        <f>SUM(広島市:神石高原町!AC37)</f>
        <v>2</v>
      </c>
      <c r="AD37" s="40">
        <f t="shared" si="9"/>
        <v>8.0000000000000004E-4</v>
      </c>
      <c r="AE37" s="15">
        <f>SUM(広島市:神石高原町!AE37)</f>
        <v>5</v>
      </c>
      <c r="AF37" s="46">
        <f t="shared" si="10"/>
        <v>1.2999999999999999E-3</v>
      </c>
      <c r="AG37" s="15">
        <f>SUM(広島市:神石高原町!AG37)</f>
        <v>4</v>
      </c>
      <c r="AH37" s="38">
        <f t="shared" si="11"/>
        <v>2.2000000000000001E-3</v>
      </c>
      <c r="AI37" s="15">
        <f>SUM(広島市:神石高原町!AI37)</f>
        <v>2</v>
      </c>
      <c r="AJ37" s="38">
        <f t="shared" si="12"/>
        <v>5.9999999999999995E-4</v>
      </c>
      <c r="AK37" s="15">
        <f>SUM(広島市:神石高原町!AK37)</f>
        <v>6</v>
      </c>
      <c r="AL37" s="38">
        <f t="shared" si="13"/>
        <v>1.2600000000000001E-3</v>
      </c>
      <c r="AM37" s="15">
        <f>SUM(広島市:神石高原町!AM37)</f>
        <v>7</v>
      </c>
      <c r="AN37" s="38">
        <f t="shared" si="14"/>
        <v>8.9999999999999998E-4</v>
      </c>
      <c r="AO37" s="15">
        <f>SUM(広島市:神石高原町!AO37)</f>
        <v>5</v>
      </c>
      <c r="AP37" s="38">
        <f t="shared" si="15"/>
        <v>2.9999999999999997E-4</v>
      </c>
      <c r="AQ37" s="15">
        <f>SUM(広島市:神石高原町!AQ37)</f>
        <v>12</v>
      </c>
      <c r="AR37" s="39">
        <f t="shared" si="16"/>
        <v>5.0000000000000001E-4</v>
      </c>
    </row>
    <row r="38" spans="1:44" ht="16.5" customHeight="1">
      <c r="A38" s="135"/>
      <c r="B38" s="43" t="s">
        <v>25</v>
      </c>
      <c r="C38" s="15">
        <f>SUM(広島市:神石高原町!C38)</f>
        <v>0</v>
      </c>
      <c r="D38" s="31">
        <f t="shared" si="20"/>
        <v>0</v>
      </c>
      <c r="E38" s="15">
        <f>SUM(広島市:神石高原町!E38)</f>
        <v>0</v>
      </c>
      <c r="F38" s="31">
        <f t="shared" si="21"/>
        <v>0</v>
      </c>
      <c r="G38" s="15">
        <f>SUM(広島市:神石高原町!G38)</f>
        <v>0</v>
      </c>
      <c r="H38" s="31">
        <f t="shared" si="18"/>
        <v>0</v>
      </c>
      <c r="I38" s="15">
        <f>SUM(広島市:神石高原町!I38)</f>
        <v>0</v>
      </c>
      <c r="J38" s="31">
        <f t="shared" si="0"/>
        <v>0</v>
      </c>
      <c r="K38" s="15">
        <f>SUM(広島市:神石高原町!K38)</f>
        <v>0</v>
      </c>
      <c r="L38" s="31">
        <f t="shared" si="1"/>
        <v>0</v>
      </c>
      <c r="M38" s="15">
        <f>SUM(広島市:神石高原町!M38)</f>
        <v>0</v>
      </c>
      <c r="N38" s="31">
        <f t="shared" si="2"/>
        <v>0</v>
      </c>
      <c r="O38" s="15">
        <f>SUM(広島市:神石高原町!O38)</f>
        <v>1</v>
      </c>
      <c r="P38" s="31">
        <f t="shared" si="3"/>
        <v>5.9999999999999995E-4</v>
      </c>
      <c r="Q38" s="15">
        <f>SUM(広島市:神石高原町!Q38)</f>
        <v>0</v>
      </c>
      <c r="R38" s="31">
        <f t="shared" si="4"/>
        <v>0</v>
      </c>
      <c r="S38" s="15">
        <f>SUM(広島市:神石高原町!S38)</f>
        <v>1</v>
      </c>
      <c r="T38" s="31">
        <f t="shared" si="5"/>
        <v>2.0000000000000001E-4</v>
      </c>
      <c r="U38" s="15">
        <f>SUM(広島市:神石高原町!U38)</f>
        <v>3</v>
      </c>
      <c r="V38" s="31">
        <f t="shared" si="6"/>
        <v>1.6000000000000001E-3</v>
      </c>
      <c r="W38" s="15">
        <f>SUM(広島市:神石高原町!W38)</f>
        <v>2</v>
      </c>
      <c r="X38" s="31">
        <f t="shared" si="7"/>
        <v>4.0000000000000002E-4</v>
      </c>
      <c r="Y38" s="15">
        <f>SUM(広島市:神石高原町!Y38)</f>
        <v>5</v>
      </c>
      <c r="Z38" s="31">
        <f t="shared" si="8"/>
        <v>8.0000000000000004E-4</v>
      </c>
      <c r="AA38" s="15">
        <f>SUM(広島市:神石高原町!AA38)</f>
        <v>4</v>
      </c>
      <c r="AB38" s="31">
        <f t="shared" si="19"/>
        <v>3.2000000000000002E-3</v>
      </c>
      <c r="AC38" s="15">
        <f>SUM(広島市:神石高原町!AC38)</f>
        <v>0</v>
      </c>
      <c r="AD38" s="31">
        <f t="shared" si="9"/>
        <v>0</v>
      </c>
      <c r="AE38" s="15">
        <f>SUM(広島市:神石高原町!AE38)</f>
        <v>4</v>
      </c>
      <c r="AF38" s="35">
        <f t="shared" si="10"/>
        <v>1E-3</v>
      </c>
      <c r="AG38" s="15">
        <f>SUM(広島市:神石高原町!AG38)</f>
        <v>39</v>
      </c>
      <c r="AH38" s="38">
        <f t="shared" si="11"/>
        <v>2.18E-2</v>
      </c>
      <c r="AI38" s="15">
        <f>SUM(広島市:神石高原町!AI38)</f>
        <v>36</v>
      </c>
      <c r="AJ38" s="38">
        <f t="shared" si="12"/>
        <v>1.21E-2</v>
      </c>
      <c r="AK38" s="15">
        <f>SUM(広島市:神石高原町!AK38)</f>
        <v>75</v>
      </c>
      <c r="AL38" s="38">
        <f t="shared" si="13"/>
        <v>1.5779999999999999E-2</v>
      </c>
      <c r="AM38" s="15">
        <f>SUM(広島市:神石高原町!AM38)</f>
        <v>47</v>
      </c>
      <c r="AN38" s="38">
        <f t="shared" si="14"/>
        <v>6.0000000000000001E-3</v>
      </c>
      <c r="AO38" s="15">
        <f>SUM(広島市:神石高原町!AO38)</f>
        <v>38</v>
      </c>
      <c r="AP38" s="38">
        <f t="shared" si="15"/>
        <v>2.5000000000000001E-3</v>
      </c>
      <c r="AQ38" s="15">
        <f>SUM(広島市:神石高原町!AQ38)</f>
        <v>85</v>
      </c>
      <c r="AR38" s="39">
        <f t="shared" si="16"/>
        <v>3.7000000000000002E-3</v>
      </c>
    </row>
    <row r="39" spans="1:44" ht="16.5" customHeight="1">
      <c r="A39" s="135"/>
      <c r="B39" s="43" t="s">
        <v>26</v>
      </c>
      <c r="C39" s="15">
        <f>SUM(広島市:神石高原町!C39)</f>
        <v>0</v>
      </c>
      <c r="D39" s="31">
        <f t="shared" si="20"/>
        <v>0</v>
      </c>
      <c r="E39" s="15">
        <f>SUM(広島市:神石高原町!E39)</f>
        <v>0</v>
      </c>
      <c r="F39" s="31">
        <f t="shared" si="21"/>
        <v>0</v>
      </c>
      <c r="G39" s="15">
        <f>SUM(広島市:神石高原町!G39)</f>
        <v>0</v>
      </c>
      <c r="H39" s="31">
        <f t="shared" si="18"/>
        <v>0</v>
      </c>
      <c r="I39" s="15">
        <f>SUM(広島市:神石高原町!I39)</f>
        <v>0</v>
      </c>
      <c r="J39" s="31">
        <f t="shared" si="0"/>
        <v>0</v>
      </c>
      <c r="K39" s="15">
        <f>SUM(広島市:神石高原町!K39)</f>
        <v>1</v>
      </c>
      <c r="L39" s="31">
        <f t="shared" si="1"/>
        <v>5.0000000000000001E-4</v>
      </c>
      <c r="M39" s="15">
        <f>SUM(広島市:神石高原町!M39)</f>
        <v>1</v>
      </c>
      <c r="N39" s="31">
        <f t="shared" si="2"/>
        <v>2.9999999999999997E-4</v>
      </c>
      <c r="O39" s="15">
        <f>SUM(広島市:神石高原町!O39)</f>
        <v>0</v>
      </c>
      <c r="P39" s="31">
        <f t="shared" si="3"/>
        <v>0</v>
      </c>
      <c r="Q39" s="15">
        <f>SUM(広島市:神石高原町!Q39)</f>
        <v>3</v>
      </c>
      <c r="R39" s="31">
        <f t="shared" si="4"/>
        <v>8.9999999999999998E-4</v>
      </c>
      <c r="S39" s="15">
        <f>SUM(広島市:神石高原町!S39)</f>
        <v>3</v>
      </c>
      <c r="T39" s="31">
        <f t="shared" si="5"/>
        <v>5.9999999999999995E-4</v>
      </c>
      <c r="U39" s="15">
        <f>SUM(広島市:神石高原町!U39)</f>
        <v>13</v>
      </c>
      <c r="V39" s="31">
        <f t="shared" si="6"/>
        <v>7.3000000000000001E-3</v>
      </c>
      <c r="W39" s="15">
        <f>SUM(広島市:神石高原町!W39)</f>
        <v>16</v>
      </c>
      <c r="X39" s="31">
        <f t="shared" si="7"/>
        <v>3.8E-3</v>
      </c>
      <c r="Y39" s="15">
        <f>SUM(広島市:神石高原町!Y39)</f>
        <v>29</v>
      </c>
      <c r="Z39" s="31">
        <f t="shared" si="8"/>
        <v>4.7999999999999996E-3</v>
      </c>
      <c r="AA39" s="15">
        <f>SUM(広島市:神石高原町!AA39)</f>
        <v>18</v>
      </c>
      <c r="AB39" s="31">
        <f t="shared" si="19"/>
        <v>1.46E-2</v>
      </c>
      <c r="AC39" s="15">
        <f>SUM(広島市:神石高原町!AC39)</f>
        <v>37</v>
      </c>
      <c r="AD39" s="31">
        <f t="shared" si="9"/>
        <v>1.49E-2</v>
      </c>
      <c r="AE39" s="15">
        <f>SUM(広島市:神石高原町!AE39)</f>
        <v>55</v>
      </c>
      <c r="AF39" s="35">
        <f t="shared" si="10"/>
        <v>1.4800000000000001E-2</v>
      </c>
      <c r="AG39" s="15">
        <f>SUM(広島市:神石高原町!AG39)</f>
        <v>143</v>
      </c>
      <c r="AH39" s="38">
        <f t="shared" si="11"/>
        <v>0.08</v>
      </c>
      <c r="AI39" s="15">
        <f>SUM(広島市:神石高原町!AI39)</f>
        <v>228</v>
      </c>
      <c r="AJ39" s="38">
        <f t="shared" si="12"/>
        <v>7.6799999999999993E-2</v>
      </c>
      <c r="AK39" s="15">
        <f>SUM(広島市:神石高原町!AK39)</f>
        <v>371</v>
      </c>
      <c r="AL39" s="38">
        <f t="shared" si="13"/>
        <v>7.8079999999999997E-2</v>
      </c>
      <c r="AM39" s="15">
        <f>SUM(広島市:神石高原町!AM39)</f>
        <v>174</v>
      </c>
      <c r="AN39" s="38">
        <f t="shared" si="14"/>
        <v>2.23E-2</v>
      </c>
      <c r="AO39" s="15">
        <f>SUM(広島市:神石高原町!AO39)</f>
        <v>285</v>
      </c>
      <c r="AP39" s="38">
        <f t="shared" si="15"/>
        <v>1.9300000000000001E-2</v>
      </c>
      <c r="AQ39" s="15">
        <f>SUM(広島市:神石高原町!AQ39)</f>
        <v>459</v>
      </c>
      <c r="AR39" s="39">
        <f t="shared" si="16"/>
        <v>2.0299999999999999E-2</v>
      </c>
    </row>
    <row r="40" spans="1:44" ht="16.5" customHeight="1">
      <c r="A40" s="135"/>
      <c r="B40" s="43" t="s">
        <v>27</v>
      </c>
      <c r="C40" s="15">
        <f>SUM(広島市:神石高原町!C40)</f>
        <v>0</v>
      </c>
      <c r="D40" s="31">
        <f t="shared" si="20"/>
        <v>0</v>
      </c>
      <c r="E40" s="15">
        <f>SUM(広島市:神石高原町!E40)</f>
        <v>0</v>
      </c>
      <c r="F40" s="31">
        <f t="shared" si="21"/>
        <v>0</v>
      </c>
      <c r="G40" s="15">
        <f>SUM(広島市:神石高原町!G40)</f>
        <v>0</v>
      </c>
      <c r="H40" s="31">
        <f t="shared" si="18"/>
        <v>0</v>
      </c>
      <c r="I40" s="15">
        <f>SUM(広島市:神石高原町!I40)</f>
        <v>2</v>
      </c>
      <c r="J40" s="31">
        <f t="shared" si="0"/>
        <v>1.6999999999999999E-3</v>
      </c>
      <c r="K40" s="15">
        <f>SUM(広島市:神石高原町!K40)</f>
        <v>5</v>
      </c>
      <c r="L40" s="31">
        <f t="shared" si="1"/>
        <v>2.5000000000000001E-3</v>
      </c>
      <c r="M40" s="15">
        <f>SUM(広島市:神石高原町!M40)</f>
        <v>7</v>
      </c>
      <c r="N40" s="31">
        <f t="shared" si="2"/>
        <v>2.2000000000000001E-3</v>
      </c>
      <c r="O40" s="15">
        <f>SUM(広島市:神石高原町!O40)</f>
        <v>7</v>
      </c>
      <c r="P40" s="31">
        <f t="shared" si="3"/>
        <v>4.3E-3</v>
      </c>
      <c r="Q40" s="15">
        <f>SUM(広島市:神石高原町!Q40)</f>
        <v>18</v>
      </c>
      <c r="R40" s="31">
        <f t="shared" si="4"/>
        <v>5.8999999999999999E-3</v>
      </c>
      <c r="S40" s="15">
        <f>SUM(広島市:神石高原町!S40)</f>
        <v>25</v>
      </c>
      <c r="T40" s="31">
        <f t="shared" si="5"/>
        <v>5.4000000000000003E-3</v>
      </c>
      <c r="U40" s="15">
        <f>SUM(広島市:神石高原町!U40)</f>
        <v>49</v>
      </c>
      <c r="V40" s="31">
        <f t="shared" si="6"/>
        <v>2.75E-2</v>
      </c>
      <c r="W40" s="15">
        <f>SUM(広島市:神石高原町!W40)</f>
        <v>78</v>
      </c>
      <c r="X40" s="31">
        <f t="shared" si="7"/>
        <v>1.8800000000000001E-2</v>
      </c>
      <c r="Y40" s="15">
        <f>SUM(広島市:神石高原町!Y40)</f>
        <v>127</v>
      </c>
      <c r="Z40" s="31">
        <f t="shared" si="8"/>
        <v>2.1399999999999999E-2</v>
      </c>
      <c r="AA40" s="15">
        <f>SUM(広島市:神石高原町!AA40)</f>
        <v>69</v>
      </c>
      <c r="AB40" s="31">
        <f t="shared" si="19"/>
        <v>5.6300000000000003E-2</v>
      </c>
      <c r="AC40" s="15">
        <f>SUM(広島市:神石高原町!AC40)</f>
        <v>123</v>
      </c>
      <c r="AD40" s="31">
        <f t="shared" si="9"/>
        <v>4.9599999999999998E-2</v>
      </c>
      <c r="AE40" s="15">
        <f>SUM(広島市:神石高原町!AE40)</f>
        <v>192</v>
      </c>
      <c r="AF40" s="35">
        <f t="shared" si="10"/>
        <v>5.1799999999999999E-2</v>
      </c>
      <c r="AG40" s="15">
        <f>SUM(広島市:神石高原町!AG40)</f>
        <v>246</v>
      </c>
      <c r="AH40" s="38">
        <f t="shared" si="11"/>
        <v>0.13769999999999999</v>
      </c>
      <c r="AI40" s="15">
        <f>SUM(広島市:神石高原町!AI40)</f>
        <v>414</v>
      </c>
      <c r="AJ40" s="38">
        <f t="shared" si="12"/>
        <v>0.1396</v>
      </c>
      <c r="AK40" s="15">
        <f>SUM(広島市:神石高原町!AK40)</f>
        <v>660</v>
      </c>
      <c r="AL40" s="38">
        <f t="shared" si="13"/>
        <v>0.13891000000000001</v>
      </c>
      <c r="AM40" s="15">
        <f>SUM(広島市:神石高原町!AM40)</f>
        <v>373</v>
      </c>
      <c r="AN40" s="38">
        <f t="shared" si="14"/>
        <v>4.8000000000000001E-2</v>
      </c>
      <c r="AO40" s="15">
        <f>SUM(広島市:神石高原町!AO40)</f>
        <v>638</v>
      </c>
      <c r="AP40" s="38">
        <f t="shared" si="15"/>
        <v>4.3200000000000002E-2</v>
      </c>
      <c r="AQ40" s="15">
        <f>SUM(広島市:神石高原町!AQ40)</f>
        <v>1011</v>
      </c>
      <c r="AR40" s="39">
        <f t="shared" si="16"/>
        <v>4.4900000000000002E-2</v>
      </c>
    </row>
    <row r="41" spans="1:44" ht="16.5" customHeight="1" thickBot="1">
      <c r="A41" s="136"/>
      <c r="B41" s="44" t="s">
        <v>28</v>
      </c>
      <c r="C41" s="15">
        <f>SUM(広島市:神石高原町!C41)</f>
        <v>227</v>
      </c>
      <c r="D41" s="41">
        <f t="shared" si="20"/>
        <v>0.99560000000000004</v>
      </c>
      <c r="E41" s="15">
        <f>SUM(広島市:神石高原町!E41)</f>
        <v>223</v>
      </c>
      <c r="F41" s="41">
        <f t="shared" si="21"/>
        <v>1</v>
      </c>
      <c r="G41" s="15">
        <f>SUM(広島市:神石高原町!G41)</f>
        <v>450</v>
      </c>
      <c r="H41" s="41">
        <f t="shared" si="18"/>
        <v>0.99770000000000003</v>
      </c>
      <c r="I41" s="15">
        <f>SUM(広島市:神石高原町!I41)</f>
        <v>1126</v>
      </c>
      <c r="J41" s="41">
        <f t="shared" si="0"/>
        <v>0.99819999999999998</v>
      </c>
      <c r="K41" s="15">
        <f>SUM(広島市:神石高原町!K41)</f>
        <v>1924</v>
      </c>
      <c r="L41" s="41">
        <f t="shared" si="1"/>
        <v>0.99680000000000002</v>
      </c>
      <c r="M41" s="15">
        <f>SUM(広島市:神石高原町!M41)</f>
        <v>3050</v>
      </c>
      <c r="N41" s="41">
        <f t="shared" si="2"/>
        <v>0.99729999999999996</v>
      </c>
      <c r="O41" s="15">
        <f>SUM(広島市:神石高原町!O41)</f>
        <v>1560</v>
      </c>
      <c r="P41" s="41">
        <f t="shared" si="3"/>
        <v>0.96050000000000002</v>
      </c>
      <c r="Q41" s="15">
        <f>SUM(広島市:神石高原町!Q41)</f>
        <v>2875</v>
      </c>
      <c r="R41" s="41">
        <f t="shared" si="4"/>
        <v>0.95730000000000004</v>
      </c>
      <c r="S41" s="15">
        <f>SUM(広島市:神石高原町!S41)</f>
        <v>4435</v>
      </c>
      <c r="T41" s="41">
        <f t="shared" si="5"/>
        <v>0.95850000000000002</v>
      </c>
      <c r="U41" s="15">
        <f>SUM(広島市:神石高原町!U41)</f>
        <v>1645</v>
      </c>
      <c r="V41" s="41">
        <f t="shared" si="6"/>
        <v>0.92459999999999998</v>
      </c>
      <c r="W41" s="15">
        <f>SUM(広島市:神石高原町!W41)</f>
        <v>3919</v>
      </c>
      <c r="X41" s="41">
        <f t="shared" si="7"/>
        <v>0.94499999999999995</v>
      </c>
      <c r="Y41" s="15">
        <f>SUM(広島市:神石高原町!Y41)</f>
        <v>5564</v>
      </c>
      <c r="Z41" s="41">
        <f t="shared" si="8"/>
        <v>0.93889999999999996</v>
      </c>
      <c r="AA41" s="15">
        <f>SUM(広島市:神石高原町!AA41)</f>
        <v>1062</v>
      </c>
      <c r="AB41" s="41">
        <f t="shared" si="19"/>
        <v>0.8669</v>
      </c>
      <c r="AC41" s="15">
        <f>SUM(広島市:神石高原町!AC41)</f>
        <v>2198</v>
      </c>
      <c r="AD41" s="41">
        <f t="shared" si="9"/>
        <v>0.88800000000000001</v>
      </c>
      <c r="AE41" s="15">
        <f>SUM(広島市:神石高原町!AE41)</f>
        <v>3260</v>
      </c>
      <c r="AF41" s="45">
        <f t="shared" si="10"/>
        <v>0.88100000000000001</v>
      </c>
      <c r="AG41" s="15">
        <f>SUM(広島市:神石高原町!AG41)</f>
        <v>1254</v>
      </c>
      <c r="AH41" s="38">
        <f t="shared" si="11"/>
        <v>0.70209999999999995</v>
      </c>
      <c r="AI41" s="15">
        <f>SUM(広島市:神石高原町!AI41)</f>
        <v>2146</v>
      </c>
      <c r="AJ41" s="38">
        <f t="shared" si="12"/>
        <v>0.72370000000000001</v>
      </c>
      <c r="AK41" s="15">
        <f>SUM(広島市:神石高原町!AK41)</f>
        <v>3400</v>
      </c>
      <c r="AL41" s="38">
        <f t="shared" si="13"/>
        <v>0.71562999999999999</v>
      </c>
      <c r="AM41" s="15">
        <f>SUM(広島市:神石高原町!AM41)</f>
        <v>6874</v>
      </c>
      <c r="AN41" s="38">
        <f t="shared" si="14"/>
        <v>0.88460000000000005</v>
      </c>
      <c r="AO41" s="15">
        <f>SUM(広島市:神石高原町!AO41)</f>
        <v>13285</v>
      </c>
      <c r="AP41" s="38">
        <f t="shared" si="15"/>
        <v>0.90110000000000001</v>
      </c>
      <c r="AQ41" s="15">
        <f>SUM(広島市:神石高原町!AQ41)</f>
        <v>20159</v>
      </c>
      <c r="AR41" s="39">
        <f t="shared" si="16"/>
        <v>0.89539999999999997</v>
      </c>
    </row>
    <row r="42" spans="1:44" s="3" customFormat="1" ht="16.5" customHeight="1">
      <c r="A42" s="121" t="s">
        <v>36</v>
      </c>
      <c r="B42" s="13" t="s">
        <v>51</v>
      </c>
      <c r="C42" s="15">
        <f>SUM(広島市:神石高原町!C42)</f>
        <v>70</v>
      </c>
      <c r="D42" s="40">
        <f t="shared" si="20"/>
        <v>0.307</v>
      </c>
      <c r="E42" s="15">
        <f>SUM(広島市:神石高原町!E42)</f>
        <v>86</v>
      </c>
      <c r="F42" s="40">
        <f t="shared" si="21"/>
        <v>0.3856</v>
      </c>
      <c r="G42" s="15">
        <f>SUM(広島市:神石高原町!G42)</f>
        <v>156</v>
      </c>
      <c r="H42" s="40">
        <f t="shared" si="18"/>
        <v>0.3458</v>
      </c>
      <c r="I42" s="15">
        <f>SUM(広島市:神石高原町!I42)</f>
        <v>354</v>
      </c>
      <c r="J42" s="40">
        <f t="shared" si="0"/>
        <v>0.31380000000000002</v>
      </c>
      <c r="K42" s="15">
        <f>SUM(広島市:神石高原町!K42)</f>
        <v>708</v>
      </c>
      <c r="L42" s="40">
        <f t="shared" si="1"/>
        <v>0.36680000000000001</v>
      </c>
      <c r="M42" s="15">
        <f>SUM(広島市:神石高原町!M42)</f>
        <v>1062</v>
      </c>
      <c r="N42" s="40">
        <f t="shared" si="2"/>
        <v>0.34720000000000001</v>
      </c>
      <c r="O42" s="15">
        <f>SUM(広島市:神石高原町!O42)</f>
        <v>499</v>
      </c>
      <c r="P42" s="40">
        <f t="shared" si="3"/>
        <v>0.30719999999999997</v>
      </c>
      <c r="Q42" s="15">
        <f>SUM(広島市:神石高原町!Q42)</f>
        <v>1088</v>
      </c>
      <c r="R42" s="40">
        <f t="shared" si="4"/>
        <v>0.36230000000000001</v>
      </c>
      <c r="S42" s="15">
        <f>SUM(広島市:神石高原町!S42)</f>
        <v>1587</v>
      </c>
      <c r="T42" s="40">
        <f t="shared" si="5"/>
        <v>0.34289999999999998</v>
      </c>
      <c r="U42" s="15">
        <f>SUM(広島市:神石高原町!U42)</f>
        <v>542</v>
      </c>
      <c r="V42" s="40">
        <f t="shared" si="6"/>
        <v>0.30459999999999998</v>
      </c>
      <c r="W42" s="15">
        <f>SUM(広島市:神石高原町!W42)</f>
        <v>1440</v>
      </c>
      <c r="X42" s="40">
        <f t="shared" si="7"/>
        <v>0.34720000000000001</v>
      </c>
      <c r="Y42" s="15">
        <f>SUM(広島市:神石高原町!Y42)</f>
        <v>1982</v>
      </c>
      <c r="Z42" s="40">
        <f t="shared" si="8"/>
        <v>0.33439999999999998</v>
      </c>
      <c r="AA42" s="15">
        <f>SUM(広島市:神石高原町!AA42)</f>
        <v>369</v>
      </c>
      <c r="AB42" s="40">
        <f t="shared" si="19"/>
        <v>0.30120000000000002</v>
      </c>
      <c r="AC42" s="15">
        <f>SUM(広島市:神石高原町!AC42)</f>
        <v>796</v>
      </c>
      <c r="AD42" s="40">
        <f t="shared" si="9"/>
        <v>0.3216</v>
      </c>
      <c r="AE42" s="15">
        <f>SUM(広島市:神石高原町!AE42)</f>
        <v>1165</v>
      </c>
      <c r="AF42" s="46">
        <f t="shared" si="10"/>
        <v>0.31480000000000002</v>
      </c>
      <c r="AG42" s="15">
        <f>SUM(広島市:神石高原町!AG42)</f>
        <v>546</v>
      </c>
      <c r="AH42" s="38">
        <f t="shared" si="11"/>
        <v>0.30570000000000003</v>
      </c>
      <c r="AI42" s="15">
        <f>SUM(広島市:神石高原町!AI42)</f>
        <v>1024</v>
      </c>
      <c r="AJ42" s="38">
        <f t="shared" si="12"/>
        <v>0.3453</v>
      </c>
      <c r="AK42" s="15">
        <f>SUM(広島市:神石高原町!AK42)</f>
        <v>1570</v>
      </c>
      <c r="AL42" s="38">
        <f t="shared" si="13"/>
        <v>0.33045000000000002</v>
      </c>
      <c r="AM42" s="15">
        <f>SUM(広島市:神石高原町!AM42)</f>
        <v>2380</v>
      </c>
      <c r="AN42" s="38">
        <f t="shared" si="14"/>
        <v>0.30630000000000002</v>
      </c>
      <c r="AO42" s="15">
        <f>SUM(広島市:神石高原町!AO42)</f>
        <v>5142</v>
      </c>
      <c r="AP42" s="38">
        <f t="shared" si="15"/>
        <v>0.34870000000000001</v>
      </c>
      <c r="AQ42" s="15">
        <f>SUM(広島市:神石高原町!AQ42)</f>
        <v>7522</v>
      </c>
      <c r="AR42" s="39">
        <f t="shared" si="16"/>
        <v>0.33410000000000001</v>
      </c>
    </row>
    <row r="43" spans="1:44" s="3" customFormat="1" ht="16.5" customHeight="1">
      <c r="A43" s="122"/>
      <c r="B43" s="12" t="s">
        <v>52</v>
      </c>
      <c r="C43" s="15">
        <f>SUM(広島市:神石高原町!C43)</f>
        <v>147</v>
      </c>
      <c r="D43" s="31">
        <f t="shared" si="20"/>
        <v>0.64470000000000005</v>
      </c>
      <c r="E43" s="15">
        <f>SUM(広島市:神石高原町!E43)</f>
        <v>137</v>
      </c>
      <c r="F43" s="31">
        <f t="shared" si="21"/>
        <v>0.61429999999999996</v>
      </c>
      <c r="G43" s="15">
        <f>SUM(広島市:神石高原町!G43)</f>
        <v>284</v>
      </c>
      <c r="H43" s="31">
        <f t="shared" si="18"/>
        <v>0.62970000000000004</v>
      </c>
      <c r="I43" s="15">
        <f>SUM(広島市:神石高原町!I43)</f>
        <v>770</v>
      </c>
      <c r="J43" s="31">
        <f t="shared" si="0"/>
        <v>0.68259999999999998</v>
      </c>
      <c r="K43" s="15">
        <f>SUM(広島市:神石高原町!K43)</f>
        <v>1222</v>
      </c>
      <c r="L43" s="31">
        <f t="shared" si="1"/>
        <v>0.6331</v>
      </c>
      <c r="M43" s="15">
        <f>SUM(広島市:神石高原町!M43)</f>
        <v>1992</v>
      </c>
      <c r="N43" s="31">
        <f t="shared" si="2"/>
        <v>0.65139999999999998</v>
      </c>
      <c r="O43" s="15">
        <f>SUM(広島市:神石高原町!O43)</f>
        <v>1065</v>
      </c>
      <c r="P43" s="31">
        <f t="shared" si="3"/>
        <v>0.65569999999999995</v>
      </c>
      <c r="Q43" s="15">
        <f>SUM(広島市:神石高原町!Q43)</f>
        <v>1807</v>
      </c>
      <c r="R43" s="31">
        <f t="shared" si="4"/>
        <v>0.60170000000000001</v>
      </c>
      <c r="S43" s="15">
        <f>SUM(広島市:神石高原町!S43)</f>
        <v>2872</v>
      </c>
      <c r="T43" s="31">
        <f t="shared" si="5"/>
        <v>0.62070000000000003</v>
      </c>
      <c r="U43" s="15">
        <f>SUM(広島市:神石高原町!U43)</f>
        <v>1165</v>
      </c>
      <c r="V43" s="31">
        <f t="shared" si="6"/>
        <v>0.65480000000000005</v>
      </c>
      <c r="W43" s="15">
        <f>SUM(広島市:神石高原町!W43)</f>
        <v>2567</v>
      </c>
      <c r="X43" s="31">
        <f t="shared" si="7"/>
        <v>0.61899999999999999</v>
      </c>
      <c r="Y43" s="15">
        <f>SUM(広島市:神石高原町!Y43)</f>
        <v>3732</v>
      </c>
      <c r="Z43" s="31">
        <f t="shared" si="8"/>
        <v>0.62970000000000004</v>
      </c>
      <c r="AA43" s="15">
        <f>SUM(広島市:神石高原町!AA43)</f>
        <v>766</v>
      </c>
      <c r="AB43" s="31">
        <f t="shared" si="19"/>
        <v>0.62529999999999997</v>
      </c>
      <c r="AC43" s="15">
        <f>SUM(広島市:神石高原町!AC43)</f>
        <v>1540</v>
      </c>
      <c r="AD43" s="31">
        <f t="shared" si="9"/>
        <v>0.62219999999999998</v>
      </c>
      <c r="AE43" s="15">
        <f>SUM(広島市:神石高原町!AE43)</f>
        <v>2306</v>
      </c>
      <c r="AF43" s="35">
        <f t="shared" si="10"/>
        <v>0.62319999999999998</v>
      </c>
      <c r="AG43" s="15">
        <f>SUM(広島市:神石高原町!AG43)</f>
        <v>1071</v>
      </c>
      <c r="AH43" s="38">
        <f t="shared" si="11"/>
        <v>0.59960000000000002</v>
      </c>
      <c r="AI43" s="15">
        <f>SUM(広島市:神石高原町!AI43)</f>
        <v>1712</v>
      </c>
      <c r="AJ43" s="38">
        <f t="shared" si="12"/>
        <v>0.57740000000000002</v>
      </c>
      <c r="AK43" s="15">
        <f>SUM(広島市:神石高原町!AK43)</f>
        <v>2783</v>
      </c>
      <c r="AL43" s="38">
        <f t="shared" si="13"/>
        <v>0.58577000000000001</v>
      </c>
      <c r="AM43" s="15">
        <f>SUM(広島市:神石高原町!AM43)</f>
        <v>4984</v>
      </c>
      <c r="AN43" s="38">
        <f t="shared" si="14"/>
        <v>0.64139999999999997</v>
      </c>
      <c r="AO43" s="15">
        <f>SUM(広島市:神石高原町!AO43)</f>
        <v>8985</v>
      </c>
      <c r="AP43" s="38">
        <f t="shared" si="15"/>
        <v>0.60940000000000005</v>
      </c>
      <c r="AQ43" s="15">
        <f>SUM(広島市:神石高原町!AQ43)</f>
        <v>13969</v>
      </c>
      <c r="AR43" s="39">
        <f t="shared" si="16"/>
        <v>0.62039999999999995</v>
      </c>
    </row>
    <row r="44" spans="1:44" s="3" customFormat="1" ht="16.5" customHeight="1">
      <c r="A44" s="122"/>
      <c r="B44" s="12" t="s">
        <v>53</v>
      </c>
      <c r="C44" s="15">
        <f>SUM(広島市:神石高原町!C44)</f>
        <v>135</v>
      </c>
      <c r="D44" s="31">
        <f t="shared" si="20"/>
        <v>0.59209999999999996</v>
      </c>
      <c r="E44" s="15">
        <f>SUM(広島市:神石高原町!E44)</f>
        <v>165</v>
      </c>
      <c r="F44" s="31">
        <f t="shared" si="21"/>
        <v>0.7399</v>
      </c>
      <c r="G44" s="15">
        <f>SUM(広島市:神石高原町!G44)</f>
        <v>300</v>
      </c>
      <c r="H44" s="31">
        <f t="shared" si="18"/>
        <v>0.66510000000000002</v>
      </c>
      <c r="I44" s="15">
        <f>SUM(広島市:神石高原町!I44)</f>
        <v>529</v>
      </c>
      <c r="J44" s="31">
        <f t="shared" si="0"/>
        <v>0.46889999999999998</v>
      </c>
      <c r="K44" s="15">
        <f>SUM(広島市:神石高原町!K44)</f>
        <v>1029</v>
      </c>
      <c r="L44" s="31">
        <f t="shared" si="1"/>
        <v>0.53310000000000002</v>
      </c>
      <c r="M44" s="15">
        <f>SUM(広島市:神石高原町!M44)</f>
        <v>1558</v>
      </c>
      <c r="N44" s="31">
        <f t="shared" si="2"/>
        <v>0.50939999999999996</v>
      </c>
      <c r="O44" s="15">
        <f>SUM(広島市:神石高原町!O44)</f>
        <v>641</v>
      </c>
      <c r="P44" s="31">
        <f t="shared" si="3"/>
        <v>0.3947</v>
      </c>
      <c r="Q44" s="15">
        <f>SUM(広島市:神石高原町!Q44)</f>
        <v>1404</v>
      </c>
      <c r="R44" s="31">
        <f t="shared" si="4"/>
        <v>0.46750000000000003</v>
      </c>
      <c r="S44" s="15">
        <f>SUM(広島市:神石高原町!S44)</f>
        <v>2045</v>
      </c>
      <c r="T44" s="31">
        <f t="shared" si="5"/>
        <v>0.44190000000000002</v>
      </c>
      <c r="U44" s="15">
        <f>SUM(広島市:神石高原町!U44)</f>
        <v>579</v>
      </c>
      <c r="V44" s="31">
        <f t="shared" si="6"/>
        <v>0.32540000000000002</v>
      </c>
      <c r="W44" s="15">
        <f>SUM(広島市:神石高原町!W44)</f>
        <v>1662</v>
      </c>
      <c r="X44" s="31">
        <f t="shared" si="7"/>
        <v>0.4007</v>
      </c>
      <c r="Y44" s="15">
        <f>SUM(広島市:神石高原町!Y44)</f>
        <v>2241</v>
      </c>
      <c r="Z44" s="31">
        <f t="shared" si="8"/>
        <v>0.37809999999999999</v>
      </c>
      <c r="AA44" s="15">
        <f>SUM(広島市:神石高原町!AA44)</f>
        <v>333</v>
      </c>
      <c r="AB44" s="31">
        <f t="shared" si="19"/>
        <v>0.27179999999999999</v>
      </c>
      <c r="AC44" s="15">
        <f>SUM(広島市:神石高原町!AC44)</f>
        <v>832</v>
      </c>
      <c r="AD44" s="31">
        <f t="shared" si="9"/>
        <v>0.33610000000000001</v>
      </c>
      <c r="AE44" s="15">
        <f>SUM(広島市:神石高原町!AE44)</f>
        <v>1164</v>
      </c>
      <c r="AF44" s="35">
        <f t="shared" si="10"/>
        <v>0.3145</v>
      </c>
      <c r="AG44" s="15">
        <f>SUM(広島市:神石高原町!AG44)</f>
        <v>406</v>
      </c>
      <c r="AH44" s="38">
        <f t="shared" si="11"/>
        <v>0.2273</v>
      </c>
      <c r="AI44" s="15">
        <f>SUM(広島市:神石高原町!AI44)</f>
        <v>827</v>
      </c>
      <c r="AJ44" s="38">
        <f t="shared" si="12"/>
        <v>0.27889999999999998</v>
      </c>
      <c r="AK44" s="15">
        <f>SUM(広島市:神石高原町!AK44)</f>
        <v>1233</v>
      </c>
      <c r="AL44" s="38">
        <f t="shared" si="13"/>
        <v>0.25951999999999997</v>
      </c>
      <c r="AM44" s="15">
        <f>SUM(広島市:神石高原町!AM44)</f>
        <v>2623</v>
      </c>
      <c r="AN44" s="38">
        <f t="shared" si="14"/>
        <v>0.33750000000000002</v>
      </c>
      <c r="AO44" s="15">
        <f>SUM(広島市:神石高原町!AO44)</f>
        <v>5919</v>
      </c>
      <c r="AP44" s="38">
        <f t="shared" si="15"/>
        <v>0.40139999999999998</v>
      </c>
      <c r="AQ44" s="15">
        <f>SUM(広島市:神石高原町!AQ44)</f>
        <v>8542</v>
      </c>
      <c r="AR44" s="39">
        <f t="shared" si="16"/>
        <v>0.37940000000000002</v>
      </c>
    </row>
    <row r="45" spans="1:44" s="3" customFormat="1" ht="16.5" customHeight="1">
      <c r="A45" s="122"/>
      <c r="B45" s="12" t="s">
        <v>54</v>
      </c>
      <c r="C45" s="15">
        <f>SUM(広島市:神石高原町!C45)</f>
        <v>80</v>
      </c>
      <c r="D45" s="31">
        <f t="shared" si="20"/>
        <v>0.3508</v>
      </c>
      <c r="E45" s="15">
        <f>SUM(広島市:神石高原町!E45)</f>
        <v>56</v>
      </c>
      <c r="F45" s="31">
        <f t="shared" si="21"/>
        <v>0.25109999999999999</v>
      </c>
      <c r="G45" s="15">
        <f>SUM(広島市:神石高原町!G45)</f>
        <v>136</v>
      </c>
      <c r="H45" s="31">
        <f t="shared" si="18"/>
        <v>0.30149999999999999</v>
      </c>
      <c r="I45" s="15">
        <f>SUM(広島市:神石高原町!I45)</f>
        <v>486</v>
      </c>
      <c r="J45" s="31">
        <f t="shared" si="0"/>
        <v>0.43080000000000002</v>
      </c>
      <c r="K45" s="15">
        <f>SUM(広島市:神石高原町!K45)</f>
        <v>774</v>
      </c>
      <c r="L45" s="31">
        <f t="shared" si="1"/>
        <v>0.40100000000000002</v>
      </c>
      <c r="M45" s="15">
        <f>SUM(広島市:神石高原町!M45)</f>
        <v>1260</v>
      </c>
      <c r="N45" s="31">
        <f t="shared" si="2"/>
        <v>0.41199999999999998</v>
      </c>
      <c r="O45" s="15">
        <f>SUM(広島市:神石高原町!O45)</f>
        <v>681</v>
      </c>
      <c r="P45" s="31">
        <f t="shared" si="3"/>
        <v>0.41930000000000001</v>
      </c>
      <c r="Q45" s="15">
        <f>SUM(広島市:神石高原町!Q45)</f>
        <v>1218</v>
      </c>
      <c r="R45" s="31">
        <f t="shared" si="4"/>
        <v>0.40550000000000003</v>
      </c>
      <c r="S45" s="15">
        <f>SUM(広島市:神石高原町!S45)</f>
        <v>1899</v>
      </c>
      <c r="T45" s="31">
        <f t="shared" si="5"/>
        <v>0.41039999999999999</v>
      </c>
      <c r="U45" s="15">
        <f>SUM(広島市:神石高原町!U45)</f>
        <v>729</v>
      </c>
      <c r="V45" s="31">
        <f t="shared" si="6"/>
        <v>0.40970000000000001</v>
      </c>
      <c r="W45" s="15">
        <f>SUM(広島市:神石高原町!W45)</f>
        <v>1822</v>
      </c>
      <c r="X45" s="31">
        <f t="shared" si="7"/>
        <v>0.43930000000000002</v>
      </c>
      <c r="Y45" s="15">
        <f>SUM(広島市:神石高原町!Y45)</f>
        <v>2551</v>
      </c>
      <c r="Z45" s="31">
        <f t="shared" si="8"/>
        <v>0.4304</v>
      </c>
      <c r="AA45" s="15">
        <f>SUM(広島市:神石高原町!AA45)</f>
        <v>523</v>
      </c>
      <c r="AB45" s="31">
        <f t="shared" si="19"/>
        <v>0.4269</v>
      </c>
      <c r="AC45" s="15">
        <f>SUM(広島市:神石高原町!AC45)</f>
        <v>1068</v>
      </c>
      <c r="AD45" s="31">
        <f t="shared" si="9"/>
        <v>0.43149999999999999</v>
      </c>
      <c r="AE45" s="15">
        <f>SUM(広島市:神石高原町!AE45)</f>
        <v>1591</v>
      </c>
      <c r="AF45" s="35">
        <f t="shared" si="10"/>
        <v>0.43</v>
      </c>
      <c r="AG45" s="15">
        <f>SUM(広島市:神石高原町!AG45)</f>
        <v>754</v>
      </c>
      <c r="AH45" s="38">
        <f t="shared" si="11"/>
        <v>0.42209999999999998</v>
      </c>
      <c r="AI45" s="15">
        <f>SUM(広島市:神石高原町!AI45)</f>
        <v>1260</v>
      </c>
      <c r="AJ45" s="38">
        <f t="shared" si="12"/>
        <v>0.4249</v>
      </c>
      <c r="AK45" s="15">
        <f>SUM(広島市:神石高原町!AK45)</f>
        <v>2014</v>
      </c>
      <c r="AL45" s="38">
        <f t="shared" si="13"/>
        <v>0.42391000000000001</v>
      </c>
      <c r="AM45" s="15">
        <f>SUM(広島市:神石高原町!AM45)</f>
        <v>3253</v>
      </c>
      <c r="AN45" s="38">
        <f t="shared" si="14"/>
        <v>0.41860000000000003</v>
      </c>
      <c r="AO45" s="15">
        <f>SUM(広島市:神石高原町!AO45)</f>
        <v>6198</v>
      </c>
      <c r="AP45" s="38">
        <f t="shared" si="15"/>
        <v>0.4204</v>
      </c>
      <c r="AQ45" s="15">
        <f>SUM(広島市:神石高原町!AQ45)</f>
        <v>9451</v>
      </c>
      <c r="AR45" s="39">
        <f t="shared" si="16"/>
        <v>0.41980000000000001</v>
      </c>
    </row>
    <row r="46" spans="1:44" s="3" customFormat="1" ht="16.5" customHeight="1" thickBot="1">
      <c r="A46" s="123"/>
      <c r="B46" s="14" t="s">
        <v>55</v>
      </c>
      <c r="C46" s="15">
        <f>SUM(広島市:神石高原町!C46)</f>
        <v>10</v>
      </c>
      <c r="D46" s="41">
        <f t="shared" si="20"/>
        <v>4.3799999999999999E-2</v>
      </c>
      <c r="E46" s="15">
        <f>SUM(広島市:神石高原町!E46)</f>
        <v>2</v>
      </c>
      <c r="F46" s="41">
        <f t="shared" si="21"/>
        <v>8.8999999999999999E-3</v>
      </c>
      <c r="G46" s="15">
        <f>SUM(広島市:神石高原町!G46)</f>
        <v>12</v>
      </c>
      <c r="H46" s="41">
        <f t="shared" si="18"/>
        <v>2.6599999999999999E-2</v>
      </c>
      <c r="I46" s="15">
        <f>SUM(広島市:神石高原町!I46)</f>
        <v>113</v>
      </c>
      <c r="J46" s="41">
        <f t="shared" si="0"/>
        <v>0.10009999999999999</v>
      </c>
      <c r="K46" s="15">
        <f>SUM(広島市:神石高原町!K46)</f>
        <v>127</v>
      </c>
      <c r="L46" s="41">
        <f t="shared" si="1"/>
        <v>6.5799999999999997E-2</v>
      </c>
      <c r="M46" s="15">
        <f>SUM(広島市:神石高原町!M46)</f>
        <v>240</v>
      </c>
      <c r="N46" s="41">
        <f t="shared" si="2"/>
        <v>7.8399999999999997E-2</v>
      </c>
      <c r="O46" s="15">
        <f>SUM(広島市:神石高原町!O46)</f>
        <v>243</v>
      </c>
      <c r="P46" s="41">
        <f t="shared" si="3"/>
        <v>0.14960000000000001</v>
      </c>
      <c r="Q46" s="15">
        <f>SUM(広島市:神石高原町!Q46)</f>
        <v>273</v>
      </c>
      <c r="R46" s="41">
        <f t="shared" si="4"/>
        <v>9.0899999999999995E-2</v>
      </c>
      <c r="S46" s="15">
        <f>SUM(広島市:神石高原町!S46)</f>
        <v>516</v>
      </c>
      <c r="T46" s="41">
        <f t="shared" si="5"/>
        <v>0.1115</v>
      </c>
      <c r="U46" s="15">
        <f>SUM(広島市:神石高原町!U46)</f>
        <v>399</v>
      </c>
      <c r="V46" s="41">
        <f t="shared" si="6"/>
        <v>0.22420000000000001</v>
      </c>
      <c r="W46" s="15">
        <f>SUM(広島市:神石高原町!W46)</f>
        <v>524</v>
      </c>
      <c r="X46" s="41">
        <f t="shared" si="7"/>
        <v>0.1263</v>
      </c>
      <c r="Y46" s="15">
        <f>SUM(広島市:神石高原町!Y46)</f>
        <v>923</v>
      </c>
      <c r="Z46" s="41">
        <f t="shared" si="8"/>
        <v>0.15570000000000001</v>
      </c>
      <c r="AA46" s="15">
        <f>SUM(広島市:神石高原町!AA46)</f>
        <v>280</v>
      </c>
      <c r="AB46" s="41">
        <f t="shared" si="19"/>
        <v>0.22850000000000001</v>
      </c>
      <c r="AC46" s="15">
        <f>SUM(広島市:神石高原町!AC46)</f>
        <v>437</v>
      </c>
      <c r="AD46" s="41">
        <f t="shared" si="9"/>
        <v>0.17649999999999999</v>
      </c>
      <c r="AE46" s="15">
        <f>SUM(広島市:神石高原町!AE46)</f>
        <v>717</v>
      </c>
      <c r="AF46" s="45">
        <f t="shared" si="10"/>
        <v>0.19370000000000001</v>
      </c>
      <c r="AG46" s="15">
        <f>SUM(広島市:神石高原町!AG46)</f>
        <v>460</v>
      </c>
      <c r="AH46" s="38">
        <f t="shared" si="11"/>
        <v>0.25750000000000001</v>
      </c>
      <c r="AI46" s="15">
        <f>SUM(広島市:神石高原町!AI46)</f>
        <v>650</v>
      </c>
      <c r="AJ46" s="38">
        <f t="shared" si="12"/>
        <v>0.21920000000000001</v>
      </c>
      <c r="AK46" s="15">
        <f>SUM(広島市:神石高原町!AK46)</f>
        <v>1110</v>
      </c>
      <c r="AL46" s="38">
        <f t="shared" si="13"/>
        <v>0.23363</v>
      </c>
      <c r="AM46" s="15">
        <f>SUM(広島市:神石高原町!AM46)</f>
        <v>1505</v>
      </c>
      <c r="AN46" s="38">
        <f t="shared" si="14"/>
        <v>0.19359999999999999</v>
      </c>
      <c r="AO46" s="15">
        <f>SUM(広島市:神石高原町!AO46)</f>
        <v>2013</v>
      </c>
      <c r="AP46" s="38">
        <f t="shared" si="15"/>
        <v>0.13650000000000001</v>
      </c>
      <c r="AQ46" s="15">
        <f>SUM(広島市:神石高原町!AQ46)</f>
        <v>3518</v>
      </c>
      <c r="AR46" s="39">
        <f t="shared" si="16"/>
        <v>0.15620000000000001</v>
      </c>
    </row>
    <row r="47" spans="1:44" s="3" customFormat="1" ht="16.5" customHeight="1">
      <c r="A47" s="121" t="s">
        <v>50</v>
      </c>
      <c r="B47" s="13" t="s">
        <v>37</v>
      </c>
      <c r="C47" s="15">
        <f>SUM(広島市:神石高原町!C47)</f>
        <v>20</v>
      </c>
      <c r="D47" s="40">
        <f t="shared" si="20"/>
        <v>8.77E-2</v>
      </c>
      <c r="E47" s="15">
        <f>SUM(広島市:神石高原町!E47)</f>
        <v>33</v>
      </c>
      <c r="F47" s="40">
        <f t="shared" si="21"/>
        <v>0.1479</v>
      </c>
      <c r="G47" s="15">
        <f>SUM(広島市:神石高原町!G47)</f>
        <v>53</v>
      </c>
      <c r="H47" s="40">
        <f t="shared" si="18"/>
        <v>0.11749999999999999</v>
      </c>
      <c r="I47" s="15">
        <f>SUM(広島市:神石高原町!I47)</f>
        <v>50</v>
      </c>
      <c r="J47" s="40">
        <f t="shared" si="0"/>
        <v>4.4299999999999999E-2</v>
      </c>
      <c r="K47" s="15">
        <f>SUM(広島市:神石高原町!K47)</f>
        <v>153</v>
      </c>
      <c r="L47" s="40">
        <f t="shared" si="1"/>
        <v>7.9200000000000007E-2</v>
      </c>
      <c r="M47" s="15">
        <f>SUM(広島市:神石高原町!M47)</f>
        <v>203</v>
      </c>
      <c r="N47" s="40">
        <f t="shared" si="2"/>
        <v>6.6299999999999998E-2</v>
      </c>
      <c r="O47" s="15">
        <f>SUM(広島市:神石高原町!O47)</f>
        <v>62</v>
      </c>
      <c r="P47" s="40">
        <f t="shared" si="3"/>
        <v>3.8100000000000002E-2</v>
      </c>
      <c r="Q47" s="15">
        <f>SUM(広島市:神石高原町!Q47)</f>
        <v>214</v>
      </c>
      <c r="R47" s="40">
        <f t="shared" si="4"/>
        <v>7.1199999999999999E-2</v>
      </c>
      <c r="S47" s="15">
        <f>SUM(広島市:神石高原町!S47)</f>
        <v>276</v>
      </c>
      <c r="T47" s="40">
        <f t="shared" si="5"/>
        <v>5.96E-2</v>
      </c>
      <c r="U47" s="15">
        <f>SUM(広島市:神石高原町!U47)</f>
        <v>81</v>
      </c>
      <c r="V47" s="40">
        <f t="shared" si="6"/>
        <v>4.5499999999999999E-2</v>
      </c>
      <c r="W47" s="15">
        <f>SUM(広島市:神石高原町!W47)</f>
        <v>283</v>
      </c>
      <c r="X47" s="40">
        <f t="shared" si="7"/>
        <v>6.8199999999999997E-2</v>
      </c>
      <c r="Y47" s="15">
        <f>SUM(広島市:神石高原町!Y47)</f>
        <v>364</v>
      </c>
      <c r="Z47" s="40">
        <f t="shared" si="8"/>
        <v>6.1400000000000003E-2</v>
      </c>
      <c r="AA47" s="15">
        <f>SUM(広島市:神石高原町!AA47)</f>
        <v>65</v>
      </c>
      <c r="AB47" s="40">
        <f t="shared" si="19"/>
        <v>5.2999999999999999E-2</v>
      </c>
      <c r="AC47" s="15">
        <f>SUM(広島市:神石高原町!AC47)</f>
        <v>145</v>
      </c>
      <c r="AD47" s="40">
        <f t="shared" si="9"/>
        <v>5.8500000000000003E-2</v>
      </c>
      <c r="AE47" s="15">
        <f>SUM(広島市:神石高原町!AE47)</f>
        <v>210</v>
      </c>
      <c r="AF47" s="46">
        <f t="shared" si="10"/>
        <v>5.67E-2</v>
      </c>
      <c r="AG47" s="15">
        <f>SUM(広島市:神石高原町!AG47)</f>
        <v>107</v>
      </c>
      <c r="AH47" s="38">
        <f t="shared" si="11"/>
        <v>5.9900000000000002E-2</v>
      </c>
      <c r="AI47" s="15">
        <f>SUM(広島市:神石高原町!AI47)</f>
        <v>179</v>
      </c>
      <c r="AJ47" s="38">
        <f t="shared" si="12"/>
        <v>6.0299999999999999E-2</v>
      </c>
      <c r="AK47" s="15">
        <f>SUM(広島市:神石高原町!AK47)</f>
        <v>286</v>
      </c>
      <c r="AL47" s="38">
        <f t="shared" si="13"/>
        <v>6.019E-2</v>
      </c>
      <c r="AM47" s="15">
        <f>SUM(広島市:神石高原町!AM47)</f>
        <v>385</v>
      </c>
      <c r="AN47" s="38">
        <f t="shared" si="14"/>
        <v>4.9500000000000002E-2</v>
      </c>
      <c r="AO47" s="15">
        <f>SUM(広島市:神石高原町!AO47)</f>
        <v>1007</v>
      </c>
      <c r="AP47" s="38">
        <f t="shared" si="15"/>
        <v>6.83E-2</v>
      </c>
      <c r="AQ47" s="15">
        <f>SUM(広島市:神石高原町!AQ47)</f>
        <v>1392</v>
      </c>
      <c r="AR47" s="39">
        <f t="shared" si="16"/>
        <v>6.1800000000000001E-2</v>
      </c>
    </row>
    <row r="48" spans="1:44" s="3" customFormat="1" ht="16.5" customHeight="1">
      <c r="A48" s="122"/>
      <c r="B48" s="12" t="s">
        <v>38</v>
      </c>
      <c r="C48" s="15">
        <f>SUM(広島市:神石高原町!C48)</f>
        <v>111</v>
      </c>
      <c r="D48" s="31">
        <f t="shared" si="20"/>
        <v>0.48680000000000001</v>
      </c>
      <c r="E48" s="15">
        <f>SUM(広島市:神石高原町!E48)</f>
        <v>111</v>
      </c>
      <c r="F48" s="31">
        <f t="shared" si="21"/>
        <v>0.49769999999999998</v>
      </c>
      <c r="G48" s="15">
        <f>SUM(広島市:神石高原町!G48)</f>
        <v>222</v>
      </c>
      <c r="H48" s="31">
        <f t="shared" si="18"/>
        <v>0.49220000000000003</v>
      </c>
      <c r="I48" s="15">
        <f>SUM(広島市:神石高原町!I48)</f>
        <v>487</v>
      </c>
      <c r="J48" s="31">
        <f t="shared" si="0"/>
        <v>0.43169999999999997</v>
      </c>
      <c r="K48" s="15">
        <f>SUM(広島市:神石高原町!K48)</f>
        <v>886</v>
      </c>
      <c r="L48" s="31">
        <f t="shared" si="1"/>
        <v>0.45900000000000002</v>
      </c>
      <c r="M48" s="15">
        <f>SUM(広島市:神石高原町!M48)</f>
        <v>1373</v>
      </c>
      <c r="N48" s="31">
        <f t="shared" si="2"/>
        <v>0.44890000000000002</v>
      </c>
      <c r="O48" s="15">
        <f>SUM(広島市:神石高原町!O48)</f>
        <v>542</v>
      </c>
      <c r="P48" s="31">
        <f t="shared" si="3"/>
        <v>0.3337</v>
      </c>
      <c r="Q48" s="15">
        <f>SUM(広島市:神石高原町!Q48)</f>
        <v>1166</v>
      </c>
      <c r="R48" s="31">
        <f t="shared" si="4"/>
        <v>0.38819999999999999</v>
      </c>
      <c r="S48" s="15">
        <f>SUM(広島市:神石高原町!S48)</f>
        <v>1708</v>
      </c>
      <c r="T48" s="31">
        <f t="shared" si="5"/>
        <v>0.36909999999999998</v>
      </c>
      <c r="U48" s="15">
        <f>SUM(広島市:神石高原町!U48)</f>
        <v>493</v>
      </c>
      <c r="V48" s="31">
        <f t="shared" si="6"/>
        <v>0.27710000000000001</v>
      </c>
      <c r="W48" s="15">
        <f>SUM(広島市:神石高原町!W48)</f>
        <v>1415</v>
      </c>
      <c r="X48" s="31">
        <f t="shared" si="7"/>
        <v>0.3412</v>
      </c>
      <c r="Y48" s="15">
        <f>SUM(広島市:神石高原町!Y48)</f>
        <v>1908</v>
      </c>
      <c r="Z48" s="31">
        <f t="shared" si="8"/>
        <v>0.32190000000000002</v>
      </c>
      <c r="AA48" s="15">
        <f>SUM(広島市:神石高原町!AA48)</f>
        <v>302</v>
      </c>
      <c r="AB48" s="31">
        <f t="shared" si="19"/>
        <v>0.2465</v>
      </c>
      <c r="AC48" s="15">
        <f>SUM(広島市:神石高原町!AC48)</f>
        <v>767</v>
      </c>
      <c r="AD48" s="31">
        <f t="shared" si="9"/>
        <v>0.30980000000000002</v>
      </c>
      <c r="AE48" s="15">
        <f>SUM(広島市:神石高原町!AE48)</f>
        <v>1069</v>
      </c>
      <c r="AF48" s="35">
        <f t="shared" si="10"/>
        <v>0.28889999999999999</v>
      </c>
      <c r="AG48" s="15">
        <f>SUM(広島市:神石高原町!AG48)</f>
        <v>329</v>
      </c>
      <c r="AH48" s="38">
        <f t="shared" si="11"/>
        <v>0.1842</v>
      </c>
      <c r="AI48" s="15">
        <f>SUM(広島市:神石高原町!AI48)</f>
        <v>718</v>
      </c>
      <c r="AJ48" s="38">
        <f t="shared" si="12"/>
        <v>0.24210000000000001</v>
      </c>
      <c r="AK48" s="15">
        <f>SUM(広島市:神石高原町!AK48)</f>
        <v>1047</v>
      </c>
      <c r="AL48" s="38">
        <f t="shared" si="13"/>
        <v>0.22037000000000001</v>
      </c>
      <c r="AM48" s="15">
        <f>SUM(広島市:神石高原町!AM48)</f>
        <v>2264</v>
      </c>
      <c r="AN48" s="38">
        <f t="shared" si="14"/>
        <v>0.2913</v>
      </c>
      <c r="AO48" s="15">
        <f>SUM(広島市:神石高原町!AO48)</f>
        <v>5063</v>
      </c>
      <c r="AP48" s="38">
        <f t="shared" si="15"/>
        <v>0.34339999999999998</v>
      </c>
      <c r="AQ48" s="15">
        <f>SUM(広島市:神石高原町!AQ48)</f>
        <v>7327</v>
      </c>
      <c r="AR48" s="39">
        <f t="shared" si="16"/>
        <v>0.32540000000000002</v>
      </c>
    </row>
    <row r="49" spans="1:44" s="3" customFormat="1" ht="16.5" customHeight="1">
      <c r="A49" s="122"/>
      <c r="B49" s="22" t="s">
        <v>39</v>
      </c>
      <c r="C49" s="15">
        <f>SUM(広島市:神石高原町!C49)</f>
        <v>60</v>
      </c>
      <c r="D49" s="31">
        <f t="shared" si="20"/>
        <v>0.2631</v>
      </c>
      <c r="E49" s="15">
        <f>SUM(広島市:神石高原町!E49)</f>
        <v>78</v>
      </c>
      <c r="F49" s="31">
        <f t="shared" si="21"/>
        <v>0.34970000000000001</v>
      </c>
      <c r="G49" s="15">
        <f>SUM(広島市:神石高原町!G49)</f>
        <v>138</v>
      </c>
      <c r="H49" s="31">
        <f t="shared" si="18"/>
        <v>0.30590000000000001</v>
      </c>
      <c r="I49" s="15">
        <f>SUM(広島市:神石高原町!I49)</f>
        <v>190</v>
      </c>
      <c r="J49" s="31">
        <f t="shared" si="0"/>
        <v>0.16839999999999999</v>
      </c>
      <c r="K49" s="15">
        <f>SUM(広島市:神石高原町!K49)</f>
        <v>334</v>
      </c>
      <c r="L49" s="31">
        <f t="shared" si="1"/>
        <v>0.17299999999999999</v>
      </c>
      <c r="M49" s="15">
        <f>SUM(広島市:神石高原町!M49)</f>
        <v>524</v>
      </c>
      <c r="N49" s="31">
        <f t="shared" si="2"/>
        <v>0.17130000000000001</v>
      </c>
      <c r="O49" s="15">
        <f>SUM(広島市:神石高原町!O49)</f>
        <v>206</v>
      </c>
      <c r="P49" s="31">
        <f t="shared" si="3"/>
        <v>0.1268</v>
      </c>
      <c r="Q49" s="15">
        <f>SUM(広島市:神石高原町!Q49)</f>
        <v>451</v>
      </c>
      <c r="R49" s="31">
        <f t="shared" si="4"/>
        <v>0.15010000000000001</v>
      </c>
      <c r="S49" s="15">
        <f>SUM(広島市:神石高原町!S49)</f>
        <v>657</v>
      </c>
      <c r="T49" s="31">
        <f t="shared" si="5"/>
        <v>0.1419</v>
      </c>
      <c r="U49" s="15">
        <f>SUM(広島市:神石高原町!U49)</f>
        <v>167</v>
      </c>
      <c r="V49" s="31">
        <f t="shared" si="6"/>
        <v>9.3799999999999994E-2</v>
      </c>
      <c r="W49" s="15">
        <f>SUM(広島市:神石高原町!W49)</f>
        <v>539</v>
      </c>
      <c r="X49" s="31">
        <f t="shared" si="7"/>
        <v>0.12989999999999999</v>
      </c>
      <c r="Y49" s="15">
        <f>SUM(広島市:神石高原町!Y49)</f>
        <v>706</v>
      </c>
      <c r="Z49" s="31">
        <f t="shared" si="8"/>
        <v>0.1191</v>
      </c>
      <c r="AA49" s="15">
        <f>SUM(広島市:神石高原町!AA49)</f>
        <v>100</v>
      </c>
      <c r="AB49" s="31">
        <f t="shared" si="19"/>
        <v>8.1600000000000006E-2</v>
      </c>
      <c r="AC49" s="15">
        <f>SUM(広島市:神石高原町!AC49)</f>
        <v>283</v>
      </c>
      <c r="AD49" s="31">
        <f t="shared" si="9"/>
        <v>0.1143</v>
      </c>
      <c r="AE49" s="15">
        <f>SUM(広島市:神石高原町!AE49)</f>
        <v>383</v>
      </c>
      <c r="AF49" s="35">
        <f t="shared" si="10"/>
        <v>0.10349999999999999</v>
      </c>
      <c r="AG49" s="15">
        <f>SUM(広島市:神石高原町!AG49)</f>
        <v>113</v>
      </c>
      <c r="AH49" s="38">
        <f t="shared" si="11"/>
        <v>6.3200000000000006E-2</v>
      </c>
      <c r="AI49" s="15">
        <f>SUM(広島市:神石高原町!AI49)</f>
        <v>238</v>
      </c>
      <c r="AJ49" s="38">
        <f t="shared" si="12"/>
        <v>8.0199999999999994E-2</v>
      </c>
      <c r="AK49" s="15">
        <f>SUM(広島市:神石高原町!AK49)</f>
        <v>351</v>
      </c>
      <c r="AL49" s="38">
        <f t="shared" si="13"/>
        <v>7.3870000000000005E-2</v>
      </c>
      <c r="AM49" s="15">
        <f>SUM(広島市:神石高原町!AM49)</f>
        <v>836</v>
      </c>
      <c r="AN49" s="38">
        <f t="shared" si="14"/>
        <v>0.1075</v>
      </c>
      <c r="AO49" s="15">
        <f>SUM(広島市:神石高原町!AO49)</f>
        <v>1923</v>
      </c>
      <c r="AP49" s="38">
        <f t="shared" si="15"/>
        <v>0.13039999999999999</v>
      </c>
      <c r="AQ49" s="15">
        <f>SUM(広島市:神石高原町!AQ49)</f>
        <v>2759</v>
      </c>
      <c r="AR49" s="39">
        <f t="shared" si="16"/>
        <v>0.1225</v>
      </c>
    </row>
    <row r="50" spans="1:44" s="3" customFormat="1" ht="16.5" customHeight="1">
      <c r="A50" s="122"/>
      <c r="B50" s="12" t="s">
        <v>40</v>
      </c>
      <c r="C50" s="15">
        <f>SUM(広島市:神石高原町!C50)</f>
        <v>21</v>
      </c>
      <c r="D50" s="31">
        <f t="shared" si="20"/>
        <v>9.2100000000000001E-2</v>
      </c>
      <c r="E50" s="15">
        <f>SUM(広島市:神石高原町!E50)</f>
        <v>12</v>
      </c>
      <c r="F50" s="31">
        <f t="shared" si="21"/>
        <v>5.3800000000000001E-2</v>
      </c>
      <c r="G50" s="15">
        <f>SUM(広島市:神石高原町!G50)</f>
        <v>33</v>
      </c>
      <c r="H50" s="31">
        <f t="shared" si="18"/>
        <v>7.3099999999999998E-2</v>
      </c>
      <c r="I50" s="15">
        <f>SUM(広島市:神石高原町!I50)</f>
        <v>36</v>
      </c>
      <c r="J50" s="31">
        <f t="shared" si="0"/>
        <v>3.1899999999999998E-2</v>
      </c>
      <c r="K50" s="15">
        <f>SUM(広島市:神石高原町!K50)</f>
        <v>35</v>
      </c>
      <c r="L50" s="31">
        <f t="shared" si="1"/>
        <v>1.8100000000000002E-2</v>
      </c>
      <c r="M50" s="15">
        <f>SUM(広島市:神石高原町!M50)</f>
        <v>71</v>
      </c>
      <c r="N50" s="31">
        <f t="shared" si="2"/>
        <v>2.3199999999999998E-2</v>
      </c>
      <c r="O50" s="15">
        <f>SUM(広島市:神石高原町!O50)</f>
        <v>50</v>
      </c>
      <c r="P50" s="31">
        <f t="shared" si="3"/>
        <v>3.0700000000000002E-2</v>
      </c>
      <c r="Q50" s="15">
        <f>SUM(広島市:神石高原町!Q50)</f>
        <v>53</v>
      </c>
      <c r="R50" s="31">
        <f t="shared" si="4"/>
        <v>1.7600000000000001E-2</v>
      </c>
      <c r="S50" s="15">
        <f>SUM(広島市:神石高原町!S50)</f>
        <v>103</v>
      </c>
      <c r="T50" s="31">
        <f t="shared" si="5"/>
        <v>2.2200000000000001E-2</v>
      </c>
      <c r="U50" s="15">
        <f>SUM(広島市:神石高原町!U50)</f>
        <v>58</v>
      </c>
      <c r="V50" s="31">
        <f t="shared" si="6"/>
        <v>3.2599999999999997E-2</v>
      </c>
      <c r="W50" s="15">
        <f>SUM(広島市:神石高原町!W50)</f>
        <v>82</v>
      </c>
      <c r="X50" s="31">
        <f t="shared" si="7"/>
        <v>1.9699999999999999E-2</v>
      </c>
      <c r="Y50" s="15">
        <f>SUM(広島市:神石高原町!Y50)</f>
        <v>140</v>
      </c>
      <c r="Z50" s="31">
        <f t="shared" si="8"/>
        <v>2.3599999999999999E-2</v>
      </c>
      <c r="AA50" s="15">
        <f>SUM(広島市:神石高原町!AA50)</f>
        <v>61</v>
      </c>
      <c r="AB50" s="31">
        <f t="shared" si="19"/>
        <v>4.9700000000000001E-2</v>
      </c>
      <c r="AC50" s="15">
        <f>SUM(広島市:神石高原町!AC50)</f>
        <v>67</v>
      </c>
      <c r="AD50" s="31">
        <f t="shared" si="9"/>
        <v>2.7E-2</v>
      </c>
      <c r="AE50" s="15">
        <f>SUM(広島市:神石高原町!AE50)</f>
        <v>128</v>
      </c>
      <c r="AF50" s="35">
        <f t="shared" si="10"/>
        <v>3.4500000000000003E-2</v>
      </c>
      <c r="AG50" s="15">
        <f>SUM(広島市:神石高原町!AG50)</f>
        <v>64</v>
      </c>
      <c r="AH50" s="38">
        <f t="shared" si="11"/>
        <v>3.5799999999999998E-2</v>
      </c>
      <c r="AI50" s="15">
        <f>SUM(広島市:神石高原町!AI50)</f>
        <v>61</v>
      </c>
      <c r="AJ50" s="38">
        <f t="shared" si="12"/>
        <v>2.0500000000000001E-2</v>
      </c>
      <c r="AK50" s="15">
        <f>SUM(広島市:神石高原町!AK50)</f>
        <v>125</v>
      </c>
      <c r="AL50" s="38">
        <f t="shared" si="13"/>
        <v>2.631E-2</v>
      </c>
      <c r="AM50" s="15">
        <f>SUM(広島市:神石高原町!AM50)</f>
        <v>290</v>
      </c>
      <c r="AN50" s="38">
        <f t="shared" si="14"/>
        <v>3.73E-2</v>
      </c>
      <c r="AO50" s="15">
        <f>SUM(広島市:神石高原町!AO50)</f>
        <v>310</v>
      </c>
      <c r="AP50" s="38">
        <f t="shared" si="15"/>
        <v>2.1000000000000001E-2</v>
      </c>
      <c r="AQ50" s="15">
        <f>SUM(広島市:神石高原町!AQ50)</f>
        <v>600</v>
      </c>
      <c r="AR50" s="39">
        <f t="shared" si="16"/>
        <v>2.6599999999999999E-2</v>
      </c>
    </row>
    <row r="51" spans="1:44" s="3" customFormat="1" ht="16.5" customHeight="1">
      <c r="A51" s="122"/>
      <c r="B51" s="22" t="s">
        <v>41</v>
      </c>
      <c r="C51" s="15">
        <f>SUM(広島市:神石高原町!C51)</f>
        <v>94</v>
      </c>
      <c r="D51" s="31">
        <f t="shared" si="20"/>
        <v>0.41220000000000001</v>
      </c>
      <c r="E51" s="15">
        <f>SUM(広島市:神石高原町!E51)</f>
        <v>84</v>
      </c>
      <c r="F51" s="31">
        <f t="shared" si="21"/>
        <v>0.37659999999999999</v>
      </c>
      <c r="G51" s="15">
        <f>SUM(広島市:神石高原町!G51)</f>
        <v>178</v>
      </c>
      <c r="H51" s="31">
        <f t="shared" si="18"/>
        <v>0.39460000000000001</v>
      </c>
      <c r="I51" s="15">
        <f>SUM(広島市:神石高原町!I51)</f>
        <v>333</v>
      </c>
      <c r="J51" s="31">
        <f t="shared" si="0"/>
        <v>0.29520000000000002</v>
      </c>
      <c r="K51" s="15">
        <f>SUM(広島市:神石高原町!K51)</f>
        <v>600</v>
      </c>
      <c r="L51" s="31">
        <f t="shared" si="1"/>
        <v>0.31080000000000002</v>
      </c>
      <c r="M51" s="15">
        <f>SUM(広島市:神石高原町!M51)</f>
        <v>933</v>
      </c>
      <c r="N51" s="31">
        <f t="shared" si="2"/>
        <v>0.30509999999999998</v>
      </c>
      <c r="O51" s="15">
        <f>SUM(広島市:神石高原町!O51)</f>
        <v>486</v>
      </c>
      <c r="P51" s="31">
        <f t="shared" si="3"/>
        <v>0.29920000000000002</v>
      </c>
      <c r="Q51" s="15">
        <f>SUM(広島市:神石高原町!Q51)</f>
        <v>945</v>
      </c>
      <c r="R51" s="31">
        <f t="shared" si="4"/>
        <v>0.31459999999999999</v>
      </c>
      <c r="S51" s="15">
        <f>SUM(広島市:神石高原町!S51)</f>
        <v>1431</v>
      </c>
      <c r="T51" s="31">
        <f t="shared" si="5"/>
        <v>0.30919999999999997</v>
      </c>
      <c r="U51" s="15">
        <f>SUM(広島市:神石高原町!U51)</f>
        <v>496</v>
      </c>
      <c r="V51" s="31">
        <f t="shared" si="6"/>
        <v>0.27879999999999999</v>
      </c>
      <c r="W51" s="15">
        <f>SUM(広島市:神石高原町!W51)</f>
        <v>1239</v>
      </c>
      <c r="X51" s="31">
        <f t="shared" si="7"/>
        <v>0.29870000000000002</v>
      </c>
      <c r="Y51" s="15">
        <f>SUM(広島市:神石高原町!Y51)</f>
        <v>1735</v>
      </c>
      <c r="Z51" s="31">
        <f t="shared" si="8"/>
        <v>0.29270000000000002</v>
      </c>
      <c r="AA51" s="15">
        <f>SUM(広島市:神石高原町!AA51)</f>
        <v>382</v>
      </c>
      <c r="AB51" s="31">
        <f t="shared" si="19"/>
        <v>0.31180000000000002</v>
      </c>
      <c r="AC51" s="15">
        <f>SUM(広島市:神石高原町!AC51)</f>
        <v>793</v>
      </c>
      <c r="AD51" s="31">
        <f t="shared" si="9"/>
        <v>0.32040000000000002</v>
      </c>
      <c r="AE51" s="15">
        <f>SUM(広島市:神石高原町!AE51)</f>
        <v>1175</v>
      </c>
      <c r="AF51" s="35">
        <f t="shared" si="10"/>
        <v>0.3175</v>
      </c>
      <c r="AG51" s="15">
        <f>SUM(広島市:神石高原町!AG51)</f>
        <v>411</v>
      </c>
      <c r="AH51" s="38">
        <f t="shared" si="11"/>
        <v>0.2301</v>
      </c>
      <c r="AI51" s="15">
        <f>SUM(広島市:神石高原町!AI51)</f>
        <v>741</v>
      </c>
      <c r="AJ51" s="38">
        <f t="shared" si="12"/>
        <v>0.24990000000000001</v>
      </c>
      <c r="AK51" s="15">
        <f>SUM(広島市:神石高原町!AK51)</f>
        <v>1152</v>
      </c>
      <c r="AL51" s="38">
        <f t="shared" si="13"/>
        <v>0.24246999999999999</v>
      </c>
      <c r="AM51" s="15">
        <f>SUM(広島市:神石高原町!AM51)</f>
        <v>2202</v>
      </c>
      <c r="AN51" s="38">
        <f t="shared" si="14"/>
        <v>0.2833</v>
      </c>
      <c r="AO51" s="15">
        <f>SUM(広島市:神石高原町!AO51)</f>
        <v>4402</v>
      </c>
      <c r="AP51" s="38">
        <f t="shared" si="15"/>
        <v>0.29849999999999999</v>
      </c>
      <c r="AQ51" s="15">
        <f>SUM(広島市:神石高原町!AQ51)</f>
        <v>6604</v>
      </c>
      <c r="AR51" s="39">
        <f t="shared" si="16"/>
        <v>0.29330000000000001</v>
      </c>
    </row>
    <row r="52" spans="1:44" s="3" customFormat="1" ht="33" customHeight="1">
      <c r="A52" s="122"/>
      <c r="B52" s="26" t="s">
        <v>42</v>
      </c>
      <c r="C52" s="15">
        <f>SUM(広島市:神石高原町!C52)</f>
        <v>1</v>
      </c>
      <c r="D52" s="31">
        <f t="shared" si="20"/>
        <v>4.3E-3</v>
      </c>
      <c r="E52" s="15">
        <f>SUM(広島市:神石高原町!E52)</f>
        <v>4</v>
      </c>
      <c r="F52" s="31">
        <f t="shared" si="21"/>
        <v>1.7899999999999999E-2</v>
      </c>
      <c r="G52" s="15">
        <f>SUM(広島市:神石高原町!G52)</f>
        <v>5</v>
      </c>
      <c r="H52" s="31">
        <f t="shared" si="18"/>
        <v>1.0999999999999999E-2</v>
      </c>
      <c r="I52" s="15">
        <f>SUM(広島市:神石高原町!I52)</f>
        <v>3</v>
      </c>
      <c r="J52" s="31">
        <f t="shared" si="0"/>
        <v>2.5999999999999999E-3</v>
      </c>
      <c r="K52" s="15">
        <f>SUM(広島市:神石高原町!K52)</f>
        <v>6</v>
      </c>
      <c r="L52" s="31">
        <f t="shared" si="1"/>
        <v>3.0999999999999999E-3</v>
      </c>
      <c r="M52" s="15">
        <f>SUM(広島市:神石高原町!M52)</f>
        <v>9</v>
      </c>
      <c r="N52" s="31">
        <f t="shared" si="2"/>
        <v>2.8999999999999998E-3</v>
      </c>
      <c r="O52" s="15">
        <f>SUM(広島市:神石高原町!O52)</f>
        <v>6</v>
      </c>
      <c r="P52" s="31">
        <f t="shared" si="3"/>
        <v>3.5999999999999999E-3</v>
      </c>
      <c r="Q52" s="15">
        <f>SUM(広島市:神石高原町!Q52)</f>
        <v>13</v>
      </c>
      <c r="R52" s="31">
        <f t="shared" si="4"/>
        <v>4.3E-3</v>
      </c>
      <c r="S52" s="15">
        <f>SUM(広島市:神石高原町!S52)</f>
        <v>19</v>
      </c>
      <c r="T52" s="31">
        <f t="shared" si="5"/>
        <v>4.1000000000000003E-3</v>
      </c>
      <c r="U52" s="15">
        <f>SUM(広島市:神石高原町!U52)</f>
        <v>9</v>
      </c>
      <c r="V52" s="31">
        <f t="shared" si="6"/>
        <v>5.0000000000000001E-3</v>
      </c>
      <c r="W52" s="15">
        <f>SUM(広島市:神石高原町!W52)</f>
        <v>19</v>
      </c>
      <c r="X52" s="31">
        <f t="shared" si="7"/>
        <v>4.4999999999999997E-3</v>
      </c>
      <c r="Y52" s="15">
        <f>SUM(広島市:神石高原町!Y52)</f>
        <v>28</v>
      </c>
      <c r="Z52" s="31">
        <f t="shared" si="8"/>
        <v>4.7000000000000002E-3</v>
      </c>
      <c r="AA52" s="15">
        <f>SUM(広島市:神石高原町!AA52)</f>
        <v>10</v>
      </c>
      <c r="AB52" s="31">
        <f t="shared" si="19"/>
        <v>8.0999999999999996E-3</v>
      </c>
      <c r="AC52" s="15">
        <f>SUM(広島市:神石高原町!AC52)</f>
        <v>16</v>
      </c>
      <c r="AD52" s="31">
        <f t="shared" si="9"/>
        <v>6.4000000000000003E-3</v>
      </c>
      <c r="AE52" s="15">
        <f>SUM(広島市:神石高原町!AE52)</f>
        <v>26</v>
      </c>
      <c r="AF52" s="35">
        <f t="shared" si="10"/>
        <v>7.0000000000000001E-3</v>
      </c>
      <c r="AG52" s="15">
        <f>SUM(広島市:神石高原町!AG52)</f>
        <v>11</v>
      </c>
      <c r="AH52" s="38">
        <f t="shared" si="11"/>
        <v>6.1000000000000004E-3</v>
      </c>
      <c r="AI52" s="15">
        <f>SUM(広島市:神石高原町!AI52)</f>
        <v>19</v>
      </c>
      <c r="AJ52" s="38">
        <f t="shared" si="12"/>
        <v>6.4000000000000003E-3</v>
      </c>
      <c r="AK52" s="15">
        <f>SUM(広島市:神石高原町!AK52)</f>
        <v>30</v>
      </c>
      <c r="AL52" s="38">
        <f t="shared" si="13"/>
        <v>6.3099999999999996E-3</v>
      </c>
      <c r="AM52" s="15">
        <f>SUM(広島市:神石高原町!AM52)</f>
        <v>40</v>
      </c>
      <c r="AN52" s="38">
        <f t="shared" si="14"/>
        <v>5.1000000000000004E-3</v>
      </c>
      <c r="AO52" s="15">
        <f>SUM(広島市:神石高原町!AO52)</f>
        <v>77</v>
      </c>
      <c r="AP52" s="38">
        <f t="shared" si="15"/>
        <v>5.1999999999999998E-3</v>
      </c>
      <c r="AQ52" s="15">
        <f>SUM(広島市:神石高原町!AQ52)</f>
        <v>117</v>
      </c>
      <c r="AR52" s="39">
        <f t="shared" si="16"/>
        <v>5.1000000000000004E-3</v>
      </c>
    </row>
    <row r="53" spans="1:44" s="3" customFormat="1" ht="16.5" customHeight="1">
      <c r="A53" s="122"/>
      <c r="B53" s="12" t="s">
        <v>43</v>
      </c>
      <c r="C53" s="15">
        <f>SUM(広島市:神石高原町!C53)</f>
        <v>113</v>
      </c>
      <c r="D53" s="31">
        <f t="shared" si="20"/>
        <v>0.49559999999999998</v>
      </c>
      <c r="E53" s="15">
        <f>SUM(広島市:神石高原町!E53)</f>
        <v>91</v>
      </c>
      <c r="F53" s="31">
        <f t="shared" si="21"/>
        <v>0.40799999999999997</v>
      </c>
      <c r="G53" s="15">
        <f>SUM(広島市:神石高原町!G53)</f>
        <v>204</v>
      </c>
      <c r="H53" s="31">
        <f t="shared" si="18"/>
        <v>0.45229999999999998</v>
      </c>
      <c r="I53" s="15">
        <f>SUM(広島市:神石高原町!I53)</f>
        <v>966</v>
      </c>
      <c r="J53" s="31">
        <f t="shared" si="0"/>
        <v>0.85629999999999995</v>
      </c>
      <c r="K53" s="15">
        <f>SUM(広島市:神石高原町!K53)</f>
        <v>1431</v>
      </c>
      <c r="L53" s="31">
        <f t="shared" si="1"/>
        <v>0.74139999999999995</v>
      </c>
      <c r="M53" s="15">
        <f>SUM(広島市:神石高原町!M53)</f>
        <v>2397</v>
      </c>
      <c r="N53" s="31">
        <f t="shared" si="2"/>
        <v>0.78380000000000005</v>
      </c>
      <c r="O53" s="15">
        <f>SUM(広島市:神石高原町!O53)</f>
        <v>1348</v>
      </c>
      <c r="P53" s="31">
        <f t="shared" si="3"/>
        <v>0.83</v>
      </c>
      <c r="Q53" s="15">
        <f>SUM(広島市:神石高原町!Q53)</f>
        <v>2175</v>
      </c>
      <c r="R53" s="31">
        <f t="shared" si="4"/>
        <v>0.72419999999999995</v>
      </c>
      <c r="S53" s="15">
        <f>SUM(広島市:神石高原町!S53)</f>
        <v>3523</v>
      </c>
      <c r="T53" s="31">
        <f t="shared" si="5"/>
        <v>0.76139999999999997</v>
      </c>
      <c r="U53" s="15">
        <f>SUM(広島市:神石高原町!U53)</f>
        <v>1569</v>
      </c>
      <c r="V53" s="31">
        <f t="shared" si="6"/>
        <v>0.88190000000000002</v>
      </c>
      <c r="W53" s="15">
        <f>SUM(広島市:神石高原町!W53)</f>
        <v>3189</v>
      </c>
      <c r="X53" s="31">
        <f t="shared" si="7"/>
        <v>0.76890000000000003</v>
      </c>
      <c r="Y53" s="15">
        <f>SUM(広島市:神石高原町!Y53)</f>
        <v>4758</v>
      </c>
      <c r="Z53" s="31">
        <f t="shared" si="8"/>
        <v>0.80289999999999995</v>
      </c>
      <c r="AA53" s="15">
        <f>SUM(広島市:神石高原町!AA53)</f>
        <v>992</v>
      </c>
      <c r="AB53" s="31">
        <f t="shared" si="19"/>
        <v>0.80969999999999998</v>
      </c>
      <c r="AC53" s="15">
        <f>SUM(広島市:神石高原町!AC53)</f>
        <v>1825</v>
      </c>
      <c r="AD53" s="31">
        <f t="shared" si="9"/>
        <v>0.73729999999999996</v>
      </c>
      <c r="AE53" s="15">
        <f>SUM(広島市:神石高原町!AE53)</f>
        <v>2817</v>
      </c>
      <c r="AF53" s="35">
        <f t="shared" si="10"/>
        <v>0.76129999999999998</v>
      </c>
      <c r="AG53" s="15">
        <f>SUM(広島市:神石高原町!AG53)</f>
        <v>1532</v>
      </c>
      <c r="AH53" s="38">
        <f t="shared" si="11"/>
        <v>0.85770000000000002</v>
      </c>
      <c r="AI53" s="15">
        <f>SUM(広島市:神石高原町!AI53)</f>
        <v>2362</v>
      </c>
      <c r="AJ53" s="38">
        <f t="shared" si="12"/>
        <v>0.79659999999999997</v>
      </c>
      <c r="AK53" s="15">
        <f>SUM(広島市:神石高原町!AK53)</f>
        <v>3894</v>
      </c>
      <c r="AL53" s="38">
        <f t="shared" si="13"/>
        <v>0.81960999999999995</v>
      </c>
      <c r="AM53" s="15">
        <f>SUM(広島市:神石高原町!AM53)</f>
        <v>6520</v>
      </c>
      <c r="AN53" s="38">
        <f t="shared" si="14"/>
        <v>0.83909999999999996</v>
      </c>
      <c r="AO53" s="15">
        <f>SUM(広島市:神石高原町!AO53)</f>
        <v>11073</v>
      </c>
      <c r="AP53" s="38">
        <f t="shared" si="15"/>
        <v>0.751</v>
      </c>
      <c r="AQ53" s="15">
        <f>SUM(広島市:神石高原町!AQ53)</f>
        <v>17593</v>
      </c>
      <c r="AR53" s="39">
        <f t="shared" si="16"/>
        <v>0.78139999999999998</v>
      </c>
    </row>
    <row r="54" spans="1:44" s="3" customFormat="1" ht="16.5" customHeight="1">
      <c r="A54" s="122"/>
      <c r="B54" s="12" t="s">
        <v>44</v>
      </c>
      <c r="C54" s="15">
        <f>SUM(広島市:神石高原町!C54)</f>
        <v>57</v>
      </c>
      <c r="D54" s="31">
        <f t="shared" si="20"/>
        <v>0.25</v>
      </c>
      <c r="E54" s="15">
        <f>SUM(広島市:神石高原町!E54)</f>
        <v>45</v>
      </c>
      <c r="F54" s="31">
        <f t="shared" si="21"/>
        <v>0.20169999999999999</v>
      </c>
      <c r="G54" s="15">
        <f>SUM(広島市:神石高原町!G54)</f>
        <v>102</v>
      </c>
      <c r="H54" s="31">
        <f t="shared" si="18"/>
        <v>0.2261</v>
      </c>
      <c r="I54" s="15">
        <f>SUM(広島市:神石高原町!I54)</f>
        <v>464</v>
      </c>
      <c r="J54" s="31">
        <f t="shared" si="0"/>
        <v>0.4113</v>
      </c>
      <c r="K54" s="15">
        <f>SUM(広島市:神石高原町!K54)</f>
        <v>741</v>
      </c>
      <c r="L54" s="31">
        <f t="shared" si="1"/>
        <v>0.38390000000000002</v>
      </c>
      <c r="M54" s="15">
        <f>SUM(広島市:神石高原町!M54)</f>
        <v>1205</v>
      </c>
      <c r="N54" s="31">
        <f t="shared" si="2"/>
        <v>0.39400000000000002</v>
      </c>
      <c r="O54" s="15">
        <f>SUM(広島市:神石高原町!O54)</f>
        <v>653</v>
      </c>
      <c r="P54" s="31">
        <f t="shared" si="3"/>
        <v>0.40200000000000002</v>
      </c>
      <c r="Q54" s="15">
        <f>SUM(広島市:神石高原町!Q54)</f>
        <v>1166</v>
      </c>
      <c r="R54" s="31">
        <f t="shared" si="4"/>
        <v>0.38819999999999999</v>
      </c>
      <c r="S54" s="15">
        <f>SUM(広島市:神石高原町!S54)</f>
        <v>1819</v>
      </c>
      <c r="T54" s="31">
        <f t="shared" si="5"/>
        <v>0.3931</v>
      </c>
      <c r="U54" s="15">
        <f>SUM(広島市:神石高原町!U54)</f>
        <v>707</v>
      </c>
      <c r="V54" s="31">
        <f t="shared" si="6"/>
        <v>0.39739999999999998</v>
      </c>
      <c r="W54" s="15">
        <f>SUM(広島市:神石高原町!W54)</f>
        <v>1760</v>
      </c>
      <c r="X54" s="31">
        <f t="shared" si="7"/>
        <v>0.4244</v>
      </c>
      <c r="Y54" s="15">
        <f>SUM(広島市:神石高原町!Y54)</f>
        <v>2467</v>
      </c>
      <c r="Z54" s="31">
        <f t="shared" si="8"/>
        <v>0.4163</v>
      </c>
      <c r="AA54" s="15">
        <f>SUM(広島市:神石高原町!AA54)</f>
        <v>486</v>
      </c>
      <c r="AB54" s="31">
        <f t="shared" si="19"/>
        <v>0.3967</v>
      </c>
      <c r="AC54" s="15">
        <f>SUM(広島市:神石高原町!AC54)</f>
        <v>1001</v>
      </c>
      <c r="AD54" s="31">
        <f t="shared" si="9"/>
        <v>0.40439999999999998</v>
      </c>
      <c r="AE54" s="15">
        <f>SUM(広島市:神石高原町!AE54)</f>
        <v>1487</v>
      </c>
      <c r="AF54" s="35">
        <f t="shared" si="10"/>
        <v>0.40179999999999999</v>
      </c>
      <c r="AG54" s="15">
        <f>SUM(広島市:神石高原町!AG54)</f>
        <v>707</v>
      </c>
      <c r="AH54" s="38">
        <f t="shared" si="11"/>
        <v>0.39579999999999999</v>
      </c>
      <c r="AI54" s="15">
        <f>SUM(広島市:神石高原町!AI54)</f>
        <v>1194</v>
      </c>
      <c r="AJ54" s="38">
        <f t="shared" si="12"/>
        <v>0.40260000000000001</v>
      </c>
      <c r="AK54" s="15">
        <f>SUM(広島市:神石高原町!AK54)</f>
        <v>1901</v>
      </c>
      <c r="AL54" s="38">
        <f t="shared" si="13"/>
        <v>0.40011999999999998</v>
      </c>
      <c r="AM54" s="15">
        <f>SUM(広島市:神石高原町!AM54)</f>
        <v>3074</v>
      </c>
      <c r="AN54" s="38">
        <f t="shared" si="14"/>
        <v>0.39560000000000001</v>
      </c>
      <c r="AO54" s="15">
        <f>SUM(広島市:神石高原町!AO54)</f>
        <v>5907</v>
      </c>
      <c r="AP54" s="38">
        <f t="shared" si="15"/>
        <v>0.40060000000000001</v>
      </c>
      <c r="AQ54" s="15">
        <f>SUM(広島市:神石高原町!AQ54)</f>
        <v>8981</v>
      </c>
      <c r="AR54" s="39">
        <f t="shared" si="16"/>
        <v>0.39889999999999998</v>
      </c>
    </row>
    <row r="55" spans="1:44" s="3" customFormat="1" ht="16.5" customHeight="1">
      <c r="A55" s="122"/>
      <c r="B55" s="12" t="s">
        <v>45</v>
      </c>
      <c r="C55" s="15">
        <f>SUM(広島市:神石高原町!C55)</f>
        <v>10</v>
      </c>
      <c r="D55" s="31">
        <f t="shared" si="20"/>
        <v>4.3799999999999999E-2</v>
      </c>
      <c r="E55" s="15">
        <f>SUM(広島市:神石高原町!E55)</f>
        <v>1</v>
      </c>
      <c r="F55" s="31">
        <f t="shared" si="21"/>
        <v>4.4000000000000003E-3</v>
      </c>
      <c r="G55" s="15">
        <f>SUM(広島市:神石高原町!G55)</f>
        <v>11</v>
      </c>
      <c r="H55" s="31">
        <f t="shared" si="18"/>
        <v>2.4299999999999999E-2</v>
      </c>
      <c r="I55" s="15">
        <f>SUM(広島市:神石高原町!I55)</f>
        <v>112</v>
      </c>
      <c r="J55" s="31">
        <f t="shared" si="0"/>
        <v>9.9199999999999997E-2</v>
      </c>
      <c r="K55" s="15">
        <f>SUM(広島市:神石高原町!K55)</f>
        <v>122</v>
      </c>
      <c r="L55" s="31">
        <f t="shared" si="1"/>
        <v>6.3200000000000006E-2</v>
      </c>
      <c r="M55" s="15">
        <f>SUM(広島市:神石高原町!M55)</f>
        <v>234</v>
      </c>
      <c r="N55" s="31">
        <f t="shared" si="2"/>
        <v>7.6499999999999999E-2</v>
      </c>
      <c r="O55" s="15">
        <f>SUM(広島市:神石高原町!O55)</f>
        <v>234</v>
      </c>
      <c r="P55" s="31">
        <f t="shared" si="3"/>
        <v>0.14399999999999999</v>
      </c>
      <c r="Q55" s="15">
        <f>SUM(広島市:神石高原町!Q55)</f>
        <v>268</v>
      </c>
      <c r="R55" s="31">
        <f t="shared" si="4"/>
        <v>8.9200000000000002E-2</v>
      </c>
      <c r="S55" s="15">
        <f>SUM(広島市:神石高原町!S55)</f>
        <v>502</v>
      </c>
      <c r="T55" s="31">
        <f t="shared" si="5"/>
        <v>0.1084</v>
      </c>
      <c r="U55" s="15">
        <f>SUM(広島市:神石高原町!U55)</f>
        <v>391</v>
      </c>
      <c r="V55" s="31">
        <f t="shared" si="6"/>
        <v>0.21970000000000001</v>
      </c>
      <c r="W55" s="15">
        <f>SUM(広島市:神石高原町!W55)</f>
        <v>513</v>
      </c>
      <c r="X55" s="31">
        <f t="shared" si="7"/>
        <v>0.1237</v>
      </c>
      <c r="Y55" s="15">
        <f>SUM(広島市:神石高原町!Y55)</f>
        <v>904</v>
      </c>
      <c r="Z55" s="31">
        <f t="shared" si="8"/>
        <v>0.1525</v>
      </c>
      <c r="AA55" s="15">
        <f>SUM(広島市:神石高原町!AA55)</f>
        <v>277</v>
      </c>
      <c r="AB55" s="31">
        <f t="shared" si="19"/>
        <v>0.2261</v>
      </c>
      <c r="AC55" s="15">
        <f>SUM(広島市:神石高原町!AC55)</f>
        <v>411</v>
      </c>
      <c r="AD55" s="31">
        <f t="shared" si="9"/>
        <v>0.16600000000000001</v>
      </c>
      <c r="AE55" s="15">
        <f>SUM(広島市:神石高原町!AE55)</f>
        <v>688</v>
      </c>
      <c r="AF55" s="35">
        <f t="shared" si="10"/>
        <v>0.18590000000000001</v>
      </c>
      <c r="AG55" s="15">
        <f>SUM(広島市:神石高原町!AG55)</f>
        <v>452</v>
      </c>
      <c r="AH55" s="38">
        <f t="shared" si="11"/>
        <v>0.253</v>
      </c>
      <c r="AI55" s="15">
        <f>SUM(広島市:神石高原町!AI55)</f>
        <v>627</v>
      </c>
      <c r="AJ55" s="38">
        <f t="shared" si="12"/>
        <v>0.2114</v>
      </c>
      <c r="AK55" s="15">
        <f>SUM(広島市:神石高原町!AK55)</f>
        <v>1079</v>
      </c>
      <c r="AL55" s="38">
        <f t="shared" si="13"/>
        <v>0.22711000000000001</v>
      </c>
      <c r="AM55" s="15">
        <f>SUM(広島市:神石高原町!AM55)</f>
        <v>1476</v>
      </c>
      <c r="AN55" s="38">
        <f t="shared" si="14"/>
        <v>0.18990000000000001</v>
      </c>
      <c r="AO55" s="15">
        <f>SUM(広島市:神石高原町!AO55)</f>
        <v>1942</v>
      </c>
      <c r="AP55" s="38">
        <f t="shared" si="15"/>
        <v>0.13170000000000001</v>
      </c>
      <c r="AQ55" s="15">
        <f>SUM(広島市:神石高原町!AQ55)</f>
        <v>3418</v>
      </c>
      <c r="AR55" s="39">
        <f t="shared" si="16"/>
        <v>0.15179999999999999</v>
      </c>
    </row>
    <row r="56" spans="1:44" s="3" customFormat="1" ht="16.5" customHeight="1">
      <c r="A56" s="122"/>
      <c r="B56" s="12" t="s">
        <v>46</v>
      </c>
      <c r="C56" s="15">
        <f>SUM(広島市:神石高原町!C56)</f>
        <v>60</v>
      </c>
      <c r="D56" s="31">
        <f t="shared" si="20"/>
        <v>0.2631</v>
      </c>
      <c r="E56" s="15">
        <f>SUM(広島市:神石高原町!E56)</f>
        <v>46</v>
      </c>
      <c r="F56" s="31">
        <f t="shared" si="21"/>
        <v>0.20619999999999999</v>
      </c>
      <c r="G56" s="15">
        <f>SUM(広島市:神石高原町!G56)</f>
        <v>106</v>
      </c>
      <c r="H56" s="31">
        <f t="shared" si="18"/>
        <v>0.23499999999999999</v>
      </c>
      <c r="I56" s="15">
        <f>SUM(広島市:神石高原町!I56)</f>
        <v>410</v>
      </c>
      <c r="J56" s="31">
        <f t="shared" si="0"/>
        <v>0.3634</v>
      </c>
      <c r="K56" s="15">
        <f>SUM(広島市:神石高原町!K56)</f>
        <v>579</v>
      </c>
      <c r="L56" s="31">
        <f t="shared" si="1"/>
        <v>0.3</v>
      </c>
      <c r="M56" s="15">
        <f>SUM(広島市:神石高原町!M56)</f>
        <v>989</v>
      </c>
      <c r="N56" s="31">
        <f t="shared" si="2"/>
        <v>0.32340000000000002</v>
      </c>
      <c r="O56" s="15">
        <f>SUM(広島市:神石高原町!O56)</f>
        <v>521</v>
      </c>
      <c r="P56" s="31">
        <f t="shared" si="3"/>
        <v>0.32079999999999997</v>
      </c>
      <c r="Q56" s="15">
        <f>SUM(広島市:神石高原町!Q56)</f>
        <v>799</v>
      </c>
      <c r="R56" s="31">
        <f t="shared" si="4"/>
        <v>0.26600000000000001</v>
      </c>
      <c r="S56" s="15">
        <f>SUM(広島市:神石高原町!S56)</f>
        <v>1320</v>
      </c>
      <c r="T56" s="31">
        <f t="shared" si="5"/>
        <v>0.28520000000000001</v>
      </c>
      <c r="U56" s="15">
        <f>SUM(広島市:神石高原町!U56)</f>
        <v>514</v>
      </c>
      <c r="V56" s="31">
        <f t="shared" si="6"/>
        <v>0.28889999999999999</v>
      </c>
      <c r="W56" s="15">
        <f>SUM(広島市:神石高原町!W56)</f>
        <v>970</v>
      </c>
      <c r="X56" s="31">
        <f t="shared" si="7"/>
        <v>0.2339</v>
      </c>
      <c r="Y56" s="15">
        <f>SUM(広島市:神石高原町!Y56)</f>
        <v>1484</v>
      </c>
      <c r="Z56" s="31">
        <f t="shared" si="8"/>
        <v>0.25040000000000001</v>
      </c>
      <c r="AA56" s="15">
        <f>SUM(広島市:神石高原町!AA56)</f>
        <v>278</v>
      </c>
      <c r="AB56" s="31">
        <f t="shared" si="19"/>
        <v>0.22689999999999999</v>
      </c>
      <c r="AC56" s="15">
        <f>SUM(広島市:神石高原町!AC56)</f>
        <v>501</v>
      </c>
      <c r="AD56" s="31">
        <f t="shared" si="9"/>
        <v>0.2024</v>
      </c>
      <c r="AE56" s="15">
        <f>SUM(広島市:神石高原町!AE56)</f>
        <v>779</v>
      </c>
      <c r="AF56" s="35">
        <f t="shared" si="10"/>
        <v>0.21049999999999999</v>
      </c>
      <c r="AG56" s="15">
        <f>SUM(広島市:神石高原町!AG56)</f>
        <v>420</v>
      </c>
      <c r="AH56" s="38">
        <f t="shared" si="11"/>
        <v>0.2351</v>
      </c>
      <c r="AI56" s="15">
        <f>SUM(広島市:神石高原町!AI56)</f>
        <v>590</v>
      </c>
      <c r="AJ56" s="38">
        <f t="shared" si="12"/>
        <v>0.19889999999999999</v>
      </c>
      <c r="AK56" s="15">
        <f>SUM(広島市:神石高原町!AK56)</f>
        <v>1010</v>
      </c>
      <c r="AL56" s="38">
        <f t="shared" si="13"/>
        <v>0.21257999999999999</v>
      </c>
      <c r="AM56" s="15">
        <f>SUM(広島市:神石高原町!AM56)</f>
        <v>2203</v>
      </c>
      <c r="AN56" s="38">
        <f t="shared" si="14"/>
        <v>0.28349999999999997</v>
      </c>
      <c r="AO56" s="15">
        <f>SUM(広島市:神石高原町!AO56)</f>
        <v>3485</v>
      </c>
      <c r="AP56" s="38">
        <f t="shared" si="15"/>
        <v>0.23630000000000001</v>
      </c>
      <c r="AQ56" s="15">
        <f>SUM(広島市:神石高原町!AQ56)</f>
        <v>5688</v>
      </c>
      <c r="AR56" s="39">
        <f t="shared" si="16"/>
        <v>0.25259999999999999</v>
      </c>
    </row>
    <row r="57" spans="1:44" s="3" customFormat="1" ht="16.5" customHeight="1">
      <c r="A57" s="122"/>
      <c r="B57" s="12" t="s">
        <v>47</v>
      </c>
      <c r="C57" s="15">
        <f>SUM(広島市:神石高原町!C57)</f>
        <v>1</v>
      </c>
      <c r="D57" s="31">
        <f t="shared" si="20"/>
        <v>4.3E-3</v>
      </c>
      <c r="E57" s="15">
        <f>SUM(広島市:神石高原町!E57)</f>
        <v>1</v>
      </c>
      <c r="F57" s="31">
        <f t="shared" si="21"/>
        <v>4.4000000000000003E-3</v>
      </c>
      <c r="G57" s="15">
        <f>SUM(広島市:神石高原町!G57)</f>
        <v>2</v>
      </c>
      <c r="H57" s="31">
        <f t="shared" si="18"/>
        <v>4.4000000000000003E-3</v>
      </c>
      <c r="I57" s="15">
        <f>SUM(広島市:神石高原町!I57)</f>
        <v>8</v>
      </c>
      <c r="J57" s="31">
        <f t="shared" si="0"/>
        <v>7.0000000000000001E-3</v>
      </c>
      <c r="K57" s="15">
        <f>SUM(広島市:神石高原町!K57)</f>
        <v>19</v>
      </c>
      <c r="L57" s="31">
        <f t="shared" si="1"/>
        <v>9.7999999999999997E-3</v>
      </c>
      <c r="M57" s="15">
        <f>SUM(広島市:神石高原町!M57)</f>
        <v>27</v>
      </c>
      <c r="N57" s="31">
        <f t="shared" si="2"/>
        <v>8.8000000000000005E-3</v>
      </c>
      <c r="O57" s="15">
        <f>SUM(広島市:神石高原町!O57)</f>
        <v>31</v>
      </c>
      <c r="P57" s="31">
        <f t="shared" si="3"/>
        <v>1.9E-2</v>
      </c>
      <c r="Q57" s="15">
        <f>SUM(広島市:神石高原町!Q57)</f>
        <v>39</v>
      </c>
      <c r="R57" s="31">
        <f t="shared" si="4"/>
        <v>1.29E-2</v>
      </c>
      <c r="S57" s="15">
        <f>SUM(広島市:神石高原町!S57)</f>
        <v>70</v>
      </c>
      <c r="T57" s="31">
        <f t="shared" si="5"/>
        <v>1.5100000000000001E-2</v>
      </c>
      <c r="U57" s="15">
        <f>SUM(広島市:神石高原町!U57)</f>
        <v>73</v>
      </c>
      <c r="V57" s="31">
        <f t="shared" si="6"/>
        <v>4.1000000000000002E-2</v>
      </c>
      <c r="W57" s="15">
        <f>SUM(広島市:神石高原町!W57)</f>
        <v>97</v>
      </c>
      <c r="X57" s="31">
        <f t="shared" si="7"/>
        <v>2.3300000000000001E-2</v>
      </c>
      <c r="Y57" s="15">
        <f>SUM(広島市:神石高原町!Y57)</f>
        <v>170</v>
      </c>
      <c r="Z57" s="31">
        <f t="shared" si="8"/>
        <v>2.86E-2</v>
      </c>
      <c r="AA57" s="15">
        <f>SUM(広島市:神石高原町!AA57)</f>
        <v>52</v>
      </c>
      <c r="AB57" s="31">
        <f t="shared" si="19"/>
        <v>4.24E-2</v>
      </c>
      <c r="AC57" s="15">
        <f>SUM(広島市:神石高原町!AC57)</f>
        <v>103</v>
      </c>
      <c r="AD57" s="31">
        <f t="shared" si="9"/>
        <v>4.1599999999999998E-2</v>
      </c>
      <c r="AE57" s="15">
        <f>SUM(広島市:神石高原町!AE57)</f>
        <v>155</v>
      </c>
      <c r="AF57" s="35">
        <f t="shared" si="10"/>
        <v>4.1799999999999997E-2</v>
      </c>
      <c r="AG57" s="15">
        <f>SUM(広島市:神石高原町!AG57)</f>
        <v>161</v>
      </c>
      <c r="AH57" s="38">
        <f t="shared" si="11"/>
        <v>9.01E-2</v>
      </c>
      <c r="AI57" s="15">
        <f>SUM(広島市:神石高原町!AI57)</f>
        <v>195</v>
      </c>
      <c r="AJ57" s="38">
        <f t="shared" si="12"/>
        <v>6.5699999999999995E-2</v>
      </c>
      <c r="AK57" s="15">
        <f>SUM(広島市:神石高原町!AK57)</f>
        <v>356</v>
      </c>
      <c r="AL57" s="38">
        <f t="shared" si="13"/>
        <v>7.4929999999999997E-2</v>
      </c>
      <c r="AM57" s="15">
        <f>SUM(広島市:神石高原町!AM57)</f>
        <v>326</v>
      </c>
      <c r="AN57" s="38">
        <f t="shared" si="14"/>
        <v>4.19E-2</v>
      </c>
      <c r="AO57" s="15">
        <f>SUM(広島市:神石高原町!AO57)</f>
        <v>454</v>
      </c>
      <c r="AP57" s="38">
        <f t="shared" si="15"/>
        <v>3.0700000000000002E-2</v>
      </c>
      <c r="AQ57" s="15">
        <f>SUM(広島市:神石高原町!AQ57)</f>
        <v>780</v>
      </c>
      <c r="AR57" s="39">
        <f t="shared" si="16"/>
        <v>3.4599999999999999E-2</v>
      </c>
    </row>
    <row r="58" spans="1:44" s="3" customFormat="1" ht="33" customHeight="1">
      <c r="A58" s="122"/>
      <c r="B58" s="27" t="s">
        <v>48</v>
      </c>
      <c r="C58" s="15">
        <f>SUM(広島市:神石高原町!C58)</f>
        <v>1</v>
      </c>
      <c r="D58" s="31">
        <f t="shared" si="20"/>
        <v>4.3E-3</v>
      </c>
      <c r="E58" s="15">
        <f>SUM(広島市:神石高原町!E58)</f>
        <v>0</v>
      </c>
      <c r="F58" s="31">
        <f t="shared" si="21"/>
        <v>0</v>
      </c>
      <c r="G58" s="15">
        <f>SUM(広島市:神石高原町!G58)</f>
        <v>1</v>
      </c>
      <c r="H58" s="31">
        <f t="shared" si="18"/>
        <v>2.2000000000000001E-3</v>
      </c>
      <c r="I58" s="15">
        <f>SUM(広島市:神石高原町!I58)</f>
        <v>6</v>
      </c>
      <c r="J58" s="31">
        <f t="shared" si="0"/>
        <v>5.3E-3</v>
      </c>
      <c r="K58" s="15">
        <f>SUM(広島市:神石高原町!K58)</f>
        <v>2</v>
      </c>
      <c r="L58" s="31">
        <f t="shared" si="1"/>
        <v>1E-3</v>
      </c>
      <c r="M58" s="15">
        <f>SUM(広島市:神石高原町!M58)</f>
        <v>8</v>
      </c>
      <c r="N58" s="31">
        <f t="shared" si="2"/>
        <v>2.5999999999999999E-3</v>
      </c>
      <c r="O58" s="15">
        <f>SUM(広島市:神石高原町!O58)</f>
        <v>6</v>
      </c>
      <c r="P58" s="31">
        <f t="shared" si="3"/>
        <v>3.5999999999999999E-3</v>
      </c>
      <c r="Q58" s="15">
        <f>SUM(広島市:神石高原町!Q58)</f>
        <v>5</v>
      </c>
      <c r="R58" s="31">
        <f t="shared" si="4"/>
        <v>1.6000000000000001E-3</v>
      </c>
      <c r="S58" s="15">
        <f>SUM(広島市:神石高原町!S58)</f>
        <v>11</v>
      </c>
      <c r="T58" s="31">
        <f t="shared" si="5"/>
        <v>2.3E-3</v>
      </c>
      <c r="U58" s="15">
        <f>SUM(広島市:神石高原町!U58)</f>
        <v>7</v>
      </c>
      <c r="V58" s="31">
        <f t="shared" si="6"/>
        <v>3.8999999999999998E-3</v>
      </c>
      <c r="W58" s="15">
        <f>SUM(広島市:神石高原町!W58)</f>
        <v>5</v>
      </c>
      <c r="X58" s="31">
        <f t="shared" si="7"/>
        <v>1.1999999999999999E-3</v>
      </c>
      <c r="Y58" s="15">
        <f>SUM(広島市:神石高原町!Y58)</f>
        <v>12</v>
      </c>
      <c r="Z58" s="31">
        <f t="shared" si="8"/>
        <v>2E-3</v>
      </c>
      <c r="AA58" s="15">
        <f>SUM(広島市:神石高原町!AA58)</f>
        <v>3</v>
      </c>
      <c r="AB58" s="31">
        <f t="shared" si="19"/>
        <v>2.3999999999999998E-3</v>
      </c>
      <c r="AC58" s="15">
        <f>SUM(広島市:神石高原町!AC58)</f>
        <v>7</v>
      </c>
      <c r="AD58" s="31">
        <f t="shared" si="9"/>
        <v>2.8E-3</v>
      </c>
      <c r="AE58" s="15">
        <f>SUM(広島市:神石高原町!AE58)</f>
        <v>10</v>
      </c>
      <c r="AF58" s="35">
        <f t="shared" si="10"/>
        <v>2.7000000000000001E-3</v>
      </c>
      <c r="AG58" s="15">
        <f>SUM(広島市:神石高原町!AG58)</f>
        <v>8</v>
      </c>
      <c r="AH58" s="38">
        <f t="shared" si="11"/>
        <v>4.4000000000000003E-3</v>
      </c>
      <c r="AI58" s="15">
        <f>SUM(広島市:神石高原町!AI58)</f>
        <v>12</v>
      </c>
      <c r="AJ58" s="38">
        <f t="shared" si="12"/>
        <v>4.0000000000000001E-3</v>
      </c>
      <c r="AK58" s="15">
        <f>SUM(広島市:神石高原町!AK58)</f>
        <v>20</v>
      </c>
      <c r="AL58" s="38">
        <f t="shared" si="13"/>
        <v>4.1999999999999997E-3</v>
      </c>
      <c r="AM58" s="15">
        <f>SUM(広島市:神石高原町!AM58)</f>
        <v>31</v>
      </c>
      <c r="AN58" s="38">
        <f t="shared" si="14"/>
        <v>3.8999999999999998E-3</v>
      </c>
      <c r="AO58" s="15">
        <f>SUM(広島市:神石高原町!AO58)</f>
        <v>31</v>
      </c>
      <c r="AP58" s="38">
        <f t="shared" si="15"/>
        <v>2.0999999999999999E-3</v>
      </c>
      <c r="AQ58" s="15">
        <f>SUM(広島市:神石高原町!AQ58)</f>
        <v>62</v>
      </c>
      <c r="AR58" s="39">
        <f t="shared" si="16"/>
        <v>2.7000000000000001E-3</v>
      </c>
    </row>
    <row r="59" spans="1:44" s="3" customFormat="1" ht="16.5" customHeight="1" thickBot="1">
      <c r="A59" s="123"/>
      <c r="B59" s="14" t="s">
        <v>49</v>
      </c>
      <c r="C59" s="15">
        <f>SUM(広島市:神石高原町!C59)</f>
        <v>9</v>
      </c>
      <c r="D59" s="41">
        <f t="shared" si="20"/>
        <v>3.9399999999999998E-2</v>
      </c>
      <c r="E59" s="15">
        <f>SUM(広島市:神石高原町!E59)</f>
        <v>12</v>
      </c>
      <c r="F59" s="41">
        <f t="shared" si="21"/>
        <v>5.3800000000000001E-2</v>
      </c>
      <c r="G59" s="15">
        <f>SUM(広島市:神石高原町!G59)</f>
        <v>21</v>
      </c>
      <c r="H59" s="41">
        <f t="shared" si="18"/>
        <v>4.65E-2</v>
      </c>
      <c r="I59" s="15">
        <f>SUM(広島市:神石高原町!I59)</f>
        <v>18</v>
      </c>
      <c r="J59" s="41">
        <f t="shared" si="0"/>
        <v>1.5900000000000001E-2</v>
      </c>
      <c r="K59" s="15">
        <f>SUM(広島市:神石高原町!K59)</f>
        <v>30</v>
      </c>
      <c r="L59" s="41">
        <f t="shared" si="1"/>
        <v>1.55E-2</v>
      </c>
      <c r="M59" s="15">
        <f>SUM(広島市:神石高原町!M59)</f>
        <v>48</v>
      </c>
      <c r="N59" s="41">
        <f t="shared" si="2"/>
        <v>1.5599999999999999E-2</v>
      </c>
      <c r="O59" s="15">
        <f>SUM(広島市:神石高原町!O59)</f>
        <v>33</v>
      </c>
      <c r="P59" s="41">
        <f t="shared" si="3"/>
        <v>2.0299999999999999E-2</v>
      </c>
      <c r="Q59" s="15">
        <f>SUM(広島市:神石高原町!Q59)</f>
        <v>65</v>
      </c>
      <c r="R59" s="41">
        <f t="shared" si="4"/>
        <v>2.1600000000000001E-2</v>
      </c>
      <c r="S59" s="15">
        <f>SUM(広島市:神石高原町!S59)</f>
        <v>98</v>
      </c>
      <c r="T59" s="41">
        <f t="shared" si="5"/>
        <v>2.1100000000000001E-2</v>
      </c>
      <c r="U59" s="15">
        <f>SUM(広島市:神石高原町!U59)</f>
        <v>29</v>
      </c>
      <c r="V59" s="41">
        <f t="shared" si="6"/>
        <v>1.6299999999999999E-2</v>
      </c>
      <c r="W59" s="15">
        <f>SUM(広島市:神石高原町!W59)</f>
        <v>77</v>
      </c>
      <c r="X59" s="41">
        <f t="shared" si="7"/>
        <v>1.8499999999999999E-2</v>
      </c>
      <c r="Y59" s="15">
        <f>SUM(広島市:神石高原町!Y59)</f>
        <v>106</v>
      </c>
      <c r="Z59" s="41">
        <f t="shared" si="8"/>
        <v>1.78E-2</v>
      </c>
      <c r="AA59" s="15">
        <f>SUM(広島市:神石高原町!AA59)</f>
        <v>30</v>
      </c>
      <c r="AB59" s="41">
        <f t="shared" si="19"/>
        <v>2.4400000000000002E-2</v>
      </c>
      <c r="AC59" s="15">
        <f>SUM(広島市:神石高原町!AC59)</f>
        <v>64</v>
      </c>
      <c r="AD59" s="41">
        <f t="shared" si="9"/>
        <v>2.58E-2</v>
      </c>
      <c r="AE59" s="15">
        <f>SUM(広島市:神石高原町!AE59)</f>
        <v>94</v>
      </c>
      <c r="AF59" s="45">
        <f t="shared" si="10"/>
        <v>2.5399999999999999E-2</v>
      </c>
      <c r="AG59" s="15">
        <f>SUM(広島市:神石高原町!AG59)</f>
        <v>40</v>
      </c>
      <c r="AH59" s="38">
        <f t="shared" si="11"/>
        <v>2.23E-2</v>
      </c>
      <c r="AI59" s="15">
        <f>SUM(広島市:神石高原町!AI59)</f>
        <v>77</v>
      </c>
      <c r="AJ59" s="38">
        <f t="shared" si="12"/>
        <v>2.5899999999999999E-2</v>
      </c>
      <c r="AK59" s="15">
        <f>SUM(広島市:神石高原町!AK59)</f>
        <v>117</v>
      </c>
      <c r="AL59" s="38">
        <f t="shared" si="13"/>
        <v>2.462E-2</v>
      </c>
      <c r="AM59" s="15">
        <f>SUM(広島市:神石高原町!AM59)</f>
        <v>159</v>
      </c>
      <c r="AN59" s="38">
        <f t="shared" si="14"/>
        <v>2.0400000000000001E-2</v>
      </c>
      <c r="AO59" s="15">
        <f>SUM(広島市:神石高原町!AO59)</f>
        <v>325</v>
      </c>
      <c r="AP59" s="38">
        <f t="shared" si="15"/>
        <v>2.1999999999999999E-2</v>
      </c>
      <c r="AQ59" s="15">
        <f>SUM(広島市:神石高原町!AQ59)</f>
        <v>484</v>
      </c>
      <c r="AR59" s="39">
        <f t="shared" si="16"/>
        <v>2.1399999999999999E-2</v>
      </c>
    </row>
  </sheetData>
  <mergeCells count="92">
    <mergeCell ref="A4:B4"/>
    <mergeCell ref="A2:B2"/>
    <mergeCell ref="C2:D2"/>
    <mergeCell ref="E4:F4"/>
    <mergeCell ref="K3:L3"/>
    <mergeCell ref="K2:L2"/>
    <mergeCell ref="A3:B3"/>
    <mergeCell ref="C3:D3"/>
    <mergeCell ref="E3:F3"/>
    <mergeCell ref="G3:H3"/>
    <mergeCell ref="I3:J3"/>
    <mergeCell ref="E2:F2"/>
    <mergeCell ref="G2:H2"/>
    <mergeCell ref="I2:J2"/>
    <mergeCell ref="K1:L1"/>
    <mergeCell ref="A1:B1"/>
    <mergeCell ref="C1:D1"/>
    <mergeCell ref="E1:F1"/>
    <mergeCell ref="G1:H1"/>
    <mergeCell ref="I1:J1"/>
    <mergeCell ref="G4:H4"/>
    <mergeCell ref="I4:J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G6:H6"/>
    <mergeCell ref="I6:J6"/>
    <mergeCell ref="K4:L4"/>
    <mergeCell ref="C4:D4"/>
    <mergeCell ref="Q9:R9"/>
    <mergeCell ref="A8:B10"/>
    <mergeCell ref="C8:H8"/>
    <mergeCell ref="I8:N8"/>
    <mergeCell ref="O8:T8"/>
    <mergeCell ref="U8:Z8"/>
    <mergeCell ref="W9:X9"/>
    <mergeCell ref="Y9:Z9"/>
    <mergeCell ref="AA8:AF8"/>
    <mergeCell ref="C9:D9"/>
    <mergeCell ref="E9:F9"/>
    <mergeCell ref="G9:H9"/>
    <mergeCell ref="I9:J9"/>
    <mergeCell ref="S9:T9"/>
    <mergeCell ref="U9:V9"/>
    <mergeCell ref="AA9:AB9"/>
    <mergeCell ref="AC9:AD9"/>
    <mergeCell ref="AE9:AF9"/>
    <mergeCell ref="K9:L9"/>
    <mergeCell ref="M9:N9"/>
    <mergeCell ref="O9:P9"/>
    <mergeCell ref="A7:B7"/>
    <mergeCell ref="A12:B12"/>
    <mergeCell ref="A47:A59"/>
    <mergeCell ref="A11:B11"/>
    <mergeCell ref="A19:A21"/>
    <mergeCell ref="A22:A23"/>
    <mergeCell ref="A24:A25"/>
    <mergeCell ref="A26:A28"/>
    <mergeCell ref="A29:A30"/>
    <mergeCell ref="A37:A41"/>
    <mergeCell ref="A42:A46"/>
    <mergeCell ref="A15:A18"/>
    <mergeCell ref="A31:A36"/>
    <mergeCell ref="A14:B14"/>
    <mergeCell ref="A13:B13"/>
    <mergeCell ref="M1:N1"/>
    <mergeCell ref="O1:P1"/>
    <mergeCell ref="O2:P2"/>
    <mergeCell ref="O3:P3"/>
    <mergeCell ref="O4:P4"/>
    <mergeCell ref="O5:P5"/>
    <mergeCell ref="O6:P6"/>
    <mergeCell ref="M2:N2"/>
    <mergeCell ref="M3:N3"/>
    <mergeCell ref="M4:N4"/>
    <mergeCell ref="M5:N5"/>
    <mergeCell ref="M6:N6"/>
    <mergeCell ref="AM8:AR8"/>
    <mergeCell ref="AM9:AN9"/>
    <mergeCell ref="AO9:AP9"/>
    <mergeCell ref="AQ9:AR9"/>
    <mergeCell ref="AG8:AL8"/>
    <mergeCell ref="AG9:AH9"/>
    <mergeCell ref="AI9:AJ9"/>
    <mergeCell ref="AK9:AL9"/>
  </mergeCells>
  <phoneticPr fontId="1"/>
  <pageMargins left="0.70866141732283472" right="0.70866141732283472" top="0.74803149606299213" bottom="0.74803149606299213" header="0.31496062992125984" footer="0.31496062992125984"/>
  <pageSetup paperSize="8" scale="48" fitToHeight="0" orientation="landscape" cellComments="asDisplayed" r:id="rId1"/>
  <headerFooter>
    <oddHeader>&amp;R&amp;12集計表１</oddHeader>
  </headerFooter>
  <rowBreaks count="1" manualBreakCount="1">
    <brk id="59" min="2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134E-563C-4C6E-9A77-EB9DE988DF26}">
  <sheetPr>
    <tabColor rgb="FFFFFF00"/>
    <pageSetUpPr fitToPage="1"/>
  </sheetPr>
  <dimension ref="A1:AR59"/>
  <sheetViews>
    <sheetView zoomScale="70" zoomScaleNormal="70" workbookViewId="0">
      <selection activeCell="AS1" sqref="AS1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153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0</v>
      </c>
      <c r="D2" s="164"/>
      <c r="E2" s="164">
        <v>0</v>
      </c>
      <c r="F2" s="164"/>
      <c r="G2" s="164">
        <v>28.5</v>
      </c>
      <c r="H2" s="164"/>
      <c r="I2" s="164">
        <v>27.6</v>
      </c>
      <c r="J2" s="164"/>
      <c r="K2" s="179">
        <v>26.7</v>
      </c>
      <c r="L2" s="180"/>
      <c r="M2" s="179">
        <v>23.27</v>
      </c>
      <c r="N2" s="180"/>
      <c r="O2" s="179">
        <v>25.76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0</v>
      </c>
      <c r="D3" s="164"/>
      <c r="E3" s="164">
        <v>0</v>
      </c>
      <c r="F3" s="164"/>
      <c r="G3" s="164">
        <v>19.440000000000001</v>
      </c>
      <c r="H3" s="164"/>
      <c r="I3" s="164">
        <v>14.1</v>
      </c>
      <c r="J3" s="164"/>
      <c r="K3" s="179">
        <v>12.57</v>
      </c>
      <c r="L3" s="180"/>
      <c r="M3" s="179">
        <v>9.7100000000000009</v>
      </c>
      <c r="N3" s="180"/>
      <c r="O3" s="179">
        <v>11.62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0</v>
      </c>
      <c r="D4" s="164"/>
      <c r="E4" s="164">
        <v>0</v>
      </c>
      <c r="F4" s="164"/>
      <c r="G4" s="164">
        <v>8.39</v>
      </c>
      <c r="H4" s="164"/>
      <c r="I4" s="164">
        <v>12.4</v>
      </c>
      <c r="J4" s="164"/>
      <c r="K4" s="179">
        <v>13.17</v>
      </c>
      <c r="L4" s="180"/>
      <c r="M4" s="179">
        <v>12.14</v>
      </c>
      <c r="N4" s="180"/>
      <c r="O4" s="179">
        <v>12.83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</v>
      </c>
      <c r="D5" s="164"/>
      <c r="E5" s="164">
        <v>0</v>
      </c>
      <c r="F5" s="164"/>
      <c r="G5" s="164">
        <v>0.93</v>
      </c>
      <c r="H5" s="164"/>
      <c r="I5" s="164">
        <v>1.17</v>
      </c>
      <c r="J5" s="164"/>
      <c r="K5" s="179">
        <v>1.01</v>
      </c>
      <c r="L5" s="180"/>
      <c r="M5" s="179">
        <v>0.67</v>
      </c>
      <c r="N5" s="180"/>
      <c r="O5" s="179">
        <v>1.17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</v>
      </c>
      <c r="H6" s="165"/>
      <c r="I6" s="165">
        <v>0.19</v>
      </c>
      <c r="J6" s="165"/>
      <c r="K6" s="192">
        <v>0.36</v>
      </c>
      <c r="L6" s="193"/>
      <c r="M6" s="192">
        <v>0.69</v>
      </c>
      <c r="N6" s="193"/>
      <c r="O6" s="192">
        <v>0.4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0</v>
      </c>
      <c r="D11" s="28"/>
      <c r="E11" s="23">
        <v>0</v>
      </c>
      <c r="F11" s="28"/>
      <c r="G11" s="25">
        <f>C11+E11</f>
        <v>0</v>
      </c>
      <c r="H11" s="51"/>
      <c r="I11" s="50">
        <v>0</v>
      </c>
      <c r="J11" s="28"/>
      <c r="K11" s="23"/>
      <c r="L11" s="28"/>
      <c r="M11" s="25">
        <f>I11+K11</f>
        <v>0</v>
      </c>
      <c r="N11" s="51"/>
      <c r="O11" s="50">
        <v>150</v>
      </c>
      <c r="P11" s="28"/>
      <c r="Q11" s="23">
        <v>140</v>
      </c>
      <c r="R11" s="28"/>
      <c r="S11" s="25">
        <f>O11+Q11</f>
        <v>290</v>
      </c>
      <c r="T11" s="51"/>
      <c r="U11" s="50">
        <v>219</v>
      </c>
      <c r="V11" s="28"/>
      <c r="W11" s="23">
        <v>164</v>
      </c>
      <c r="X11" s="28"/>
      <c r="Y11" s="25">
        <f>U11+W11</f>
        <v>383</v>
      </c>
      <c r="Z11" s="51"/>
      <c r="AA11" s="50">
        <v>170</v>
      </c>
      <c r="AB11" s="28"/>
      <c r="AC11" s="23">
        <v>180</v>
      </c>
      <c r="AD11" s="28"/>
      <c r="AE11" s="25">
        <f>AA11+AC11</f>
        <v>350</v>
      </c>
      <c r="AF11" s="51"/>
      <c r="AG11" s="50">
        <v>269</v>
      </c>
      <c r="AH11" s="28"/>
      <c r="AI11" s="23">
        <v>291</v>
      </c>
      <c r="AJ11" s="28"/>
      <c r="AK11" s="25">
        <f>AG11+AI11</f>
        <v>560</v>
      </c>
      <c r="AL11" s="51"/>
      <c r="AM11" s="52">
        <f>C11+I11+O11+U11+AA11+AG11</f>
        <v>808</v>
      </c>
      <c r="AN11" s="28"/>
      <c r="AO11" s="25">
        <f>E11+K11+Q11+W11+AC11+AI11</f>
        <v>775</v>
      </c>
      <c r="AP11" s="28"/>
      <c r="AQ11" s="25">
        <f>AM11+AO11</f>
        <v>1583</v>
      </c>
      <c r="AR11" s="51"/>
    </row>
    <row r="12" spans="1:44">
      <c r="A12" s="119" t="s">
        <v>163</v>
      </c>
      <c r="B12" s="120"/>
      <c r="C12" s="50">
        <v>0</v>
      </c>
      <c r="D12" s="29" t="e">
        <f>ROUNDDOWN(C12/C11,5)</f>
        <v>#DIV/0!</v>
      </c>
      <c r="E12" s="23">
        <v>0</v>
      </c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>
        <v>0</v>
      </c>
      <c r="J12" s="29" t="e">
        <f>ROUNDDOWN(I12/I11,5)</f>
        <v>#DIV/0!</v>
      </c>
      <c r="K12" s="23"/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50">
        <v>20</v>
      </c>
      <c r="P12" s="29">
        <f>ROUNDDOWN(O12/O11,5)</f>
        <v>0.13333</v>
      </c>
      <c r="Q12" s="23">
        <v>31</v>
      </c>
      <c r="R12" s="29">
        <f>ROUNDDOWN(Q12/Q11,5)</f>
        <v>0.22142000000000001</v>
      </c>
      <c r="S12" s="25">
        <f>O12+Q12</f>
        <v>51</v>
      </c>
      <c r="T12" s="53">
        <f>ROUNDDOWN(S12/S11,5)</f>
        <v>0.17585999999999999</v>
      </c>
      <c r="U12" s="50">
        <v>20</v>
      </c>
      <c r="V12" s="29">
        <f>ROUNDDOWN(U12/U11,5)</f>
        <v>9.1319999999999998E-2</v>
      </c>
      <c r="W12" s="23">
        <v>32</v>
      </c>
      <c r="X12" s="29">
        <f>ROUNDDOWN(W12/W11,5)</f>
        <v>0.19511999999999999</v>
      </c>
      <c r="Y12" s="25">
        <f>U12+W12</f>
        <v>52</v>
      </c>
      <c r="Z12" s="53">
        <f>ROUNDDOWN(Y12/Y11,5)</f>
        <v>0.13577</v>
      </c>
      <c r="AA12" s="50">
        <v>29</v>
      </c>
      <c r="AB12" s="29">
        <f>ROUNDDOWN(AA12/AA11,5)</f>
        <v>0.17058000000000001</v>
      </c>
      <c r="AC12" s="23">
        <v>47</v>
      </c>
      <c r="AD12" s="29">
        <f>ROUNDDOWN(AC12/AC11,5)</f>
        <v>0.26111000000000001</v>
      </c>
      <c r="AE12" s="25">
        <f>AA12+AC12</f>
        <v>76</v>
      </c>
      <c r="AF12" s="53">
        <f>ROUNDDOWN(AE12/AE11,5)</f>
        <v>0.21714</v>
      </c>
      <c r="AG12" s="50">
        <v>51</v>
      </c>
      <c r="AH12" s="29">
        <f>ROUNDDOWN(AG12/AG11,5)</f>
        <v>0.18959000000000001</v>
      </c>
      <c r="AI12" s="23">
        <v>73</v>
      </c>
      <c r="AJ12" s="29">
        <f>ROUNDDOWN(AI12/AI11,5)</f>
        <v>0.25085000000000002</v>
      </c>
      <c r="AK12" s="25">
        <f>AG12+AI12</f>
        <v>124</v>
      </c>
      <c r="AL12" s="53">
        <f>ROUNDDOWN(AK12/AK11,5)</f>
        <v>0.22142000000000001</v>
      </c>
      <c r="AM12" s="52">
        <f>C12+I12+O12+U12+AA12+AG12</f>
        <v>120</v>
      </c>
      <c r="AN12" s="29">
        <f>ROUNDDOWN(AM12/AM11,5)</f>
        <v>0.14851</v>
      </c>
      <c r="AO12" s="25">
        <f>E12+K12+Q12+W12+AC12+AI12</f>
        <v>183</v>
      </c>
      <c r="AP12" s="29">
        <f>ROUNDDOWN(AO12/AO11,5)</f>
        <v>0.23612</v>
      </c>
      <c r="AQ12" s="25">
        <f>AM12+AO12</f>
        <v>303</v>
      </c>
      <c r="AR12" s="53">
        <f>ROUNDDOWN(AQ12/AQ11,5)</f>
        <v>0.19139999999999999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>
        <v>0</v>
      </c>
      <c r="J13" s="28"/>
      <c r="K13" s="23">
        <v>0</v>
      </c>
      <c r="L13" s="28"/>
      <c r="M13" s="25">
        <f>I13+K13</f>
        <v>0</v>
      </c>
      <c r="N13" s="51"/>
      <c r="O13" s="50">
        <v>0</v>
      </c>
      <c r="P13" s="28"/>
      <c r="Q13" s="23">
        <v>0</v>
      </c>
      <c r="R13" s="28"/>
      <c r="S13" s="25">
        <f>O13+Q13</f>
        <v>0</v>
      </c>
      <c r="T13" s="51"/>
      <c r="U13" s="50">
        <v>0</v>
      </c>
      <c r="V13" s="28"/>
      <c r="W13" s="23">
        <v>0</v>
      </c>
      <c r="X13" s="28"/>
      <c r="Y13" s="25">
        <f>U13+W13</f>
        <v>0</v>
      </c>
      <c r="Z13" s="51"/>
      <c r="AA13" s="50">
        <v>0</v>
      </c>
      <c r="AB13" s="28"/>
      <c r="AC13" s="23">
        <v>0</v>
      </c>
      <c r="AD13" s="28"/>
      <c r="AE13" s="25">
        <f>AA13+AC13</f>
        <v>0</v>
      </c>
      <c r="AF13" s="51"/>
      <c r="AG13" s="50">
        <v>0</v>
      </c>
      <c r="AH13" s="28"/>
      <c r="AI13" s="23">
        <v>0</v>
      </c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v>0</v>
      </c>
      <c r="F14" s="28"/>
      <c r="G14" s="25">
        <f>C14+E14</f>
        <v>0</v>
      </c>
      <c r="H14" s="51"/>
      <c r="I14" s="50">
        <f>I12+I13</f>
        <v>0</v>
      </c>
      <c r="J14" s="28"/>
      <c r="K14" s="23">
        <f>K12+K13</f>
        <v>0</v>
      </c>
      <c r="L14" s="28"/>
      <c r="M14" s="25">
        <f>I14+K14</f>
        <v>0</v>
      </c>
      <c r="N14" s="51"/>
      <c r="O14" s="50">
        <f>O12+O13</f>
        <v>20</v>
      </c>
      <c r="P14" s="28"/>
      <c r="Q14" s="23">
        <f>Q12+Q13</f>
        <v>31</v>
      </c>
      <c r="R14" s="28"/>
      <c r="S14" s="25">
        <f>O14+Q14</f>
        <v>51</v>
      </c>
      <c r="T14" s="51"/>
      <c r="U14" s="50">
        <f>U12+U13</f>
        <v>20</v>
      </c>
      <c r="V14" s="28"/>
      <c r="W14" s="23">
        <f>W12+W13</f>
        <v>32</v>
      </c>
      <c r="X14" s="28"/>
      <c r="Y14" s="25">
        <f>U14+W14</f>
        <v>52</v>
      </c>
      <c r="Z14" s="51"/>
      <c r="AA14" s="50">
        <f>AA12+AA13</f>
        <v>29</v>
      </c>
      <c r="AB14" s="28"/>
      <c r="AC14" s="23">
        <f>AC12+AC13</f>
        <v>47</v>
      </c>
      <c r="AD14" s="28"/>
      <c r="AE14" s="25">
        <f>AA14+AC14</f>
        <v>76</v>
      </c>
      <c r="AF14" s="51"/>
      <c r="AG14" s="50">
        <f>AG12+AG13</f>
        <v>51</v>
      </c>
      <c r="AH14" s="28"/>
      <c r="AI14" s="23">
        <f>AI12+AI13</f>
        <v>73</v>
      </c>
      <c r="AJ14" s="28"/>
      <c r="AK14" s="25">
        <f>AG14+AI14</f>
        <v>124</v>
      </c>
      <c r="AL14" s="51"/>
      <c r="AM14" s="52">
        <f>C14+I14+O14+U14+AA14+AG14</f>
        <v>120</v>
      </c>
      <c r="AN14" s="28"/>
      <c r="AO14" s="25">
        <f>E14+K14+Q14+W14+AC14+AI14</f>
        <v>183</v>
      </c>
      <c r="AP14" s="28"/>
      <c r="AQ14" s="25">
        <f>AM14+AO14</f>
        <v>303</v>
      </c>
      <c r="AR14" s="51"/>
    </row>
    <row r="15" spans="1:44">
      <c r="A15" s="157" t="s">
        <v>9</v>
      </c>
      <c r="B15" s="54" t="s">
        <v>7</v>
      </c>
      <c r="C15" s="76">
        <v>0</v>
      </c>
      <c r="D15" s="56" t="e">
        <f>ROUNDDOWN(C15/$C$14,5)</f>
        <v>#DIV/0!</v>
      </c>
      <c r="E15" s="57">
        <v>0</v>
      </c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>
        <v>0</v>
      </c>
      <c r="J15" s="56" t="e">
        <f>ROUNDDOWN(I15/$I$14,5)</f>
        <v>#DIV/0!</v>
      </c>
      <c r="K15" s="57">
        <v>0</v>
      </c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1</v>
      </c>
      <c r="AB15" s="56">
        <f>ROUNDDOWN(AA15/$AA$14,5)</f>
        <v>3.4479999999999997E-2</v>
      </c>
      <c r="AC15" s="57">
        <v>0</v>
      </c>
      <c r="AD15" s="56">
        <f>ROUNDDOWN(AC15/$AC$14,5)</f>
        <v>0</v>
      </c>
      <c r="AE15" s="58">
        <f>AA15+AC15</f>
        <v>1</v>
      </c>
      <c r="AF15" s="59">
        <f>ROUNDDOWN(AE15/$AE$14,5)</f>
        <v>1.315E-2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1</v>
      </c>
      <c r="AN15" s="56">
        <f>ROUNDDOWN(AM15/$AM$14,5)</f>
        <v>8.3300000000000006E-3</v>
      </c>
      <c r="AO15" s="58">
        <f>E15+K15+Q15+W15+AC15+AI15</f>
        <v>0</v>
      </c>
      <c r="AP15" s="56">
        <f>ROUNDDOWN(AO15/$AO$14,5)</f>
        <v>0</v>
      </c>
      <c r="AQ15" s="58">
        <f>AM15+AO15</f>
        <v>1</v>
      </c>
      <c r="AR15" s="59">
        <f>ROUNDDOWN(AQ15/$AQ$14,5)</f>
        <v>3.3E-3</v>
      </c>
    </row>
    <row r="16" spans="1:44">
      <c r="A16" s="157"/>
      <c r="B16" s="61" t="s">
        <v>5</v>
      </c>
      <c r="C16" s="79">
        <v>0</v>
      </c>
      <c r="D16" s="56" t="e">
        <f>ROUNDDOWN(C16/$C$14,5)</f>
        <v>#DIV/0!</v>
      </c>
      <c r="E16" s="64">
        <v>0</v>
      </c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>
        <v>0</v>
      </c>
      <c r="J16" s="56" t="e">
        <f>ROUNDDOWN(I16/$I$14,5)</f>
        <v>#DIV/0!</v>
      </c>
      <c r="K16" s="64">
        <v>0</v>
      </c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79">
        <v>7</v>
      </c>
      <c r="P16" s="63">
        <f>ROUNDDOWN(O16/$O$14,5)</f>
        <v>0.35</v>
      </c>
      <c r="Q16" s="64">
        <v>2</v>
      </c>
      <c r="R16" s="63">
        <f>ROUNDDOWN(Q16/$Q$14,5)</f>
        <v>6.4509999999999998E-2</v>
      </c>
      <c r="S16" s="65">
        <f>O16+Q16</f>
        <v>9</v>
      </c>
      <c r="T16" s="66">
        <f>ROUNDDOWN(S16/$S$14,5)</f>
        <v>0.17646999999999999</v>
      </c>
      <c r="U16" s="62">
        <v>2</v>
      </c>
      <c r="V16" s="63">
        <f>ROUNDDOWN(U16/$U$14,5)</f>
        <v>0.1</v>
      </c>
      <c r="W16" s="64">
        <v>1</v>
      </c>
      <c r="X16" s="63">
        <f>ROUNDDOWN(W16/$W$14,5)</f>
        <v>3.125E-2</v>
      </c>
      <c r="Y16" s="65">
        <f>U16+W16</f>
        <v>3</v>
      </c>
      <c r="Z16" s="66">
        <f>ROUNDDOWN(Y16/$Y$14,5)</f>
        <v>5.7689999999999998E-2</v>
      </c>
      <c r="AA16" s="62">
        <v>6</v>
      </c>
      <c r="AB16" s="63">
        <f>ROUNDDOWN(AA16/$AA$14,5)</f>
        <v>0.20688999999999999</v>
      </c>
      <c r="AC16" s="64">
        <v>3</v>
      </c>
      <c r="AD16" s="63">
        <f>ROUNDDOWN(AC16/$AC$14,5)</f>
        <v>6.3820000000000002E-2</v>
      </c>
      <c r="AE16" s="65">
        <f>AA16+AC16</f>
        <v>9</v>
      </c>
      <c r="AF16" s="66">
        <f>ROUNDDOWN(AE16/$AE$14,5)</f>
        <v>0.11842</v>
      </c>
      <c r="AG16" s="62">
        <v>14</v>
      </c>
      <c r="AH16" s="63">
        <f>ROUNDDOWN(AG16/$AG$14,5)</f>
        <v>0.27450000000000002</v>
      </c>
      <c r="AI16" s="64">
        <v>2</v>
      </c>
      <c r="AJ16" s="63">
        <f>ROUNDDOWN(AI16/$AI$14,5)</f>
        <v>2.7390000000000001E-2</v>
      </c>
      <c r="AK16" s="65">
        <f>AG16+AI16</f>
        <v>16</v>
      </c>
      <c r="AL16" s="66">
        <f>ROUNDDOWN(AK16/$AK$14,5)</f>
        <v>0.12903000000000001</v>
      </c>
      <c r="AM16" s="67">
        <f>C16+I16+O16+U16+AA16+AG16</f>
        <v>29</v>
      </c>
      <c r="AN16" s="63">
        <f>ROUNDDOWN(AM16/$AM$14,5)</f>
        <v>0.24166000000000001</v>
      </c>
      <c r="AO16" s="58">
        <f>E16+K16+Q16+W16+AC16+AI16</f>
        <v>8</v>
      </c>
      <c r="AP16" s="63">
        <f>ROUNDDOWN(AO16/$AO$14,5)</f>
        <v>4.3709999999999999E-2</v>
      </c>
      <c r="AQ16" s="65">
        <f>AM16+AO16</f>
        <v>37</v>
      </c>
      <c r="AR16" s="66">
        <f>ROUNDDOWN(AQ16/$AQ$14,5)</f>
        <v>0.12211</v>
      </c>
    </row>
    <row r="17" spans="1:44">
      <c r="A17" s="157"/>
      <c r="B17" s="61" t="s">
        <v>6</v>
      </c>
      <c r="C17" s="79">
        <v>0</v>
      </c>
      <c r="D17" s="56" t="e">
        <f>ROUNDDOWN(C17/$C$14,5)</f>
        <v>#DIV/0!</v>
      </c>
      <c r="E17" s="64">
        <v>0</v>
      </c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>
        <v>0</v>
      </c>
      <c r="J17" s="56" t="e">
        <f>ROUNDDOWN(I17/$I$14,5)</f>
        <v>#DIV/0!</v>
      </c>
      <c r="K17" s="64">
        <v>0</v>
      </c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79">
        <v>9</v>
      </c>
      <c r="P17" s="63">
        <f>ROUNDDOWN(O17/$O$14,5)</f>
        <v>0.45</v>
      </c>
      <c r="Q17" s="64">
        <v>15</v>
      </c>
      <c r="R17" s="63">
        <f>ROUNDDOWN(Q17/$Q$14,5)</f>
        <v>0.48387000000000002</v>
      </c>
      <c r="S17" s="65">
        <f>O17+Q17</f>
        <v>24</v>
      </c>
      <c r="T17" s="66">
        <f>ROUNDDOWN(S17/$S$14,5)</f>
        <v>0.47058</v>
      </c>
      <c r="U17" s="62">
        <v>16</v>
      </c>
      <c r="V17" s="63">
        <f>ROUNDDOWN(U17/$U$14,5)</f>
        <v>0.8</v>
      </c>
      <c r="W17" s="64">
        <v>20</v>
      </c>
      <c r="X17" s="63">
        <f>ROUNDDOWN(W17/$W$14,5)</f>
        <v>0.625</v>
      </c>
      <c r="Y17" s="65">
        <f>U17+W17</f>
        <v>36</v>
      </c>
      <c r="Z17" s="66">
        <f>ROUNDDOWN(Y17/$Y$14,5)</f>
        <v>0.69230000000000003</v>
      </c>
      <c r="AA17" s="62">
        <v>15</v>
      </c>
      <c r="AB17" s="63">
        <f>ROUNDDOWN(AA17/$AA$14,5)</f>
        <v>0.51724000000000003</v>
      </c>
      <c r="AC17" s="64">
        <v>22</v>
      </c>
      <c r="AD17" s="63">
        <f>ROUNDDOWN(AC17/$AC$14,5)</f>
        <v>0.46808</v>
      </c>
      <c r="AE17" s="65">
        <f>AA17+AC17</f>
        <v>37</v>
      </c>
      <c r="AF17" s="66">
        <f>ROUNDDOWN(AE17/$AE$14,5)</f>
        <v>0.48683999999999999</v>
      </c>
      <c r="AG17" s="62">
        <v>27</v>
      </c>
      <c r="AH17" s="63">
        <f>ROUNDDOWN(AG17/$AG$14,5)</f>
        <v>0.52941000000000005</v>
      </c>
      <c r="AI17" s="64">
        <v>45</v>
      </c>
      <c r="AJ17" s="63">
        <f>ROUNDDOWN(AI17/$AI$14,5)</f>
        <v>0.61643000000000003</v>
      </c>
      <c r="AK17" s="65">
        <f>AG17+AI17</f>
        <v>72</v>
      </c>
      <c r="AL17" s="66">
        <f>ROUNDDOWN(AK17/$AK$14,5)</f>
        <v>0.58064000000000004</v>
      </c>
      <c r="AM17" s="67">
        <f>C17+I17+O17+U17+AA17+AG17</f>
        <v>67</v>
      </c>
      <c r="AN17" s="63">
        <f>ROUNDDOWN(AM17/$AM$14,5)</f>
        <v>0.55832999999999999</v>
      </c>
      <c r="AO17" s="58">
        <f>E17+K17+Q17+W17+AC17+AI17</f>
        <v>102</v>
      </c>
      <c r="AP17" s="63">
        <f>ROUNDDOWN(AO17/$AO$14,5)</f>
        <v>0.55737000000000003</v>
      </c>
      <c r="AQ17" s="65">
        <f>AM17+AO17</f>
        <v>169</v>
      </c>
      <c r="AR17" s="66">
        <f>ROUNDDOWN(AQ17/$AQ$14,5)</f>
        <v>0.55774999999999997</v>
      </c>
    </row>
    <row r="18" spans="1:44">
      <c r="A18" s="157"/>
      <c r="B18" s="68" t="s">
        <v>8</v>
      </c>
      <c r="C18" s="77">
        <v>0</v>
      </c>
      <c r="D18" s="56" t="e">
        <f>ROUNDDOWN(C18/$C$14,5)</f>
        <v>#DIV/0!</v>
      </c>
      <c r="E18" s="71">
        <v>0</v>
      </c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>
        <v>0</v>
      </c>
      <c r="J18" s="56" t="e">
        <f>ROUNDDOWN(I18/$I$14,5)</f>
        <v>#DIV/0!</v>
      </c>
      <c r="K18" s="71">
        <v>0</v>
      </c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77">
        <v>4</v>
      </c>
      <c r="P18" s="70">
        <f>ROUNDDOWN(O18/$O$14,5)</f>
        <v>0.2</v>
      </c>
      <c r="Q18" s="71">
        <v>14</v>
      </c>
      <c r="R18" s="70">
        <f>ROUNDDOWN(Q18/$Q$14,5)</f>
        <v>0.45161000000000001</v>
      </c>
      <c r="S18" s="72">
        <f>O18+Q18</f>
        <v>18</v>
      </c>
      <c r="T18" s="73">
        <f>ROUNDDOWN(S18/$S$14,5)</f>
        <v>0.35293999999999998</v>
      </c>
      <c r="U18" s="69">
        <v>2</v>
      </c>
      <c r="V18" s="70">
        <f>ROUNDDOWN(U18/$U$14,5)</f>
        <v>0.1</v>
      </c>
      <c r="W18" s="71">
        <v>11</v>
      </c>
      <c r="X18" s="70">
        <f>ROUNDDOWN(W18/$W$14,5)</f>
        <v>0.34375</v>
      </c>
      <c r="Y18" s="72">
        <f>U18+W18</f>
        <v>13</v>
      </c>
      <c r="Z18" s="73">
        <f>ROUNDDOWN(Y18/$Y$14,5)</f>
        <v>0.25</v>
      </c>
      <c r="AA18" s="69">
        <v>7</v>
      </c>
      <c r="AB18" s="70">
        <f>ROUNDDOWN(AA18/$AA$14,5)</f>
        <v>0.24137</v>
      </c>
      <c r="AC18" s="71">
        <v>22</v>
      </c>
      <c r="AD18" s="70">
        <f>ROUNDDOWN(AC18/$AC$14,5)</f>
        <v>0.46808</v>
      </c>
      <c r="AE18" s="72">
        <f>AA18+AC18</f>
        <v>29</v>
      </c>
      <c r="AF18" s="73">
        <f>ROUNDDOWN(AE18/$AE$14,5)</f>
        <v>0.38157000000000002</v>
      </c>
      <c r="AG18" s="69">
        <v>10</v>
      </c>
      <c r="AH18" s="70">
        <f>ROUNDDOWN(AG18/$AG$14,5)</f>
        <v>0.19606999999999999</v>
      </c>
      <c r="AI18" s="71">
        <v>26</v>
      </c>
      <c r="AJ18" s="70">
        <f>ROUNDDOWN(AI18/$AI$14,5)</f>
        <v>0.35615999999999998</v>
      </c>
      <c r="AK18" s="72">
        <f>AG18+AI18</f>
        <v>36</v>
      </c>
      <c r="AL18" s="73">
        <f>ROUNDDOWN(AK18/$AK$14,5)</f>
        <v>0.29032000000000002</v>
      </c>
      <c r="AM18" s="67">
        <f>C18+I18+O18+U18+AA18+AG18</f>
        <v>23</v>
      </c>
      <c r="AN18" s="70">
        <f>ROUNDDOWN(AM18/$AM$14,5)</f>
        <v>0.19166</v>
      </c>
      <c r="AO18" s="25">
        <f>E18+K18+Q18+W18+AC18+AI18</f>
        <v>73</v>
      </c>
      <c r="AP18" s="70">
        <f>ROUNDDOWN(AO18/$AO$14,5)</f>
        <v>0.39889999999999998</v>
      </c>
      <c r="AQ18" s="72">
        <f>AM18+AO18</f>
        <v>96</v>
      </c>
      <c r="AR18" s="73">
        <f>ROUNDDOWN(AQ18/$AQ$14,5)</f>
        <v>0.31683</v>
      </c>
    </row>
    <row r="19" spans="1:44">
      <c r="A19" s="154" t="s">
        <v>29</v>
      </c>
      <c r="B19" s="54" t="s">
        <v>10</v>
      </c>
      <c r="C19" s="76">
        <v>0</v>
      </c>
      <c r="D19" s="56" t="e">
        <f>ROUNDDOWN(C19/$C$14,5)</f>
        <v>#DIV/0!</v>
      </c>
      <c r="E19" s="57">
        <v>0</v>
      </c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>
        <v>0</v>
      </c>
      <c r="J19" s="56" t="e">
        <f>ROUNDDOWN(I19/$I$14,5)</f>
        <v>#DIV/0!</v>
      </c>
      <c r="K19" s="57">
        <v>0</v>
      </c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76">
        <v>4</v>
      </c>
      <c r="P19" s="56">
        <f>ROUNDDOWN(O19/$O$14,5)</f>
        <v>0.2</v>
      </c>
      <c r="Q19" s="57">
        <v>5</v>
      </c>
      <c r="R19" s="56">
        <f>ROUNDDOWN(Q19/$Q$14,5)</f>
        <v>0.16128999999999999</v>
      </c>
      <c r="S19" s="58">
        <f>O19+Q19</f>
        <v>9</v>
      </c>
      <c r="T19" s="59">
        <f>ROUNDDOWN(S19/$S$14,5)</f>
        <v>0.17646999999999999</v>
      </c>
      <c r="U19" s="55">
        <v>5</v>
      </c>
      <c r="V19" s="56">
        <f>ROUNDDOWN(U19/$U$14,5)</f>
        <v>0.25</v>
      </c>
      <c r="W19" s="57">
        <v>6</v>
      </c>
      <c r="X19" s="56">
        <f>ROUNDDOWN(W19/$W$14,5)</f>
        <v>0.1875</v>
      </c>
      <c r="Y19" s="58">
        <f>U19+W19</f>
        <v>11</v>
      </c>
      <c r="Z19" s="59">
        <f>ROUNDDOWN(Y19/$Y$14,5)</f>
        <v>0.21153</v>
      </c>
      <c r="AA19" s="55">
        <v>7</v>
      </c>
      <c r="AB19" s="56">
        <f>ROUNDDOWN(AA19/$AA$14,5)</f>
        <v>0.24137</v>
      </c>
      <c r="AC19" s="57">
        <v>17</v>
      </c>
      <c r="AD19" s="56">
        <f>ROUNDDOWN(AC19/$AC$14,5)</f>
        <v>0.36170000000000002</v>
      </c>
      <c r="AE19" s="58">
        <f>AA19+AC19</f>
        <v>24</v>
      </c>
      <c r="AF19" s="59">
        <f>ROUNDDOWN(AE19/$AE$14,5)</f>
        <v>0.31578000000000001</v>
      </c>
      <c r="AG19" s="55">
        <v>17</v>
      </c>
      <c r="AH19" s="56">
        <f>ROUNDDOWN(AG19/$AG$14,5)</f>
        <v>0.33333000000000002</v>
      </c>
      <c r="AI19" s="57">
        <v>20</v>
      </c>
      <c r="AJ19" s="56">
        <f>ROUNDDOWN(AI19/$AI$14,5)</f>
        <v>0.27396999999999999</v>
      </c>
      <c r="AK19" s="58">
        <f>AG19+AI19</f>
        <v>37</v>
      </c>
      <c r="AL19" s="59">
        <f>ROUNDDOWN(AK19/$AK$14,5)</f>
        <v>0.29837999999999998</v>
      </c>
      <c r="AM19" s="67">
        <f>C19+I19+O19+U19+AA19+AG19</f>
        <v>33</v>
      </c>
      <c r="AN19" s="56">
        <f>ROUNDDOWN(AM19/$AM$14,5)</f>
        <v>0.27500000000000002</v>
      </c>
      <c r="AO19" s="58">
        <f>E19+K19+Q19+W19+AC19+AI19</f>
        <v>48</v>
      </c>
      <c r="AP19" s="56">
        <f>ROUNDDOWN(AO19/$AO$14,5)</f>
        <v>0.26229000000000002</v>
      </c>
      <c r="AQ19" s="58">
        <f>AM19+AO19</f>
        <v>81</v>
      </c>
      <c r="AR19" s="59">
        <f>ROUNDDOWN(AQ19/$AQ$14,5)</f>
        <v>0.26732</v>
      </c>
    </row>
    <row r="20" spans="1:44">
      <c r="A20" s="158"/>
      <c r="B20" s="61" t="s">
        <v>11</v>
      </c>
      <c r="C20" s="79">
        <v>0</v>
      </c>
      <c r="D20" s="56" t="e">
        <f>ROUNDDOWN(C20/$C$14,5)</f>
        <v>#DIV/0!</v>
      </c>
      <c r="E20" s="64">
        <v>0</v>
      </c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>
        <v>0</v>
      </c>
      <c r="J20" s="56" t="e">
        <f>ROUNDDOWN(I20/$I$14,5)</f>
        <v>#DIV/0!</v>
      </c>
      <c r="K20" s="64">
        <v>0</v>
      </c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79">
        <v>7</v>
      </c>
      <c r="P20" s="63">
        <f>ROUNDDOWN(O20/$O$14,5)</f>
        <v>0.35</v>
      </c>
      <c r="Q20" s="64">
        <v>19</v>
      </c>
      <c r="R20" s="63">
        <f>ROUNDDOWN(Q20/$Q$14,5)</f>
        <v>0.6129</v>
      </c>
      <c r="S20" s="65">
        <f>O20+Q20</f>
        <v>26</v>
      </c>
      <c r="T20" s="66">
        <f>ROUNDDOWN(S20/$S$14,5)</f>
        <v>0.50980000000000003</v>
      </c>
      <c r="U20" s="62">
        <v>4</v>
      </c>
      <c r="V20" s="63">
        <f>ROUNDDOWN(U20/$U$14,5)</f>
        <v>0.2</v>
      </c>
      <c r="W20" s="64">
        <v>16</v>
      </c>
      <c r="X20" s="63">
        <f>ROUNDDOWN(W20/$W$14,5)</f>
        <v>0.5</v>
      </c>
      <c r="Y20" s="65">
        <f>U20+W20</f>
        <v>20</v>
      </c>
      <c r="Z20" s="66">
        <f>ROUNDDOWN(Y20/$Y$14,5)</f>
        <v>0.38461000000000001</v>
      </c>
      <c r="AA20" s="62">
        <v>8</v>
      </c>
      <c r="AB20" s="63">
        <f>ROUNDDOWN(AA20/$AA$14,5)</f>
        <v>0.27585999999999999</v>
      </c>
      <c r="AC20" s="64">
        <v>21</v>
      </c>
      <c r="AD20" s="63">
        <f>ROUNDDOWN(AC20/$AC$14,5)</f>
        <v>0.44679999999999997</v>
      </c>
      <c r="AE20" s="65">
        <f>AA20+AC20</f>
        <v>29</v>
      </c>
      <c r="AF20" s="66">
        <f>ROUNDDOWN(AE20/$AE$14,5)</f>
        <v>0.38157000000000002</v>
      </c>
      <c r="AG20" s="62">
        <v>13</v>
      </c>
      <c r="AH20" s="63">
        <f>ROUNDDOWN(AG20/$AG$14,5)</f>
        <v>0.25490000000000002</v>
      </c>
      <c r="AI20" s="64">
        <v>28</v>
      </c>
      <c r="AJ20" s="63">
        <f>ROUNDDOWN(AI20/$AI$14,5)</f>
        <v>0.38356000000000001</v>
      </c>
      <c r="AK20" s="65">
        <f>AG20+AI20</f>
        <v>41</v>
      </c>
      <c r="AL20" s="66">
        <f>ROUNDDOWN(AK20/$AK$14,5)</f>
        <v>0.33063999999999999</v>
      </c>
      <c r="AM20" s="67">
        <f>C20+I20+O20+U20+AA20+AG20</f>
        <v>32</v>
      </c>
      <c r="AN20" s="63">
        <f>ROUNDDOWN(AM20/$AM$14,5)</f>
        <v>0.26666000000000001</v>
      </c>
      <c r="AO20" s="58">
        <f>E20+K20+Q20+W20+AC20+AI20</f>
        <v>84</v>
      </c>
      <c r="AP20" s="63">
        <f>ROUNDDOWN(AO20/$AO$14,5)</f>
        <v>0.45900999999999997</v>
      </c>
      <c r="AQ20" s="65">
        <f>AM20+AO20</f>
        <v>116</v>
      </c>
      <c r="AR20" s="66">
        <f>ROUNDDOWN(AQ20/$AQ$14,5)</f>
        <v>0.38283</v>
      </c>
    </row>
    <row r="21" spans="1:44">
      <c r="A21" s="158"/>
      <c r="B21" s="68" t="s">
        <v>12</v>
      </c>
      <c r="C21" s="77">
        <v>0</v>
      </c>
      <c r="D21" s="56" t="e">
        <f>ROUNDDOWN(C21/$C$14,5)</f>
        <v>#DIV/0!</v>
      </c>
      <c r="E21" s="71">
        <v>0</v>
      </c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>
        <v>0</v>
      </c>
      <c r="J21" s="56" t="e">
        <f>ROUNDDOWN(I21/$I$14,5)</f>
        <v>#DIV/0!</v>
      </c>
      <c r="K21" s="71">
        <v>0</v>
      </c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77">
        <v>9</v>
      </c>
      <c r="P21" s="70">
        <f>ROUNDDOWN(O21/$O$14,5)</f>
        <v>0.45</v>
      </c>
      <c r="Q21" s="71">
        <v>7</v>
      </c>
      <c r="R21" s="70">
        <f>ROUNDDOWN(Q21/$Q$14,5)</f>
        <v>0.2258</v>
      </c>
      <c r="S21" s="72">
        <f>O21+Q21</f>
        <v>16</v>
      </c>
      <c r="T21" s="73">
        <f>ROUNDDOWN(S21/$S$14,5)</f>
        <v>0.31372</v>
      </c>
      <c r="U21" s="69">
        <v>11</v>
      </c>
      <c r="V21" s="70">
        <f>ROUNDDOWN(U21/$U$14,5)</f>
        <v>0.55000000000000004</v>
      </c>
      <c r="W21" s="71">
        <v>10</v>
      </c>
      <c r="X21" s="70">
        <f>ROUNDDOWN(W21/$W$14,5)</f>
        <v>0.3125</v>
      </c>
      <c r="Y21" s="72">
        <f>U21+W21</f>
        <v>21</v>
      </c>
      <c r="Z21" s="73">
        <f>ROUNDDOWN(Y21/$Y$14,5)</f>
        <v>0.40383999999999998</v>
      </c>
      <c r="AA21" s="69">
        <v>14</v>
      </c>
      <c r="AB21" s="70">
        <f>ROUNDDOWN(AA21/$AA$14,5)</f>
        <v>0.48275000000000001</v>
      </c>
      <c r="AC21" s="71">
        <v>9</v>
      </c>
      <c r="AD21" s="70">
        <f>ROUNDDOWN(AC21/$AC$14,5)</f>
        <v>0.19148000000000001</v>
      </c>
      <c r="AE21" s="72">
        <f>AA21+AC21</f>
        <v>23</v>
      </c>
      <c r="AF21" s="73">
        <f>ROUNDDOWN(AE21/$AE$14,5)</f>
        <v>0.30263000000000001</v>
      </c>
      <c r="AG21" s="69">
        <v>21</v>
      </c>
      <c r="AH21" s="70">
        <f>ROUNDDOWN(AG21/$AG$14,5)</f>
        <v>0.41176000000000001</v>
      </c>
      <c r="AI21" s="71">
        <v>25</v>
      </c>
      <c r="AJ21" s="70">
        <f>ROUNDDOWN(AI21/$AI$14,5)</f>
        <v>0.34245999999999999</v>
      </c>
      <c r="AK21" s="72">
        <f>AG21+AI21</f>
        <v>46</v>
      </c>
      <c r="AL21" s="73">
        <f>ROUNDDOWN(AK21/$AK$14,5)</f>
        <v>0.37096000000000001</v>
      </c>
      <c r="AM21" s="67">
        <f>C21+I21+O21+U21+AA21+AG21</f>
        <v>55</v>
      </c>
      <c r="AN21" s="70">
        <f>ROUNDDOWN(AM21/$AM$14,5)</f>
        <v>0.45833000000000002</v>
      </c>
      <c r="AO21" s="58">
        <f>E21+K21+Q21+W21+AC21+AI21</f>
        <v>51</v>
      </c>
      <c r="AP21" s="70">
        <f>ROUNDDOWN(AO21/$AO$14,5)</f>
        <v>0.27867999999999998</v>
      </c>
      <c r="AQ21" s="72">
        <f>AM21+AO21</f>
        <v>106</v>
      </c>
      <c r="AR21" s="73">
        <f>ROUNDDOWN(AQ21/$AQ$14,5)</f>
        <v>0.34982999999999997</v>
      </c>
    </row>
    <row r="22" spans="1:44">
      <c r="A22" s="155" t="s">
        <v>30</v>
      </c>
      <c r="B22" s="75" t="s">
        <v>13</v>
      </c>
      <c r="C22" s="76">
        <v>0</v>
      </c>
      <c r="D22" s="56" t="e">
        <f>ROUNDDOWN(C22/$C$14,5)</f>
        <v>#DIV/0!</v>
      </c>
      <c r="E22" s="57">
        <v>0</v>
      </c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>
        <v>0</v>
      </c>
      <c r="J22" s="56" t="e">
        <f>ROUNDDOWN(I22/$I$14,5)</f>
        <v>#DIV/0!</v>
      </c>
      <c r="K22" s="57">
        <v>0</v>
      </c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76">
        <v>5</v>
      </c>
      <c r="P22" s="56">
        <f>ROUNDDOWN(O22/$O$14,5)</f>
        <v>0.25</v>
      </c>
      <c r="Q22" s="57">
        <v>12</v>
      </c>
      <c r="R22" s="56">
        <f>ROUNDDOWN(Q22/$Q$14,5)</f>
        <v>0.38708999999999999</v>
      </c>
      <c r="S22" s="58">
        <f>O22+Q22</f>
        <v>17</v>
      </c>
      <c r="T22" s="59">
        <f>ROUNDDOWN(S22/$S$14,5)</f>
        <v>0.33333000000000002</v>
      </c>
      <c r="U22" s="55">
        <v>7</v>
      </c>
      <c r="V22" s="56">
        <f>ROUNDDOWN(U22/$U$14,5)</f>
        <v>0.35</v>
      </c>
      <c r="W22" s="57">
        <v>12</v>
      </c>
      <c r="X22" s="56">
        <f>ROUNDDOWN(W22/$W$14,5)</f>
        <v>0.375</v>
      </c>
      <c r="Y22" s="58">
        <f>U22+W22</f>
        <v>19</v>
      </c>
      <c r="Z22" s="59">
        <f>ROUNDDOWN(Y22/$Y$14,5)</f>
        <v>0.36537999999999998</v>
      </c>
      <c r="AA22" s="55">
        <v>11</v>
      </c>
      <c r="AB22" s="56">
        <f>ROUNDDOWN(AA22/$AA$14,5)</f>
        <v>0.37930999999999998</v>
      </c>
      <c r="AC22" s="57">
        <v>20</v>
      </c>
      <c r="AD22" s="56">
        <f>ROUNDDOWN(AC22/$AC$14,5)</f>
        <v>0.42553000000000002</v>
      </c>
      <c r="AE22" s="58">
        <f>AA22+AC22</f>
        <v>31</v>
      </c>
      <c r="AF22" s="59">
        <f>ROUNDDOWN(AE22/$AE$14,5)</f>
        <v>0.40788999999999997</v>
      </c>
      <c r="AG22" s="55">
        <v>32</v>
      </c>
      <c r="AH22" s="56">
        <f>ROUNDDOWN(AG22/$AG$14,5)</f>
        <v>0.62744999999999995</v>
      </c>
      <c r="AI22" s="57">
        <v>49</v>
      </c>
      <c r="AJ22" s="56">
        <f>ROUNDDOWN(AI22/$AI$14,5)</f>
        <v>0.67122999999999999</v>
      </c>
      <c r="AK22" s="58">
        <f>AG22+AI22</f>
        <v>81</v>
      </c>
      <c r="AL22" s="59">
        <f>ROUNDDOWN(AK22/$AK$14,5)</f>
        <v>0.65322000000000002</v>
      </c>
      <c r="AM22" s="67">
        <f>C22+I22+O22+U22+AA22+AG22</f>
        <v>55</v>
      </c>
      <c r="AN22" s="56">
        <f>ROUNDDOWN(AM22/$AM$14,5)</f>
        <v>0.45833000000000002</v>
      </c>
      <c r="AO22" s="58">
        <f>E22+K22+Q22+W22+AC22+AI22</f>
        <v>93</v>
      </c>
      <c r="AP22" s="56">
        <f>ROUNDDOWN(AO22/$AO$14,5)</f>
        <v>0.50819000000000003</v>
      </c>
      <c r="AQ22" s="58">
        <f>AM22+AO22</f>
        <v>148</v>
      </c>
      <c r="AR22" s="59">
        <f>ROUNDDOWN(AQ22/$AQ$14,5)</f>
        <v>0.48843999999999999</v>
      </c>
    </row>
    <row r="23" spans="1:44">
      <c r="A23" s="155"/>
      <c r="B23" s="75" t="s">
        <v>14</v>
      </c>
      <c r="C23" s="77">
        <v>0</v>
      </c>
      <c r="D23" s="56" t="e">
        <f>ROUNDDOWN(C23/$C$14,5)</f>
        <v>#DIV/0!</v>
      </c>
      <c r="E23" s="71">
        <v>0</v>
      </c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>
        <v>0</v>
      </c>
      <c r="J23" s="56" t="e">
        <f>ROUNDDOWN(I23/$I$14,5)</f>
        <v>#DIV/0!</v>
      </c>
      <c r="K23" s="71">
        <v>0</v>
      </c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77">
        <v>15</v>
      </c>
      <c r="P23" s="70">
        <f>ROUNDDOWN(O23/$O$14,5)</f>
        <v>0.75</v>
      </c>
      <c r="Q23" s="71">
        <v>19</v>
      </c>
      <c r="R23" s="70">
        <f>ROUNDDOWN(Q23/$Q$14,5)</f>
        <v>0.6129</v>
      </c>
      <c r="S23" s="72">
        <f>O23+Q23</f>
        <v>34</v>
      </c>
      <c r="T23" s="73">
        <f>ROUNDDOWN(S23/$S$14,5)</f>
        <v>0.66666000000000003</v>
      </c>
      <c r="U23" s="69">
        <v>13</v>
      </c>
      <c r="V23" s="70">
        <f>ROUNDDOWN(U23/$U$14,5)</f>
        <v>0.65</v>
      </c>
      <c r="W23" s="71">
        <v>20</v>
      </c>
      <c r="X23" s="70">
        <f>ROUNDDOWN(W23/$W$14,5)</f>
        <v>0.625</v>
      </c>
      <c r="Y23" s="72">
        <f>U23+W23</f>
        <v>33</v>
      </c>
      <c r="Z23" s="73">
        <f>ROUNDDOWN(Y23/$Y$14,5)</f>
        <v>0.63461000000000001</v>
      </c>
      <c r="AA23" s="69">
        <v>18</v>
      </c>
      <c r="AB23" s="70">
        <f>ROUNDDOWN(AA23/$AA$14,5)</f>
        <v>0.62068000000000001</v>
      </c>
      <c r="AC23" s="71">
        <v>26</v>
      </c>
      <c r="AD23" s="70">
        <f>ROUNDDOWN(AC23/$AC$14,5)</f>
        <v>0.55318999999999996</v>
      </c>
      <c r="AE23" s="72">
        <f>AA23+AC23</f>
        <v>44</v>
      </c>
      <c r="AF23" s="73">
        <f>ROUNDDOWN(AE23/$AE$14,5)</f>
        <v>0.57894000000000001</v>
      </c>
      <c r="AG23" s="69">
        <v>18</v>
      </c>
      <c r="AH23" s="70">
        <f>ROUNDDOWN(AG23/$AG$14,5)</f>
        <v>0.35293999999999998</v>
      </c>
      <c r="AI23" s="71">
        <v>24</v>
      </c>
      <c r="AJ23" s="70">
        <f>ROUNDDOWN(AI23/$AI$14,5)</f>
        <v>0.32876</v>
      </c>
      <c r="AK23" s="72">
        <f>AG23+AI23</f>
        <v>42</v>
      </c>
      <c r="AL23" s="73">
        <f>ROUNDDOWN(AK23/$AK$14,5)</f>
        <v>0.3387</v>
      </c>
      <c r="AM23" s="67">
        <f>C23+I23+O23+U23+AA23+AG23</f>
        <v>64</v>
      </c>
      <c r="AN23" s="70">
        <f>ROUNDDOWN(AM23/$AM$14,5)</f>
        <v>0.53332999999999997</v>
      </c>
      <c r="AO23" s="58">
        <f>E23+K23+Q23+W23+AC23+AI23</f>
        <v>89</v>
      </c>
      <c r="AP23" s="70">
        <f>ROUNDDOWN(AO23/$AO$14,5)</f>
        <v>0.48632999999999998</v>
      </c>
      <c r="AQ23" s="72">
        <f>AM23+AO23</f>
        <v>153</v>
      </c>
      <c r="AR23" s="73">
        <f>ROUNDDOWN(AQ23/$AQ$14,5)</f>
        <v>0.50495000000000001</v>
      </c>
    </row>
    <row r="24" spans="1:44">
      <c r="A24" s="155" t="s">
        <v>31</v>
      </c>
      <c r="B24" s="75" t="s">
        <v>13</v>
      </c>
      <c r="C24" s="76">
        <v>0</v>
      </c>
      <c r="D24" s="56" t="e">
        <f>ROUNDDOWN(C24/$C$14,5)</f>
        <v>#DIV/0!</v>
      </c>
      <c r="E24" s="57">
        <v>0</v>
      </c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>
        <v>0</v>
      </c>
      <c r="J24" s="56" t="e">
        <f>ROUNDDOWN(I24/$I$14,5)</f>
        <v>#DIV/0!</v>
      </c>
      <c r="K24" s="57">
        <v>0</v>
      </c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76">
        <v>6</v>
      </c>
      <c r="P24" s="56">
        <f>ROUNDDOWN(O24/$O$14,5)</f>
        <v>0.3</v>
      </c>
      <c r="Q24" s="57">
        <v>13</v>
      </c>
      <c r="R24" s="56">
        <f>ROUNDDOWN(Q24/$Q$14,5)</f>
        <v>0.41935</v>
      </c>
      <c r="S24" s="58">
        <f>O24+Q24</f>
        <v>19</v>
      </c>
      <c r="T24" s="59">
        <f>ROUNDDOWN(S24/$S$14,5)</f>
        <v>0.37253999999999998</v>
      </c>
      <c r="U24" s="55">
        <v>7</v>
      </c>
      <c r="V24" s="56">
        <f>ROUNDDOWN(U24/$U$14,5)</f>
        <v>0.35</v>
      </c>
      <c r="W24" s="57">
        <v>8</v>
      </c>
      <c r="X24" s="56">
        <f>ROUNDDOWN(W24/$W$14,5)</f>
        <v>0.25</v>
      </c>
      <c r="Y24" s="58">
        <f>U24+W24</f>
        <v>15</v>
      </c>
      <c r="Z24" s="59">
        <f>ROUNDDOWN(Y24/$Y$14,5)</f>
        <v>0.28845999999999999</v>
      </c>
      <c r="AA24" s="55">
        <v>9</v>
      </c>
      <c r="AB24" s="56">
        <f>ROUNDDOWN(AA24/$AA$14,5)</f>
        <v>0.31034</v>
      </c>
      <c r="AC24" s="57">
        <v>20</v>
      </c>
      <c r="AD24" s="56">
        <f>ROUNDDOWN(AC24/$AC$14,5)</f>
        <v>0.42553000000000002</v>
      </c>
      <c r="AE24" s="58">
        <f>AA24+AC24</f>
        <v>29</v>
      </c>
      <c r="AF24" s="59">
        <f>ROUNDDOWN(AE24/$AE$14,5)</f>
        <v>0.38157000000000002</v>
      </c>
      <c r="AG24" s="55">
        <v>26</v>
      </c>
      <c r="AH24" s="56">
        <f>ROUNDDOWN(AG24/$AG$14,5)</f>
        <v>0.50980000000000003</v>
      </c>
      <c r="AI24" s="57">
        <v>41</v>
      </c>
      <c r="AJ24" s="56">
        <f>ROUNDDOWN(AI24/$AI$14,5)</f>
        <v>0.56164000000000003</v>
      </c>
      <c r="AK24" s="58">
        <f>AG24+AI24</f>
        <v>67</v>
      </c>
      <c r="AL24" s="59">
        <f>ROUNDDOWN(AK24/$AK$14,5)</f>
        <v>0.54032000000000002</v>
      </c>
      <c r="AM24" s="67">
        <f>C24+I24+O24+U24+AA24+AG24</f>
        <v>48</v>
      </c>
      <c r="AN24" s="56">
        <f>ROUNDDOWN(AM24/$AM$14,5)</f>
        <v>0.4</v>
      </c>
      <c r="AO24" s="58">
        <f>E24+K24+Q24+W24+AC24+AI24</f>
        <v>82</v>
      </c>
      <c r="AP24" s="56">
        <f>ROUNDDOWN(AO24/$AO$14,5)</f>
        <v>0.44807999999999998</v>
      </c>
      <c r="AQ24" s="58">
        <f>AM24+AO24</f>
        <v>130</v>
      </c>
      <c r="AR24" s="59">
        <f>ROUNDDOWN(AQ24/$AQ$14,5)</f>
        <v>0.42903999999999998</v>
      </c>
    </row>
    <row r="25" spans="1:44">
      <c r="A25" s="155"/>
      <c r="B25" s="75" t="s">
        <v>14</v>
      </c>
      <c r="C25" s="77">
        <v>0</v>
      </c>
      <c r="D25" s="56" t="e">
        <f>ROUNDDOWN(C25/$C$14,5)</f>
        <v>#DIV/0!</v>
      </c>
      <c r="E25" s="71">
        <v>0</v>
      </c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>
        <v>0</v>
      </c>
      <c r="J25" s="56" t="e">
        <f>ROUNDDOWN(I25/$I$14,5)</f>
        <v>#DIV/0!</v>
      </c>
      <c r="K25" s="71">
        <v>0</v>
      </c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77">
        <v>13</v>
      </c>
      <c r="P25" s="70">
        <f>ROUNDDOWN(O25/$O$14,5)</f>
        <v>0.65</v>
      </c>
      <c r="Q25" s="71">
        <v>18</v>
      </c>
      <c r="R25" s="70">
        <f>ROUNDDOWN(Q25/$Q$14,5)</f>
        <v>0.58064000000000004</v>
      </c>
      <c r="S25" s="72">
        <f>O25+Q25</f>
        <v>31</v>
      </c>
      <c r="T25" s="73">
        <f>ROUNDDOWN(S25/$S$14,5)</f>
        <v>0.60784000000000005</v>
      </c>
      <c r="U25" s="69">
        <v>13</v>
      </c>
      <c r="V25" s="70">
        <f>ROUNDDOWN(U25/$U$14,5)</f>
        <v>0.65</v>
      </c>
      <c r="W25" s="71">
        <v>24</v>
      </c>
      <c r="X25" s="70">
        <f>ROUNDDOWN(W25/$W$14,5)</f>
        <v>0.75</v>
      </c>
      <c r="Y25" s="72">
        <f>U25+W25</f>
        <v>37</v>
      </c>
      <c r="Z25" s="73">
        <f>ROUNDDOWN(Y25/$Y$14,5)</f>
        <v>0.71153</v>
      </c>
      <c r="AA25" s="69">
        <v>20</v>
      </c>
      <c r="AB25" s="70">
        <f>ROUNDDOWN(AA25/$AA$14,5)</f>
        <v>0.68964999999999999</v>
      </c>
      <c r="AC25" s="71">
        <v>27</v>
      </c>
      <c r="AD25" s="70">
        <f>ROUNDDOWN(AC25/$AC$14,5)</f>
        <v>0.57445999999999997</v>
      </c>
      <c r="AE25" s="72">
        <f>AA25+AC25</f>
        <v>47</v>
      </c>
      <c r="AF25" s="73">
        <f>ROUNDDOWN(AE25/$AE$14,5)</f>
        <v>0.61841999999999997</v>
      </c>
      <c r="AG25" s="69">
        <v>25</v>
      </c>
      <c r="AH25" s="70">
        <f>ROUNDDOWN(AG25/$AG$14,5)</f>
        <v>0.49019000000000001</v>
      </c>
      <c r="AI25" s="71">
        <v>31</v>
      </c>
      <c r="AJ25" s="70">
        <f>ROUNDDOWN(AI25/$AI$14,5)</f>
        <v>0.42465000000000003</v>
      </c>
      <c r="AK25" s="72">
        <f>AG25+AI25</f>
        <v>56</v>
      </c>
      <c r="AL25" s="73">
        <f>ROUNDDOWN(AK25/$AK$14,5)</f>
        <v>0.45161000000000001</v>
      </c>
      <c r="AM25" s="67">
        <f>C25+I25+O25+U25+AA25+AG25</f>
        <v>71</v>
      </c>
      <c r="AN25" s="70">
        <f>ROUNDDOWN(AM25/$AM$14,5)</f>
        <v>0.59165999999999996</v>
      </c>
      <c r="AO25" s="58">
        <f>E25+K25+Q25+W25+AC25+AI25</f>
        <v>100</v>
      </c>
      <c r="AP25" s="70">
        <f>ROUNDDOWN(AO25/$AO$14,5)</f>
        <v>0.54644000000000004</v>
      </c>
      <c r="AQ25" s="72">
        <f>AM25+AO25</f>
        <v>171</v>
      </c>
      <c r="AR25" s="73">
        <f>ROUNDDOWN(AQ25/$AQ$14,5)</f>
        <v>0.56435000000000002</v>
      </c>
    </row>
    <row r="26" spans="1:44">
      <c r="A26" s="147" t="s">
        <v>32</v>
      </c>
      <c r="B26" s="75" t="s">
        <v>15</v>
      </c>
      <c r="C26" s="76">
        <v>0</v>
      </c>
      <c r="D26" s="56" t="e">
        <f>ROUNDDOWN(C26/$C$14,5)</f>
        <v>#DIV/0!</v>
      </c>
      <c r="E26" s="57">
        <v>0</v>
      </c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>
        <v>0</v>
      </c>
      <c r="J26" s="56" t="e">
        <f>ROUNDDOWN(I26/$I$14,5)</f>
        <v>#DIV/0!</v>
      </c>
      <c r="K26" s="57">
        <v>0</v>
      </c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76">
        <v>7</v>
      </c>
      <c r="P26" s="56">
        <f>ROUNDDOWN(O26/$O$14,5)</f>
        <v>0.35</v>
      </c>
      <c r="Q26" s="57">
        <v>2</v>
      </c>
      <c r="R26" s="56">
        <f>ROUNDDOWN(Q26/$Q$14,5)</f>
        <v>6.4509999999999998E-2</v>
      </c>
      <c r="S26" s="58">
        <f>O26+Q26</f>
        <v>9</v>
      </c>
      <c r="T26" s="59">
        <f>ROUNDDOWN(S26/$S$14,5)</f>
        <v>0.17646999999999999</v>
      </c>
      <c r="U26" s="55">
        <v>5</v>
      </c>
      <c r="V26" s="56">
        <f>ROUNDDOWN(U26/$U$14,5)</f>
        <v>0.25</v>
      </c>
      <c r="W26" s="57">
        <v>2</v>
      </c>
      <c r="X26" s="56">
        <f>ROUNDDOWN(W26/$W$14,5)</f>
        <v>6.25E-2</v>
      </c>
      <c r="Y26" s="58">
        <f>U26+W26</f>
        <v>7</v>
      </c>
      <c r="Z26" s="59">
        <f>ROUNDDOWN(Y26/$Y$14,5)</f>
        <v>0.13461000000000001</v>
      </c>
      <c r="AA26" s="55">
        <v>4</v>
      </c>
      <c r="AB26" s="56">
        <f>ROUNDDOWN(AA26/$AA$14,5)</f>
        <v>0.13793</v>
      </c>
      <c r="AC26" s="57">
        <v>2</v>
      </c>
      <c r="AD26" s="56">
        <f>ROUNDDOWN(AC26/$AC$14,5)</f>
        <v>4.2549999999999998E-2</v>
      </c>
      <c r="AE26" s="58">
        <f>AA26+AC26</f>
        <v>6</v>
      </c>
      <c r="AF26" s="59">
        <f>ROUNDDOWN(AE26/$AE$14,5)</f>
        <v>7.8939999999999996E-2</v>
      </c>
      <c r="AG26" s="55">
        <v>6</v>
      </c>
      <c r="AH26" s="56">
        <f>ROUNDDOWN(AG26/$AG$14,5)</f>
        <v>0.11763999999999999</v>
      </c>
      <c r="AI26" s="57">
        <v>0</v>
      </c>
      <c r="AJ26" s="56">
        <f>ROUNDDOWN(AI26/$AI$14,5)</f>
        <v>0</v>
      </c>
      <c r="AK26" s="58">
        <f>AG26+AI26</f>
        <v>6</v>
      </c>
      <c r="AL26" s="59">
        <f>ROUNDDOWN(AK26/$AK$14,5)</f>
        <v>4.8379999999999999E-2</v>
      </c>
      <c r="AM26" s="67">
        <f>C26+I26+O26+U26+AA26+AG26</f>
        <v>22</v>
      </c>
      <c r="AN26" s="56">
        <f>ROUNDDOWN(AM26/$AM$14,5)</f>
        <v>0.18332999999999999</v>
      </c>
      <c r="AO26" s="58">
        <f>E26+K26+Q26+W26+AC26+AI26</f>
        <v>6</v>
      </c>
      <c r="AP26" s="56">
        <f>ROUNDDOWN(AO26/$AO$14,5)</f>
        <v>3.2779999999999997E-2</v>
      </c>
      <c r="AQ26" s="58">
        <f>AM26+AO26</f>
        <v>28</v>
      </c>
      <c r="AR26" s="59">
        <f>ROUNDDOWN(AQ26/$AQ$14,5)</f>
        <v>9.2399999999999996E-2</v>
      </c>
    </row>
    <row r="27" spans="1:44">
      <c r="A27" s="147"/>
      <c r="B27" s="78" t="s">
        <v>16</v>
      </c>
      <c r="C27" s="79">
        <v>0</v>
      </c>
      <c r="D27" s="56" t="e">
        <f>ROUNDDOWN(C27/$C$14,5)</f>
        <v>#DIV/0!</v>
      </c>
      <c r="E27" s="64">
        <v>0</v>
      </c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>
        <v>0</v>
      </c>
      <c r="J27" s="56" t="e">
        <f>ROUNDDOWN(I27/$I$14,5)</f>
        <v>#DIV/0!</v>
      </c>
      <c r="K27" s="64">
        <v>0</v>
      </c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79">
        <v>4</v>
      </c>
      <c r="P27" s="63">
        <f>ROUNDDOWN(O27/$O$14,5)</f>
        <v>0.2</v>
      </c>
      <c r="Q27" s="64">
        <v>5</v>
      </c>
      <c r="R27" s="63">
        <f>ROUNDDOWN(Q27/$Q$14,5)</f>
        <v>0.16128999999999999</v>
      </c>
      <c r="S27" s="65">
        <f>O27+Q27</f>
        <v>9</v>
      </c>
      <c r="T27" s="66">
        <f>ROUNDDOWN(S27/$S$14,5)</f>
        <v>0.17646999999999999</v>
      </c>
      <c r="U27" s="62">
        <v>12</v>
      </c>
      <c r="V27" s="63">
        <f>ROUNDDOWN(U27/$U$14,5)</f>
        <v>0.6</v>
      </c>
      <c r="W27" s="64">
        <v>11</v>
      </c>
      <c r="X27" s="63">
        <f>ROUNDDOWN(W27/$W$14,5)</f>
        <v>0.34375</v>
      </c>
      <c r="Y27" s="65">
        <f>U27+W27</f>
        <v>23</v>
      </c>
      <c r="Z27" s="66">
        <f>ROUNDDOWN(Y27/$Y$14,5)</f>
        <v>0.44230000000000003</v>
      </c>
      <c r="AA27" s="62">
        <v>17</v>
      </c>
      <c r="AB27" s="63">
        <f>ROUNDDOWN(AA27/$AA$14,5)</f>
        <v>0.58620000000000005</v>
      </c>
      <c r="AC27" s="64">
        <v>3</v>
      </c>
      <c r="AD27" s="63">
        <f>ROUNDDOWN(AC27/$AC$14,5)</f>
        <v>6.3820000000000002E-2</v>
      </c>
      <c r="AE27" s="65">
        <f>AA27+AC27</f>
        <v>20</v>
      </c>
      <c r="AF27" s="66">
        <f>ROUNDDOWN(AE27/$AE$14,5)</f>
        <v>0.26315</v>
      </c>
      <c r="AG27" s="62">
        <v>30</v>
      </c>
      <c r="AH27" s="63">
        <f>ROUNDDOWN(AG27/$AG$14,5)</f>
        <v>0.58823000000000003</v>
      </c>
      <c r="AI27" s="64">
        <v>58</v>
      </c>
      <c r="AJ27" s="63">
        <f>ROUNDDOWN(AI27/$AI$14,5)</f>
        <v>0.79452</v>
      </c>
      <c r="AK27" s="65">
        <f>AG27+AI27</f>
        <v>88</v>
      </c>
      <c r="AL27" s="66">
        <f>ROUNDDOWN(AK27/$AK$14,5)</f>
        <v>0.70967000000000002</v>
      </c>
      <c r="AM27" s="67">
        <f>C27+I27+O27+U27+AA27+AG27</f>
        <v>63</v>
      </c>
      <c r="AN27" s="63">
        <f>ROUNDDOWN(AM27/$AM$14,5)</f>
        <v>0.52500000000000002</v>
      </c>
      <c r="AO27" s="58">
        <f>E27+K27+Q27+W27+AC27+AI27</f>
        <v>77</v>
      </c>
      <c r="AP27" s="63">
        <f>ROUNDDOWN(AO27/$AO$14,5)</f>
        <v>0.42076000000000002</v>
      </c>
      <c r="AQ27" s="65">
        <f>AM27+AO27</f>
        <v>140</v>
      </c>
      <c r="AR27" s="66">
        <f>ROUNDDOWN(AQ27/$AQ$14,5)</f>
        <v>0.46204000000000001</v>
      </c>
    </row>
    <row r="28" spans="1:44">
      <c r="A28" s="147"/>
      <c r="B28" s="78" t="s">
        <v>17</v>
      </c>
      <c r="C28" s="77">
        <v>0</v>
      </c>
      <c r="D28" s="56" t="e">
        <f>ROUNDDOWN(C28/$C$14,5)</f>
        <v>#DIV/0!</v>
      </c>
      <c r="E28" s="71">
        <v>0</v>
      </c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>
        <v>0</v>
      </c>
      <c r="J28" s="56" t="e">
        <f>ROUNDDOWN(I28/$I$14,5)</f>
        <v>#DIV/0!</v>
      </c>
      <c r="K28" s="71">
        <v>0</v>
      </c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77">
        <v>9</v>
      </c>
      <c r="P28" s="70">
        <f>ROUNDDOWN(O28/$O$14,5)</f>
        <v>0.45</v>
      </c>
      <c r="Q28" s="71">
        <v>24</v>
      </c>
      <c r="R28" s="70">
        <f>ROUNDDOWN(Q28/$Q$14,5)</f>
        <v>0.77419000000000004</v>
      </c>
      <c r="S28" s="72">
        <f>O28+Q28</f>
        <v>33</v>
      </c>
      <c r="T28" s="73">
        <f>ROUNDDOWN(S28/$S$14,5)</f>
        <v>0.64705000000000001</v>
      </c>
      <c r="U28" s="69">
        <v>3</v>
      </c>
      <c r="V28" s="70">
        <f>ROUNDDOWN(U28/$U$14,5)</f>
        <v>0.15</v>
      </c>
      <c r="W28" s="71">
        <v>19</v>
      </c>
      <c r="X28" s="70">
        <f>ROUNDDOWN(W28/$W$14,5)</f>
        <v>0.59375</v>
      </c>
      <c r="Y28" s="72">
        <f>U28+W28</f>
        <v>22</v>
      </c>
      <c r="Z28" s="73">
        <f>ROUNDDOWN(Y28/$Y$14,5)</f>
        <v>0.42307</v>
      </c>
      <c r="AA28" s="69">
        <v>8</v>
      </c>
      <c r="AB28" s="70">
        <f>ROUNDDOWN(AA28/$AA$14,5)</f>
        <v>0.27585999999999999</v>
      </c>
      <c r="AC28" s="71">
        <v>42</v>
      </c>
      <c r="AD28" s="70">
        <f>ROUNDDOWN(AC28/$AC$14,5)</f>
        <v>0.89361000000000002</v>
      </c>
      <c r="AE28" s="72">
        <f>AA28+AC28</f>
        <v>50</v>
      </c>
      <c r="AF28" s="73">
        <f>ROUNDDOWN(AE28/$AE$14,5)</f>
        <v>0.65788999999999997</v>
      </c>
      <c r="AG28" s="69">
        <v>15</v>
      </c>
      <c r="AH28" s="70">
        <f>ROUNDDOWN(AG28/$AG$14,5)</f>
        <v>0.29410999999999998</v>
      </c>
      <c r="AI28" s="71">
        <v>68</v>
      </c>
      <c r="AJ28" s="70">
        <f>ROUNDDOWN(AI28/$AI$14,5)</f>
        <v>0.93149999999999999</v>
      </c>
      <c r="AK28" s="72">
        <f>AG28+AI28</f>
        <v>83</v>
      </c>
      <c r="AL28" s="73">
        <f>ROUNDDOWN(AK28/$AK$14,5)</f>
        <v>0.66935</v>
      </c>
      <c r="AM28" s="67">
        <f>C28+I28+O28+U28+AA28+AG28</f>
        <v>35</v>
      </c>
      <c r="AN28" s="70">
        <f>ROUNDDOWN(AM28/$AM$14,5)</f>
        <v>0.29165999999999997</v>
      </c>
      <c r="AO28" s="58">
        <f>E28+K28+Q28+W28+AC28+AI28</f>
        <v>153</v>
      </c>
      <c r="AP28" s="70">
        <f>ROUNDDOWN(AO28/$AO$14,5)</f>
        <v>0.83606000000000003</v>
      </c>
      <c r="AQ28" s="72">
        <f>AM28+AO28</f>
        <v>188</v>
      </c>
      <c r="AR28" s="73">
        <f>ROUNDDOWN(AQ28/$AQ$14,5)</f>
        <v>0.62046000000000001</v>
      </c>
    </row>
    <row r="29" spans="1:44">
      <c r="A29" s="154" t="s">
        <v>33</v>
      </c>
      <c r="B29" s="75" t="s">
        <v>13</v>
      </c>
      <c r="C29" s="76">
        <v>0</v>
      </c>
      <c r="D29" s="56" t="e">
        <f>ROUNDDOWN(C29/$C$14,5)</f>
        <v>#DIV/0!</v>
      </c>
      <c r="E29" s="57">
        <v>0</v>
      </c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>
        <v>0</v>
      </c>
      <c r="J29" s="56" t="e">
        <f>ROUNDDOWN(I29/$I$14,5)</f>
        <v>#DIV/0!</v>
      </c>
      <c r="K29" s="57">
        <v>0</v>
      </c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76">
        <v>10</v>
      </c>
      <c r="P29" s="56">
        <f>ROUNDDOWN(O29/$O$14,5)</f>
        <v>0.5</v>
      </c>
      <c r="Q29" s="57">
        <v>19</v>
      </c>
      <c r="R29" s="56">
        <f>ROUNDDOWN(Q29/$Q$14,5)</f>
        <v>0.6129</v>
      </c>
      <c r="S29" s="58">
        <f>O29+Q29</f>
        <v>29</v>
      </c>
      <c r="T29" s="59">
        <f>ROUNDDOWN(S29/$S$14,5)</f>
        <v>0.56862000000000001</v>
      </c>
      <c r="U29" s="55">
        <v>15</v>
      </c>
      <c r="V29" s="56">
        <f>ROUNDDOWN(U29/$U$14,5)</f>
        <v>0.75</v>
      </c>
      <c r="W29" s="57">
        <v>22</v>
      </c>
      <c r="X29" s="56">
        <f>ROUNDDOWN(W29/$W$14,5)</f>
        <v>0.6875</v>
      </c>
      <c r="Y29" s="58">
        <f>U29+W29</f>
        <v>37</v>
      </c>
      <c r="Z29" s="59">
        <f>ROUNDDOWN(Y29/$Y$14,5)</f>
        <v>0.71153</v>
      </c>
      <c r="AA29" s="55">
        <v>20</v>
      </c>
      <c r="AB29" s="56">
        <f>ROUNDDOWN(AA29/$AA$14,5)</f>
        <v>0.68964999999999999</v>
      </c>
      <c r="AC29" s="57">
        <v>41</v>
      </c>
      <c r="AD29" s="56">
        <f>ROUNDDOWN(AC29/$AC$14,5)</f>
        <v>0.87234</v>
      </c>
      <c r="AE29" s="58">
        <f>AA29+AC29</f>
        <v>61</v>
      </c>
      <c r="AF29" s="59">
        <f>ROUNDDOWN(AE29/$AE$14,5)</f>
        <v>0.80262999999999995</v>
      </c>
      <c r="AG29" s="55">
        <v>45</v>
      </c>
      <c r="AH29" s="56">
        <f>ROUNDDOWN(AG29/$AG$14,5)</f>
        <v>0.88234999999999997</v>
      </c>
      <c r="AI29" s="57">
        <v>59</v>
      </c>
      <c r="AJ29" s="56">
        <f>ROUNDDOWN(AI29/$AI$14,5)</f>
        <v>0.80820999999999998</v>
      </c>
      <c r="AK29" s="58">
        <f>AG29+AI29</f>
        <v>104</v>
      </c>
      <c r="AL29" s="59">
        <f>ROUNDDOWN(AK29/$AK$14,5)</f>
        <v>0.8387</v>
      </c>
      <c r="AM29" s="67">
        <f>C29+I29+O29+U29+AA29+AG29</f>
        <v>90</v>
      </c>
      <c r="AN29" s="56">
        <f>ROUNDDOWN(AM29/$AM$14,5)</f>
        <v>0.75</v>
      </c>
      <c r="AO29" s="58">
        <f>E29+K29+Q29+W29+AC29+AI29</f>
        <v>141</v>
      </c>
      <c r="AP29" s="56">
        <f>ROUNDDOWN(AO29/$AO$14,5)</f>
        <v>0.77049000000000001</v>
      </c>
      <c r="AQ29" s="58">
        <f>AM29+AO29</f>
        <v>231</v>
      </c>
      <c r="AR29" s="59">
        <f>ROUNDDOWN(AQ29/$AQ$14,5)</f>
        <v>0.76236999999999999</v>
      </c>
    </row>
    <row r="30" spans="1:44">
      <c r="A30" s="154"/>
      <c r="B30" s="75" t="s">
        <v>14</v>
      </c>
      <c r="C30" s="77">
        <v>0</v>
      </c>
      <c r="D30" s="56" t="e">
        <f>ROUNDDOWN(C30/$C$14,5)</f>
        <v>#DIV/0!</v>
      </c>
      <c r="E30" s="71">
        <v>0</v>
      </c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>
        <v>0</v>
      </c>
      <c r="J30" s="56" t="e">
        <f>ROUNDDOWN(I30/$I$14,5)</f>
        <v>#DIV/0!</v>
      </c>
      <c r="K30" s="71">
        <v>0</v>
      </c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77">
        <v>9</v>
      </c>
      <c r="P30" s="70">
        <f>ROUNDDOWN(O30/$O$14,5)</f>
        <v>0.45</v>
      </c>
      <c r="Q30" s="71">
        <v>11</v>
      </c>
      <c r="R30" s="70">
        <f>ROUNDDOWN(Q30/$Q$14,5)</f>
        <v>0.35482999999999998</v>
      </c>
      <c r="S30" s="72">
        <f>O30+Q30</f>
        <v>20</v>
      </c>
      <c r="T30" s="73">
        <f>ROUNDDOWN(S30/$S$14,5)</f>
        <v>0.39215</v>
      </c>
      <c r="U30" s="69">
        <v>4</v>
      </c>
      <c r="V30" s="70">
        <f>ROUNDDOWN(U30/$U$14,5)</f>
        <v>0.2</v>
      </c>
      <c r="W30" s="71">
        <v>8</v>
      </c>
      <c r="X30" s="70">
        <f>ROUNDDOWN(W30/$W$14,5)</f>
        <v>0.25</v>
      </c>
      <c r="Y30" s="72">
        <f>U30+W30</f>
        <v>12</v>
      </c>
      <c r="Z30" s="73">
        <f>ROUNDDOWN(Y30/$Y$14,5)</f>
        <v>0.23075999999999999</v>
      </c>
      <c r="AA30" s="69">
        <v>8</v>
      </c>
      <c r="AB30" s="70">
        <f>ROUNDDOWN(AA30/$AA$14,5)</f>
        <v>0.27585999999999999</v>
      </c>
      <c r="AC30" s="71">
        <v>5</v>
      </c>
      <c r="AD30" s="70">
        <f>ROUNDDOWN(AC30/$AC$14,5)</f>
        <v>0.10638</v>
      </c>
      <c r="AE30" s="72">
        <f>AA30+AC30</f>
        <v>13</v>
      </c>
      <c r="AF30" s="73">
        <f>ROUNDDOWN(AE30/$AE$14,5)</f>
        <v>0.17105000000000001</v>
      </c>
      <c r="AG30" s="69">
        <v>4</v>
      </c>
      <c r="AH30" s="70">
        <f>ROUNDDOWN(AG30/$AG$14,5)</f>
        <v>7.843E-2</v>
      </c>
      <c r="AI30" s="71">
        <v>11</v>
      </c>
      <c r="AJ30" s="70">
        <f>ROUNDDOWN(AI30/$AI$14,5)</f>
        <v>0.15068000000000001</v>
      </c>
      <c r="AK30" s="72">
        <f>AG30+AI30</f>
        <v>15</v>
      </c>
      <c r="AL30" s="73">
        <f>ROUNDDOWN(AK30/$AK$14,5)</f>
        <v>0.12096</v>
      </c>
      <c r="AM30" s="67">
        <f>C30+I30+O30+U30+AA30+AG30</f>
        <v>25</v>
      </c>
      <c r="AN30" s="70">
        <f>ROUNDDOWN(AM30/$AM$14,5)</f>
        <v>0.20832999999999999</v>
      </c>
      <c r="AO30" s="58">
        <f>E30+K30+Q30+W30+AC30+AI30</f>
        <v>35</v>
      </c>
      <c r="AP30" s="70">
        <f>ROUNDDOWN(AO30/$AO$14,5)</f>
        <v>0.19125</v>
      </c>
      <c r="AQ30" s="72">
        <f>AM30+AO30</f>
        <v>60</v>
      </c>
      <c r="AR30" s="73">
        <f>ROUNDDOWN(AQ30/$AQ$14,5)</f>
        <v>0.19800999999999999</v>
      </c>
    </row>
    <row r="31" spans="1:44">
      <c r="A31" s="147" t="s">
        <v>34</v>
      </c>
      <c r="B31" s="75" t="s">
        <v>18</v>
      </c>
      <c r="C31" s="76">
        <v>0</v>
      </c>
      <c r="D31" s="56" t="e">
        <f>ROUNDDOWN(C31/$C$14,5)</f>
        <v>#DIV/0!</v>
      </c>
      <c r="E31" s="57">
        <v>0</v>
      </c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>
        <v>0</v>
      </c>
      <c r="J31" s="56" t="e">
        <f>ROUNDDOWN(I31/$I$14,5)</f>
        <v>#DIV/0!</v>
      </c>
      <c r="K31" s="57">
        <v>0</v>
      </c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76">
        <v>1</v>
      </c>
      <c r="P31" s="56">
        <f>ROUNDDOWN(O31/$O$14,5)</f>
        <v>0.05</v>
      </c>
      <c r="Q31" s="57">
        <v>0</v>
      </c>
      <c r="R31" s="56">
        <f>ROUNDDOWN(Q31/$Q$14,5)</f>
        <v>0</v>
      </c>
      <c r="S31" s="58">
        <f>O31+Q31</f>
        <v>1</v>
      </c>
      <c r="T31" s="59">
        <f>ROUNDDOWN(S31/$S$14,5)</f>
        <v>1.9599999999999999E-2</v>
      </c>
      <c r="U31" s="55">
        <v>1</v>
      </c>
      <c r="V31" s="56">
        <f>ROUNDDOWN(U31/$U$14,5)</f>
        <v>0.05</v>
      </c>
      <c r="W31" s="57">
        <v>0</v>
      </c>
      <c r="X31" s="56">
        <f>ROUNDDOWN(W31/$W$14,5)</f>
        <v>0</v>
      </c>
      <c r="Y31" s="58">
        <f>U31+W31</f>
        <v>1</v>
      </c>
      <c r="Z31" s="59">
        <f>ROUNDDOWN(Y31/$Y$14,5)</f>
        <v>1.9230000000000001E-2</v>
      </c>
      <c r="AA31" s="55">
        <v>7</v>
      </c>
      <c r="AB31" s="56">
        <f>ROUNDDOWN(AA31/$AA$14,5)</f>
        <v>0.24137</v>
      </c>
      <c r="AC31" s="57">
        <v>2</v>
      </c>
      <c r="AD31" s="56">
        <f>ROUNDDOWN(AC31/$AC$14,5)</f>
        <v>4.2549999999999998E-2</v>
      </c>
      <c r="AE31" s="58">
        <f>AA31+AC31</f>
        <v>9</v>
      </c>
      <c r="AF31" s="59">
        <f>ROUNDDOWN(AE31/$AE$14,5)</f>
        <v>0.11842</v>
      </c>
      <c r="AG31" s="55">
        <v>10</v>
      </c>
      <c r="AH31" s="56">
        <f>ROUNDDOWN(AG31/$AG$14,5)</f>
        <v>0.19606999999999999</v>
      </c>
      <c r="AI31" s="57">
        <v>9</v>
      </c>
      <c r="AJ31" s="56">
        <f>ROUNDDOWN(AI31/$AI$14,5)</f>
        <v>0.12328</v>
      </c>
      <c r="AK31" s="58">
        <f>AG31+AI31</f>
        <v>19</v>
      </c>
      <c r="AL31" s="59">
        <f>ROUNDDOWN(AK31/$AK$14,5)</f>
        <v>0.15322</v>
      </c>
      <c r="AM31" s="67">
        <f>C31+I31+O31+U31+AA31+AG31</f>
        <v>19</v>
      </c>
      <c r="AN31" s="56">
        <f>ROUNDDOWN(AM31/$AM$14,5)</f>
        <v>0.15833</v>
      </c>
      <c r="AO31" s="58">
        <f>E31+K31+Q31+W31+AC31+AI31</f>
        <v>11</v>
      </c>
      <c r="AP31" s="56">
        <f>ROUNDDOWN(AO31/$AO$14,5)</f>
        <v>6.0100000000000001E-2</v>
      </c>
      <c r="AQ31" s="58">
        <f>AM31+AO31</f>
        <v>30</v>
      </c>
      <c r="AR31" s="59">
        <f>ROUNDDOWN(AQ31/$AQ$14,5)</f>
        <v>9.9000000000000005E-2</v>
      </c>
    </row>
    <row r="32" spans="1:44">
      <c r="A32" s="147"/>
      <c r="B32" s="78" t="s">
        <v>19</v>
      </c>
      <c r="C32" s="79">
        <v>0</v>
      </c>
      <c r="D32" s="56" t="e">
        <f>ROUNDDOWN(C32/$C$14,5)</f>
        <v>#DIV/0!</v>
      </c>
      <c r="E32" s="64">
        <v>0</v>
      </c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>
        <v>0</v>
      </c>
      <c r="J32" s="56" t="e">
        <f>ROUNDDOWN(I32/$I$14,5)</f>
        <v>#DIV/0!</v>
      </c>
      <c r="K32" s="64">
        <v>0</v>
      </c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79">
        <v>1</v>
      </c>
      <c r="P32" s="63">
        <f>ROUNDDOWN(O32/$O$14,5)</f>
        <v>0.05</v>
      </c>
      <c r="Q32" s="64">
        <v>0</v>
      </c>
      <c r="R32" s="63">
        <f>ROUNDDOWN(Q32/$Q$14,5)</f>
        <v>0</v>
      </c>
      <c r="S32" s="65">
        <f>O32+Q32</f>
        <v>1</v>
      </c>
      <c r="T32" s="66">
        <f>ROUNDDOWN(S32/$S$14,5)</f>
        <v>1.9599999999999999E-2</v>
      </c>
      <c r="U32" s="62">
        <v>1</v>
      </c>
      <c r="V32" s="63">
        <f>ROUNDDOWN(U32/$U$14,5)</f>
        <v>0.05</v>
      </c>
      <c r="W32" s="64">
        <v>0</v>
      </c>
      <c r="X32" s="63">
        <f>ROUNDDOWN(W32/$W$14,5)</f>
        <v>0</v>
      </c>
      <c r="Y32" s="65">
        <f>U32+W32</f>
        <v>1</v>
      </c>
      <c r="Z32" s="66">
        <f>ROUNDDOWN(Y32/$Y$14,5)</f>
        <v>1.9230000000000001E-2</v>
      </c>
      <c r="AA32" s="62">
        <v>2</v>
      </c>
      <c r="AB32" s="63">
        <f>ROUNDDOWN(AA32/$AA$14,5)</f>
        <v>6.8959999999999994E-2</v>
      </c>
      <c r="AC32" s="64">
        <v>0</v>
      </c>
      <c r="AD32" s="63">
        <f>ROUNDDOWN(AC32/$AC$14,5)</f>
        <v>0</v>
      </c>
      <c r="AE32" s="65">
        <f>AA32+AC32</f>
        <v>2</v>
      </c>
      <c r="AF32" s="66">
        <f>ROUNDDOWN(AE32/$AE$14,5)</f>
        <v>2.631E-2</v>
      </c>
      <c r="AG32" s="62">
        <v>6</v>
      </c>
      <c r="AH32" s="63">
        <f>ROUNDDOWN(AG32/$AG$14,5)</f>
        <v>0.11763999999999999</v>
      </c>
      <c r="AI32" s="64">
        <v>2</v>
      </c>
      <c r="AJ32" s="63">
        <f>ROUNDDOWN(AI32/$AI$14,5)</f>
        <v>2.7390000000000001E-2</v>
      </c>
      <c r="AK32" s="65">
        <f>AG32+AI32</f>
        <v>8</v>
      </c>
      <c r="AL32" s="66">
        <f>ROUNDDOWN(AK32/$AK$14,5)</f>
        <v>6.4509999999999998E-2</v>
      </c>
      <c r="AM32" s="67">
        <f>C32+I32+O32+U32+AA32+AG32</f>
        <v>10</v>
      </c>
      <c r="AN32" s="63">
        <f>ROUNDDOWN(AM32/$AM$14,5)</f>
        <v>8.3330000000000001E-2</v>
      </c>
      <c r="AO32" s="58">
        <f>E32+K32+Q32+W32+AC32+AI32</f>
        <v>2</v>
      </c>
      <c r="AP32" s="63">
        <f>ROUNDDOWN(AO32/$AO$14,5)</f>
        <v>1.0919999999999999E-2</v>
      </c>
      <c r="AQ32" s="65">
        <f>AM32+AO32</f>
        <v>12</v>
      </c>
      <c r="AR32" s="66">
        <f>ROUNDDOWN(AQ32/$AQ$14,5)</f>
        <v>3.9600000000000003E-2</v>
      </c>
    </row>
    <row r="33" spans="1:44">
      <c r="A33" s="147"/>
      <c r="B33" s="75" t="s">
        <v>20</v>
      </c>
      <c r="C33" s="79">
        <v>0</v>
      </c>
      <c r="D33" s="56" t="e">
        <f>ROUNDDOWN(C33/$C$14,5)</f>
        <v>#DIV/0!</v>
      </c>
      <c r="E33" s="64">
        <v>0</v>
      </c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>
        <v>0</v>
      </c>
      <c r="J33" s="56" t="e">
        <f>ROUNDDOWN(I33/$I$14,5)</f>
        <v>#DIV/0!</v>
      </c>
      <c r="K33" s="64">
        <v>0</v>
      </c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79">
        <v>1</v>
      </c>
      <c r="P33" s="63">
        <f>ROUNDDOWN(O33/$O$14,5)</f>
        <v>0.05</v>
      </c>
      <c r="Q33" s="64">
        <v>0</v>
      </c>
      <c r="R33" s="63">
        <f>ROUNDDOWN(Q33/$Q$14,5)</f>
        <v>0</v>
      </c>
      <c r="S33" s="65">
        <f>O33+Q33</f>
        <v>1</v>
      </c>
      <c r="T33" s="66">
        <f>ROUNDDOWN(S33/$S$14,5)</f>
        <v>1.9599999999999999E-2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1</v>
      </c>
      <c r="AD33" s="63">
        <f>ROUNDDOWN(AC33/$AC$14,5)</f>
        <v>2.1270000000000001E-2</v>
      </c>
      <c r="AE33" s="65">
        <f>AA33+AC33</f>
        <v>1</v>
      </c>
      <c r="AF33" s="66">
        <f>ROUNDDOWN(AE33/$AE$14,5)</f>
        <v>1.315E-2</v>
      </c>
      <c r="AG33" s="62">
        <v>1</v>
      </c>
      <c r="AH33" s="63">
        <f>ROUNDDOWN(AG33/$AG$14,5)</f>
        <v>1.9599999999999999E-2</v>
      </c>
      <c r="AI33" s="64">
        <v>1</v>
      </c>
      <c r="AJ33" s="63">
        <f>ROUNDDOWN(AI33/$AI$14,5)</f>
        <v>1.3690000000000001E-2</v>
      </c>
      <c r="AK33" s="65">
        <f>AG33+AI33</f>
        <v>2</v>
      </c>
      <c r="AL33" s="66">
        <f>ROUNDDOWN(AK33/$AK$14,5)</f>
        <v>1.6119999999999999E-2</v>
      </c>
      <c r="AM33" s="67">
        <f>C33+I33+O33+U33+AA33+AG33</f>
        <v>2</v>
      </c>
      <c r="AN33" s="63">
        <f>ROUNDDOWN(AM33/$AM$14,5)</f>
        <v>1.6660000000000001E-2</v>
      </c>
      <c r="AO33" s="58">
        <f>E33+K33+Q33+W33+AC33+AI33</f>
        <v>2</v>
      </c>
      <c r="AP33" s="63">
        <f>ROUNDDOWN(AO33/$AO$14,5)</f>
        <v>1.0919999999999999E-2</v>
      </c>
      <c r="AQ33" s="65">
        <f>AM33+AO33</f>
        <v>4</v>
      </c>
      <c r="AR33" s="66">
        <f>ROUNDDOWN(AQ33/$AQ$14,5)</f>
        <v>1.32E-2</v>
      </c>
    </row>
    <row r="34" spans="1:44">
      <c r="A34" s="147"/>
      <c r="B34" s="75" t="s">
        <v>21</v>
      </c>
      <c r="C34" s="79">
        <v>0</v>
      </c>
      <c r="D34" s="56" t="e">
        <f>ROUNDDOWN(C34/$C$14,5)</f>
        <v>#DIV/0!</v>
      </c>
      <c r="E34" s="64">
        <v>0</v>
      </c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>
        <v>0</v>
      </c>
      <c r="J34" s="56" t="e">
        <f>ROUNDDOWN(I34/$I$14,5)</f>
        <v>#DIV/0!</v>
      </c>
      <c r="K34" s="64">
        <v>0</v>
      </c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79">
        <v>1</v>
      </c>
      <c r="P34" s="63">
        <f>ROUNDDOWN(O34/$O$14,5)</f>
        <v>0.05</v>
      </c>
      <c r="Q34" s="64">
        <v>0</v>
      </c>
      <c r="R34" s="63">
        <f>ROUNDDOWN(Q34/$Q$14,5)</f>
        <v>0</v>
      </c>
      <c r="S34" s="65">
        <f>O34+Q34</f>
        <v>1</v>
      </c>
      <c r="T34" s="66">
        <f>ROUNDDOWN(S34/$S$14,5)</f>
        <v>1.9599999999999999E-2</v>
      </c>
      <c r="U34" s="62">
        <v>1</v>
      </c>
      <c r="V34" s="63">
        <f>ROUNDDOWN(U34/$U$14,5)</f>
        <v>0.05</v>
      </c>
      <c r="W34" s="64">
        <v>0</v>
      </c>
      <c r="X34" s="63">
        <f>ROUNDDOWN(W34/$W$14,5)</f>
        <v>0</v>
      </c>
      <c r="Y34" s="65">
        <f>U34+W34</f>
        <v>1</v>
      </c>
      <c r="Z34" s="66">
        <f>ROUNDDOWN(Y34/$Y$14,5)</f>
        <v>1.9230000000000001E-2</v>
      </c>
      <c r="AA34" s="62">
        <v>0</v>
      </c>
      <c r="AB34" s="63">
        <f>ROUNDDOWN(AA34/$AA$14,5)</f>
        <v>0</v>
      </c>
      <c r="AC34" s="64">
        <v>3</v>
      </c>
      <c r="AD34" s="63">
        <f>ROUNDDOWN(AC34/$AC$14,5)</f>
        <v>6.3820000000000002E-2</v>
      </c>
      <c r="AE34" s="65">
        <f>AA34+AC34</f>
        <v>3</v>
      </c>
      <c r="AF34" s="66">
        <f>ROUNDDOWN(AE34/$AE$14,5)</f>
        <v>3.9469999999999998E-2</v>
      </c>
      <c r="AG34" s="62">
        <v>0</v>
      </c>
      <c r="AH34" s="63">
        <f>ROUNDDOWN(AG34/$AG$14,5)</f>
        <v>0</v>
      </c>
      <c r="AI34" s="64">
        <v>1</v>
      </c>
      <c r="AJ34" s="63">
        <f>ROUNDDOWN(AI34/$AI$14,5)</f>
        <v>1.3690000000000001E-2</v>
      </c>
      <c r="AK34" s="65">
        <f>AG34+AI34</f>
        <v>1</v>
      </c>
      <c r="AL34" s="66">
        <f>ROUNDDOWN(AK34/$AK$14,5)</f>
        <v>8.0599999999999995E-3</v>
      </c>
      <c r="AM34" s="67">
        <f>C34+I34+O34+U34+AA34+AG34</f>
        <v>2</v>
      </c>
      <c r="AN34" s="63">
        <f>ROUNDDOWN(AM34/$AM$14,5)</f>
        <v>1.6660000000000001E-2</v>
      </c>
      <c r="AO34" s="58">
        <f>E34+K34+Q34+W34+AC34+AI34</f>
        <v>4</v>
      </c>
      <c r="AP34" s="63">
        <f>ROUNDDOWN(AO34/$AO$14,5)</f>
        <v>2.1850000000000001E-2</v>
      </c>
      <c r="AQ34" s="65">
        <f>AM34+AO34</f>
        <v>6</v>
      </c>
      <c r="AR34" s="66">
        <f>ROUNDDOWN(AQ34/$AQ$14,5)</f>
        <v>1.9800000000000002E-2</v>
      </c>
    </row>
    <row r="35" spans="1:44">
      <c r="A35" s="147"/>
      <c r="B35" s="75" t="s">
        <v>22</v>
      </c>
      <c r="C35" s="79">
        <v>0</v>
      </c>
      <c r="D35" s="56" t="e">
        <f>ROUNDDOWN(C35/$C$14,5)</f>
        <v>#DIV/0!</v>
      </c>
      <c r="E35" s="64">
        <v>0</v>
      </c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>
        <v>0</v>
      </c>
      <c r="J35" s="56" t="e">
        <f>ROUNDDOWN(I35/$I$14,5)</f>
        <v>#DIV/0!</v>
      </c>
      <c r="K35" s="64">
        <v>0</v>
      </c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79">
        <v>0</v>
      </c>
      <c r="P35" s="63">
        <f>ROUNDDOWN(O35/$O$14,5)</f>
        <v>0</v>
      </c>
      <c r="Q35" s="64">
        <v>1</v>
      </c>
      <c r="R35" s="63">
        <f>ROUNDDOWN(Q35/$Q$14,5)</f>
        <v>3.2250000000000001E-2</v>
      </c>
      <c r="S35" s="65">
        <f>O35+Q35</f>
        <v>1</v>
      </c>
      <c r="T35" s="66">
        <f>ROUNDDOWN(S35/$S$14,5)</f>
        <v>1.9599999999999999E-2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5.4599999999999996E-3</v>
      </c>
      <c r="AQ35" s="65">
        <f>AM35+AO35</f>
        <v>1</v>
      </c>
      <c r="AR35" s="66">
        <f>ROUNDDOWN(AQ35/$AQ$14,5)</f>
        <v>3.3E-3</v>
      </c>
    </row>
    <row r="36" spans="1:44">
      <c r="A36" s="147"/>
      <c r="B36" s="75" t="s">
        <v>23</v>
      </c>
      <c r="C36" s="77">
        <v>0</v>
      </c>
      <c r="D36" s="56" t="e">
        <f>ROUNDDOWN(C36/$C$14,5)</f>
        <v>#DIV/0!</v>
      </c>
      <c r="E36" s="71">
        <v>0</v>
      </c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>
        <v>0</v>
      </c>
      <c r="J36" s="56" t="e">
        <f>ROUNDDOWN(I36/$I$14,5)</f>
        <v>#DIV/0!</v>
      </c>
      <c r="K36" s="71">
        <v>0</v>
      </c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77">
        <v>2</v>
      </c>
      <c r="P36" s="70">
        <f>ROUNDDOWN(O36/$O$14,5)</f>
        <v>0.1</v>
      </c>
      <c r="Q36" s="71">
        <v>2</v>
      </c>
      <c r="R36" s="70">
        <f>ROUNDDOWN(Q36/$Q$14,5)</f>
        <v>6.4509999999999998E-2</v>
      </c>
      <c r="S36" s="72">
        <f>O36+Q36</f>
        <v>4</v>
      </c>
      <c r="T36" s="73">
        <f>ROUNDDOWN(S36/$S$14,5)</f>
        <v>7.843E-2</v>
      </c>
      <c r="U36" s="69">
        <v>0</v>
      </c>
      <c r="V36" s="70">
        <f>ROUNDDOWN(U36/$U$14,5)</f>
        <v>0</v>
      </c>
      <c r="W36" s="71">
        <v>2</v>
      </c>
      <c r="X36" s="70">
        <f>ROUNDDOWN(W36/$W$14,5)</f>
        <v>6.25E-2</v>
      </c>
      <c r="Y36" s="72">
        <f>U36+W36</f>
        <v>2</v>
      </c>
      <c r="Z36" s="73">
        <f>ROUNDDOWN(Y36/$Y$14,5)</f>
        <v>3.8460000000000001E-2</v>
      </c>
      <c r="AA36" s="69">
        <v>0</v>
      </c>
      <c r="AB36" s="70">
        <f>ROUNDDOWN(AA36/$AA$14,5)</f>
        <v>0</v>
      </c>
      <c r="AC36" s="71">
        <v>10</v>
      </c>
      <c r="AD36" s="70">
        <f>ROUNDDOWN(AC36/$AC$14,5)</f>
        <v>0.21276</v>
      </c>
      <c r="AE36" s="72">
        <f>AA36+AC36</f>
        <v>10</v>
      </c>
      <c r="AF36" s="73">
        <f>ROUNDDOWN(AE36/$AE$14,5)</f>
        <v>0.13156999999999999</v>
      </c>
      <c r="AG36" s="69">
        <v>9</v>
      </c>
      <c r="AH36" s="70">
        <f>ROUNDDOWN(AG36/$AG$14,5)</f>
        <v>0.17646999999999999</v>
      </c>
      <c r="AI36" s="71">
        <v>19</v>
      </c>
      <c r="AJ36" s="70">
        <f>ROUNDDOWN(AI36/$AI$14,5)</f>
        <v>0.26027</v>
      </c>
      <c r="AK36" s="72">
        <f>AG36+AI36</f>
        <v>28</v>
      </c>
      <c r="AL36" s="73">
        <f>ROUNDDOWN(AK36/$AK$14,5)</f>
        <v>0.2258</v>
      </c>
      <c r="AM36" s="67">
        <f>C36+I36+O36+U36+AA36+AG36</f>
        <v>11</v>
      </c>
      <c r="AN36" s="70">
        <f>ROUNDDOWN(AM36/$AM$14,5)</f>
        <v>9.1660000000000005E-2</v>
      </c>
      <c r="AO36" s="58">
        <f>E36+K36+Q36+W36+AC36+AI36</f>
        <v>33</v>
      </c>
      <c r="AP36" s="70">
        <f>ROUNDDOWN(AO36/$AO$14,5)</f>
        <v>0.18032000000000001</v>
      </c>
      <c r="AQ36" s="72">
        <f>AM36+AO36</f>
        <v>44</v>
      </c>
      <c r="AR36" s="73">
        <f>ROUNDDOWN(AQ36/$AQ$14,5)</f>
        <v>0.14521000000000001</v>
      </c>
    </row>
    <row r="37" spans="1:44">
      <c r="A37" s="155" t="s">
        <v>35</v>
      </c>
      <c r="B37" s="75" t="s">
        <v>24</v>
      </c>
      <c r="C37" s="76">
        <v>0</v>
      </c>
      <c r="D37" s="56" t="e">
        <f>ROUNDDOWN(C37/$C$14,5)</f>
        <v>#DIV/0!</v>
      </c>
      <c r="E37" s="57">
        <v>0</v>
      </c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>
        <v>0</v>
      </c>
      <c r="J37" s="56" t="e">
        <f>ROUNDDOWN(I37/$I$14,5)</f>
        <v>#DIV/0!</v>
      </c>
      <c r="K37" s="57">
        <v>0</v>
      </c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 t="e">
        <f>ROUNDDOWN(C38/$C$14,5)</f>
        <v>#DIV/0!</v>
      </c>
      <c r="E38" s="64">
        <v>0</v>
      </c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>
        <v>0</v>
      </c>
      <c r="J38" s="56" t="e">
        <f>ROUNDDOWN(I38/$I$14,5)</f>
        <v>#DIV/0!</v>
      </c>
      <c r="K38" s="64">
        <v>0</v>
      </c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4</v>
      </c>
      <c r="AH38" s="63">
        <f>ROUNDDOWN(AG38/$AG$14,5)</f>
        <v>7.843E-2</v>
      </c>
      <c r="AI38" s="64">
        <v>2</v>
      </c>
      <c r="AJ38" s="63">
        <f>ROUNDDOWN(AI38/$AI$14,5)</f>
        <v>2.7390000000000001E-2</v>
      </c>
      <c r="AK38" s="65">
        <f>AG38+AI38</f>
        <v>6</v>
      </c>
      <c r="AL38" s="66">
        <f>ROUNDDOWN(AK38/$AK$14,5)</f>
        <v>4.8379999999999999E-2</v>
      </c>
      <c r="AM38" s="67">
        <f>C38+I38+O38+U38+AA38+AG38</f>
        <v>4</v>
      </c>
      <c r="AN38" s="63">
        <f>ROUNDDOWN(AM38/$AM$14,5)</f>
        <v>3.3329999999999999E-2</v>
      </c>
      <c r="AO38" s="58">
        <f>E38+K38+Q38+W38+AC38+AI38</f>
        <v>2</v>
      </c>
      <c r="AP38" s="63">
        <f>ROUNDDOWN(AO38/$AO$14,5)</f>
        <v>1.0919999999999999E-2</v>
      </c>
      <c r="AQ38" s="65">
        <f>AM38+AO38</f>
        <v>6</v>
      </c>
      <c r="AR38" s="66">
        <f>ROUNDDOWN(AQ38/$AQ$14,5)</f>
        <v>1.9800000000000002E-2</v>
      </c>
    </row>
    <row r="39" spans="1:44">
      <c r="A39" s="156"/>
      <c r="B39" s="78" t="s">
        <v>148</v>
      </c>
      <c r="C39" s="79">
        <v>0</v>
      </c>
      <c r="D39" s="56" t="e">
        <f>ROUNDDOWN(C39/$C$14,5)</f>
        <v>#DIV/0!</v>
      </c>
      <c r="E39" s="64">
        <v>0</v>
      </c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>
        <v>0</v>
      </c>
      <c r="J39" s="56" t="e">
        <f>ROUNDDOWN(I39/$I$14,5)</f>
        <v>#DIV/0!</v>
      </c>
      <c r="K39" s="64">
        <v>0</v>
      </c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2</v>
      </c>
      <c r="AB39" s="63">
        <f>ROUNDDOWN(AA39/$AA$14,5)</f>
        <v>6.8959999999999994E-2</v>
      </c>
      <c r="AC39" s="64">
        <v>0</v>
      </c>
      <c r="AD39" s="63">
        <f>ROUNDDOWN(AC39/$AC$14,5)</f>
        <v>0</v>
      </c>
      <c r="AE39" s="65">
        <f>AA39+AC39</f>
        <v>2</v>
      </c>
      <c r="AF39" s="66">
        <f>ROUNDDOWN(AE39/$AE$14,5)</f>
        <v>2.631E-2</v>
      </c>
      <c r="AG39" s="62">
        <v>7</v>
      </c>
      <c r="AH39" s="63">
        <f>ROUNDDOWN(AG39/$AG$14,5)</f>
        <v>0.13725000000000001</v>
      </c>
      <c r="AI39" s="64">
        <v>9</v>
      </c>
      <c r="AJ39" s="63">
        <f>ROUNDDOWN(AI39/$AI$14,5)</f>
        <v>0.12328</v>
      </c>
      <c r="AK39" s="65">
        <f>AG39+AI39</f>
        <v>16</v>
      </c>
      <c r="AL39" s="66">
        <f>ROUNDDOWN(AK39/$AK$14,5)</f>
        <v>0.12903000000000001</v>
      </c>
      <c r="AM39" s="67">
        <f>C39+I39+O39+U39+AA39+AG39</f>
        <v>9</v>
      </c>
      <c r="AN39" s="63">
        <f>ROUNDDOWN(AM39/$AM$14,5)</f>
        <v>7.4999999999999997E-2</v>
      </c>
      <c r="AO39" s="58">
        <f>E39+K39+Q39+W39+AC39+AI39</f>
        <v>9</v>
      </c>
      <c r="AP39" s="63">
        <f>ROUNDDOWN(AO39/$AO$14,5)</f>
        <v>4.9180000000000001E-2</v>
      </c>
      <c r="AQ39" s="65">
        <f>AM39+AO39</f>
        <v>18</v>
      </c>
      <c r="AR39" s="66">
        <f>ROUNDDOWN(AQ39/$AQ$14,5)</f>
        <v>5.9400000000000001E-2</v>
      </c>
    </row>
    <row r="40" spans="1:44">
      <c r="A40" s="156"/>
      <c r="B40" s="78" t="s">
        <v>149</v>
      </c>
      <c r="C40" s="79">
        <v>0</v>
      </c>
      <c r="D40" s="56" t="e">
        <f>ROUNDDOWN(C40/$C$14,5)</f>
        <v>#DIV/0!</v>
      </c>
      <c r="E40" s="64">
        <v>0</v>
      </c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>
        <v>0</v>
      </c>
      <c r="J40" s="56" t="e">
        <f>ROUNDDOWN(I40/$I$14,5)</f>
        <v>#DIV/0!</v>
      </c>
      <c r="K40" s="64">
        <v>0</v>
      </c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2</v>
      </c>
      <c r="V40" s="63">
        <f>ROUNDDOWN(U40/$U$14,5)</f>
        <v>0.1</v>
      </c>
      <c r="W40" s="64">
        <v>2</v>
      </c>
      <c r="X40" s="63">
        <f>ROUNDDOWN(W40/$W$14,5)</f>
        <v>6.25E-2</v>
      </c>
      <c r="Y40" s="65">
        <f>U40+W40</f>
        <v>4</v>
      </c>
      <c r="Z40" s="66">
        <f>ROUNDDOWN(Y40/$Y$14,5)</f>
        <v>7.6920000000000002E-2</v>
      </c>
      <c r="AA40" s="62">
        <v>1</v>
      </c>
      <c r="AB40" s="63">
        <f>ROUNDDOWN(AA40/$AA$14,5)</f>
        <v>3.4479999999999997E-2</v>
      </c>
      <c r="AC40" s="64">
        <v>5</v>
      </c>
      <c r="AD40" s="63">
        <f>ROUNDDOWN(AC40/$AC$14,5)</f>
        <v>0.10638</v>
      </c>
      <c r="AE40" s="65">
        <f>AA40+AC40</f>
        <v>6</v>
      </c>
      <c r="AF40" s="66">
        <f>ROUNDDOWN(AE40/$AE$14,5)</f>
        <v>7.8939999999999996E-2</v>
      </c>
      <c r="AG40" s="62">
        <v>5</v>
      </c>
      <c r="AH40" s="63">
        <f>ROUNDDOWN(AG40/$AG$14,5)</f>
        <v>9.8030000000000006E-2</v>
      </c>
      <c r="AI40" s="64">
        <v>21</v>
      </c>
      <c r="AJ40" s="63">
        <f>ROUNDDOWN(AI40/$AI$14,5)</f>
        <v>0.28766999999999998</v>
      </c>
      <c r="AK40" s="65">
        <f>AG40+AI40</f>
        <v>26</v>
      </c>
      <c r="AL40" s="66">
        <f>ROUNDDOWN(AK40/$AK$14,5)</f>
        <v>0.20967</v>
      </c>
      <c r="AM40" s="67">
        <f>C40+I40+O40+U40+AA40+AG40</f>
        <v>8</v>
      </c>
      <c r="AN40" s="63">
        <f>ROUNDDOWN(AM40/$AM$14,5)</f>
        <v>6.6659999999999997E-2</v>
      </c>
      <c r="AO40" s="58">
        <f>E40+K40+Q40+W40+AC40+AI40</f>
        <v>28</v>
      </c>
      <c r="AP40" s="63">
        <f>ROUNDDOWN(AO40/$AO$14,5)</f>
        <v>0.153</v>
      </c>
      <c r="AQ40" s="65">
        <f>AM40+AO40</f>
        <v>36</v>
      </c>
      <c r="AR40" s="66">
        <f>ROUNDDOWN(AQ40/$AQ$14,5)</f>
        <v>0.11881</v>
      </c>
    </row>
    <row r="41" spans="1:44">
      <c r="A41" s="156"/>
      <c r="B41" s="78" t="s">
        <v>28</v>
      </c>
      <c r="C41" s="77">
        <v>0</v>
      </c>
      <c r="D41" s="56" t="e">
        <f>ROUNDDOWN(C41/$C$14,5)</f>
        <v>#DIV/0!</v>
      </c>
      <c r="E41" s="71">
        <v>0</v>
      </c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>
        <v>0</v>
      </c>
      <c r="J41" s="56" t="e">
        <f>ROUNDDOWN(I41/$I$14,5)</f>
        <v>#DIV/0!</v>
      </c>
      <c r="K41" s="71">
        <v>0</v>
      </c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77">
        <v>20</v>
      </c>
      <c r="P41" s="70">
        <f>ROUNDDOWN(O41/$O$14,5)</f>
        <v>1</v>
      </c>
      <c r="Q41" s="71">
        <v>31</v>
      </c>
      <c r="R41" s="70">
        <f>ROUNDDOWN(Q41/$Q$14,5)</f>
        <v>1</v>
      </c>
      <c r="S41" s="72">
        <f>O41+Q41</f>
        <v>51</v>
      </c>
      <c r="T41" s="73">
        <f>ROUNDDOWN(S41/$S$14,5)</f>
        <v>1</v>
      </c>
      <c r="U41" s="69">
        <v>18</v>
      </c>
      <c r="V41" s="70">
        <f>ROUNDDOWN(U41/$U$14,5)</f>
        <v>0.9</v>
      </c>
      <c r="W41" s="71">
        <v>30</v>
      </c>
      <c r="X41" s="70">
        <f>ROUNDDOWN(W41/$W$14,5)</f>
        <v>0.9375</v>
      </c>
      <c r="Y41" s="72">
        <f>U41+W41</f>
        <v>48</v>
      </c>
      <c r="Z41" s="73">
        <f>ROUNDDOWN(Y41/$Y$14,5)</f>
        <v>0.92306999999999995</v>
      </c>
      <c r="AA41" s="69">
        <v>26</v>
      </c>
      <c r="AB41" s="70">
        <f>ROUNDDOWN(AA41/$AA$14,5)</f>
        <v>0.89654999999999996</v>
      </c>
      <c r="AC41" s="71">
        <v>42</v>
      </c>
      <c r="AD41" s="70">
        <f>ROUNDDOWN(AC41/$AC$14,5)</f>
        <v>0.89361000000000002</v>
      </c>
      <c r="AE41" s="72">
        <f>AA41+AC41</f>
        <v>68</v>
      </c>
      <c r="AF41" s="73">
        <f>ROUNDDOWN(AE41/$AE$14,5)</f>
        <v>0.89473000000000003</v>
      </c>
      <c r="AG41" s="69">
        <v>35</v>
      </c>
      <c r="AH41" s="70">
        <f>ROUNDDOWN(AG41/$AG$14,5)</f>
        <v>0.68627000000000005</v>
      </c>
      <c r="AI41" s="71">
        <v>41</v>
      </c>
      <c r="AJ41" s="70">
        <f>ROUNDDOWN(AI41/$AI$14,5)</f>
        <v>0.56164000000000003</v>
      </c>
      <c r="AK41" s="72">
        <f>AG41+AI41</f>
        <v>76</v>
      </c>
      <c r="AL41" s="73">
        <f>ROUNDDOWN(AK41/$AK$14,5)</f>
        <v>0.6129</v>
      </c>
      <c r="AM41" s="67">
        <f>C41+I41+O41+U41+AA41+AG41</f>
        <v>99</v>
      </c>
      <c r="AN41" s="70">
        <f>ROUNDDOWN(AM41/$AM$14,5)</f>
        <v>0.82499999999999996</v>
      </c>
      <c r="AO41" s="58">
        <f>E41+K41+Q41+W41+AC41+AI41</f>
        <v>144</v>
      </c>
      <c r="AP41" s="70">
        <f>ROUNDDOWN(AO41/$AO$14,5)</f>
        <v>0.78688000000000002</v>
      </c>
      <c r="AQ41" s="72">
        <f>AM41+AO41</f>
        <v>243</v>
      </c>
      <c r="AR41" s="73">
        <f>ROUNDDOWN(AQ41/$AQ$14,5)</f>
        <v>0.80198000000000003</v>
      </c>
    </row>
    <row r="42" spans="1:44">
      <c r="A42" s="147" t="s">
        <v>36</v>
      </c>
      <c r="B42" s="78" t="s">
        <v>51</v>
      </c>
      <c r="C42" s="76">
        <v>0</v>
      </c>
      <c r="D42" s="56" t="e">
        <f>ROUNDDOWN(C42/$C$14,5)</f>
        <v>#DIV/0!</v>
      </c>
      <c r="E42" s="57">
        <v>0</v>
      </c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>
        <v>0</v>
      </c>
      <c r="J42" s="56" t="e">
        <f>ROUNDDOWN(I42/$I$14,5)</f>
        <v>#DIV/0!</v>
      </c>
      <c r="K42" s="57">
        <v>0</v>
      </c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76">
        <v>10</v>
      </c>
      <c r="P42" s="56">
        <f>ROUNDDOWN(O42/$O$14,5)</f>
        <v>0.5</v>
      </c>
      <c r="Q42" s="57">
        <v>17</v>
      </c>
      <c r="R42" s="56">
        <f>ROUNDDOWN(Q42/$Q$14,5)</f>
        <v>0.54837999999999998</v>
      </c>
      <c r="S42" s="58">
        <f>O42+Q42</f>
        <v>27</v>
      </c>
      <c r="T42" s="59">
        <f>ROUNDDOWN(S42/$S$14,5)</f>
        <v>0.52941000000000005</v>
      </c>
      <c r="U42" s="55">
        <v>12</v>
      </c>
      <c r="V42" s="56">
        <f>ROUNDDOWN(U42/$U$14,5)</f>
        <v>0.6</v>
      </c>
      <c r="W42" s="57">
        <v>19</v>
      </c>
      <c r="X42" s="56">
        <f>ROUNDDOWN(W42/$W$14,5)</f>
        <v>0.59375</v>
      </c>
      <c r="Y42" s="58">
        <f>U42+W42</f>
        <v>31</v>
      </c>
      <c r="Z42" s="59">
        <f>ROUNDDOWN(Y42/$Y$14,5)</f>
        <v>0.59614999999999996</v>
      </c>
      <c r="AA42" s="55">
        <v>9</v>
      </c>
      <c r="AB42" s="56">
        <f>ROUNDDOWN(AA42/$AA$14,5)</f>
        <v>0.31034</v>
      </c>
      <c r="AC42" s="57">
        <v>20</v>
      </c>
      <c r="AD42" s="56">
        <f>ROUNDDOWN(AC42/$AC$14,5)</f>
        <v>0.42553000000000002</v>
      </c>
      <c r="AE42" s="58">
        <f>AA42+AC42</f>
        <v>29</v>
      </c>
      <c r="AF42" s="59">
        <f>ROUNDDOWN(AE42/$AE$14,5)</f>
        <v>0.38157000000000002</v>
      </c>
      <c r="AG42" s="55">
        <v>28</v>
      </c>
      <c r="AH42" s="56">
        <f>ROUNDDOWN(AG42/$AG$14,5)</f>
        <v>0.54901</v>
      </c>
      <c r="AI42" s="57">
        <v>40</v>
      </c>
      <c r="AJ42" s="56">
        <f>ROUNDDOWN(AI42/$AI$14,5)</f>
        <v>0.54793999999999998</v>
      </c>
      <c r="AK42" s="58">
        <f>AG42+AI42</f>
        <v>68</v>
      </c>
      <c r="AL42" s="59">
        <f>ROUNDDOWN(AK42/$AK$14,5)</f>
        <v>0.54837999999999998</v>
      </c>
      <c r="AM42" s="67">
        <f>C42+I42+O42+U42+AA42+AG42</f>
        <v>59</v>
      </c>
      <c r="AN42" s="56">
        <f>ROUNDDOWN(AM42/$AM$14,5)</f>
        <v>0.49165999999999999</v>
      </c>
      <c r="AO42" s="58">
        <f>E42+K42+Q42+W42+AC42+AI42</f>
        <v>96</v>
      </c>
      <c r="AP42" s="56">
        <f>ROUNDDOWN(AO42/$AO$14,5)</f>
        <v>0.52459</v>
      </c>
      <c r="AQ42" s="58">
        <f>AM42+AO42</f>
        <v>155</v>
      </c>
      <c r="AR42" s="59">
        <f>ROUNDDOWN(AQ42/$AQ$14,5)</f>
        <v>0.51154999999999995</v>
      </c>
    </row>
    <row r="43" spans="1:44">
      <c r="A43" s="147"/>
      <c r="B43" s="78" t="s">
        <v>52</v>
      </c>
      <c r="C43" s="79">
        <v>0</v>
      </c>
      <c r="D43" s="56" t="e">
        <f>ROUNDDOWN(C43/$C$14,5)</f>
        <v>#DIV/0!</v>
      </c>
      <c r="E43" s="64">
        <v>0</v>
      </c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>
        <v>0</v>
      </c>
      <c r="J43" s="56" t="e">
        <f>ROUNDDOWN(I43/$I$14,5)</f>
        <v>#DIV/0!</v>
      </c>
      <c r="K43" s="64">
        <v>0</v>
      </c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79">
        <v>10</v>
      </c>
      <c r="P43" s="56">
        <f>ROUNDDOWN(O43/$O$14,5)</f>
        <v>0.5</v>
      </c>
      <c r="Q43" s="64">
        <v>14</v>
      </c>
      <c r="R43" s="56">
        <f>ROUNDDOWN(Q43/$Q$14,5)</f>
        <v>0.45161000000000001</v>
      </c>
      <c r="S43" s="65">
        <f>O43+Q43</f>
        <v>24</v>
      </c>
      <c r="T43" s="59">
        <f>ROUNDDOWN(S43/$S$14,5)</f>
        <v>0.47058</v>
      </c>
      <c r="U43" s="62">
        <v>8</v>
      </c>
      <c r="V43" s="56">
        <f>ROUNDDOWN(U43/$U$14,5)</f>
        <v>0.4</v>
      </c>
      <c r="W43" s="64">
        <v>13</v>
      </c>
      <c r="X43" s="56">
        <f>ROUNDDOWN(W43/$W$14,5)</f>
        <v>0.40625</v>
      </c>
      <c r="Y43" s="65">
        <f>U43+W43</f>
        <v>21</v>
      </c>
      <c r="Z43" s="59">
        <f>ROUNDDOWN(Y43/$Y$14,5)</f>
        <v>0.40383999999999998</v>
      </c>
      <c r="AA43" s="62">
        <v>20</v>
      </c>
      <c r="AB43" s="56">
        <f>ROUNDDOWN(AA43/$AA$14,5)</f>
        <v>0.68964999999999999</v>
      </c>
      <c r="AC43" s="64">
        <v>27</v>
      </c>
      <c r="AD43" s="56">
        <f>ROUNDDOWN(AC43/$AC$14,5)</f>
        <v>0.57445999999999997</v>
      </c>
      <c r="AE43" s="65">
        <f>AA43+AC43</f>
        <v>47</v>
      </c>
      <c r="AF43" s="59">
        <f>ROUNDDOWN(AE43/$AE$14,5)</f>
        <v>0.61841999999999997</v>
      </c>
      <c r="AG43" s="62">
        <v>23</v>
      </c>
      <c r="AH43" s="56">
        <f>ROUNDDOWN(AG43/$AG$14,5)</f>
        <v>0.45097999999999999</v>
      </c>
      <c r="AI43" s="64">
        <v>33</v>
      </c>
      <c r="AJ43" s="56">
        <f>ROUNDDOWN(AI43/$AI$14,5)</f>
        <v>0.45205000000000001</v>
      </c>
      <c r="AK43" s="65">
        <f>AG43+AI43</f>
        <v>56</v>
      </c>
      <c r="AL43" s="59">
        <f>ROUNDDOWN(AK43/$AK$14,5)</f>
        <v>0.45161000000000001</v>
      </c>
      <c r="AM43" s="67">
        <f>C43+I43+O43+U43+AA43+AG43</f>
        <v>61</v>
      </c>
      <c r="AN43" s="56">
        <f>ROUNDDOWN(AM43/$AM$14,5)</f>
        <v>0.50832999999999995</v>
      </c>
      <c r="AO43" s="58">
        <f>E43+K43+Q43+W43+AC43+AI43</f>
        <v>87</v>
      </c>
      <c r="AP43" s="56">
        <f>ROUNDDOWN(AO43/$AO$14,5)</f>
        <v>0.47539999999999999</v>
      </c>
      <c r="AQ43" s="65">
        <f>AM43+AO43</f>
        <v>148</v>
      </c>
      <c r="AR43" s="59">
        <f>ROUNDDOWN(AQ43/$AQ$14,5)</f>
        <v>0.48843999999999999</v>
      </c>
    </row>
    <row r="44" spans="1:44">
      <c r="A44" s="147"/>
      <c r="B44" s="78" t="s">
        <v>53</v>
      </c>
      <c r="C44" s="79">
        <v>0</v>
      </c>
      <c r="D44" s="56" t="e">
        <f>ROUNDDOWN(C44/$C$14,5)</f>
        <v>#DIV/0!</v>
      </c>
      <c r="E44" s="64">
        <v>0</v>
      </c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>
        <v>0</v>
      </c>
      <c r="J44" s="56" t="e">
        <f>ROUNDDOWN(I44/$I$14,5)</f>
        <v>#DIV/0!</v>
      </c>
      <c r="K44" s="64">
        <v>0</v>
      </c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79">
        <v>10</v>
      </c>
      <c r="P44" s="56">
        <f>ROUNDDOWN(O44/$O$14,5)</f>
        <v>0.5</v>
      </c>
      <c r="Q44" s="64">
        <v>22</v>
      </c>
      <c r="R44" s="56">
        <f>ROUNDDOWN(Q44/$Q$14,5)</f>
        <v>0.70967000000000002</v>
      </c>
      <c r="S44" s="65">
        <f>O44+Q44</f>
        <v>32</v>
      </c>
      <c r="T44" s="59">
        <f>ROUNDDOWN(S44/$S$14,5)</f>
        <v>0.62744999999999995</v>
      </c>
      <c r="U44" s="62">
        <v>13</v>
      </c>
      <c r="V44" s="56">
        <f>ROUNDDOWN(U44/$U$14,5)</f>
        <v>0.65</v>
      </c>
      <c r="W44" s="64">
        <v>18</v>
      </c>
      <c r="X44" s="56">
        <f>ROUNDDOWN(W44/$W$14,5)</f>
        <v>0.5625</v>
      </c>
      <c r="Y44" s="65">
        <f>U44+W44</f>
        <v>31</v>
      </c>
      <c r="Z44" s="59">
        <f>ROUNDDOWN(Y44/$Y$14,5)</f>
        <v>0.59614999999999996</v>
      </c>
      <c r="AA44" s="62">
        <v>6</v>
      </c>
      <c r="AB44" s="56">
        <f>ROUNDDOWN(AA44/$AA$14,5)</f>
        <v>0.20688999999999999</v>
      </c>
      <c r="AC44" s="64">
        <v>12</v>
      </c>
      <c r="AD44" s="56">
        <f>ROUNDDOWN(AC44/$AC$14,5)</f>
        <v>0.25530999999999998</v>
      </c>
      <c r="AE44" s="65">
        <f>AA44+AC44</f>
        <v>18</v>
      </c>
      <c r="AF44" s="59">
        <f>ROUNDDOWN(AE44/$AE$14,5)</f>
        <v>0.23683999999999999</v>
      </c>
      <c r="AG44" s="62">
        <v>16</v>
      </c>
      <c r="AH44" s="56">
        <f>ROUNDDOWN(AG44/$AG$14,5)</f>
        <v>0.31372</v>
      </c>
      <c r="AI44" s="64">
        <v>31</v>
      </c>
      <c r="AJ44" s="56">
        <f>ROUNDDOWN(AI44/$AI$14,5)</f>
        <v>0.42465000000000003</v>
      </c>
      <c r="AK44" s="65">
        <f>AG44+AI44</f>
        <v>47</v>
      </c>
      <c r="AL44" s="59">
        <f>ROUNDDOWN(AK44/$AK$14,5)</f>
        <v>0.37902999999999998</v>
      </c>
      <c r="AM44" s="67">
        <f>C44+I44+O44+U44+AA44+AG44</f>
        <v>45</v>
      </c>
      <c r="AN44" s="56">
        <f>ROUNDDOWN(AM44/$AM$14,5)</f>
        <v>0.375</v>
      </c>
      <c r="AO44" s="58">
        <f>E44+K44+Q44+W44+AC44+AI44</f>
        <v>83</v>
      </c>
      <c r="AP44" s="56">
        <f>ROUNDDOWN(AO44/$AO$14,5)</f>
        <v>0.45355000000000001</v>
      </c>
      <c r="AQ44" s="65">
        <f>AM44+AO44</f>
        <v>128</v>
      </c>
      <c r="AR44" s="59">
        <f>ROUNDDOWN(AQ44/$AQ$14,5)</f>
        <v>0.42243999999999998</v>
      </c>
    </row>
    <row r="45" spans="1:44">
      <c r="A45" s="147"/>
      <c r="B45" s="78" t="s">
        <v>54</v>
      </c>
      <c r="C45" s="79">
        <v>0</v>
      </c>
      <c r="D45" s="56" t="e">
        <f>ROUNDDOWN(C45/$C$14,5)</f>
        <v>#DIV/0!</v>
      </c>
      <c r="E45" s="64">
        <v>0</v>
      </c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>
        <v>0</v>
      </c>
      <c r="J45" s="56" t="e">
        <f>ROUNDDOWN(I45/$I$14,5)</f>
        <v>#DIV/0!</v>
      </c>
      <c r="K45" s="64">
        <v>0</v>
      </c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79">
        <v>9</v>
      </c>
      <c r="P45" s="56">
        <f>ROUNDDOWN(O45/$O$14,5)</f>
        <v>0.45</v>
      </c>
      <c r="Q45" s="64">
        <v>5</v>
      </c>
      <c r="R45" s="56">
        <f>ROUNDDOWN(Q45/$Q$14,5)</f>
        <v>0.16128999999999999</v>
      </c>
      <c r="S45" s="65">
        <f>O45+Q45</f>
        <v>14</v>
      </c>
      <c r="T45" s="59">
        <f>ROUNDDOWN(S45/$S$14,5)</f>
        <v>0.27450000000000002</v>
      </c>
      <c r="U45" s="62">
        <v>6</v>
      </c>
      <c r="V45" s="56">
        <f>ROUNDDOWN(U45/$U$14,5)</f>
        <v>0.3</v>
      </c>
      <c r="W45" s="64">
        <v>13</v>
      </c>
      <c r="X45" s="56">
        <f>ROUNDDOWN(W45/$W$14,5)</f>
        <v>0.40625</v>
      </c>
      <c r="Y45" s="65">
        <f>U45+W45</f>
        <v>19</v>
      </c>
      <c r="Z45" s="59">
        <f>ROUNDDOWN(Y45/$Y$14,5)</f>
        <v>0.36537999999999998</v>
      </c>
      <c r="AA45" s="62">
        <v>18</v>
      </c>
      <c r="AB45" s="56">
        <f>ROUNDDOWN(AA45/$AA$14,5)</f>
        <v>0.62068000000000001</v>
      </c>
      <c r="AC45" s="64">
        <v>28</v>
      </c>
      <c r="AD45" s="56">
        <f>ROUNDDOWN(AC45/$AC$14,5)</f>
        <v>0.59574000000000005</v>
      </c>
      <c r="AE45" s="65">
        <f>AA45+AC45</f>
        <v>46</v>
      </c>
      <c r="AF45" s="59">
        <f>ROUNDDOWN(AE45/$AE$14,5)</f>
        <v>0.60526000000000002</v>
      </c>
      <c r="AG45" s="62">
        <v>26</v>
      </c>
      <c r="AH45" s="56">
        <f>ROUNDDOWN(AG45/$AG$14,5)</f>
        <v>0.50980000000000003</v>
      </c>
      <c r="AI45" s="64">
        <v>32</v>
      </c>
      <c r="AJ45" s="56">
        <f>ROUNDDOWN(AI45/$AI$14,5)</f>
        <v>0.43835000000000002</v>
      </c>
      <c r="AK45" s="65">
        <f>AG45+AI45</f>
        <v>58</v>
      </c>
      <c r="AL45" s="59">
        <f>ROUNDDOWN(AK45/$AK$14,5)</f>
        <v>0.46773999999999999</v>
      </c>
      <c r="AM45" s="67">
        <f>C45+I45+O45+U45+AA45+AG45</f>
        <v>59</v>
      </c>
      <c r="AN45" s="56">
        <f>ROUNDDOWN(AM45/$AM$14,5)</f>
        <v>0.49165999999999999</v>
      </c>
      <c r="AO45" s="58">
        <f>E45+K45+Q45+W45+AC45+AI45</f>
        <v>78</v>
      </c>
      <c r="AP45" s="56">
        <f>ROUNDDOWN(AO45/$AO$14,5)</f>
        <v>0.42621999999999999</v>
      </c>
      <c r="AQ45" s="65">
        <f>AM45+AO45</f>
        <v>137</v>
      </c>
      <c r="AR45" s="59">
        <f>ROUNDDOWN(AQ45/$AQ$14,5)</f>
        <v>0.45213999999999999</v>
      </c>
    </row>
    <row r="46" spans="1:44">
      <c r="A46" s="147"/>
      <c r="B46" s="78" t="s">
        <v>55</v>
      </c>
      <c r="C46" s="77">
        <v>0</v>
      </c>
      <c r="D46" s="56" t="e">
        <f>ROUNDDOWN(C46/$C$14,5)</f>
        <v>#DIV/0!</v>
      </c>
      <c r="E46" s="71">
        <v>0</v>
      </c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>
        <v>0</v>
      </c>
      <c r="J46" s="56" t="e">
        <f>ROUNDDOWN(I46/$I$14,5)</f>
        <v>#DIV/0!</v>
      </c>
      <c r="K46" s="71">
        <v>0</v>
      </c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77">
        <v>1</v>
      </c>
      <c r="P46" s="29">
        <f>ROUNDDOWN(O46/$O$14,5)</f>
        <v>0.05</v>
      </c>
      <c r="Q46" s="71">
        <v>4</v>
      </c>
      <c r="R46" s="29">
        <f>ROUNDDOWN(Q46/$Q$14,5)</f>
        <v>0.12903000000000001</v>
      </c>
      <c r="S46" s="72">
        <f>O46+Q46</f>
        <v>5</v>
      </c>
      <c r="T46" s="53">
        <f>ROUNDDOWN(S46/$S$14,5)</f>
        <v>9.8030000000000006E-2</v>
      </c>
      <c r="U46" s="69">
        <v>1</v>
      </c>
      <c r="V46" s="29">
        <f>ROUNDDOWN(U46/$U$14,5)</f>
        <v>0.05</v>
      </c>
      <c r="W46" s="71">
        <v>1</v>
      </c>
      <c r="X46" s="29">
        <f>ROUNDDOWN(W46/$W$14,5)</f>
        <v>3.125E-2</v>
      </c>
      <c r="Y46" s="72">
        <f>U46+W46</f>
        <v>2</v>
      </c>
      <c r="Z46" s="53">
        <f>ROUNDDOWN(Y46/$Y$14,5)</f>
        <v>3.8460000000000001E-2</v>
      </c>
      <c r="AA46" s="69">
        <v>5</v>
      </c>
      <c r="AB46" s="29">
        <f>ROUNDDOWN(AA46/$AA$14,5)</f>
        <v>0.17241000000000001</v>
      </c>
      <c r="AC46" s="71">
        <v>7</v>
      </c>
      <c r="AD46" s="29">
        <f>ROUNDDOWN(AC46/$AC$14,5)</f>
        <v>0.14893000000000001</v>
      </c>
      <c r="AE46" s="72">
        <f>AA46+AC46</f>
        <v>12</v>
      </c>
      <c r="AF46" s="53">
        <f>ROUNDDOWN(AE46/$AE$14,5)</f>
        <v>0.15789</v>
      </c>
      <c r="AG46" s="69">
        <v>9</v>
      </c>
      <c r="AH46" s="29">
        <f>ROUNDDOWN(AG46/$AG$14,5)</f>
        <v>0.17646999999999999</v>
      </c>
      <c r="AI46" s="71">
        <v>10</v>
      </c>
      <c r="AJ46" s="29">
        <f>ROUNDDOWN(AI46/$AI$14,5)</f>
        <v>0.13697999999999999</v>
      </c>
      <c r="AK46" s="72">
        <f>AG46+AI46</f>
        <v>19</v>
      </c>
      <c r="AL46" s="53">
        <f>ROUNDDOWN(AK46/$AK$14,5)</f>
        <v>0.15322</v>
      </c>
      <c r="AM46" s="67">
        <f>C46+I46+O46+U46+AA46+AG46</f>
        <v>16</v>
      </c>
      <c r="AN46" s="29">
        <f>ROUNDDOWN(AM46/$AM$14,5)</f>
        <v>0.13333</v>
      </c>
      <c r="AO46" s="58">
        <f>E46+K46+Q46+W46+AC46+AI46</f>
        <v>22</v>
      </c>
      <c r="AP46" s="29">
        <f>ROUNDDOWN(AO46/$AO$14,5)</f>
        <v>0.12021</v>
      </c>
      <c r="AQ46" s="72">
        <f>AM46+AO46</f>
        <v>38</v>
      </c>
      <c r="AR46" s="53">
        <f>ROUNDDOWN(AQ46/$AQ$14,5)</f>
        <v>0.12540999999999999</v>
      </c>
    </row>
    <row r="47" spans="1:44">
      <c r="A47" s="147" t="s">
        <v>50</v>
      </c>
      <c r="B47" s="75" t="s">
        <v>37</v>
      </c>
      <c r="C47" s="76">
        <v>0</v>
      </c>
      <c r="D47" s="56" t="e">
        <f>ROUNDDOWN(C47/$C$14,5)</f>
        <v>#DIV/0!</v>
      </c>
      <c r="E47" s="57">
        <v>0</v>
      </c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>
        <v>0</v>
      </c>
      <c r="J47" s="56" t="e">
        <f>ROUNDDOWN(I47/$I$14,5)</f>
        <v>#DIV/0!</v>
      </c>
      <c r="K47" s="57">
        <v>0</v>
      </c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76">
        <v>3</v>
      </c>
      <c r="P47" s="56">
        <f>ROUNDDOWN(O47/$O$14,5)</f>
        <v>0.15</v>
      </c>
      <c r="Q47" s="57">
        <v>4</v>
      </c>
      <c r="R47" s="56">
        <f>ROUNDDOWN(Q47/$Q$14,5)</f>
        <v>0.12903000000000001</v>
      </c>
      <c r="S47" s="58">
        <f>O47+Q47</f>
        <v>7</v>
      </c>
      <c r="T47" s="59">
        <f>ROUNDDOWN(S47/$S$14,5)</f>
        <v>0.13725000000000001</v>
      </c>
      <c r="U47" s="55">
        <v>4</v>
      </c>
      <c r="V47" s="56">
        <f>ROUNDDOWN(U47/$U$14,5)</f>
        <v>0.2</v>
      </c>
      <c r="W47" s="57">
        <v>7</v>
      </c>
      <c r="X47" s="56">
        <f>ROUNDDOWN(W47/$W$14,5)</f>
        <v>0.21875</v>
      </c>
      <c r="Y47" s="58">
        <f>U47+W47</f>
        <v>11</v>
      </c>
      <c r="Z47" s="59">
        <f>ROUNDDOWN(Y47/$Y$14,5)</f>
        <v>0.21153</v>
      </c>
      <c r="AA47" s="55">
        <v>4</v>
      </c>
      <c r="AB47" s="56">
        <f>ROUNDDOWN(AA47/$AA$14,5)</f>
        <v>0.13793</v>
      </c>
      <c r="AC47" s="57">
        <v>4</v>
      </c>
      <c r="AD47" s="56">
        <f>ROUNDDOWN(AC47/$AC$14,5)</f>
        <v>8.5099999999999995E-2</v>
      </c>
      <c r="AE47" s="58">
        <f>AA47+AC47</f>
        <v>8</v>
      </c>
      <c r="AF47" s="59">
        <f>ROUNDDOWN(AE47/$AE$14,5)</f>
        <v>0.10526000000000001</v>
      </c>
      <c r="AG47" s="55">
        <v>11</v>
      </c>
      <c r="AH47" s="56">
        <f>ROUNDDOWN(AG47/$AG$14,5)</f>
        <v>0.21568000000000001</v>
      </c>
      <c r="AI47" s="57">
        <v>8</v>
      </c>
      <c r="AJ47" s="56">
        <f>ROUNDDOWN(AI47/$AI$14,5)</f>
        <v>0.10958</v>
      </c>
      <c r="AK47" s="58">
        <f>AG47+AI47</f>
        <v>19</v>
      </c>
      <c r="AL47" s="59">
        <f>ROUNDDOWN(AK47/$AK$14,5)</f>
        <v>0.15322</v>
      </c>
      <c r="AM47" s="67">
        <f>C47+I47+O47+U47+AA47+AG47</f>
        <v>22</v>
      </c>
      <c r="AN47" s="56">
        <f>ROUNDDOWN(AM47/$AM$14,5)</f>
        <v>0.18332999999999999</v>
      </c>
      <c r="AO47" s="58">
        <f>E47+K47+Q47+W47+AC47+AI47</f>
        <v>23</v>
      </c>
      <c r="AP47" s="56">
        <f>ROUNDDOWN(AO47/$AO$14,5)</f>
        <v>0.12567999999999999</v>
      </c>
      <c r="AQ47" s="58">
        <f>AM47+AO47</f>
        <v>45</v>
      </c>
      <c r="AR47" s="59">
        <f>ROUNDDOWN(AQ47/$AQ$14,5)</f>
        <v>0.14851</v>
      </c>
    </row>
    <row r="48" spans="1:44">
      <c r="A48" s="147"/>
      <c r="B48" s="75" t="s">
        <v>38</v>
      </c>
      <c r="C48" s="79">
        <v>0</v>
      </c>
      <c r="D48" s="56" t="e">
        <f>ROUNDDOWN(C48/$C$14,5)</f>
        <v>#DIV/0!</v>
      </c>
      <c r="E48" s="64">
        <v>0</v>
      </c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>
        <v>0</v>
      </c>
      <c r="J48" s="56" t="e">
        <f>ROUNDDOWN(I48/$I$14,5)</f>
        <v>#DIV/0!</v>
      </c>
      <c r="K48" s="64">
        <v>0</v>
      </c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79">
        <v>1</v>
      </c>
      <c r="P48" s="63">
        <f>ROUNDDOWN(O48/$O$14,5)</f>
        <v>0.05</v>
      </c>
      <c r="Q48" s="64">
        <v>0</v>
      </c>
      <c r="R48" s="63">
        <f>ROUNDDOWN(Q48/$Q$14,5)</f>
        <v>0</v>
      </c>
      <c r="S48" s="65">
        <f>O48+Q48</f>
        <v>1</v>
      </c>
      <c r="T48" s="66">
        <f>ROUNDDOWN(S48/$S$14,5)</f>
        <v>1.9599999999999999E-2</v>
      </c>
      <c r="U48" s="62">
        <v>0</v>
      </c>
      <c r="V48" s="63">
        <f>ROUNDDOWN(U48/$U$14,5)</f>
        <v>0</v>
      </c>
      <c r="W48" s="64">
        <v>0</v>
      </c>
      <c r="X48" s="63">
        <f>ROUNDDOWN(W48/$W$14,5)</f>
        <v>0</v>
      </c>
      <c r="Y48" s="65">
        <f>U48+W48</f>
        <v>0</v>
      </c>
      <c r="Z48" s="66">
        <f>ROUNDDOWN(Y48/$Y$14,5)</f>
        <v>0</v>
      </c>
      <c r="AA48" s="62">
        <v>0</v>
      </c>
      <c r="AB48" s="63">
        <f>ROUNDDOWN(AA48/$AA$14,5)</f>
        <v>0</v>
      </c>
      <c r="AC48" s="64">
        <v>0</v>
      </c>
      <c r="AD48" s="63">
        <f>ROUNDDOWN(AC48/$AC$14,5)</f>
        <v>0</v>
      </c>
      <c r="AE48" s="65">
        <f>AA48+AC48</f>
        <v>0</v>
      </c>
      <c r="AF48" s="66">
        <f>ROUNDDOWN(AE48/$AE$14,5)</f>
        <v>0</v>
      </c>
      <c r="AG48" s="62">
        <v>0</v>
      </c>
      <c r="AH48" s="63">
        <f>ROUNDDOWN(AG48/$AG$14,5)</f>
        <v>0</v>
      </c>
      <c r="AI48" s="64">
        <v>1</v>
      </c>
      <c r="AJ48" s="63">
        <f>ROUNDDOWN(AI48/$AI$14,5)</f>
        <v>1.3690000000000001E-2</v>
      </c>
      <c r="AK48" s="65">
        <f>AG48+AI48</f>
        <v>1</v>
      </c>
      <c r="AL48" s="66">
        <f>ROUNDDOWN(AK48/$AK$14,5)</f>
        <v>8.0599999999999995E-3</v>
      </c>
      <c r="AM48" s="67">
        <f>C48+I48+O48+U48+AA48+AG48</f>
        <v>1</v>
      </c>
      <c r="AN48" s="63">
        <f>ROUNDDOWN(AM48/$AM$14,5)</f>
        <v>8.3300000000000006E-3</v>
      </c>
      <c r="AO48" s="58">
        <f>E48+K48+Q48+W48+AC48+AI48</f>
        <v>1</v>
      </c>
      <c r="AP48" s="63">
        <f>ROUNDDOWN(AO48/$AO$14,5)</f>
        <v>5.4599999999999996E-3</v>
      </c>
      <c r="AQ48" s="65">
        <f>AM48+AO48</f>
        <v>2</v>
      </c>
      <c r="AR48" s="66">
        <f>ROUNDDOWN(AQ48/$AQ$14,5)</f>
        <v>6.6E-3</v>
      </c>
    </row>
    <row r="49" spans="1:44" ht="56.25">
      <c r="A49" s="147"/>
      <c r="B49" s="80" t="s">
        <v>39</v>
      </c>
      <c r="C49" s="79">
        <v>0</v>
      </c>
      <c r="D49" s="56" t="e">
        <f>ROUNDDOWN(C49/$C$14,5)</f>
        <v>#DIV/0!</v>
      </c>
      <c r="E49" s="64">
        <v>0</v>
      </c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>
        <v>0</v>
      </c>
      <c r="J49" s="56" t="e">
        <f>ROUNDDOWN(I49/$I$14,5)</f>
        <v>#DIV/0!</v>
      </c>
      <c r="K49" s="64">
        <v>0</v>
      </c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79">
        <v>2</v>
      </c>
      <c r="P49" s="63">
        <f>ROUNDDOWN(O49/$O$14,5)</f>
        <v>0.1</v>
      </c>
      <c r="Q49" s="64">
        <v>5</v>
      </c>
      <c r="R49" s="63">
        <f>ROUNDDOWN(Q49/$Q$14,5)</f>
        <v>0.16128999999999999</v>
      </c>
      <c r="S49" s="65">
        <f>O49+Q49</f>
        <v>7</v>
      </c>
      <c r="T49" s="66">
        <f>ROUNDDOWN(S49/$S$14,5)</f>
        <v>0.13725000000000001</v>
      </c>
      <c r="U49" s="62">
        <v>3</v>
      </c>
      <c r="V49" s="63">
        <f>ROUNDDOWN(U49/$U$14,5)</f>
        <v>0.15</v>
      </c>
      <c r="W49" s="64">
        <v>2</v>
      </c>
      <c r="X49" s="63">
        <f>ROUNDDOWN(W49/$W$14,5)</f>
        <v>6.25E-2</v>
      </c>
      <c r="Y49" s="65">
        <f>U49+W49</f>
        <v>5</v>
      </c>
      <c r="Z49" s="66">
        <f>ROUNDDOWN(Y49/$Y$14,5)</f>
        <v>9.6149999999999999E-2</v>
      </c>
      <c r="AA49" s="62">
        <v>0</v>
      </c>
      <c r="AB49" s="63">
        <f>ROUNDDOWN(AA49/$AA$14,5)</f>
        <v>0</v>
      </c>
      <c r="AC49" s="64">
        <v>5</v>
      </c>
      <c r="AD49" s="63">
        <f>ROUNDDOWN(AC49/$AC$14,5)</f>
        <v>0.10638</v>
      </c>
      <c r="AE49" s="65">
        <f>AA49+AC49</f>
        <v>5</v>
      </c>
      <c r="AF49" s="66">
        <f>ROUNDDOWN(AE49/$AE$14,5)</f>
        <v>6.5780000000000005E-2</v>
      </c>
      <c r="AG49" s="62">
        <v>1</v>
      </c>
      <c r="AH49" s="63">
        <f>ROUNDDOWN(AG49/$AG$14,5)</f>
        <v>1.9599999999999999E-2</v>
      </c>
      <c r="AI49" s="64">
        <v>5</v>
      </c>
      <c r="AJ49" s="63">
        <f>ROUNDDOWN(AI49/$AI$14,5)</f>
        <v>6.8489999999999995E-2</v>
      </c>
      <c r="AK49" s="65">
        <f>AG49+AI49</f>
        <v>6</v>
      </c>
      <c r="AL49" s="66">
        <f>ROUNDDOWN(AK49/$AK$14,5)</f>
        <v>4.8379999999999999E-2</v>
      </c>
      <c r="AM49" s="67">
        <f>C49+I49+O49+U49+AA49+AG49</f>
        <v>6</v>
      </c>
      <c r="AN49" s="63">
        <f>ROUNDDOWN(AM49/$AM$14,5)</f>
        <v>0.05</v>
      </c>
      <c r="AO49" s="58">
        <f>E49+K49+Q49+W49+AC49+AI49</f>
        <v>17</v>
      </c>
      <c r="AP49" s="63">
        <f>ROUNDDOWN(AO49/$AO$14,5)</f>
        <v>9.289E-2</v>
      </c>
      <c r="AQ49" s="65">
        <f>AM49+AO49</f>
        <v>23</v>
      </c>
      <c r="AR49" s="66">
        <f>ROUNDDOWN(AQ49/$AQ$14,5)</f>
        <v>7.5899999999999995E-2</v>
      </c>
    </row>
    <row r="50" spans="1:44">
      <c r="A50" s="147"/>
      <c r="B50" s="78" t="s">
        <v>40</v>
      </c>
      <c r="C50" s="79">
        <v>0</v>
      </c>
      <c r="D50" s="56" t="e">
        <f>ROUNDDOWN(C50/$C$14,5)</f>
        <v>#DIV/0!</v>
      </c>
      <c r="E50" s="64">
        <v>0</v>
      </c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>
        <v>0</v>
      </c>
      <c r="J50" s="56" t="e">
        <f>ROUNDDOWN(I50/$I$14,5)</f>
        <v>#DIV/0!</v>
      </c>
      <c r="K50" s="64">
        <v>0</v>
      </c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79">
        <v>0</v>
      </c>
      <c r="P50" s="63">
        <f>ROUNDDOWN(O50/$O$14,5)</f>
        <v>0</v>
      </c>
      <c r="Q50" s="64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>
        <v>0</v>
      </c>
      <c r="V50" s="63">
        <f>ROUNDDOWN(U50/$U$14,5)</f>
        <v>0</v>
      </c>
      <c r="W50" s="64">
        <v>0</v>
      </c>
      <c r="X50" s="63">
        <f>ROUNDDOWN(W50/$W$14,5)</f>
        <v>0</v>
      </c>
      <c r="Y50" s="65">
        <f>U50+W50</f>
        <v>0</v>
      </c>
      <c r="Z50" s="66">
        <f>ROUNDDOWN(Y50/$Y$14,5)</f>
        <v>0</v>
      </c>
      <c r="AA50" s="62">
        <v>1</v>
      </c>
      <c r="AB50" s="63">
        <f>ROUNDDOWN(AA50/$AA$14,5)</f>
        <v>3.4479999999999997E-2</v>
      </c>
      <c r="AC50" s="64">
        <v>0</v>
      </c>
      <c r="AD50" s="63">
        <f>ROUNDDOWN(AC50/$AC$14,5)</f>
        <v>0</v>
      </c>
      <c r="AE50" s="65">
        <f>AA50+AC50</f>
        <v>1</v>
      </c>
      <c r="AF50" s="66">
        <f>ROUNDDOWN(AE50/$AE$14,5)</f>
        <v>1.315E-2</v>
      </c>
      <c r="AG50" s="62">
        <v>0</v>
      </c>
      <c r="AH50" s="63">
        <f>ROUNDDOWN(AG50/$AG$14,5)</f>
        <v>0</v>
      </c>
      <c r="AI50" s="64">
        <v>0</v>
      </c>
      <c r="AJ50" s="63">
        <f>ROUNDDOWN(AI50/$AI$14,5)</f>
        <v>0</v>
      </c>
      <c r="AK50" s="65">
        <f>AG50+AI50</f>
        <v>0</v>
      </c>
      <c r="AL50" s="66">
        <f>ROUNDDOWN(AK50/$AK$14,5)</f>
        <v>0</v>
      </c>
      <c r="AM50" s="67">
        <f>C50+I50+O50+U50+AA50+AG50</f>
        <v>1</v>
      </c>
      <c r="AN50" s="63">
        <f>ROUNDDOWN(AM50/$AM$14,5)</f>
        <v>8.3300000000000006E-3</v>
      </c>
      <c r="AO50" s="58">
        <f>E50+K50+Q50+W50+AC50+AI50</f>
        <v>0</v>
      </c>
      <c r="AP50" s="63">
        <f>ROUNDDOWN(AO50/$AO$14,5)</f>
        <v>0</v>
      </c>
      <c r="AQ50" s="65">
        <f>AM50+AO50</f>
        <v>1</v>
      </c>
      <c r="AR50" s="66">
        <f>ROUNDDOWN(AQ50/$AQ$14,5)</f>
        <v>3.3E-3</v>
      </c>
    </row>
    <row r="51" spans="1:44" ht="56.25">
      <c r="A51" s="147"/>
      <c r="B51" s="80" t="s">
        <v>41</v>
      </c>
      <c r="C51" s="79">
        <v>0</v>
      </c>
      <c r="D51" s="56" t="e">
        <f>ROUNDDOWN(C51/$C$14,5)</f>
        <v>#DIV/0!</v>
      </c>
      <c r="E51" s="64">
        <v>0</v>
      </c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>
        <v>0</v>
      </c>
      <c r="J51" s="56" t="e">
        <f>ROUNDDOWN(I51/$I$14,5)</f>
        <v>#DIV/0!</v>
      </c>
      <c r="K51" s="64">
        <v>0</v>
      </c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79">
        <v>5</v>
      </c>
      <c r="P51" s="63">
        <f>ROUNDDOWN(O51/$O$14,5)</f>
        <v>0.25</v>
      </c>
      <c r="Q51" s="64">
        <v>9</v>
      </c>
      <c r="R51" s="63">
        <f>ROUNDDOWN(Q51/$Q$14,5)</f>
        <v>0.29032000000000002</v>
      </c>
      <c r="S51" s="65">
        <f>O51+Q51</f>
        <v>14</v>
      </c>
      <c r="T51" s="66">
        <f>ROUNDDOWN(S51/$S$14,5)</f>
        <v>0.27450000000000002</v>
      </c>
      <c r="U51" s="62">
        <v>6</v>
      </c>
      <c r="V51" s="63">
        <f>ROUNDDOWN(U51/$U$14,5)</f>
        <v>0.3</v>
      </c>
      <c r="W51" s="64">
        <v>8</v>
      </c>
      <c r="X51" s="63">
        <f>ROUNDDOWN(W51/$W$14,5)</f>
        <v>0.25</v>
      </c>
      <c r="Y51" s="65">
        <f>U51+W51</f>
        <v>14</v>
      </c>
      <c r="Z51" s="66">
        <f>ROUNDDOWN(Y51/$Y$14,5)</f>
        <v>0.26923000000000002</v>
      </c>
      <c r="AA51" s="62">
        <v>5</v>
      </c>
      <c r="AB51" s="63">
        <f>ROUNDDOWN(AA51/$AA$14,5)</f>
        <v>0.17241000000000001</v>
      </c>
      <c r="AC51" s="64">
        <v>8</v>
      </c>
      <c r="AD51" s="63">
        <f>ROUNDDOWN(AC51/$AC$14,5)</f>
        <v>0.17021</v>
      </c>
      <c r="AE51" s="65">
        <f>AA51+AC51</f>
        <v>13</v>
      </c>
      <c r="AF51" s="66">
        <f>ROUNDDOWN(AE51/$AE$14,5)</f>
        <v>0.17105000000000001</v>
      </c>
      <c r="AG51" s="62">
        <v>10</v>
      </c>
      <c r="AH51" s="63">
        <f>ROUNDDOWN(AG51/$AG$14,5)</f>
        <v>0.19606999999999999</v>
      </c>
      <c r="AI51" s="64">
        <v>18</v>
      </c>
      <c r="AJ51" s="63">
        <f>ROUNDDOWN(AI51/$AI$14,5)</f>
        <v>0.24657000000000001</v>
      </c>
      <c r="AK51" s="65">
        <f>AG51+AI51</f>
        <v>28</v>
      </c>
      <c r="AL51" s="66">
        <f>ROUNDDOWN(AK51/$AK$14,5)</f>
        <v>0.2258</v>
      </c>
      <c r="AM51" s="67">
        <f>C51+I51+O51+U51+AA51+AG51</f>
        <v>26</v>
      </c>
      <c r="AN51" s="63">
        <f>ROUNDDOWN(AM51/$AM$14,5)</f>
        <v>0.21665999999999999</v>
      </c>
      <c r="AO51" s="58">
        <f>E51+K51+Q51+W51+AC51+AI51</f>
        <v>43</v>
      </c>
      <c r="AP51" s="63">
        <f>ROUNDDOWN(AO51/$AO$14,5)</f>
        <v>0.23497000000000001</v>
      </c>
      <c r="AQ51" s="65">
        <f>AM51+AO51</f>
        <v>69</v>
      </c>
      <c r="AR51" s="66">
        <f>ROUNDDOWN(AQ51/$AQ$14,5)</f>
        <v>0.22772000000000001</v>
      </c>
    </row>
    <row r="52" spans="1:44" ht="47.25">
      <c r="A52" s="147"/>
      <c r="B52" s="81" t="s">
        <v>42</v>
      </c>
      <c r="C52" s="79">
        <v>0</v>
      </c>
      <c r="D52" s="56" t="e">
        <f>ROUNDDOWN(C52/$C$14,5)</f>
        <v>#DIV/0!</v>
      </c>
      <c r="E52" s="64">
        <v>0</v>
      </c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>
        <v>0</v>
      </c>
      <c r="J52" s="56" t="e">
        <f>ROUNDDOWN(I52/$I$14,5)</f>
        <v>#DIV/0!</v>
      </c>
      <c r="K52" s="64">
        <v>0</v>
      </c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0</v>
      </c>
      <c r="D53" s="56" t="e">
        <f>ROUNDDOWN(C53/$C$14,5)</f>
        <v>#DIV/0!</v>
      </c>
      <c r="E53" s="64">
        <v>0</v>
      </c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>
        <v>0</v>
      </c>
      <c r="J53" s="56" t="e">
        <f>ROUNDDOWN(I53/$I$14,5)</f>
        <v>#DIV/0!</v>
      </c>
      <c r="K53" s="64">
        <v>0</v>
      </c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79">
        <v>0</v>
      </c>
      <c r="P53" s="63">
        <f>ROUNDDOWN(O53/$O$14,5)</f>
        <v>0</v>
      </c>
      <c r="Q53" s="64">
        <v>0</v>
      </c>
      <c r="R53" s="63">
        <f>ROUNDDOWN(Q53/$Q$14,5)</f>
        <v>0</v>
      </c>
      <c r="S53" s="65">
        <f>O53+Q53</f>
        <v>0</v>
      </c>
      <c r="T53" s="66">
        <f>ROUNDDOWN(S53/$S$14,5)</f>
        <v>0</v>
      </c>
      <c r="U53" s="62">
        <v>0</v>
      </c>
      <c r="V53" s="63">
        <f>ROUNDDOWN(U53/$U$14,5)</f>
        <v>0</v>
      </c>
      <c r="W53" s="64">
        <v>0</v>
      </c>
      <c r="X53" s="63">
        <f>ROUNDDOWN(W53/$W$14,5)</f>
        <v>0</v>
      </c>
      <c r="Y53" s="65">
        <f>U53+W53</f>
        <v>0</v>
      </c>
      <c r="Z53" s="66">
        <f>ROUNDDOWN(Y53/$Y$14,5)</f>
        <v>0</v>
      </c>
      <c r="AA53" s="62">
        <v>0</v>
      </c>
      <c r="AB53" s="63">
        <f>ROUNDDOWN(AA53/$AA$14,5)</f>
        <v>0</v>
      </c>
      <c r="AC53" s="64">
        <v>0</v>
      </c>
      <c r="AD53" s="63">
        <f>ROUNDDOWN(AC53/$AC$14,5)</f>
        <v>0</v>
      </c>
      <c r="AE53" s="65">
        <f>AA53+AC53</f>
        <v>0</v>
      </c>
      <c r="AF53" s="66">
        <f>ROUNDDOWN(AE53/$AE$14,5)</f>
        <v>0</v>
      </c>
      <c r="AG53" s="62">
        <v>0</v>
      </c>
      <c r="AH53" s="63">
        <f>ROUNDDOWN(AG53/$AG$14,5)</f>
        <v>0</v>
      </c>
      <c r="AI53" s="64">
        <v>0</v>
      </c>
      <c r="AJ53" s="63">
        <f>ROUNDDOWN(AI53/$AI$14,5)</f>
        <v>0</v>
      </c>
      <c r="AK53" s="65">
        <f>AG53+AI53</f>
        <v>0</v>
      </c>
      <c r="AL53" s="66">
        <f>ROUNDDOWN(AK53/$AK$14,5)</f>
        <v>0</v>
      </c>
      <c r="AM53" s="67">
        <f>C53+I53+O53+U53+AA53+AG53</f>
        <v>0</v>
      </c>
      <c r="AN53" s="63">
        <f>ROUNDDOWN(AM53/$AM$14,5)</f>
        <v>0</v>
      </c>
      <c r="AO53" s="58">
        <f>E53+K53+Q53+W53+AC53+AI53</f>
        <v>0</v>
      </c>
      <c r="AP53" s="63">
        <f>ROUNDDOWN(AO53/$AO$14,5)</f>
        <v>0</v>
      </c>
      <c r="AQ53" s="65">
        <f>AM53+AO53</f>
        <v>0</v>
      </c>
      <c r="AR53" s="66">
        <f>ROUNDDOWN(AQ53/$AQ$14,5)</f>
        <v>0</v>
      </c>
    </row>
    <row r="54" spans="1:44">
      <c r="A54" s="147"/>
      <c r="B54" s="78" t="s">
        <v>44</v>
      </c>
      <c r="C54" s="79">
        <v>0</v>
      </c>
      <c r="D54" s="56" t="e">
        <f>ROUNDDOWN(C54/$C$14,5)</f>
        <v>#DIV/0!</v>
      </c>
      <c r="E54" s="64">
        <v>0</v>
      </c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>
        <v>0</v>
      </c>
      <c r="J54" s="56" t="e">
        <f>ROUNDDOWN(I54/$I$14,5)</f>
        <v>#DIV/0!</v>
      </c>
      <c r="K54" s="64">
        <v>0</v>
      </c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79">
        <v>6</v>
      </c>
      <c r="P54" s="63">
        <f>ROUNDDOWN(O54/$O$14,5)</f>
        <v>0.3</v>
      </c>
      <c r="Q54" s="64">
        <v>4</v>
      </c>
      <c r="R54" s="63">
        <f>ROUNDDOWN(Q54/$Q$14,5)</f>
        <v>0.12903000000000001</v>
      </c>
      <c r="S54" s="65">
        <f>O54+Q54</f>
        <v>10</v>
      </c>
      <c r="T54" s="66">
        <f>ROUNDDOWN(S54/$S$14,5)</f>
        <v>0.19606999999999999</v>
      </c>
      <c r="U54" s="62">
        <v>3</v>
      </c>
      <c r="V54" s="63">
        <f>ROUNDDOWN(U54/$U$14,5)</f>
        <v>0.15</v>
      </c>
      <c r="W54" s="64">
        <v>9</v>
      </c>
      <c r="X54" s="63">
        <f>ROUNDDOWN(W54/$W$14,5)</f>
        <v>0.28125</v>
      </c>
      <c r="Y54" s="65">
        <f>U54+W54</f>
        <v>12</v>
      </c>
      <c r="Z54" s="66">
        <f>ROUNDDOWN(Y54/$Y$14,5)</f>
        <v>0.23075999999999999</v>
      </c>
      <c r="AA54" s="62">
        <v>12</v>
      </c>
      <c r="AB54" s="63">
        <f>ROUNDDOWN(AA54/$AA$14,5)</f>
        <v>0.41378999999999999</v>
      </c>
      <c r="AC54" s="64">
        <v>19</v>
      </c>
      <c r="AD54" s="63">
        <f>ROUNDDOWN(AC54/$AC$14,5)</f>
        <v>0.40425</v>
      </c>
      <c r="AE54" s="65">
        <f>AA54+AC54</f>
        <v>31</v>
      </c>
      <c r="AF54" s="66">
        <f>ROUNDDOWN(AE54/$AE$14,5)</f>
        <v>0.40788999999999997</v>
      </c>
      <c r="AG54" s="62">
        <v>14</v>
      </c>
      <c r="AH54" s="63">
        <f>ROUNDDOWN(AG54/$AG$14,5)</f>
        <v>0.27450000000000002</v>
      </c>
      <c r="AI54" s="64">
        <v>20</v>
      </c>
      <c r="AJ54" s="63">
        <f>ROUNDDOWN(AI54/$AI$14,5)</f>
        <v>0.27396999999999999</v>
      </c>
      <c r="AK54" s="65">
        <f>AG54+AI54</f>
        <v>34</v>
      </c>
      <c r="AL54" s="66">
        <f>ROUNDDOWN(AK54/$AK$14,5)</f>
        <v>0.27418999999999999</v>
      </c>
      <c r="AM54" s="67">
        <f>C54+I54+O54+U54+AA54+AG54</f>
        <v>35</v>
      </c>
      <c r="AN54" s="63">
        <f>ROUNDDOWN(AM54/$AM$14,5)</f>
        <v>0.29165999999999997</v>
      </c>
      <c r="AO54" s="58">
        <f>E54+K54+Q54+W54+AC54+AI54</f>
        <v>52</v>
      </c>
      <c r="AP54" s="63">
        <f>ROUNDDOWN(AO54/$AO$14,5)</f>
        <v>0.28415000000000001</v>
      </c>
      <c r="AQ54" s="65">
        <f>AM54+AO54</f>
        <v>87</v>
      </c>
      <c r="AR54" s="66">
        <f>ROUNDDOWN(AQ54/$AQ$14,5)</f>
        <v>0.28711999999999999</v>
      </c>
    </row>
    <row r="55" spans="1:44">
      <c r="A55" s="147"/>
      <c r="B55" s="78" t="s">
        <v>45</v>
      </c>
      <c r="C55" s="79">
        <v>0</v>
      </c>
      <c r="D55" s="56" t="e">
        <f>ROUNDDOWN(C55/$C$14,5)</f>
        <v>#DIV/0!</v>
      </c>
      <c r="E55" s="64">
        <v>0</v>
      </c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>
        <v>0</v>
      </c>
      <c r="J55" s="56" t="e">
        <f>ROUNDDOWN(I55/$I$14,5)</f>
        <v>#DIV/0!</v>
      </c>
      <c r="K55" s="64">
        <v>0</v>
      </c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79">
        <v>1</v>
      </c>
      <c r="P55" s="63">
        <f>ROUNDDOWN(O55/$O$14,5)</f>
        <v>0.05</v>
      </c>
      <c r="Q55" s="64">
        <v>2</v>
      </c>
      <c r="R55" s="63">
        <f>ROUNDDOWN(Q55/$Q$14,5)</f>
        <v>6.4509999999999998E-2</v>
      </c>
      <c r="S55" s="65">
        <f>O55+Q55</f>
        <v>3</v>
      </c>
      <c r="T55" s="66">
        <f>ROUNDDOWN(S55/$S$14,5)</f>
        <v>5.8819999999999997E-2</v>
      </c>
      <c r="U55" s="62">
        <v>1</v>
      </c>
      <c r="V55" s="63">
        <f>ROUNDDOWN(U55/$U$14,5)</f>
        <v>0.05</v>
      </c>
      <c r="W55" s="64">
        <v>0</v>
      </c>
      <c r="X55" s="63">
        <f>ROUNDDOWN(W55/$W$14,5)</f>
        <v>0</v>
      </c>
      <c r="Y55" s="65">
        <f>U55+W55</f>
        <v>1</v>
      </c>
      <c r="Z55" s="66">
        <f>ROUNDDOWN(Y55/$Y$14,5)</f>
        <v>1.9230000000000001E-2</v>
      </c>
      <c r="AA55" s="62">
        <v>4</v>
      </c>
      <c r="AB55" s="63">
        <f>ROUNDDOWN(AA55/$AA$14,5)</f>
        <v>0.13793</v>
      </c>
      <c r="AC55" s="64">
        <v>5</v>
      </c>
      <c r="AD55" s="63">
        <f>ROUNDDOWN(AC55/$AC$14,5)</f>
        <v>0.10638</v>
      </c>
      <c r="AE55" s="65">
        <f>AA55+AC55</f>
        <v>9</v>
      </c>
      <c r="AF55" s="66">
        <f>ROUNDDOWN(AE55/$AE$14,5)</f>
        <v>0.11842</v>
      </c>
      <c r="AG55" s="62">
        <v>6</v>
      </c>
      <c r="AH55" s="63">
        <f>ROUNDDOWN(AG55/$AG$14,5)</f>
        <v>0.11763999999999999</v>
      </c>
      <c r="AI55" s="64">
        <v>6</v>
      </c>
      <c r="AJ55" s="63">
        <f>ROUNDDOWN(AI55/$AI$14,5)</f>
        <v>8.2189999999999999E-2</v>
      </c>
      <c r="AK55" s="65">
        <f>AG55+AI55</f>
        <v>12</v>
      </c>
      <c r="AL55" s="66">
        <f>ROUNDDOWN(AK55/$AK$14,5)</f>
        <v>9.6769999999999995E-2</v>
      </c>
      <c r="AM55" s="67">
        <f>C55+I55+O55+U55+AA55+AG55</f>
        <v>12</v>
      </c>
      <c r="AN55" s="63">
        <f>ROUNDDOWN(AM55/$AM$14,5)</f>
        <v>0.1</v>
      </c>
      <c r="AO55" s="58">
        <f>E55+K55+Q55+W55+AC55+AI55</f>
        <v>13</v>
      </c>
      <c r="AP55" s="63">
        <f>ROUNDDOWN(AO55/$AO$14,5)</f>
        <v>7.1029999999999996E-2</v>
      </c>
      <c r="AQ55" s="65">
        <f>AM55+AO55</f>
        <v>25</v>
      </c>
      <c r="AR55" s="66">
        <f>ROUNDDOWN(AQ55/$AQ$14,5)</f>
        <v>8.2500000000000004E-2</v>
      </c>
    </row>
    <row r="56" spans="1:44">
      <c r="A56" s="147"/>
      <c r="B56" s="75" t="s">
        <v>46</v>
      </c>
      <c r="C56" s="79">
        <v>0</v>
      </c>
      <c r="D56" s="56" t="e">
        <f>ROUNDDOWN(C56/$C$14,5)</f>
        <v>#DIV/0!</v>
      </c>
      <c r="E56" s="64">
        <v>0</v>
      </c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>
        <v>0</v>
      </c>
      <c r="J56" s="56" t="e">
        <f>ROUNDDOWN(I56/$I$14,5)</f>
        <v>#DIV/0!</v>
      </c>
      <c r="K56" s="64">
        <v>0</v>
      </c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79">
        <v>1</v>
      </c>
      <c r="P56" s="63">
        <f>ROUNDDOWN(O56/$O$14,5)</f>
        <v>0.05</v>
      </c>
      <c r="Q56" s="64">
        <v>7</v>
      </c>
      <c r="R56" s="63">
        <f>ROUNDDOWN(Q56/$Q$14,5)</f>
        <v>0.2258</v>
      </c>
      <c r="S56" s="65">
        <f>O56+Q56</f>
        <v>8</v>
      </c>
      <c r="T56" s="66">
        <f>ROUNDDOWN(S56/$S$14,5)</f>
        <v>0.15686</v>
      </c>
      <c r="U56" s="62">
        <v>3</v>
      </c>
      <c r="V56" s="63">
        <f>ROUNDDOWN(U56/$U$14,5)</f>
        <v>0.15</v>
      </c>
      <c r="W56" s="64">
        <v>5</v>
      </c>
      <c r="X56" s="63">
        <f>ROUNDDOWN(W56/$W$14,5)</f>
        <v>0.15625</v>
      </c>
      <c r="Y56" s="65">
        <f>U56+W56</f>
        <v>8</v>
      </c>
      <c r="Z56" s="66">
        <f>ROUNDDOWN(Y56/$Y$14,5)</f>
        <v>0.15384</v>
      </c>
      <c r="AA56" s="62">
        <v>3</v>
      </c>
      <c r="AB56" s="63">
        <f>ROUNDDOWN(AA56/$AA$14,5)</f>
        <v>0.10344</v>
      </c>
      <c r="AC56" s="64">
        <v>6</v>
      </c>
      <c r="AD56" s="63">
        <f>ROUNDDOWN(AC56/$AC$14,5)</f>
        <v>0.12765000000000001</v>
      </c>
      <c r="AE56" s="65">
        <f>AA56+AC56</f>
        <v>9</v>
      </c>
      <c r="AF56" s="66">
        <f>ROUNDDOWN(AE56/$AE$14,5)</f>
        <v>0.11842</v>
      </c>
      <c r="AG56" s="62">
        <v>7</v>
      </c>
      <c r="AH56" s="63">
        <f>ROUNDDOWN(AG56/$AG$14,5)</f>
        <v>0.13725000000000001</v>
      </c>
      <c r="AI56" s="64">
        <v>11</v>
      </c>
      <c r="AJ56" s="63">
        <f>ROUNDDOWN(AI56/$AI$14,5)</f>
        <v>0.15068000000000001</v>
      </c>
      <c r="AK56" s="65">
        <f>AG56+AI56</f>
        <v>18</v>
      </c>
      <c r="AL56" s="66">
        <f>ROUNDDOWN(AK56/$AK$14,5)</f>
        <v>0.14516000000000001</v>
      </c>
      <c r="AM56" s="67">
        <f>C56+I56+O56+U56+AA56+AG56</f>
        <v>14</v>
      </c>
      <c r="AN56" s="63">
        <f>ROUNDDOWN(AM56/$AM$14,5)</f>
        <v>0.11666</v>
      </c>
      <c r="AO56" s="58">
        <f>E56+K56+Q56+W56+AC56+AI56</f>
        <v>29</v>
      </c>
      <c r="AP56" s="63">
        <f>ROUNDDOWN(AO56/$AO$14,5)</f>
        <v>0.15845999999999999</v>
      </c>
      <c r="AQ56" s="65">
        <f>AM56+AO56</f>
        <v>43</v>
      </c>
      <c r="AR56" s="66">
        <f>ROUNDDOWN(AQ56/$AQ$14,5)</f>
        <v>0.14191000000000001</v>
      </c>
    </row>
    <row r="57" spans="1:44">
      <c r="A57" s="147"/>
      <c r="B57" s="75" t="s">
        <v>47</v>
      </c>
      <c r="C57" s="79">
        <v>0</v>
      </c>
      <c r="D57" s="56" t="e">
        <f>ROUNDDOWN(C57/$C$14,5)</f>
        <v>#DIV/0!</v>
      </c>
      <c r="E57" s="64">
        <v>0</v>
      </c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>
        <v>0</v>
      </c>
      <c r="J57" s="56" t="e">
        <f>ROUNDDOWN(I57/$I$14,5)</f>
        <v>#DIV/0!</v>
      </c>
      <c r="K57" s="64">
        <v>0</v>
      </c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0</v>
      </c>
      <c r="V57" s="63">
        <f>ROUNDDOWN(U57/$U$14,5)</f>
        <v>0</v>
      </c>
      <c r="W57" s="64">
        <v>1</v>
      </c>
      <c r="X57" s="63">
        <f>ROUNDDOWN(W57/$W$14,5)</f>
        <v>3.125E-2</v>
      </c>
      <c r="Y57" s="65">
        <f>U57+W57</f>
        <v>1</v>
      </c>
      <c r="Z57" s="66">
        <f>ROUNDDOWN(Y57/$Y$14,5)</f>
        <v>1.9230000000000001E-2</v>
      </c>
      <c r="AA57" s="62">
        <v>0</v>
      </c>
      <c r="AB57" s="63">
        <f>ROUNDDOWN(AA57/$AA$14,5)</f>
        <v>0</v>
      </c>
      <c r="AC57" s="64">
        <v>0</v>
      </c>
      <c r="AD57" s="63">
        <f>ROUNDDOWN(AC57/$AC$14,5)</f>
        <v>0</v>
      </c>
      <c r="AE57" s="65">
        <f>AA57+AC57</f>
        <v>0</v>
      </c>
      <c r="AF57" s="66">
        <f>ROUNDDOWN(AE57/$AE$14,5)</f>
        <v>0</v>
      </c>
      <c r="AG57" s="62">
        <v>2</v>
      </c>
      <c r="AH57" s="63">
        <f>ROUNDDOWN(AG57/$AG$14,5)</f>
        <v>3.9210000000000002E-2</v>
      </c>
      <c r="AI57" s="64">
        <v>3</v>
      </c>
      <c r="AJ57" s="63">
        <f>ROUNDDOWN(AI57/$AI$14,5)</f>
        <v>4.1090000000000002E-2</v>
      </c>
      <c r="AK57" s="65">
        <f>AG57+AI57</f>
        <v>5</v>
      </c>
      <c r="AL57" s="66">
        <f>ROUNDDOWN(AK57/$AK$14,5)</f>
        <v>4.0320000000000002E-2</v>
      </c>
      <c r="AM57" s="67">
        <f>C57+I57+O57+U57+AA57+AG57</f>
        <v>2</v>
      </c>
      <c r="AN57" s="63">
        <f>ROUNDDOWN(AM57/$AM$14,5)</f>
        <v>1.6660000000000001E-2</v>
      </c>
      <c r="AO57" s="58">
        <f>E57+K57+Q57+W57+AC57+AI57</f>
        <v>4</v>
      </c>
      <c r="AP57" s="63">
        <f>ROUNDDOWN(AO57/$AO$14,5)</f>
        <v>2.1850000000000001E-2</v>
      </c>
      <c r="AQ57" s="65">
        <f>AM57+AO57</f>
        <v>6</v>
      </c>
      <c r="AR57" s="66">
        <f>ROUNDDOWN(AQ57/$AQ$14,5)</f>
        <v>1.9800000000000002E-2</v>
      </c>
    </row>
    <row r="58" spans="1:44" ht="49.5">
      <c r="A58" s="147"/>
      <c r="B58" s="82" t="s">
        <v>48</v>
      </c>
      <c r="C58" s="79">
        <v>0</v>
      </c>
      <c r="D58" s="56" t="e">
        <f>ROUNDDOWN(C58/$C$14,5)</f>
        <v>#DIV/0!</v>
      </c>
      <c r="E58" s="64">
        <v>0</v>
      </c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>
        <v>0</v>
      </c>
      <c r="J58" s="56" t="e">
        <f>ROUNDDOWN(I58/$I$14,5)</f>
        <v>#DIV/0!</v>
      </c>
      <c r="K58" s="64">
        <v>0</v>
      </c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0</v>
      </c>
      <c r="D59" s="110" t="e">
        <f>ROUNDDOWN(C59/$C$14,5)</f>
        <v>#DIV/0!</v>
      </c>
      <c r="E59" s="86">
        <v>0</v>
      </c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>
        <v>0</v>
      </c>
      <c r="J59" s="110" t="e">
        <f>ROUNDDOWN(I59/$I$14,5)</f>
        <v>#DIV/0!</v>
      </c>
      <c r="K59" s="86">
        <v>0</v>
      </c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84">
        <v>1</v>
      </c>
      <c r="P59" s="85">
        <f>ROUNDDOWN(O59/$O$14,5)</f>
        <v>0.05</v>
      </c>
      <c r="Q59" s="86">
        <v>0</v>
      </c>
      <c r="R59" s="85">
        <f>ROUNDDOWN(Q59/$Q$14,5)</f>
        <v>0</v>
      </c>
      <c r="S59" s="87">
        <v>1</v>
      </c>
      <c r="T59" s="88">
        <f>ROUNDDOWN(S59/$S$14,5)</f>
        <v>1.9599999999999999E-2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1</v>
      </c>
      <c r="AJ59" s="85">
        <f>ROUNDDOWN(AI59/$AI$14,5)</f>
        <v>1.3690000000000001E-2</v>
      </c>
      <c r="AK59" s="87">
        <f>AG59+AI59</f>
        <v>1</v>
      </c>
      <c r="AL59" s="88">
        <f>ROUNDDOWN(AK59/$AK$14,5)</f>
        <v>8.0599999999999995E-3</v>
      </c>
      <c r="AM59" s="108">
        <f>C59+I59+O59+U59+AA59+AG59</f>
        <v>1</v>
      </c>
      <c r="AN59" s="85">
        <f>ROUNDDOWN(AM59/$AM$14,5)</f>
        <v>8.3300000000000006E-3</v>
      </c>
      <c r="AO59" s="107">
        <f>E59+K59+Q59+W59+AC59+AI59</f>
        <v>1</v>
      </c>
      <c r="AP59" s="85">
        <f>ROUNDDOWN(AO59/$AO$14,5)</f>
        <v>5.4599999999999996E-3</v>
      </c>
      <c r="AQ59" s="87">
        <f>AM59+AO59</f>
        <v>2</v>
      </c>
      <c r="AR59" s="88">
        <f>ROUNDDOWN(AQ59/$AQ$14,5)</f>
        <v>6.6E-3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8" scale="4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F6C8-8CCD-4EDD-85ED-9BA90ADE317C}">
  <sheetPr>
    <tabColor rgb="FFFFFF00"/>
    <pageSetUpPr fitToPage="1"/>
  </sheetPr>
  <dimension ref="A1:AR59"/>
  <sheetViews>
    <sheetView zoomScaleNormal="100" workbookViewId="0">
      <pane xSplit="2" topLeftCell="C1" activePane="topRight" state="frozen"/>
      <selection activeCell="A28" sqref="A28"/>
      <selection pane="topRight" activeCell="C26" sqref="C26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154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28.11</v>
      </c>
      <c r="D2" s="164"/>
      <c r="E2" s="164">
        <v>28.38</v>
      </c>
      <c r="F2" s="164"/>
      <c r="G2" s="164">
        <v>28.38</v>
      </c>
      <c r="H2" s="164"/>
      <c r="I2" s="164">
        <v>28.31</v>
      </c>
      <c r="J2" s="164"/>
      <c r="K2" s="179">
        <v>26.75</v>
      </c>
      <c r="L2" s="180"/>
      <c r="M2" s="179">
        <v>24.63</v>
      </c>
      <c r="N2" s="180"/>
      <c r="O2" s="179">
        <v>27.12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25.03</v>
      </c>
      <c r="D3" s="164"/>
      <c r="E3" s="164">
        <v>23.41</v>
      </c>
      <c r="F3" s="164"/>
      <c r="G3" s="164">
        <v>18.190000000000001</v>
      </c>
      <c r="H3" s="164"/>
      <c r="I3" s="164">
        <v>16.05</v>
      </c>
      <c r="J3" s="164"/>
      <c r="K3" s="179">
        <v>12.31</v>
      </c>
      <c r="L3" s="180"/>
      <c r="M3" s="179">
        <v>10.31</v>
      </c>
      <c r="N3" s="180"/>
      <c r="O3" s="179">
        <v>16.46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2.42</v>
      </c>
      <c r="D4" s="164"/>
      <c r="E4" s="164">
        <v>4.5</v>
      </c>
      <c r="F4" s="164"/>
      <c r="G4" s="164">
        <v>9.7799999999999994</v>
      </c>
      <c r="H4" s="164"/>
      <c r="I4" s="164">
        <v>10.38</v>
      </c>
      <c r="J4" s="164"/>
      <c r="K4" s="179">
        <v>14.19</v>
      </c>
      <c r="L4" s="180"/>
      <c r="M4" s="179">
        <v>13.88</v>
      </c>
      <c r="N4" s="180"/>
      <c r="O4" s="179">
        <v>10.17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0.67</v>
      </c>
      <c r="D5" s="164"/>
      <c r="E5" s="164">
        <v>0.65</v>
      </c>
      <c r="F5" s="164"/>
      <c r="G5" s="164">
        <v>0.41</v>
      </c>
      <c r="H5" s="164"/>
      <c r="I5" s="164">
        <v>0.62</v>
      </c>
      <c r="J5" s="164"/>
      <c r="K5" s="179">
        <v>0.25</v>
      </c>
      <c r="L5" s="180"/>
      <c r="M5" s="179">
        <v>0.44</v>
      </c>
      <c r="N5" s="180"/>
      <c r="O5" s="179">
        <v>0.48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</v>
      </c>
      <c r="H6" s="165"/>
      <c r="I6" s="165">
        <v>0.03</v>
      </c>
      <c r="J6" s="165"/>
      <c r="K6" s="192">
        <v>0.15</v>
      </c>
      <c r="L6" s="193"/>
      <c r="M6" s="192">
        <v>0.32</v>
      </c>
      <c r="N6" s="193"/>
      <c r="O6" s="192">
        <v>0.11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130</v>
      </c>
      <c r="D11" s="28"/>
      <c r="E11" s="23">
        <v>98</v>
      </c>
      <c r="F11" s="28"/>
      <c r="G11" s="25">
        <f>C11+E11</f>
        <v>228</v>
      </c>
      <c r="H11" s="51"/>
      <c r="I11" s="50">
        <v>123</v>
      </c>
      <c r="J11" s="28"/>
      <c r="K11" s="23">
        <v>97</v>
      </c>
      <c r="L11" s="28"/>
      <c r="M11" s="25">
        <f>I11+K11</f>
        <v>220</v>
      </c>
      <c r="N11" s="51"/>
      <c r="O11" s="50">
        <v>146</v>
      </c>
      <c r="P11" s="28"/>
      <c r="Q11" s="23">
        <v>133</v>
      </c>
      <c r="R11" s="28"/>
      <c r="S11" s="25">
        <f>O11+Q11</f>
        <v>279</v>
      </c>
      <c r="T11" s="51"/>
      <c r="U11" s="50">
        <v>193</v>
      </c>
      <c r="V11" s="28"/>
      <c r="W11" s="23">
        <v>198</v>
      </c>
      <c r="X11" s="28"/>
      <c r="Y11" s="25">
        <f>U11+W11</f>
        <v>391</v>
      </c>
      <c r="Z11" s="51"/>
      <c r="AA11" s="50">
        <v>118</v>
      </c>
      <c r="AB11" s="28"/>
      <c r="AC11" s="23">
        <v>153</v>
      </c>
      <c r="AD11" s="28"/>
      <c r="AE11" s="25">
        <f>AA11+AC11</f>
        <v>271</v>
      </c>
      <c r="AF11" s="51"/>
      <c r="AG11" s="50">
        <v>170</v>
      </c>
      <c r="AH11" s="28"/>
      <c r="AI11" s="23">
        <v>178</v>
      </c>
      <c r="AJ11" s="28"/>
      <c r="AK11" s="25">
        <f>AG11+AI11</f>
        <v>348</v>
      </c>
      <c r="AL11" s="51"/>
      <c r="AM11" s="52">
        <f>C11+I11+O11+U11+AA11+AG11</f>
        <v>880</v>
      </c>
      <c r="AN11" s="28"/>
      <c r="AO11" s="25">
        <f>E11+K11+Q11+W11+AC11+AI11</f>
        <v>857</v>
      </c>
      <c r="AP11" s="28"/>
      <c r="AQ11" s="25">
        <f>AM11+AO11</f>
        <v>1737</v>
      </c>
      <c r="AR11" s="51"/>
    </row>
    <row r="12" spans="1:44">
      <c r="A12" s="119" t="s">
        <v>163</v>
      </c>
      <c r="B12" s="120"/>
      <c r="C12" s="50">
        <v>22</v>
      </c>
      <c r="D12" s="29">
        <f>ROUNDDOWN(C12/C11,5)</f>
        <v>0.16922999999999999</v>
      </c>
      <c r="E12" s="23">
        <v>14</v>
      </c>
      <c r="F12" s="29">
        <f>ROUNDDOWN(E12/E11,5)</f>
        <v>0.14285</v>
      </c>
      <c r="G12" s="25">
        <f>C12+E12</f>
        <v>36</v>
      </c>
      <c r="H12" s="53">
        <f>ROUNDDOWN(G12/G11,5)</f>
        <v>0.15789</v>
      </c>
      <c r="I12" s="50">
        <v>14</v>
      </c>
      <c r="J12" s="29">
        <f>ROUNDDOWN(I12/I11,5)</f>
        <v>0.11382</v>
      </c>
      <c r="K12" s="23">
        <v>20</v>
      </c>
      <c r="L12" s="29">
        <f>ROUNDDOWN(K12/K11,5)</f>
        <v>0.20618</v>
      </c>
      <c r="M12" s="25">
        <f>I12+K12</f>
        <v>34</v>
      </c>
      <c r="N12" s="53">
        <f>ROUNDDOWN(M12/M11,5)</f>
        <v>0.15454000000000001</v>
      </c>
      <c r="O12" s="50">
        <v>10</v>
      </c>
      <c r="P12" s="29">
        <f>ROUNDDOWN(O12/O11,5)</f>
        <v>6.8489999999999995E-2</v>
      </c>
      <c r="Q12" s="23">
        <v>27</v>
      </c>
      <c r="R12" s="29">
        <f>ROUNDDOWN(Q12/Q11,5)</f>
        <v>0.20300000000000001</v>
      </c>
      <c r="S12" s="25">
        <f>O12+Q12</f>
        <v>37</v>
      </c>
      <c r="T12" s="53">
        <f>ROUNDDOWN(S12/S11,5)</f>
        <v>0.13261000000000001</v>
      </c>
      <c r="U12" s="50">
        <v>16</v>
      </c>
      <c r="V12" s="29">
        <f>ROUNDDOWN(U12/U11,5)</f>
        <v>8.2900000000000001E-2</v>
      </c>
      <c r="W12" s="23">
        <v>23</v>
      </c>
      <c r="X12" s="29">
        <f>ROUNDDOWN(W12/W11,5)</f>
        <v>0.11616</v>
      </c>
      <c r="Y12" s="25">
        <f>U12+W12</f>
        <v>39</v>
      </c>
      <c r="Z12" s="53">
        <f>ROUNDDOWN(Y12/Y11,5)</f>
        <v>9.9739999999999995E-2</v>
      </c>
      <c r="AA12" s="50">
        <v>10</v>
      </c>
      <c r="AB12" s="29">
        <f>ROUNDDOWN(AA12/AA11,5)</f>
        <v>8.4739999999999996E-2</v>
      </c>
      <c r="AC12" s="23">
        <v>38</v>
      </c>
      <c r="AD12" s="29">
        <f>ROUNDDOWN(AC12/AC11,5)</f>
        <v>0.24836</v>
      </c>
      <c r="AE12" s="25">
        <f>AA12+AC12</f>
        <v>48</v>
      </c>
      <c r="AF12" s="53">
        <f>ROUNDDOWN(AE12/AE11,5)</f>
        <v>0.17712</v>
      </c>
      <c r="AG12" s="50">
        <v>25</v>
      </c>
      <c r="AH12" s="29">
        <f>ROUNDDOWN(AG12/AG11,5)</f>
        <v>0.14704999999999999</v>
      </c>
      <c r="AI12" s="23">
        <v>39</v>
      </c>
      <c r="AJ12" s="29">
        <f>ROUNDDOWN(AI12/AI11,5)</f>
        <v>0.21909999999999999</v>
      </c>
      <c r="AK12" s="25">
        <f>AG12+AI12</f>
        <v>64</v>
      </c>
      <c r="AL12" s="53">
        <f>ROUNDDOWN(AK12/AK11,5)</f>
        <v>0.18390000000000001</v>
      </c>
      <c r="AM12" s="52">
        <f>C12+I12+O12+U12+AA12+AG12</f>
        <v>97</v>
      </c>
      <c r="AN12" s="29">
        <f>ROUNDDOWN(AM12/AM11,5)</f>
        <v>0.11022</v>
      </c>
      <c r="AO12" s="25">
        <f>E12+K12+Q12+W12+AC12+AI12</f>
        <v>161</v>
      </c>
      <c r="AP12" s="29">
        <f>ROUNDDOWN(AO12/AO11,5)</f>
        <v>0.18786</v>
      </c>
      <c r="AQ12" s="25">
        <f>AM12+AO12</f>
        <v>258</v>
      </c>
      <c r="AR12" s="53">
        <f>ROUNDDOWN(AQ12/AQ11,5)</f>
        <v>0.14853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>
        <v>0</v>
      </c>
      <c r="J13" s="28"/>
      <c r="K13" s="23">
        <v>0</v>
      </c>
      <c r="L13" s="28"/>
      <c r="M13" s="25">
        <f>I13+K13</f>
        <v>0</v>
      </c>
      <c r="N13" s="51"/>
      <c r="O13" s="50">
        <v>0</v>
      </c>
      <c r="P13" s="28"/>
      <c r="Q13" s="23">
        <v>0</v>
      </c>
      <c r="R13" s="28"/>
      <c r="S13" s="25">
        <f>O13+Q13</f>
        <v>0</v>
      </c>
      <c r="T13" s="51"/>
      <c r="U13" s="50">
        <v>0</v>
      </c>
      <c r="V13" s="28"/>
      <c r="W13" s="23">
        <v>0</v>
      </c>
      <c r="X13" s="28"/>
      <c r="Y13" s="25">
        <f>U13+W13</f>
        <v>0</v>
      </c>
      <c r="Z13" s="51"/>
      <c r="AA13" s="50">
        <v>0</v>
      </c>
      <c r="AB13" s="28"/>
      <c r="AC13" s="23">
        <v>0</v>
      </c>
      <c r="AD13" s="28"/>
      <c r="AE13" s="25">
        <f>AA13+AC13</f>
        <v>0</v>
      </c>
      <c r="AF13" s="51"/>
      <c r="AG13" s="50">
        <v>0</v>
      </c>
      <c r="AH13" s="28"/>
      <c r="AI13" s="23">
        <v>0</v>
      </c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22</v>
      </c>
      <c r="D14" s="28"/>
      <c r="E14" s="23">
        <f>E12+E13</f>
        <v>14</v>
      </c>
      <c r="F14" s="28"/>
      <c r="G14" s="25">
        <f>C14+E14</f>
        <v>36</v>
      </c>
      <c r="H14" s="51"/>
      <c r="I14" s="50">
        <f>I12+I13</f>
        <v>14</v>
      </c>
      <c r="J14" s="28"/>
      <c r="K14" s="23">
        <f>K12+K13</f>
        <v>20</v>
      </c>
      <c r="L14" s="28"/>
      <c r="M14" s="25">
        <f>I14+K14</f>
        <v>34</v>
      </c>
      <c r="N14" s="51"/>
      <c r="O14" s="50">
        <f>O12+O13</f>
        <v>10</v>
      </c>
      <c r="P14" s="28"/>
      <c r="Q14" s="23">
        <f>Q12+Q13</f>
        <v>27</v>
      </c>
      <c r="R14" s="28"/>
      <c r="S14" s="25">
        <f>O14+Q14</f>
        <v>37</v>
      </c>
      <c r="T14" s="51"/>
      <c r="U14" s="50">
        <f>U12+U13</f>
        <v>16</v>
      </c>
      <c r="V14" s="28"/>
      <c r="W14" s="23">
        <f>W12+W13</f>
        <v>23</v>
      </c>
      <c r="X14" s="28"/>
      <c r="Y14" s="25">
        <f>U14+W14</f>
        <v>39</v>
      </c>
      <c r="Z14" s="51"/>
      <c r="AA14" s="50">
        <f>AA12+AA13</f>
        <v>10</v>
      </c>
      <c r="AB14" s="28"/>
      <c r="AC14" s="23">
        <f>AC12+AC13</f>
        <v>38</v>
      </c>
      <c r="AD14" s="28"/>
      <c r="AE14" s="25">
        <f>AA14+AC14</f>
        <v>48</v>
      </c>
      <c r="AF14" s="51"/>
      <c r="AG14" s="50">
        <f>AG12+AG13</f>
        <v>25</v>
      </c>
      <c r="AH14" s="28"/>
      <c r="AI14" s="23">
        <f>AI12+AI13</f>
        <v>39</v>
      </c>
      <c r="AJ14" s="28"/>
      <c r="AK14" s="25">
        <f>AG14+AI14</f>
        <v>64</v>
      </c>
      <c r="AL14" s="51"/>
      <c r="AM14" s="52">
        <f>C14+I14+O14+U14+AA14+AG14</f>
        <v>97</v>
      </c>
      <c r="AN14" s="28"/>
      <c r="AO14" s="25">
        <f>E14+K14+Q14+W14+AC14+AI14</f>
        <v>161</v>
      </c>
      <c r="AP14" s="28"/>
      <c r="AQ14" s="25">
        <f>AM14+AO14</f>
        <v>258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2</v>
      </c>
      <c r="D16" s="56">
        <f>ROUNDDOWN(C16/$C$14,5)</f>
        <v>9.0899999999999995E-2</v>
      </c>
      <c r="E16" s="64">
        <v>2</v>
      </c>
      <c r="F16" s="56">
        <f>ROUNDDOWN(E16/$E$14,5)</f>
        <v>0.14285</v>
      </c>
      <c r="G16" s="65">
        <f>C16+E16</f>
        <v>4</v>
      </c>
      <c r="H16" s="59">
        <f>ROUNDDOWN(G16/$G$14,5)</f>
        <v>0.11111</v>
      </c>
      <c r="I16" s="62">
        <v>3</v>
      </c>
      <c r="J16" s="56">
        <f>ROUNDDOWN(I16/$I$14,5)</f>
        <v>0.21428</v>
      </c>
      <c r="K16" s="64">
        <v>2</v>
      </c>
      <c r="L16" s="56">
        <f>ROUNDDOWN(K16/$K$14,5)</f>
        <v>0.1</v>
      </c>
      <c r="M16" s="65">
        <f>I16+K16</f>
        <v>5</v>
      </c>
      <c r="N16" s="59">
        <f>ROUNDDOWN(M16/$M$14,5)</f>
        <v>0.14704999999999999</v>
      </c>
      <c r="O16" s="79">
        <v>0</v>
      </c>
      <c r="P16" s="63">
        <f>ROUNDDOWN(O16/$O$14,5)</f>
        <v>0</v>
      </c>
      <c r="Q16" s="64">
        <v>1</v>
      </c>
      <c r="R16" s="63">
        <f>ROUNDDOWN(Q16/$Q$14,5)</f>
        <v>3.703E-2</v>
      </c>
      <c r="S16" s="65">
        <f>O16+Q16</f>
        <v>1</v>
      </c>
      <c r="T16" s="66">
        <f>ROUNDDOWN(S16/$S$14,5)</f>
        <v>2.7019999999999999E-2</v>
      </c>
      <c r="U16" s="62">
        <v>3</v>
      </c>
      <c r="V16" s="63">
        <f>ROUNDDOWN(U16/$U$14,5)</f>
        <v>0.1875</v>
      </c>
      <c r="W16" s="64">
        <v>2</v>
      </c>
      <c r="X16" s="63">
        <f>ROUNDDOWN(W16/$W$14,5)</f>
        <v>8.695E-2</v>
      </c>
      <c r="Y16" s="65">
        <f>U16+W16</f>
        <v>5</v>
      </c>
      <c r="Z16" s="66">
        <f>ROUNDDOWN(Y16/$Y$14,5)</f>
        <v>0.12820000000000001</v>
      </c>
      <c r="AA16" s="62">
        <v>2</v>
      </c>
      <c r="AB16" s="63">
        <f>ROUNDDOWN(AA16/$AA$14,5)</f>
        <v>0.2</v>
      </c>
      <c r="AC16" s="64">
        <v>1</v>
      </c>
      <c r="AD16" s="63">
        <f>ROUNDDOWN(AC16/$AC$14,5)</f>
        <v>2.631E-2</v>
      </c>
      <c r="AE16" s="65">
        <f>AA16+AC16</f>
        <v>3</v>
      </c>
      <c r="AF16" s="66">
        <f>ROUNDDOWN(AE16/$AE$14,5)</f>
        <v>6.25E-2</v>
      </c>
      <c r="AG16" s="62">
        <v>3</v>
      </c>
      <c r="AH16" s="63">
        <f>ROUNDDOWN(AG16/$AG$14,5)</f>
        <v>0.12</v>
      </c>
      <c r="AI16" s="64">
        <v>1</v>
      </c>
      <c r="AJ16" s="63">
        <f>ROUNDDOWN(AI16/$AI$14,5)</f>
        <v>2.564E-2</v>
      </c>
      <c r="AK16" s="65">
        <f>AG16+AI16</f>
        <v>4</v>
      </c>
      <c r="AL16" s="66">
        <f>ROUNDDOWN(AK16/$AK$14,5)</f>
        <v>6.25E-2</v>
      </c>
      <c r="AM16" s="67">
        <f>C16+I16+O16+U16+AA16+AG16</f>
        <v>13</v>
      </c>
      <c r="AN16" s="63">
        <f>ROUNDDOWN(AM16/$AM$14,5)</f>
        <v>0.13402</v>
      </c>
      <c r="AO16" s="58">
        <f>E16+K16+Q16+W16+AC16+AI16</f>
        <v>9</v>
      </c>
      <c r="AP16" s="63">
        <f>ROUNDDOWN(AO16/$AO$14,5)</f>
        <v>5.5899999999999998E-2</v>
      </c>
      <c r="AQ16" s="65">
        <f>AM16+AO16</f>
        <v>22</v>
      </c>
      <c r="AR16" s="66">
        <f>ROUNDDOWN(AQ16/$AQ$14,5)</f>
        <v>8.5269999999999999E-2</v>
      </c>
    </row>
    <row r="17" spans="1:44">
      <c r="A17" s="157"/>
      <c r="B17" s="61" t="s">
        <v>6</v>
      </c>
      <c r="C17" s="79">
        <v>19</v>
      </c>
      <c r="D17" s="56">
        <f>ROUNDDOWN(C17/$C$14,5)</f>
        <v>0.86363000000000001</v>
      </c>
      <c r="E17" s="64">
        <v>10</v>
      </c>
      <c r="F17" s="56">
        <f>ROUNDDOWN(E17/$E$14,5)</f>
        <v>0.71428000000000003</v>
      </c>
      <c r="G17" s="65">
        <f>C17+E17</f>
        <v>29</v>
      </c>
      <c r="H17" s="59">
        <f>ROUNDDOWN(G17/$G$14,5)</f>
        <v>0.80554999999999999</v>
      </c>
      <c r="I17" s="62">
        <v>8</v>
      </c>
      <c r="J17" s="56">
        <f>ROUNDDOWN(I17/$I$14,5)</f>
        <v>0.57142000000000004</v>
      </c>
      <c r="K17" s="64">
        <v>17</v>
      </c>
      <c r="L17" s="56">
        <f>ROUNDDOWN(K17/$K$14,5)</f>
        <v>0.85</v>
      </c>
      <c r="M17" s="65">
        <f>I17+K17</f>
        <v>25</v>
      </c>
      <c r="N17" s="59">
        <f>ROUNDDOWN(M17/$M$14,5)</f>
        <v>0.73529</v>
      </c>
      <c r="O17" s="79">
        <v>6</v>
      </c>
      <c r="P17" s="63">
        <f>ROUNDDOWN(O17/$O$14,5)</f>
        <v>0.6</v>
      </c>
      <c r="Q17" s="64">
        <v>20</v>
      </c>
      <c r="R17" s="63">
        <f>ROUNDDOWN(Q17/$Q$14,5)</f>
        <v>0.74073999999999995</v>
      </c>
      <c r="S17" s="65">
        <f>O17+Q17</f>
        <v>26</v>
      </c>
      <c r="T17" s="66">
        <f>ROUNDDOWN(S17/$S$14,5)</f>
        <v>0.70269999999999999</v>
      </c>
      <c r="U17" s="62">
        <v>11</v>
      </c>
      <c r="V17" s="63">
        <f>ROUNDDOWN(U17/$U$14,5)</f>
        <v>0.6875</v>
      </c>
      <c r="W17" s="64">
        <v>12</v>
      </c>
      <c r="X17" s="63">
        <f>ROUNDDOWN(W17/$W$14,5)</f>
        <v>0.52173000000000003</v>
      </c>
      <c r="Y17" s="65">
        <f>U17+W17</f>
        <v>23</v>
      </c>
      <c r="Z17" s="66">
        <f>ROUNDDOWN(Y17/$Y$14,5)</f>
        <v>0.58974000000000004</v>
      </c>
      <c r="AA17" s="62">
        <v>7</v>
      </c>
      <c r="AB17" s="63">
        <f>ROUNDDOWN(AA17/$AA$14,5)</f>
        <v>0.7</v>
      </c>
      <c r="AC17" s="64">
        <v>29</v>
      </c>
      <c r="AD17" s="63">
        <f>ROUNDDOWN(AC17/$AC$14,5)</f>
        <v>0.76315</v>
      </c>
      <c r="AE17" s="65">
        <f>AA17+AC17</f>
        <v>36</v>
      </c>
      <c r="AF17" s="66">
        <f>ROUNDDOWN(AE17/$AE$14,5)</f>
        <v>0.75</v>
      </c>
      <c r="AG17" s="62">
        <v>18</v>
      </c>
      <c r="AH17" s="63">
        <f>ROUNDDOWN(AG17/$AG$14,5)</f>
        <v>0.72</v>
      </c>
      <c r="AI17" s="64">
        <v>29</v>
      </c>
      <c r="AJ17" s="63">
        <f>ROUNDDOWN(AI17/$AI$14,5)</f>
        <v>0.74358000000000002</v>
      </c>
      <c r="AK17" s="65">
        <f>AG17+AI17</f>
        <v>47</v>
      </c>
      <c r="AL17" s="66">
        <f>ROUNDDOWN(AK17/$AK$14,5)</f>
        <v>0.73436999999999997</v>
      </c>
      <c r="AM17" s="67">
        <f>C17+I17+O17+U17+AA17+AG17</f>
        <v>69</v>
      </c>
      <c r="AN17" s="63">
        <f>ROUNDDOWN(AM17/$AM$14,5)</f>
        <v>0.71133999999999997</v>
      </c>
      <c r="AO17" s="58">
        <f>E17+K17+Q17+W17+AC17+AI17</f>
        <v>117</v>
      </c>
      <c r="AP17" s="63">
        <f>ROUNDDOWN(AO17/$AO$14,5)</f>
        <v>0.72670000000000001</v>
      </c>
      <c r="AQ17" s="65">
        <f>AM17+AO17</f>
        <v>186</v>
      </c>
      <c r="AR17" s="66">
        <f>ROUNDDOWN(AQ17/$AQ$14,5)</f>
        <v>0.72092999999999996</v>
      </c>
    </row>
    <row r="18" spans="1:44">
      <c r="A18" s="157"/>
      <c r="B18" s="68" t="s">
        <v>8</v>
      </c>
      <c r="C18" s="77">
        <v>1</v>
      </c>
      <c r="D18" s="56">
        <f>ROUNDDOWN(C18/$C$14,5)</f>
        <v>4.5449999999999997E-2</v>
      </c>
      <c r="E18" s="71">
        <v>2</v>
      </c>
      <c r="F18" s="56">
        <f>ROUNDDOWN(E18/$E$14,5)</f>
        <v>0.14285</v>
      </c>
      <c r="G18" s="72">
        <f>C18+E18</f>
        <v>3</v>
      </c>
      <c r="H18" s="59">
        <f>ROUNDDOWN(G18/$G$14,5)</f>
        <v>8.3330000000000001E-2</v>
      </c>
      <c r="I18" s="69">
        <v>3</v>
      </c>
      <c r="J18" s="56">
        <f>ROUNDDOWN(I18/$I$14,5)</f>
        <v>0.21428</v>
      </c>
      <c r="K18" s="71">
        <v>1</v>
      </c>
      <c r="L18" s="56">
        <f>ROUNDDOWN(K18/$K$14,5)</f>
        <v>0.05</v>
      </c>
      <c r="M18" s="72">
        <f>I18+K18</f>
        <v>4</v>
      </c>
      <c r="N18" s="59">
        <f>ROUNDDOWN(M18/$M$14,5)</f>
        <v>0.11763999999999999</v>
      </c>
      <c r="O18" s="77">
        <v>4</v>
      </c>
      <c r="P18" s="70">
        <f>ROUNDDOWN(O18/$O$14,5)</f>
        <v>0.4</v>
      </c>
      <c r="Q18" s="71">
        <v>6</v>
      </c>
      <c r="R18" s="70">
        <f>ROUNDDOWN(Q18/$Q$14,5)</f>
        <v>0.22222</v>
      </c>
      <c r="S18" s="72">
        <f>O18+Q18</f>
        <v>10</v>
      </c>
      <c r="T18" s="73">
        <f>ROUNDDOWN(S18/$S$14,5)</f>
        <v>0.27027000000000001</v>
      </c>
      <c r="U18" s="69">
        <v>2</v>
      </c>
      <c r="V18" s="70">
        <f>ROUNDDOWN(U18/$U$14,5)</f>
        <v>0.125</v>
      </c>
      <c r="W18" s="71">
        <v>9</v>
      </c>
      <c r="X18" s="70">
        <f>ROUNDDOWN(W18/$W$14,5)</f>
        <v>0.39129999999999998</v>
      </c>
      <c r="Y18" s="72">
        <f>U18+W18</f>
        <v>11</v>
      </c>
      <c r="Z18" s="73">
        <f>ROUNDDOWN(Y18/$Y$14,5)</f>
        <v>0.28205000000000002</v>
      </c>
      <c r="AA18" s="69">
        <v>1</v>
      </c>
      <c r="AB18" s="70">
        <f>ROUNDDOWN(AA18/$AA$14,5)</f>
        <v>0.1</v>
      </c>
      <c r="AC18" s="71">
        <v>8</v>
      </c>
      <c r="AD18" s="70">
        <f>ROUNDDOWN(AC18/$AC$14,5)</f>
        <v>0.21052000000000001</v>
      </c>
      <c r="AE18" s="72">
        <f>AA18+AC18</f>
        <v>9</v>
      </c>
      <c r="AF18" s="73">
        <f>ROUNDDOWN(AE18/$AE$14,5)</f>
        <v>0.1875</v>
      </c>
      <c r="AG18" s="69">
        <v>4</v>
      </c>
      <c r="AH18" s="70">
        <f>ROUNDDOWN(AG18/$AG$14,5)</f>
        <v>0.16</v>
      </c>
      <c r="AI18" s="71">
        <v>9</v>
      </c>
      <c r="AJ18" s="70">
        <f>ROUNDDOWN(AI18/$AI$14,5)</f>
        <v>0.23075999999999999</v>
      </c>
      <c r="AK18" s="72">
        <f>AG18+AI18</f>
        <v>13</v>
      </c>
      <c r="AL18" s="73">
        <f>ROUNDDOWN(AK18/$AK$14,5)</f>
        <v>0.20311999999999999</v>
      </c>
      <c r="AM18" s="67">
        <f>C18+I18+O18+U18+AA18+AG18</f>
        <v>15</v>
      </c>
      <c r="AN18" s="70">
        <f>ROUNDDOWN(AM18/$AM$14,5)</f>
        <v>0.15462999999999999</v>
      </c>
      <c r="AO18" s="25">
        <f>E18+K18+Q18+W18+AC18+AI18</f>
        <v>35</v>
      </c>
      <c r="AP18" s="70">
        <f>ROUNDDOWN(AO18/$AO$14,5)</f>
        <v>0.21739</v>
      </c>
      <c r="AQ18" s="72">
        <f>AM18+AO18</f>
        <v>50</v>
      </c>
      <c r="AR18" s="73">
        <f>ROUNDDOWN(AQ18/$AQ$14,5)</f>
        <v>0.19378999999999999</v>
      </c>
    </row>
    <row r="19" spans="1:44">
      <c r="A19" s="154" t="s">
        <v>29</v>
      </c>
      <c r="B19" s="54" t="s">
        <v>10</v>
      </c>
      <c r="C19" s="76">
        <v>3</v>
      </c>
      <c r="D19" s="56">
        <f>ROUNDDOWN(C19/$C$14,5)</f>
        <v>0.13636000000000001</v>
      </c>
      <c r="E19" s="57">
        <v>3</v>
      </c>
      <c r="F19" s="56">
        <f>ROUNDDOWN(E19/$E$14,5)</f>
        <v>0.21428</v>
      </c>
      <c r="G19" s="58">
        <f>C19+E19</f>
        <v>6</v>
      </c>
      <c r="H19" s="59">
        <f>ROUNDDOWN(G19/$G$14,5)</f>
        <v>0.16666</v>
      </c>
      <c r="I19" s="55">
        <v>4</v>
      </c>
      <c r="J19" s="56">
        <f>ROUNDDOWN(I19/$I$14,5)</f>
        <v>0.28571000000000002</v>
      </c>
      <c r="K19" s="57">
        <v>2</v>
      </c>
      <c r="L19" s="56">
        <f>ROUNDDOWN(K19/$K$14,5)</f>
        <v>0.1</v>
      </c>
      <c r="M19" s="58">
        <f>I19+K19</f>
        <v>6</v>
      </c>
      <c r="N19" s="59">
        <f>ROUNDDOWN(M19/$M$14,5)</f>
        <v>0.17646999999999999</v>
      </c>
      <c r="O19" s="76">
        <v>2</v>
      </c>
      <c r="P19" s="56">
        <f>ROUNDDOWN(O19/$O$14,5)</f>
        <v>0.2</v>
      </c>
      <c r="Q19" s="57">
        <v>6</v>
      </c>
      <c r="R19" s="56">
        <f>ROUNDDOWN(Q19/$Q$14,5)</f>
        <v>0.22222</v>
      </c>
      <c r="S19" s="58">
        <f>O19+Q19</f>
        <v>8</v>
      </c>
      <c r="T19" s="59">
        <f>ROUNDDOWN(S19/$S$14,5)</f>
        <v>0.21621000000000001</v>
      </c>
      <c r="U19" s="55">
        <v>1</v>
      </c>
      <c r="V19" s="56">
        <f>ROUNDDOWN(U19/$U$14,5)</f>
        <v>6.25E-2</v>
      </c>
      <c r="W19" s="57">
        <v>7</v>
      </c>
      <c r="X19" s="56">
        <f>ROUNDDOWN(W19/$W$14,5)</f>
        <v>0.30434</v>
      </c>
      <c r="Y19" s="58">
        <f>U19+W19</f>
        <v>8</v>
      </c>
      <c r="Z19" s="59">
        <f>ROUNDDOWN(Y19/$Y$14,5)</f>
        <v>0.20512</v>
      </c>
      <c r="AA19" s="55">
        <v>3</v>
      </c>
      <c r="AB19" s="56">
        <f>ROUNDDOWN(AA19/$AA$14,5)</f>
        <v>0.3</v>
      </c>
      <c r="AC19" s="57">
        <v>20</v>
      </c>
      <c r="AD19" s="56">
        <f>ROUNDDOWN(AC19/$AC$14,5)</f>
        <v>0.52630999999999994</v>
      </c>
      <c r="AE19" s="58">
        <f>AA19+AC19</f>
        <v>23</v>
      </c>
      <c r="AF19" s="59">
        <f>ROUNDDOWN(AE19/$AE$14,5)</f>
        <v>0.47915999999999997</v>
      </c>
      <c r="AG19" s="55">
        <v>11</v>
      </c>
      <c r="AH19" s="56">
        <f>ROUNDDOWN(AG19/$AG$14,5)</f>
        <v>0.44</v>
      </c>
      <c r="AI19" s="57">
        <v>19</v>
      </c>
      <c r="AJ19" s="56">
        <f>ROUNDDOWN(AI19/$AI$14,5)</f>
        <v>0.48716999999999999</v>
      </c>
      <c r="AK19" s="58">
        <f>AG19+AI19</f>
        <v>30</v>
      </c>
      <c r="AL19" s="59">
        <f>ROUNDDOWN(AK19/$AK$14,5)</f>
        <v>0.46875</v>
      </c>
      <c r="AM19" s="67">
        <f>C19+I19+O19+U19+AA19+AG19</f>
        <v>24</v>
      </c>
      <c r="AN19" s="56">
        <f>ROUNDDOWN(AM19/$AM$14,5)</f>
        <v>0.24742</v>
      </c>
      <c r="AO19" s="58">
        <f>E19+K19+Q19+W19+AC19+AI19</f>
        <v>57</v>
      </c>
      <c r="AP19" s="56">
        <f>ROUNDDOWN(AO19/$AO$14,5)</f>
        <v>0.35403000000000001</v>
      </c>
      <c r="AQ19" s="58">
        <f>AM19+AO19</f>
        <v>81</v>
      </c>
      <c r="AR19" s="59">
        <f>ROUNDDOWN(AQ19/$AQ$14,5)</f>
        <v>0.31395000000000001</v>
      </c>
    </row>
    <row r="20" spans="1:44">
      <c r="A20" s="158"/>
      <c r="B20" s="61" t="s">
        <v>11</v>
      </c>
      <c r="C20" s="79">
        <v>6</v>
      </c>
      <c r="D20" s="56">
        <f>ROUNDDOWN(C20/$C$14,5)</f>
        <v>0.27272000000000002</v>
      </c>
      <c r="E20" s="64">
        <v>5</v>
      </c>
      <c r="F20" s="56">
        <f>ROUNDDOWN(E20/$E$14,5)</f>
        <v>0.35714000000000001</v>
      </c>
      <c r="G20" s="65">
        <f>C20+E20</f>
        <v>11</v>
      </c>
      <c r="H20" s="59">
        <f>ROUNDDOWN(G20/$G$14,5)</f>
        <v>0.30554999999999999</v>
      </c>
      <c r="I20" s="62">
        <v>4</v>
      </c>
      <c r="J20" s="56">
        <f>ROUNDDOWN(I20/$I$14,5)</f>
        <v>0.28571000000000002</v>
      </c>
      <c r="K20" s="64">
        <v>12</v>
      </c>
      <c r="L20" s="56">
        <f>ROUNDDOWN(K20/$K$14,5)</f>
        <v>0.6</v>
      </c>
      <c r="M20" s="65">
        <f>I20+K20</f>
        <v>16</v>
      </c>
      <c r="N20" s="59">
        <f>ROUNDDOWN(M20/$M$14,5)</f>
        <v>0.47058</v>
      </c>
      <c r="O20" s="79">
        <v>7</v>
      </c>
      <c r="P20" s="63">
        <f>ROUNDDOWN(O20/$O$14,5)</f>
        <v>0.7</v>
      </c>
      <c r="Q20" s="64">
        <v>18</v>
      </c>
      <c r="R20" s="63">
        <f>ROUNDDOWN(Q20/$Q$14,5)</f>
        <v>0.66666000000000003</v>
      </c>
      <c r="S20" s="65">
        <f>O20+Q20</f>
        <v>25</v>
      </c>
      <c r="T20" s="66">
        <f>ROUNDDOWN(S20/$S$14,5)</f>
        <v>0.67566999999999999</v>
      </c>
      <c r="U20" s="62">
        <v>5</v>
      </c>
      <c r="V20" s="63">
        <f>ROUNDDOWN(U20/$U$14,5)</f>
        <v>0.3125</v>
      </c>
      <c r="W20" s="64">
        <v>11</v>
      </c>
      <c r="X20" s="63">
        <f>ROUNDDOWN(W20/$W$14,5)</f>
        <v>0.47826000000000002</v>
      </c>
      <c r="Y20" s="65">
        <f>U20+W20</f>
        <v>16</v>
      </c>
      <c r="Z20" s="66">
        <f>ROUNDDOWN(Y20/$Y$14,5)</f>
        <v>0.41025</v>
      </c>
      <c r="AA20" s="62">
        <v>4</v>
      </c>
      <c r="AB20" s="63">
        <f>ROUNDDOWN(AA20/$AA$14,5)</f>
        <v>0.4</v>
      </c>
      <c r="AC20" s="64">
        <v>16</v>
      </c>
      <c r="AD20" s="63">
        <f>ROUNDDOWN(AC20/$AC$14,5)</f>
        <v>0.42104999999999998</v>
      </c>
      <c r="AE20" s="65">
        <f>AA20+AC20</f>
        <v>20</v>
      </c>
      <c r="AF20" s="66">
        <f>ROUNDDOWN(AE20/$AE$14,5)</f>
        <v>0.41665999999999997</v>
      </c>
      <c r="AG20" s="62">
        <v>12</v>
      </c>
      <c r="AH20" s="63">
        <f>ROUNDDOWN(AG20/$AG$14,5)</f>
        <v>0.48</v>
      </c>
      <c r="AI20" s="64">
        <v>15</v>
      </c>
      <c r="AJ20" s="63">
        <f>ROUNDDOWN(AI20/$AI$14,5)</f>
        <v>0.38461000000000001</v>
      </c>
      <c r="AK20" s="65">
        <f>AG20+AI20</f>
        <v>27</v>
      </c>
      <c r="AL20" s="66">
        <f>ROUNDDOWN(AK20/$AK$14,5)</f>
        <v>0.42187000000000002</v>
      </c>
      <c r="AM20" s="67">
        <f>C20+I20+O20+U20+AA20+AG20</f>
        <v>38</v>
      </c>
      <c r="AN20" s="63">
        <f>ROUNDDOWN(AM20/$AM$14,5)</f>
        <v>0.39174999999999999</v>
      </c>
      <c r="AO20" s="58">
        <f>E20+K20+Q20+W20+AC20+AI20</f>
        <v>77</v>
      </c>
      <c r="AP20" s="63">
        <f>ROUNDDOWN(AO20/$AO$14,5)</f>
        <v>0.47826000000000002</v>
      </c>
      <c r="AQ20" s="65">
        <f>AM20+AO20</f>
        <v>115</v>
      </c>
      <c r="AR20" s="66">
        <f>ROUNDDOWN(AQ20/$AQ$14,5)</f>
        <v>0.44573000000000002</v>
      </c>
    </row>
    <row r="21" spans="1:44">
      <c r="A21" s="158"/>
      <c r="B21" s="68" t="s">
        <v>12</v>
      </c>
      <c r="C21" s="77">
        <v>12</v>
      </c>
      <c r="D21" s="56">
        <f>ROUNDDOWN(C21/$C$14,5)</f>
        <v>0.54544999999999999</v>
      </c>
      <c r="E21" s="71">
        <v>6</v>
      </c>
      <c r="F21" s="56">
        <f>ROUNDDOWN(E21/$E$14,5)</f>
        <v>0.42857000000000001</v>
      </c>
      <c r="G21" s="72">
        <f>C21+E21</f>
        <v>18</v>
      </c>
      <c r="H21" s="59">
        <f>ROUNDDOWN(G21/$G$14,5)</f>
        <v>0.5</v>
      </c>
      <c r="I21" s="69">
        <v>6</v>
      </c>
      <c r="J21" s="56">
        <f>ROUNDDOWN(I21/$I$14,5)</f>
        <v>0.42857000000000001</v>
      </c>
      <c r="K21" s="71">
        <v>6</v>
      </c>
      <c r="L21" s="56">
        <f>ROUNDDOWN(K21/$K$14,5)</f>
        <v>0.3</v>
      </c>
      <c r="M21" s="72">
        <f>I21+K21</f>
        <v>12</v>
      </c>
      <c r="N21" s="59">
        <f>ROUNDDOWN(M21/$M$14,5)</f>
        <v>0.35293999999999998</v>
      </c>
      <c r="O21" s="77">
        <v>1</v>
      </c>
      <c r="P21" s="70">
        <f>ROUNDDOWN(O21/$O$14,5)</f>
        <v>0.1</v>
      </c>
      <c r="Q21" s="71">
        <v>3</v>
      </c>
      <c r="R21" s="70">
        <f>ROUNDDOWN(Q21/$Q$14,5)</f>
        <v>0.11111</v>
      </c>
      <c r="S21" s="72">
        <f>O21+Q21</f>
        <v>4</v>
      </c>
      <c r="T21" s="73">
        <f>ROUNDDOWN(S21/$S$14,5)</f>
        <v>0.1081</v>
      </c>
      <c r="U21" s="69">
        <v>10</v>
      </c>
      <c r="V21" s="70">
        <f>ROUNDDOWN(U21/$U$14,5)</f>
        <v>0.625</v>
      </c>
      <c r="W21" s="71">
        <v>4</v>
      </c>
      <c r="X21" s="70">
        <f>ROUNDDOWN(W21/$W$14,5)</f>
        <v>0.17391000000000001</v>
      </c>
      <c r="Y21" s="72">
        <f>U21+W21</f>
        <v>14</v>
      </c>
      <c r="Z21" s="73">
        <f>ROUNDDOWN(Y21/$Y$14,5)</f>
        <v>0.35897000000000001</v>
      </c>
      <c r="AA21" s="69">
        <v>3</v>
      </c>
      <c r="AB21" s="70">
        <f>ROUNDDOWN(AA21/$AA$14,5)</f>
        <v>0.3</v>
      </c>
      <c r="AC21" s="71">
        <v>2</v>
      </c>
      <c r="AD21" s="70">
        <f>ROUNDDOWN(AC21/$AC$14,5)</f>
        <v>5.2630000000000003E-2</v>
      </c>
      <c r="AE21" s="72">
        <f>AA21+AC21</f>
        <v>5</v>
      </c>
      <c r="AF21" s="73">
        <f>ROUNDDOWN(AE21/$AE$14,5)</f>
        <v>0.10416</v>
      </c>
      <c r="AG21" s="69">
        <v>2</v>
      </c>
      <c r="AH21" s="70">
        <f>ROUNDDOWN(AG21/$AG$14,5)</f>
        <v>0.08</v>
      </c>
      <c r="AI21" s="71">
        <v>5</v>
      </c>
      <c r="AJ21" s="70">
        <f>ROUNDDOWN(AI21/$AI$14,5)</f>
        <v>0.12820000000000001</v>
      </c>
      <c r="AK21" s="72">
        <f>AG21+AI21</f>
        <v>7</v>
      </c>
      <c r="AL21" s="73">
        <f>ROUNDDOWN(AK21/$AK$14,5)</f>
        <v>0.10936999999999999</v>
      </c>
      <c r="AM21" s="67">
        <f>C21+I21+O21+U21+AA21+AG21</f>
        <v>34</v>
      </c>
      <c r="AN21" s="70">
        <f>ROUNDDOWN(AM21/$AM$14,5)</f>
        <v>0.35050999999999999</v>
      </c>
      <c r="AO21" s="58">
        <f>E21+K21+Q21+W21+AC21+AI21</f>
        <v>26</v>
      </c>
      <c r="AP21" s="70">
        <f>ROUNDDOWN(AO21/$AO$14,5)</f>
        <v>0.16148999999999999</v>
      </c>
      <c r="AQ21" s="72">
        <f>AM21+AO21</f>
        <v>60</v>
      </c>
      <c r="AR21" s="73">
        <f>ROUNDDOWN(AQ21/$AQ$14,5)</f>
        <v>0.23255000000000001</v>
      </c>
    </row>
    <row r="22" spans="1:44">
      <c r="A22" s="155" t="s">
        <v>30</v>
      </c>
      <c r="B22" s="75" t="s">
        <v>13</v>
      </c>
      <c r="C22" s="76">
        <v>11</v>
      </c>
      <c r="D22" s="56">
        <f>ROUNDDOWN(C22/$C$14,5)</f>
        <v>0.5</v>
      </c>
      <c r="E22" s="57">
        <v>5</v>
      </c>
      <c r="F22" s="56">
        <f>ROUNDDOWN(E22/$E$14,5)</f>
        <v>0.35714000000000001</v>
      </c>
      <c r="G22" s="58">
        <f>C22+E22</f>
        <v>16</v>
      </c>
      <c r="H22" s="59">
        <f>ROUNDDOWN(G22/$G$14,5)</f>
        <v>0.44444</v>
      </c>
      <c r="I22" s="55">
        <v>6</v>
      </c>
      <c r="J22" s="56">
        <f>ROUNDDOWN(I22/$I$14,5)</f>
        <v>0.42857000000000001</v>
      </c>
      <c r="K22" s="57">
        <v>7</v>
      </c>
      <c r="L22" s="56">
        <f>ROUNDDOWN(K22/$K$14,5)</f>
        <v>0.35</v>
      </c>
      <c r="M22" s="58">
        <f>I22+K22</f>
        <v>13</v>
      </c>
      <c r="N22" s="59">
        <f>ROUNDDOWN(M22/$M$14,5)</f>
        <v>0.38235000000000002</v>
      </c>
      <c r="O22" s="76">
        <v>7</v>
      </c>
      <c r="P22" s="56">
        <f>ROUNDDOWN(O22/$O$14,5)</f>
        <v>0.7</v>
      </c>
      <c r="Q22" s="57">
        <v>16</v>
      </c>
      <c r="R22" s="56">
        <f>ROUNDDOWN(Q22/$Q$14,5)</f>
        <v>0.59258999999999995</v>
      </c>
      <c r="S22" s="58">
        <f>O22+Q22</f>
        <v>23</v>
      </c>
      <c r="T22" s="59">
        <f>ROUNDDOWN(S22/$S$14,5)</f>
        <v>0.62161999999999995</v>
      </c>
      <c r="U22" s="55">
        <v>6</v>
      </c>
      <c r="V22" s="56">
        <f>ROUNDDOWN(U22/$U$14,5)</f>
        <v>0.375</v>
      </c>
      <c r="W22" s="57">
        <v>10</v>
      </c>
      <c r="X22" s="56">
        <f>ROUNDDOWN(W22/$W$14,5)</f>
        <v>0.43478</v>
      </c>
      <c r="Y22" s="58">
        <f>U22+W22</f>
        <v>16</v>
      </c>
      <c r="Z22" s="59">
        <f>ROUNDDOWN(Y22/$Y$14,5)</f>
        <v>0.41025</v>
      </c>
      <c r="AA22" s="55">
        <v>6</v>
      </c>
      <c r="AB22" s="56">
        <f>ROUNDDOWN(AA22/$AA$14,5)</f>
        <v>0.6</v>
      </c>
      <c r="AC22" s="57">
        <v>28</v>
      </c>
      <c r="AD22" s="56">
        <f>ROUNDDOWN(AC22/$AC$14,5)</f>
        <v>0.73684000000000005</v>
      </c>
      <c r="AE22" s="58">
        <f>AA22+AC22</f>
        <v>34</v>
      </c>
      <c r="AF22" s="59">
        <f>ROUNDDOWN(AE22/$AE$14,5)</f>
        <v>0.70833000000000002</v>
      </c>
      <c r="AG22" s="55">
        <v>15</v>
      </c>
      <c r="AH22" s="56">
        <f>ROUNDDOWN(AG22/$AG$14,5)</f>
        <v>0.6</v>
      </c>
      <c r="AI22" s="57">
        <v>25</v>
      </c>
      <c r="AJ22" s="56">
        <f>ROUNDDOWN(AI22/$AI$14,5)</f>
        <v>0.64102000000000003</v>
      </c>
      <c r="AK22" s="58">
        <f>AG22+AI22</f>
        <v>40</v>
      </c>
      <c r="AL22" s="59">
        <f>ROUNDDOWN(AK22/$AK$14,5)</f>
        <v>0.625</v>
      </c>
      <c r="AM22" s="67">
        <f>C22+I22+O22+U22+AA22+AG22</f>
        <v>51</v>
      </c>
      <c r="AN22" s="56">
        <f>ROUNDDOWN(AM22/$AM$14,5)</f>
        <v>0.52576999999999996</v>
      </c>
      <c r="AO22" s="58">
        <f>E22+K22+Q22+W22+AC22+AI22</f>
        <v>91</v>
      </c>
      <c r="AP22" s="56">
        <f>ROUNDDOWN(AO22/$AO$14,5)</f>
        <v>0.56520999999999999</v>
      </c>
      <c r="AQ22" s="58">
        <f>AM22+AO22</f>
        <v>142</v>
      </c>
      <c r="AR22" s="59">
        <f>ROUNDDOWN(AQ22/$AQ$14,5)</f>
        <v>0.55037999999999998</v>
      </c>
    </row>
    <row r="23" spans="1:44">
      <c r="A23" s="155"/>
      <c r="B23" s="75" t="s">
        <v>14</v>
      </c>
      <c r="C23" s="77">
        <v>10</v>
      </c>
      <c r="D23" s="56">
        <f>ROUNDDOWN(C23/$C$14,5)</f>
        <v>0.45454</v>
      </c>
      <c r="E23" s="71">
        <v>9</v>
      </c>
      <c r="F23" s="56">
        <f>ROUNDDOWN(E23/$E$14,5)</f>
        <v>0.64285000000000003</v>
      </c>
      <c r="G23" s="72">
        <f>C23+E23</f>
        <v>19</v>
      </c>
      <c r="H23" s="59">
        <f>ROUNDDOWN(G23/$G$14,5)</f>
        <v>0.52776999999999996</v>
      </c>
      <c r="I23" s="69">
        <v>8</v>
      </c>
      <c r="J23" s="56">
        <f>ROUNDDOWN(I23/$I$14,5)</f>
        <v>0.57142000000000004</v>
      </c>
      <c r="K23" s="71">
        <v>13</v>
      </c>
      <c r="L23" s="56">
        <f>ROUNDDOWN(K23/$K$14,5)</f>
        <v>0.65</v>
      </c>
      <c r="M23" s="72">
        <f>I23+K23</f>
        <v>21</v>
      </c>
      <c r="N23" s="59">
        <f>ROUNDDOWN(M23/$M$14,5)</f>
        <v>0.61763999999999997</v>
      </c>
      <c r="O23" s="77">
        <v>3</v>
      </c>
      <c r="P23" s="70">
        <f>ROUNDDOWN(O23/$O$14,5)</f>
        <v>0.3</v>
      </c>
      <c r="Q23" s="71">
        <v>11</v>
      </c>
      <c r="R23" s="70">
        <f>ROUNDDOWN(Q23/$Q$14,5)</f>
        <v>0.40739999999999998</v>
      </c>
      <c r="S23" s="72">
        <f>O23+Q23</f>
        <v>14</v>
      </c>
      <c r="T23" s="73">
        <f>ROUNDDOWN(S23/$S$14,5)</f>
        <v>0.37836999999999998</v>
      </c>
      <c r="U23" s="69">
        <v>10</v>
      </c>
      <c r="V23" s="70">
        <f>ROUNDDOWN(U23/$U$14,5)</f>
        <v>0.625</v>
      </c>
      <c r="W23" s="71">
        <v>13</v>
      </c>
      <c r="X23" s="70">
        <f>ROUNDDOWN(W23/$W$14,5)</f>
        <v>0.56520999999999999</v>
      </c>
      <c r="Y23" s="72">
        <f>U23+W23</f>
        <v>23</v>
      </c>
      <c r="Z23" s="73">
        <f>ROUNDDOWN(Y23/$Y$14,5)</f>
        <v>0.58974000000000004</v>
      </c>
      <c r="AA23" s="69">
        <v>4</v>
      </c>
      <c r="AB23" s="70">
        <f>ROUNDDOWN(AA23/$AA$14,5)</f>
        <v>0.4</v>
      </c>
      <c r="AC23" s="71">
        <v>10</v>
      </c>
      <c r="AD23" s="70">
        <f>ROUNDDOWN(AC23/$AC$14,5)</f>
        <v>0.26315</v>
      </c>
      <c r="AE23" s="72">
        <f>AA23+AC23</f>
        <v>14</v>
      </c>
      <c r="AF23" s="73">
        <f>ROUNDDOWN(AE23/$AE$14,5)</f>
        <v>0.29165999999999997</v>
      </c>
      <c r="AG23" s="69">
        <v>10</v>
      </c>
      <c r="AH23" s="70">
        <f>ROUNDDOWN(AG23/$AG$14,5)</f>
        <v>0.4</v>
      </c>
      <c r="AI23" s="71">
        <v>14</v>
      </c>
      <c r="AJ23" s="70">
        <f>ROUNDDOWN(AI23/$AI$14,5)</f>
        <v>0.35897000000000001</v>
      </c>
      <c r="AK23" s="72">
        <f>AG23+AI23</f>
        <v>24</v>
      </c>
      <c r="AL23" s="73">
        <f>ROUNDDOWN(AK23/$AK$14,5)</f>
        <v>0.375</v>
      </c>
      <c r="AM23" s="67">
        <f>C23+I23+O23+U23+AA23+AG23</f>
        <v>45</v>
      </c>
      <c r="AN23" s="70">
        <f>ROUNDDOWN(AM23/$AM$14,5)</f>
        <v>0.46390999999999999</v>
      </c>
      <c r="AO23" s="58">
        <f>E23+K23+Q23+W23+AC23+AI23</f>
        <v>70</v>
      </c>
      <c r="AP23" s="70">
        <f>ROUNDDOWN(AO23/$AO$14,5)</f>
        <v>0.43478</v>
      </c>
      <c r="AQ23" s="72">
        <f>AM23+AO23</f>
        <v>115</v>
      </c>
      <c r="AR23" s="73">
        <f>ROUNDDOWN(AQ23/$AQ$14,5)</f>
        <v>0.44573000000000002</v>
      </c>
    </row>
    <row r="24" spans="1:44">
      <c r="A24" s="155" t="s">
        <v>31</v>
      </c>
      <c r="B24" s="75" t="s">
        <v>13</v>
      </c>
      <c r="C24" s="76">
        <v>9</v>
      </c>
      <c r="D24" s="56">
        <f>ROUNDDOWN(C24/$C$14,5)</f>
        <v>0.40909000000000001</v>
      </c>
      <c r="E24" s="57">
        <v>6</v>
      </c>
      <c r="F24" s="56">
        <f>ROUNDDOWN(E24/$E$14,5)</f>
        <v>0.42857000000000001</v>
      </c>
      <c r="G24" s="58">
        <f>C24+E24</f>
        <v>15</v>
      </c>
      <c r="H24" s="59">
        <f>ROUNDDOWN(G24/$G$14,5)</f>
        <v>0.41665999999999997</v>
      </c>
      <c r="I24" s="55">
        <v>8</v>
      </c>
      <c r="J24" s="56">
        <f>ROUNDDOWN(I24/$I$14,5)</f>
        <v>0.57142000000000004</v>
      </c>
      <c r="K24" s="57">
        <v>8</v>
      </c>
      <c r="L24" s="56">
        <f>ROUNDDOWN(K24/$K$14,5)</f>
        <v>0.4</v>
      </c>
      <c r="M24" s="58">
        <f>I24+K24</f>
        <v>16</v>
      </c>
      <c r="N24" s="59">
        <f>ROUNDDOWN(M24/$M$14,5)</f>
        <v>0.47058</v>
      </c>
      <c r="O24" s="76">
        <v>7</v>
      </c>
      <c r="P24" s="56">
        <f>ROUNDDOWN(O24/$O$14,5)</f>
        <v>0.7</v>
      </c>
      <c r="Q24" s="57">
        <v>17</v>
      </c>
      <c r="R24" s="56">
        <f>ROUNDDOWN(Q24/$Q$14,5)</f>
        <v>0.62961999999999996</v>
      </c>
      <c r="S24" s="58">
        <f>O24+Q24</f>
        <v>24</v>
      </c>
      <c r="T24" s="59">
        <f>ROUNDDOWN(S24/$S$14,5)</f>
        <v>0.64863999999999999</v>
      </c>
      <c r="U24" s="55">
        <v>6</v>
      </c>
      <c r="V24" s="56">
        <f>ROUNDDOWN(U24/$U$14,5)</f>
        <v>0.375</v>
      </c>
      <c r="W24" s="57">
        <v>13</v>
      </c>
      <c r="X24" s="56">
        <f>ROUNDDOWN(W24/$W$14,5)</f>
        <v>0.56520999999999999</v>
      </c>
      <c r="Y24" s="58">
        <f>U24+W24</f>
        <v>19</v>
      </c>
      <c r="Z24" s="59">
        <f>ROUNDDOWN(Y24/$Y$14,5)</f>
        <v>0.48716999999999999</v>
      </c>
      <c r="AA24" s="55">
        <v>6</v>
      </c>
      <c r="AB24" s="56">
        <f>ROUNDDOWN(AA24/$AA$14,5)</f>
        <v>0.6</v>
      </c>
      <c r="AC24" s="57">
        <v>26</v>
      </c>
      <c r="AD24" s="56">
        <f>ROUNDDOWN(AC24/$AC$14,5)</f>
        <v>0.68420999999999998</v>
      </c>
      <c r="AE24" s="58">
        <f>AA24+AC24</f>
        <v>32</v>
      </c>
      <c r="AF24" s="59">
        <f>ROUNDDOWN(AE24/$AE$14,5)</f>
        <v>0.66666000000000003</v>
      </c>
      <c r="AG24" s="55">
        <v>14</v>
      </c>
      <c r="AH24" s="56">
        <f>ROUNDDOWN(AG24/$AG$14,5)</f>
        <v>0.56000000000000005</v>
      </c>
      <c r="AI24" s="57">
        <v>23</v>
      </c>
      <c r="AJ24" s="56">
        <f>ROUNDDOWN(AI24/$AI$14,5)</f>
        <v>0.58974000000000004</v>
      </c>
      <c r="AK24" s="58">
        <f>AG24+AI24</f>
        <v>37</v>
      </c>
      <c r="AL24" s="59">
        <f>ROUNDDOWN(AK24/$AK$14,5)</f>
        <v>0.57811999999999997</v>
      </c>
      <c r="AM24" s="67">
        <f>C24+I24+O24+U24+AA24+AG24</f>
        <v>50</v>
      </c>
      <c r="AN24" s="56">
        <f>ROUNDDOWN(AM24/$AM$14,5)</f>
        <v>0.51546000000000003</v>
      </c>
      <c r="AO24" s="58">
        <f>E24+K24+Q24+W24+AC24+AI24</f>
        <v>93</v>
      </c>
      <c r="AP24" s="56">
        <f>ROUNDDOWN(AO24/$AO$14,5)</f>
        <v>0.57762999999999998</v>
      </c>
      <c r="AQ24" s="58">
        <f>AM24+AO24</f>
        <v>143</v>
      </c>
      <c r="AR24" s="59">
        <f>ROUNDDOWN(AQ24/$AQ$14,5)</f>
        <v>0.55425999999999997</v>
      </c>
    </row>
    <row r="25" spans="1:44">
      <c r="A25" s="155"/>
      <c r="B25" s="75" t="s">
        <v>14</v>
      </c>
      <c r="C25" s="77">
        <v>12</v>
      </c>
      <c r="D25" s="56">
        <f>ROUNDDOWN(C25/$C$14,5)</f>
        <v>0.54544999999999999</v>
      </c>
      <c r="E25" s="71">
        <v>8</v>
      </c>
      <c r="F25" s="56">
        <f>ROUNDDOWN(E25/$E$14,5)</f>
        <v>0.57142000000000004</v>
      </c>
      <c r="G25" s="72">
        <f>C25+E25</f>
        <v>20</v>
      </c>
      <c r="H25" s="59">
        <f>ROUNDDOWN(G25/$G$14,5)</f>
        <v>0.55554999999999999</v>
      </c>
      <c r="I25" s="69">
        <v>6</v>
      </c>
      <c r="J25" s="56">
        <f>ROUNDDOWN(I25/$I$14,5)</f>
        <v>0.42857000000000001</v>
      </c>
      <c r="K25" s="71">
        <v>12</v>
      </c>
      <c r="L25" s="56">
        <f>ROUNDDOWN(K25/$K$14,5)</f>
        <v>0.6</v>
      </c>
      <c r="M25" s="72">
        <f>I25+K25</f>
        <v>18</v>
      </c>
      <c r="N25" s="59">
        <f>ROUNDDOWN(M25/$M$14,5)</f>
        <v>0.52941000000000005</v>
      </c>
      <c r="O25" s="77">
        <v>3</v>
      </c>
      <c r="P25" s="70">
        <f>ROUNDDOWN(O25/$O$14,5)</f>
        <v>0.3</v>
      </c>
      <c r="Q25" s="71">
        <v>10</v>
      </c>
      <c r="R25" s="70">
        <f>ROUNDDOWN(Q25/$Q$14,5)</f>
        <v>0.37036999999999998</v>
      </c>
      <c r="S25" s="72">
        <f>O25+Q25</f>
        <v>13</v>
      </c>
      <c r="T25" s="73">
        <f>ROUNDDOWN(S25/$S$14,5)</f>
        <v>0.35135</v>
      </c>
      <c r="U25" s="69">
        <v>10</v>
      </c>
      <c r="V25" s="70">
        <f>ROUNDDOWN(U25/$U$14,5)</f>
        <v>0.625</v>
      </c>
      <c r="W25" s="71">
        <v>10</v>
      </c>
      <c r="X25" s="70">
        <f>ROUNDDOWN(W25/$W$14,5)</f>
        <v>0.43478</v>
      </c>
      <c r="Y25" s="72">
        <f>U25+W25</f>
        <v>20</v>
      </c>
      <c r="Z25" s="73">
        <f>ROUNDDOWN(Y25/$Y$14,5)</f>
        <v>0.51282000000000005</v>
      </c>
      <c r="AA25" s="69">
        <v>4</v>
      </c>
      <c r="AB25" s="70">
        <f>ROUNDDOWN(AA25/$AA$14,5)</f>
        <v>0.4</v>
      </c>
      <c r="AC25" s="71">
        <v>12</v>
      </c>
      <c r="AD25" s="70">
        <f>ROUNDDOWN(AC25/$AC$14,5)</f>
        <v>0.31578000000000001</v>
      </c>
      <c r="AE25" s="72">
        <f>AA25+AC25</f>
        <v>16</v>
      </c>
      <c r="AF25" s="73">
        <f>ROUNDDOWN(AE25/$AE$14,5)</f>
        <v>0.33333000000000002</v>
      </c>
      <c r="AG25" s="69">
        <v>11</v>
      </c>
      <c r="AH25" s="70">
        <f>ROUNDDOWN(AG25/$AG$14,5)</f>
        <v>0.44</v>
      </c>
      <c r="AI25" s="71">
        <v>16</v>
      </c>
      <c r="AJ25" s="70">
        <f>ROUNDDOWN(AI25/$AI$14,5)</f>
        <v>0.41025</v>
      </c>
      <c r="AK25" s="72">
        <f>AG25+AI25</f>
        <v>27</v>
      </c>
      <c r="AL25" s="73">
        <f>ROUNDDOWN(AK25/$AK$14,5)</f>
        <v>0.42187000000000002</v>
      </c>
      <c r="AM25" s="67">
        <f>C25+I25+O25+U25+AA25+AG25</f>
        <v>46</v>
      </c>
      <c r="AN25" s="70">
        <f>ROUNDDOWN(AM25/$AM$14,5)</f>
        <v>0.47421999999999997</v>
      </c>
      <c r="AO25" s="58">
        <f>E25+K25+Q25+W25+AC25+AI25</f>
        <v>68</v>
      </c>
      <c r="AP25" s="70">
        <f>ROUNDDOWN(AO25/$AO$14,5)</f>
        <v>0.42236000000000001</v>
      </c>
      <c r="AQ25" s="72">
        <f>AM25+AO25</f>
        <v>114</v>
      </c>
      <c r="AR25" s="73">
        <f>ROUNDDOWN(AQ25/$AQ$14,5)</f>
        <v>0.44185999999999998</v>
      </c>
    </row>
    <row r="26" spans="1:44">
      <c r="A26" s="147" t="s">
        <v>32</v>
      </c>
      <c r="B26" s="75" t="s">
        <v>15</v>
      </c>
      <c r="C26" s="76">
        <v>2</v>
      </c>
      <c r="D26" s="56">
        <f>ROUNDDOWN(C26/$C$14,5)</f>
        <v>9.0899999999999995E-2</v>
      </c>
      <c r="E26" s="57">
        <v>0</v>
      </c>
      <c r="F26" s="56">
        <f>ROUNDDOWN(E26/$E$14,5)</f>
        <v>0</v>
      </c>
      <c r="G26" s="58">
        <f>C26+E26</f>
        <v>2</v>
      </c>
      <c r="H26" s="59">
        <f>ROUNDDOWN(G26/$G$14,5)</f>
        <v>5.5550000000000002E-2</v>
      </c>
      <c r="I26" s="55">
        <v>0</v>
      </c>
      <c r="J26" s="56">
        <f>ROUNDDOWN(I26/$I$14,5)</f>
        <v>0</v>
      </c>
      <c r="K26" s="57">
        <v>2</v>
      </c>
      <c r="L26" s="56">
        <f>ROUNDDOWN(K26/$K$14,5)</f>
        <v>0.1</v>
      </c>
      <c r="M26" s="58">
        <f>I26+K26</f>
        <v>2</v>
      </c>
      <c r="N26" s="59">
        <f>ROUNDDOWN(M26/$M$14,5)</f>
        <v>5.8819999999999997E-2</v>
      </c>
      <c r="O26" s="76">
        <v>4</v>
      </c>
      <c r="P26" s="56">
        <f>ROUNDDOWN(O26/$O$14,5)</f>
        <v>0.4</v>
      </c>
      <c r="Q26" s="57">
        <v>1</v>
      </c>
      <c r="R26" s="56">
        <f>ROUNDDOWN(Q26/$Q$14,5)</f>
        <v>3.703E-2</v>
      </c>
      <c r="S26" s="58">
        <f>O26+Q26</f>
        <v>5</v>
      </c>
      <c r="T26" s="59">
        <f>ROUNDDOWN(S26/$S$14,5)</f>
        <v>0.13513</v>
      </c>
      <c r="U26" s="55">
        <v>3</v>
      </c>
      <c r="V26" s="56">
        <f>ROUNDDOWN(U26/$U$14,5)</f>
        <v>0.1875</v>
      </c>
      <c r="W26" s="57">
        <v>1</v>
      </c>
      <c r="X26" s="56">
        <f>ROUNDDOWN(W26/$W$14,5)</f>
        <v>4.3470000000000002E-2</v>
      </c>
      <c r="Y26" s="58">
        <f>U26+W26</f>
        <v>4</v>
      </c>
      <c r="Z26" s="59">
        <f>ROUNDDOWN(Y26/$Y$14,5)</f>
        <v>0.10256</v>
      </c>
      <c r="AA26" s="55">
        <v>2</v>
      </c>
      <c r="AB26" s="56">
        <f>ROUNDDOWN(AA26/$AA$14,5)</f>
        <v>0.2</v>
      </c>
      <c r="AC26" s="57">
        <v>1</v>
      </c>
      <c r="AD26" s="56">
        <f>ROUNDDOWN(AC26/$AC$14,5)</f>
        <v>2.631E-2</v>
      </c>
      <c r="AE26" s="58">
        <f>AA26+AC26</f>
        <v>3</v>
      </c>
      <c r="AF26" s="59">
        <f>ROUNDDOWN(AE26/$AE$14,5)</f>
        <v>6.25E-2</v>
      </c>
      <c r="AG26" s="55">
        <v>2</v>
      </c>
      <c r="AH26" s="56">
        <f>ROUNDDOWN(AG26/$AG$14,5)</f>
        <v>0.08</v>
      </c>
      <c r="AI26" s="57">
        <v>0</v>
      </c>
      <c r="AJ26" s="56">
        <f>ROUNDDOWN(AI26/$AI$14,5)</f>
        <v>0</v>
      </c>
      <c r="AK26" s="58">
        <f>AG26+AI26</f>
        <v>2</v>
      </c>
      <c r="AL26" s="59">
        <f>ROUNDDOWN(AK26/$AK$14,5)</f>
        <v>3.125E-2</v>
      </c>
      <c r="AM26" s="67">
        <f>C26+I26+O26+U26+AA26+AG26</f>
        <v>13</v>
      </c>
      <c r="AN26" s="56">
        <f>ROUNDDOWN(AM26/$AM$14,5)</f>
        <v>0.13402</v>
      </c>
      <c r="AO26" s="58">
        <f>E26+K26+Q26+W26+AC26+AI26</f>
        <v>5</v>
      </c>
      <c r="AP26" s="56">
        <f>ROUNDDOWN(AO26/$AO$14,5)</f>
        <v>3.1050000000000001E-2</v>
      </c>
      <c r="AQ26" s="58">
        <f>AM26+AO26</f>
        <v>18</v>
      </c>
      <c r="AR26" s="59">
        <f>ROUNDDOWN(AQ26/$AQ$14,5)</f>
        <v>6.9760000000000003E-2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2</v>
      </c>
      <c r="J27" s="56">
        <f>ROUNDDOWN(I27/$I$14,5)</f>
        <v>0.14285</v>
      </c>
      <c r="K27" s="64">
        <v>2</v>
      </c>
      <c r="L27" s="56">
        <f>ROUNDDOWN(K27/$K$14,5)</f>
        <v>0.1</v>
      </c>
      <c r="M27" s="65">
        <f>I27+K27</f>
        <v>4</v>
      </c>
      <c r="N27" s="59">
        <f>ROUNDDOWN(M27/$M$14,5)</f>
        <v>0.11763999999999999</v>
      </c>
      <c r="O27" s="79">
        <v>2</v>
      </c>
      <c r="P27" s="63">
        <f>ROUNDDOWN(O27/$O$14,5)</f>
        <v>0.2</v>
      </c>
      <c r="Q27" s="64">
        <v>2</v>
      </c>
      <c r="R27" s="63">
        <f>ROUNDDOWN(Q27/$Q$14,5)</f>
        <v>7.4069999999999997E-2</v>
      </c>
      <c r="S27" s="65">
        <f>O27+Q27</f>
        <v>4</v>
      </c>
      <c r="T27" s="66">
        <f>ROUNDDOWN(S27/$S$14,5)</f>
        <v>0.1081</v>
      </c>
      <c r="U27" s="62">
        <v>10</v>
      </c>
      <c r="V27" s="63">
        <f>ROUNDDOWN(U27/$U$14,5)</f>
        <v>0.625</v>
      </c>
      <c r="W27" s="64">
        <v>3</v>
      </c>
      <c r="X27" s="63">
        <f>ROUNDDOWN(W27/$W$14,5)</f>
        <v>0.13042999999999999</v>
      </c>
      <c r="Y27" s="65">
        <f>U27+W27</f>
        <v>13</v>
      </c>
      <c r="Z27" s="66">
        <f>ROUNDDOWN(Y27/$Y$14,5)</f>
        <v>0.33333000000000002</v>
      </c>
      <c r="AA27" s="62">
        <v>6</v>
      </c>
      <c r="AB27" s="63">
        <f>ROUNDDOWN(AA27/$AA$14,5)</f>
        <v>0.6</v>
      </c>
      <c r="AC27" s="64">
        <v>4</v>
      </c>
      <c r="AD27" s="63">
        <f>ROUNDDOWN(AC27/$AC$14,5)</f>
        <v>0.10526000000000001</v>
      </c>
      <c r="AE27" s="65">
        <f>AA27+AC27</f>
        <v>10</v>
      </c>
      <c r="AF27" s="66">
        <f>ROUNDDOWN(AE27/$AE$14,5)</f>
        <v>0.20832999999999999</v>
      </c>
      <c r="AG27" s="62">
        <v>13</v>
      </c>
      <c r="AH27" s="63">
        <f>ROUNDDOWN(AG27/$AG$14,5)</f>
        <v>0.52</v>
      </c>
      <c r="AI27" s="64">
        <v>1</v>
      </c>
      <c r="AJ27" s="63">
        <f>ROUNDDOWN(AI27/$AI$14,5)</f>
        <v>2.564E-2</v>
      </c>
      <c r="AK27" s="65">
        <f>AG27+AI27</f>
        <v>14</v>
      </c>
      <c r="AL27" s="66">
        <f>ROUNDDOWN(AK27/$AK$14,5)</f>
        <v>0.21875</v>
      </c>
      <c r="AM27" s="67">
        <f>C27+I27+O27+U27+AA27+AG27</f>
        <v>33</v>
      </c>
      <c r="AN27" s="63">
        <f>ROUNDDOWN(AM27/$AM$14,5)</f>
        <v>0.3402</v>
      </c>
      <c r="AO27" s="58">
        <f>E27+K27+Q27+W27+AC27+AI27</f>
        <v>12</v>
      </c>
      <c r="AP27" s="63">
        <f>ROUNDDOWN(AO27/$AO$14,5)</f>
        <v>7.4529999999999999E-2</v>
      </c>
      <c r="AQ27" s="65">
        <f>AM27+AO27</f>
        <v>45</v>
      </c>
      <c r="AR27" s="66">
        <f>ROUNDDOWN(AQ27/$AQ$14,5)</f>
        <v>0.17441000000000001</v>
      </c>
    </row>
    <row r="28" spans="1:44">
      <c r="A28" s="147"/>
      <c r="B28" s="78" t="s">
        <v>17</v>
      </c>
      <c r="C28" s="77">
        <v>20</v>
      </c>
      <c r="D28" s="56">
        <f>ROUNDDOWN(C28/$C$14,5)</f>
        <v>0.90908999999999995</v>
      </c>
      <c r="E28" s="71">
        <v>14</v>
      </c>
      <c r="F28" s="56">
        <f>ROUNDDOWN(E28/$E$14,5)</f>
        <v>1</v>
      </c>
      <c r="G28" s="72">
        <f>C28+E28</f>
        <v>34</v>
      </c>
      <c r="H28" s="59">
        <f>ROUNDDOWN(G28/$G$14,5)</f>
        <v>0.94443999999999995</v>
      </c>
      <c r="I28" s="69">
        <v>12</v>
      </c>
      <c r="J28" s="56">
        <f>ROUNDDOWN(I28/$I$14,5)</f>
        <v>0.85714000000000001</v>
      </c>
      <c r="K28" s="71">
        <v>16</v>
      </c>
      <c r="L28" s="56">
        <f>ROUNDDOWN(K28/$K$14,5)</f>
        <v>0.8</v>
      </c>
      <c r="M28" s="72">
        <f>I28+K28</f>
        <v>28</v>
      </c>
      <c r="N28" s="59">
        <f>ROUNDDOWN(M28/$M$14,5)</f>
        <v>0.82352000000000003</v>
      </c>
      <c r="O28" s="77">
        <v>4</v>
      </c>
      <c r="P28" s="70">
        <f>ROUNDDOWN(O28/$O$14,5)</f>
        <v>0.4</v>
      </c>
      <c r="Q28" s="71">
        <v>24</v>
      </c>
      <c r="R28" s="70">
        <f>ROUNDDOWN(Q28/$Q$14,5)</f>
        <v>0.88888</v>
      </c>
      <c r="S28" s="72">
        <f>O28+Q28</f>
        <v>28</v>
      </c>
      <c r="T28" s="73">
        <f>ROUNDDOWN(S28/$S$14,5)</f>
        <v>0.75675000000000003</v>
      </c>
      <c r="U28" s="69">
        <v>3</v>
      </c>
      <c r="V28" s="70">
        <f>ROUNDDOWN(U28/$U$14,5)</f>
        <v>0.1875</v>
      </c>
      <c r="W28" s="71">
        <v>19</v>
      </c>
      <c r="X28" s="70">
        <f>ROUNDDOWN(W28/$W$14,5)</f>
        <v>0.82608000000000004</v>
      </c>
      <c r="Y28" s="72">
        <f>U28+W28</f>
        <v>22</v>
      </c>
      <c r="Z28" s="73">
        <f>ROUNDDOWN(Y28/$Y$14,5)</f>
        <v>0.56410000000000005</v>
      </c>
      <c r="AA28" s="69">
        <v>2</v>
      </c>
      <c r="AB28" s="70">
        <f>ROUNDDOWN(AA28/$AA$14,5)</f>
        <v>0.2</v>
      </c>
      <c r="AC28" s="71">
        <v>33</v>
      </c>
      <c r="AD28" s="70">
        <f>ROUNDDOWN(AC28/$AC$14,5)</f>
        <v>0.86841999999999997</v>
      </c>
      <c r="AE28" s="72">
        <f>AA28+AC28</f>
        <v>35</v>
      </c>
      <c r="AF28" s="73">
        <f>ROUNDDOWN(AE28/$AE$14,5)</f>
        <v>0.72916000000000003</v>
      </c>
      <c r="AG28" s="69">
        <v>10</v>
      </c>
      <c r="AH28" s="70">
        <f>ROUNDDOWN(AG28/$AG$14,5)</f>
        <v>0.4</v>
      </c>
      <c r="AI28" s="71">
        <v>38</v>
      </c>
      <c r="AJ28" s="70">
        <f>ROUNDDOWN(AI28/$AI$14,5)</f>
        <v>0.97435000000000005</v>
      </c>
      <c r="AK28" s="72">
        <f>AG28+AI28</f>
        <v>48</v>
      </c>
      <c r="AL28" s="73">
        <f>ROUNDDOWN(AK28/$AK$14,5)</f>
        <v>0.75</v>
      </c>
      <c r="AM28" s="67">
        <f>C28+I28+O28+U28+AA28+AG28</f>
        <v>51</v>
      </c>
      <c r="AN28" s="70">
        <f>ROUNDDOWN(AM28/$AM$14,5)</f>
        <v>0.52576999999999996</v>
      </c>
      <c r="AO28" s="58">
        <f>E28+K28+Q28+W28+AC28+AI28</f>
        <v>144</v>
      </c>
      <c r="AP28" s="70">
        <f>ROUNDDOWN(AO28/$AO$14,5)</f>
        <v>0.89439999999999997</v>
      </c>
      <c r="AQ28" s="72">
        <f>AM28+AO28</f>
        <v>195</v>
      </c>
      <c r="AR28" s="73">
        <f>ROUNDDOWN(AQ28/$AQ$14,5)</f>
        <v>0.75580999999999998</v>
      </c>
    </row>
    <row r="29" spans="1:44">
      <c r="A29" s="154" t="s">
        <v>33</v>
      </c>
      <c r="B29" s="75" t="s">
        <v>13</v>
      </c>
      <c r="C29" s="76">
        <v>12</v>
      </c>
      <c r="D29" s="56">
        <f>ROUNDDOWN(C29/$C$14,5)</f>
        <v>0.54544999999999999</v>
      </c>
      <c r="E29" s="57">
        <v>10</v>
      </c>
      <c r="F29" s="56">
        <f>ROUNDDOWN(E29/$E$14,5)</f>
        <v>0.71428000000000003</v>
      </c>
      <c r="G29" s="58">
        <f>C29+E29</f>
        <v>22</v>
      </c>
      <c r="H29" s="59">
        <f>ROUNDDOWN(G29/$G$14,5)</f>
        <v>0.61111000000000004</v>
      </c>
      <c r="I29" s="55">
        <v>10</v>
      </c>
      <c r="J29" s="56">
        <f>ROUNDDOWN(I29/$I$14,5)</f>
        <v>0.71428000000000003</v>
      </c>
      <c r="K29" s="57">
        <v>12</v>
      </c>
      <c r="L29" s="56">
        <f>ROUNDDOWN(K29/$K$14,5)</f>
        <v>0.6</v>
      </c>
      <c r="M29" s="58">
        <f>I29+K29</f>
        <v>22</v>
      </c>
      <c r="N29" s="59">
        <f>ROUNDDOWN(M29/$M$14,5)</f>
        <v>0.64705000000000001</v>
      </c>
      <c r="O29" s="76">
        <v>8</v>
      </c>
      <c r="P29" s="56">
        <f>ROUNDDOWN(O29/$O$14,5)</f>
        <v>0.8</v>
      </c>
      <c r="Q29" s="57">
        <v>22</v>
      </c>
      <c r="R29" s="56">
        <f>ROUNDDOWN(Q29/$Q$14,5)</f>
        <v>0.81481000000000003</v>
      </c>
      <c r="S29" s="58">
        <f>O29+Q29</f>
        <v>30</v>
      </c>
      <c r="T29" s="59">
        <f>ROUNDDOWN(S29/$S$14,5)</f>
        <v>0.81081000000000003</v>
      </c>
      <c r="U29" s="55">
        <v>5</v>
      </c>
      <c r="V29" s="56">
        <f>ROUNDDOWN(U29/$U$14,5)</f>
        <v>0.3125</v>
      </c>
      <c r="W29" s="57">
        <v>17</v>
      </c>
      <c r="X29" s="56">
        <f>ROUNDDOWN(W29/$W$14,5)</f>
        <v>0.73912999999999995</v>
      </c>
      <c r="Y29" s="58">
        <f>U29+W29</f>
        <v>22</v>
      </c>
      <c r="Z29" s="59">
        <f>ROUNDDOWN(Y29/$Y$14,5)</f>
        <v>0.56410000000000005</v>
      </c>
      <c r="AA29" s="55">
        <v>9</v>
      </c>
      <c r="AB29" s="56">
        <f>ROUNDDOWN(AA29/$AA$14,5)</f>
        <v>0.9</v>
      </c>
      <c r="AC29" s="57">
        <v>34</v>
      </c>
      <c r="AD29" s="56">
        <f>ROUNDDOWN(AC29/$AC$14,5)</f>
        <v>0.89473000000000003</v>
      </c>
      <c r="AE29" s="58">
        <f>AA29+AC29</f>
        <v>43</v>
      </c>
      <c r="AF29" s="59">
        <f>ROUNDDOWN(AE29/$AE$14,5)</f>
        <v>0.89583000000000002</v>
      </c>
      <c r="AG29" s="55">
        <v>23</v>
      </c>
      <c r="AH29" s="56">
        <f>ROUNDDOWN(AG29/$AG$14,5)</f>
        <v>0.92</v>
      </c>
      <c r="AI29" s="57">
        <v>31</v>
      </c>
      <c r="AJ29" s="56">
        <f>ROUNDDOWN(AI29/$AI$14,5)</f>
        <v>0.79486999999999997</v>
      </c>
      <c r="AK29" s="58">
        <f>AG29+AI29</f>
        <v>54</v>
      </c>
      <c r="AL29" s="59">
        <f>ROUNDDOWN(AK29/$AK$14,5)</f>
        <v>0.84375</v>
      </c>
      <c r="AM29" s="67">
        <f>C29+I29+O29+U29+AA29+AG29</f>
        <v>67</v>
      </c>
      <c r="AN29" s="56">
        <f>ROUNDDOWN(AM29/$AM$14,5)</f>
        <v>0.69072</v>
      </c>
      <c r="AO29" s="58">
        <f>E29+K29+Q29+W29+AC29+AI29</f>
        <v>126</v>
      </c>
      <c r="AP29" s="56">
        <f>ROUNDDOWN(AO29/$AO$14,5)</f>
        <v>0.78259999999999996</v>
      </c>
      <c r="AQ29" s="58">
        <f>AM29+AO29</f>
        <v>193</v>
      </c>
      <c r="AR29" s="59">
        <f>ROUNDDOWN(AQ29/$AQ$14,5)</f>
        <v>0.74805999999999995</v>
      </c>
    </row>
    <row r="30" spans="1:44">
      <c r="A30" s="154"/>
      <c r="B30" s="75" t="s">
        <v>14</v>
      </c>
      <c r="C30" s="77">
        <v>10</v>
      </c>
      <c r="D30" s="56">
        <f>ROUNDDOWN(C30/$C$14,5)</f>
        <v>0.45454</v>
      </c>
      <c r="E30" s="71">
        <v>4</v>
      </c>
      <c r="F30" s="56">
        <f>ROUNDDOWN(E30/$E$14,5)</f>
        <v>0.28571000000000002</v>
      </c>
      <c r="G30" s="72">
        <f>C30+E30</f>
        <v>14</v>
      </c>
      <c r="H30" s="59">
        <f>ROUNDDOWN(G30/$G$14,5)</f>
        <v>0.38888</v>
      </c>
      <c r="I30" s="69">
        <v>4</v>
      </c>
      <c r="J30" s="56">
        <f>ROUNDDOWN(I30/$I$14,5)</f>
        <v>0.28571000000000002</v>
      </c>
      <c r="K30" s="71">
        <v>8</v>
      </c>
      <c r="L30" s="56">
        <f>ROUNDDOWN(K30/$K$14,5)</f>
        <v>0.4</v>
      </c>
      <c r="M30" s="72">
        <f>I30+K30</f>
        <v>12</v>
      </c>
      <c r="N30" s="59">
        <f>ROUNDDOWN(M30/$M$14,5)</f>
        <v>0.35293999999999998</v>
      </c>
      <c r="O30" s="77">
        <v>2</v>
      </c>
      <c r="P30" s="70">
        <f>ROUNDDOWN(O30/$O$14,5)</f>
        <v>0.2</v>
      </c>
      <c r="Q30" s="71">
        <v>5</v>
      </c>
      <c r="R30" s="70">
        <f>ROUNDDOWN(Q30/$Q$14,5)</f>
        <v>0.18518000000000001</v>
      </c>
      <c r="S30" s="72">
        <f>O30+Q30</f>
        <v>7</v>
      </c>
      <c r="T30" s="73">
        <f>ROUNDDOWN(S30/$S$14,5)</f>
        <v>0.18917999999999999</v>
      </c>
      <c r="U30" s="69">
        <v>11</v>
      </c>
      <c r="V30" s="70">
        <f>ROUNDDOWN(U30/$U$14,5)</f>
        <v>0.6875</v>
      </c>
      <c r="W30" s="71">
        <v>6</v>
      </c>
      <c r="X30" s="70">
        <f>ROUNDDOWN(W30/$W$14,5)</f>
        <v>0.26085999999999998</v>
      </c>
      <c r="Y30" s="72">
        <f>U30+W30</f>
        <v>17</v>
      </c>
      <c r="Z30" s="73">
        <f>ROUNDDOWN(Y30/$Y$14,5)</f>
        <v>0.43589</v>
      </c>
      <c r="AA30" s="69">
        <v>1</v>
      </c>
      <c r="AB30" s="70">
        <f>ROUNDDOWN(AA30/$AA$14,5)</f>
        <v>0.1</v>
      </c>
      <c r="AC30" s="71">
        <v>3</v>
      </c>
      <c r="AD30" s="70">
        <f>ROUNDDOWN(AC30/$AC$14,5)</f>
        <v>7.8939999999999996E-2</v>
      </c>
      <c r="AE30" s="72">
        <f>AA30+AC30</f>
        <v>4</v>
      </c>
      <c r="AF30" s="73">
        <f>ROUNDDOWN(AE30/$AE$14,5)</f>
        <v>8.3330000000000001E-2</v>
      </c>
      <c r="AG30" s="69">
        <v>2</v>
      </c>
      <c r="AH30" s="70">
        <f>ROUNDDOWN(AG30/$AG$14,5)</f>
        <v>0.08</v>
      </c>
      <c r="AI30" s="71">
        <v>6</v>
      </c>
      <c r="AJ30" s="70">
        <f>ROUNDDOWN(AI30/$AI$14,5)</f>
        <v>0.15384</v>
      </c>
      <c r="AK30" s="72">
        <f>AG30+AI30</f>
        <v>8</v>
      </c>
      <c r="AL30" s="73">
        <f>ROUNDDOWN(AK30/$AK$14,5)</f>
        <v>0.125</v>
      </c>
      <c r="AM30" s="67">
        <f>C30+I30+O30+U30+AA30+AG30</f>
        <v>30</v>
      </c>
      <c r="AN30" s="70">
        <f>ROUNDDOWN(AM30/$AM$14,5)</f>
        <v>0.30926999999999999</v>
      </c>
      <c r="AO30" s="58">
        <f>E30+K30+Q30+W30+AC30+AI30</f>
        <v>32</v>
      </c>
      <c r="AP30" s="70">
        <f>ROUNDDOWN(AO30/$AO$14,5)</f>
        <v>0.19875000000000001</v>
      </c>
      <c r="AQ30" s="72">
        <f>AM30+AO30</f>
        <v>62</v>
      </c>
      <c r="AR30" s="73">
        <f>ROUNDDOWN(AQ30/$AQ$14,5)</f>
        <v>0.24031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2</v>
      </c>
      <c r="L31" s="56">
        <f>ROUNDDOWN(K31/$K$14,5)</f>
        <v>0.1</v>
      </c>
      <c r="M31" s="58">
        <f>I31+K31</f>
        <v>2</v>
      </c>
      <c r="N31" s="59">
        <f>ROUNDDOWN(M31/$M$14,5)</f>
        <v>5.8819999999999997E-2</v>
      </c>
      <c r="O31" s="76">
        <v>0</v>
      </c>
      <c r="P31" s="56">
        <f>ROUNDDOWN(O31/$O$14,5)</f>
        <v>0</v>
      </c>
      <c r="Q31" s="57">
        <v>1</v>
      </c>
      <c r="R31" s="56">
        <f>ROUNDDOWN(Q31/$Q$14,5)</f>
        <v>3.703E-2</v>
      </c>
      <c r="S31" s="58">
        <f>O31+Q31</f>
        <v>1</v>
      </c>
      <c r="T31" s="59">
        <f>ROUNDDOWN(S31/$S$14,5)</f>
        <v>2.7019999999999999E-2</v>
      </c>
      <c r="U31" s="55">
        <v>0</v>
      </c>
      <c r="V31" s="56">
        <f>ROUNDDOWN(U31/$U$14,5)</f>
        <v>0</v>
      </c>
      <c r="W31" s="57">
        <v>0</v>
      </c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0</v>
      </c>
      <c r="AB31" s="56">
        <f>ROUNDDOWN(AA31/$AA$14,5)</f>
        <v>0</v>
      </c>
      <c r="AC31" s="57">
        <v>2</v>
      </c>
      <c r="AD31" s="56">
        <f>ROUNDDOWN(AC31/$AC$14,5)</f>
        <v>5.2630000000000003E-2</v>
      </c>
      <c r="AE31" s="58">
        <f>AA31+AC31</f>
        <v>2</v>
      </c>
      <c r="AF31" s="59">
        <f>ROUNDDOWN(AE31/$AE$14,5)</f>
        <v>4.1660000000000003E-2</v>
      </c>
      <c r="AG31" s="55">
        <v>3</v>
      </c>
      <c r="AH31" s="56">
        <f>ROUNDDOWN(AG31/$AG$14,5)</f>
        <v>0.12</v>
      </c>
      <c r="AI31" s="57">
        <v>4</v>
      </c>
      <c r="AJ31" s="56">
        <f>ROUNDDOWN(AI31/$AI$14,5)</f>
        <v>0.10256</v>
      </c>
      <c r="AK31" s="58">
        <f>AG31+AI31</f>
        <v>7</v>
      </c>
      <c r="AL31" s="59">
        <f>ROUNDDOWN(AK31/$AK$14,5)</f>
        <v>0.10936999999999999</v>
      </c>
      <c r="AM31" s="67">
        <f>C31+I31+O31+U31+AA31+AG31</f>
        <v>3</v>
      </c>
      <c r="AN31" s="56">
        <f>ROUNDDOWN(AM31/$AM$14,5)</f>
        <v>3.092E-2</v>
      </c>
      <c r="AO31" s="58">
        <f>E31+K31+Q31+W31+AC31+AI31</f>
        <v>9</v>
      </c>
      <c r="AP31" s="56">
        <f>ROUNDDOWN(AO31/$AO$14,5)</f>
        <v>5.5899999999999998E-2</v>
      </c>
      <c r="AQ31" s="58">
        <f>AM31+AO31</f>
        <v>12</v>
      </c>
      <c r="AR31" s="59">
        <f>ROUNDDOWN(AQ31/$AQ$14,5)</f>
        <v>4.6510000000000003E-2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1</v>
      </c>
      <c r="AH32" s="63">
        <f>ROUNDDOWN(AG32/$AG$14,5)</f>
        <v>0.04</v>
      </c>
      <c r="AI32" s="64">
        <v>2</v>
      </c>
      <c r="AJ32" s="63">
        <f>ROUNDDOWN(AI32/$AI$14,5)</f>
        <v>5.1279999999999999E-2</v>
      </c>
      <c r="AK32" s="65">
        <f>AG32+AI32</f>
        <v>3</v>
      </c>
      <c r="AL32" s="66">
        <f>ROUNDDOWN(AK32/$AK$14,5)</f>
        <v>4.6870000000000002E-2</v>
      </c>
      <c r="AM32" s="67">
        <f>C32+I32+O32+U32+AA32+AG32</f>
        <v>1</v>
      </c>
      <c r="AN32" s="63">
        <f>ROUNDDOWN(AM32/$AM$14,5)</f>
        <v>1.03E-2</v>
      </c>
      <c r="AO32" s="58">
        <f>E32+K32+Q32+W32+AC32+AI32</f>
        <v>2</v>
      </c>
      <c r="AP32" s="63">
        <f>ROUNDDOWN(AO32/$AO$14,5)</f>
        <v>1.242E-2</v>
      </c>
      <c r="AQ32" s="65">
        <f>AM32+AO32</f>
        <v>3</v>
      </c>
      <c r="AR32" s="66">
        <f>ROUNDDOWN(AQ32/$AQ$14,5)</f>
        <v>1.162E-2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2</v>
      </c>
      <c r="AD33" s="63">
        <f>ROUNDDOWN(AC33/$AC$14,5)</f>
        <v>5.2630000000000003E-2</v>
      </c>
      <c r="AE33" s="65">
        <f>AA33+AC33</f>
        <v>2</v>
      </c>
      <c r="AF33" s="66">
        <f>ROUNDDOWN(AE33/$AE$14,5)</f>
        <v>4.1660000000000003E-2</v>
      </c>
      <c r="AG33" s="62">
        <v>1</v>
      </c>
      <c r="AH33" s="63">
        <f>ROUNDDOWN(AG33/$AG$14,5)</f>
        <v>0.04</v>
      </c>
      <c r="AI33" s="64">
        <v>1</v>
      </c>
      <c r="AJ33" s="63">
        <f>ROUNDDOWN(AI33/$AI$14,5)</f>
        <v>2.564E-2</v>
      </c>
      <c r="AK33" s="65">
        <f>AG33+AI33</f>
        <v>2</v>
      </c>
      <c r="AL33" s="66">
        <f>ROUNDDOWN(AK33/$AK$14,5)</f>
        <v>3.125E-2</v>
      </c>
      <c r="AM33" s="67">
        <f>C33+I33+O33+U33+AA33+AG33</f>
        <v>1</v>
      </c>
      <c r="AN33" s="63">
        <f>ROUNDDOWN(AM33/$AM$14,5)</f>
        <v>1.03E-2</v>
      </c>
      <c r="AO33" s="58">
        <f>E33+K33+Q33+W33+AC33+AI33</f>
        <v>3</v>
      </c>
      <c r="AP33" s="63">
        <f>ROUNDDOWN(AO33/$AO$14,5)</f>
        <v>1.8630000000000001E-2</v>
      </c>
      <c r="AQ33" s="65">
        <f>AM33+AO33</f>
        <v>4</v>
      </c>
      <c r="AR33" s="66">
        <f>ROUNDDOWN(AQ33/$AQ$14,5)</f>
        <v>1.55E-2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1</v>
      </c>
      <c r="P34" s="63">
        <f>ROUNDDOWN(O34/$O$14,5)</f>
        <v>0.1</v>
      </c>
      <c r="Q34" s="64">
        <v>0</v>
      </c>
      <c r="R34" s="63">
        <f>ROUNDDOWN(Q34/$Q$14,5)</f>
        <v>0</v>
      </c>
      <c r="S34" s="65">
        <f>O34+Q34</f>
        <v>1</v>
      </c>
      <c r="T34" s="66">
        <f>ROUNDDOWN(S34/$S$14,5)</f>
        <v>2.7019999999999999E-2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1</v>
      </c>
      <c r="AB34" s="63">
        <f>ROUNDDOWN(AA34/$AA$14,5)</f>
        <v>0.1</v>
      </c>
      <c r="AC34" s="64">
        <v>0</v>
      </c>
      <c r="AD34" s="63">
        <f>ROUNDDOWN(AC34/$AC$14,5)</f>
        <v>0</v>
      </c>
      <c r="AE34" s="65">
        <f>AA34+AC34</f>
        <v>1</v>
      </c>
      <c r="AF34" s="66">
        <f>ROUNDDOWN(AE34/$AE$14,5)</f>
        <v>2.0830000000000001E-2</v>
      </c>
      <c r="AG34" s="62">
        <v>0</v>
      </c>
      <c r="AH34" s="63">
        <f>ROUNDDOWN(AG34/$AG$14,5)</f>
        <v>0</v>
      </c>
      <c r="AI34" s="64">
        <v>1</v>
      </c>
      <c r="AJ34" s="63">
        <f>ROUNDDOWN(AI34/$AI$14,5)</f>
        <v>2.564E-2</v>
      </c>
      <c r="AK34" s="65">
        <f>AG34+AI34</f>
        <v>1</v>
      </c>
      <c r="AL34" s="66">
        <f>ROUNDDOWN(AK34/$AK$14,5)</f>
        <v>1.562E-2</v>
      </c>
      <c r="AM34" s="67">
        <f>C34+I34+O34+U34+AA34+AG34</f>
        <v>2</v>
      </c>
      <c r="AN34" s="63">
        <f>ROUNDDOWN(AM34/$AM$14,5)</f>
        <v>2.061E-2</v>
      </c>
      <c r="AO34" s="58">
        <f>E34+K34+Q34+W34+AC34+AI34</f>
        <v>1</v>
      </c>
      <c r="AP34" s="63">
        <f>ROUNDDOWN(AO34/$AO$14,5)</f>
        <v>6.2100000000000002E-3</v>
      </c>
      <c r="AQ34" s="65">
        <f>AM34+AO34</f>
        <v>3</v>
      </c>
      <c r="AR34" s="66">
        <f>ROUNDDOWN(AQ34/$AQ$14,5)</f>
        <v>1.162E-2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2</v>
      </c>
      <c r="L35" s="56">
        <f>ROUNDDOWN(K35/$K$14,5)</f>
        <v>0.1</v>
      </c>
      <c r="M35" s="65">
        <f>I35+K35</f>
        <v>2</v>
      </c>
      <c r="N35" s="59">
        <f>ROUNDDOWN(M35/$M$14,5)</f>
        <v>5.8819999999999997E-2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2</v>
      </c>
      <c r="AP35" s="63">
        <f>ROUNDDOWN(AO35/$AO$14,5)</f>
        <v>1.242E-2</v>
      </c>
      <c r="AQ35" s="65">
        <f>AM35+AO35</f>
        <v>2</v>
      </c>
      <c r="AR35" s="66">
        <f>ROUNDDOWN(AQ35/$AQ$14,5)</f>
        <v>7.7499999999999999E-3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1</v>
      </c>
      <c r="J36" s="56">
        <f>ROUNDDOWN(I36/$I$14,5)</f>
        <v>7.1419999999999997E-2</v>
      </c>
      <c r="K36" s="71">
        <v>4</v>
      </c>
      <c r="L36" s="56">
        <f>ROUNDDOWN(K36/$K$14,5)</f>
        <v>0.2</v>
      </c>
      <c r="M36" s="72">
        <f>I36+K36</f>
        <v>5</v>
      </c>
      <c r="N36" s="59">
        <f>ROUNDDOWN(M36/$M$14,5)</f>
        <v>0.14704999999999999</v>
      </c>
      <c r="O36" s="77">
        <v>0</v>
      </c>
      <c r="P36" s="70">
        <f>ROUNDDOWN(O36/$O$14,5)</f>
        <v>0</v>
      </c>
      <c r="Q36" s="71">
        <v>2</v>
      </c>
      <c r="R36" s="70">
        <f>ROUNDDOWN(Q36/$Q$14,5)</f>
        <v>7.4069999999999997E-2</v>
      </c>
      <c r="S36" s="72">
        <f>O36+Q36</f>
        <v>2</v>
      </c>
      <c r="T36" s="73">
        <f>ROUNDDOWN(S36/$S$14,5)</f>
        <v>5.4050000000000001E-2</v>
      </c>
      <c r="U36" s="69">
        <v>1</v>
      </c>
      <c r="V36" s="70">
        <f>ROUNDDOWN(U36/$U$14,5)</f>
        <v>6.25E-2</v>
      </c>
      <c r="W36" s="71">
        <v>0</v>
      </c>
      <c r="X36" s="70">
        <f>ROUNDDOWN(W36/$W$14,5)</f>
        <v>0</v>
      </c>
      <c r="Y36" s="72">
        <f>U36+W36</f>
        <v>1</v>
      </c>
      <c r="Z36" s="73">
        <f>ROUNDDOWN(Y36/$Y$14,5)</f>
        <v>2.564E-2</v>
      </c>
      <c r="AA36" s="69">
        <v>1</v>
      </c>
      <c r="AB36" s="70">
        <f>ROUNDDOWN(AA36/$AA$14,5)</f>
        <v>0.1</v>
      </c>
      <c r="AC36" s="71">
        <v>5</v>
      </c>
      <c r="AD36" s="70">
        <f>ROUNDDOWN(AC36/$AC$14,5)</f>
        <v>0.13156999999999999</v>
      </c>
      <c r="AE36" s="72">
        <f>AA36+AC36</f>
        <v>6</v>
      </c>
      <c r="AF36" s="73">
        <f>ROUNDDOWN(AE36/$AE$14,5)</f>
        <v>0.125</v>
      </c>
      <c r="AG36" s="69">
        <v>3</v>
      </c>
      <c r="AH36" s="70">
        <f>ROUNDDOWN(AG36/$AG$14,5)</f>
        <v>0.12</v>
      </c>
      <c r="AI36" s="71">
        <v>7</v>
      </c>
      <c r="AJ36" s="70">
        <f>ROUNDDOWN(AI36/$AI$14,5)</f>
        <v>0.17948</v>
      </c>
      <c r="AK36" s="72">
        <f>AG36+AI36</f>
        <v>10</v>
      </c>
      <c r="AL36" s="73">
        <f>ROUNDDOWN(AK36/$AK$14,5)</f>
        <v>0.15625</v>
      </c>
      <c r="AM36" s="67">
        <f>C36+I36+O36+U36+AA36+AG36</f>
        <v>6</v>
      </c>
      <c r="AN36" s="70">
        <f>ROUNDDOWN(AM36/$AM$14,5)</f>
        <v>6.1850000000000002E-2</v>
      </c>
      <c r="AO36" s="58">
        <f>E36+K36+Q36+W36+AC36+AI36</f>
        <v>18</v>
      </c>
      <c r="AP36" s="70">
        <f>ROUNDDOWN(AO36/$AO$14,5)</f>
        <v>0.1118</v>
      </c>
      <c r="AQ36" s="72">
        <f>AM36+AO36</f>
        <v>24</v>
      </c>
      <c r="AR36" s="73">
        <f>ROUNDDOWN(AQ36/$AQ$14,5)</f>
        <v>9.3020000000000005E-2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1</v>
      </c>
      <c r="AB38" s="63">
        <f>ROUNDDOWN(AA38/$AA$14,5)</f>
        <v>0.1</v>
      </c>
      <c r="AC38" s="64">
        <v>0</v>
      </c>
      <c r="AD38" s="63">
        <f>ROUNDDOWN(AC38/$AC$14,5)</f>
        <v>0</v>
      </c>
      <c r="AE38" s="65">
        <f>AA38+AC38</f>
        <v>1</v>
      </c>
      <c r="AF38" s="66">
        <f>ROUNDDOWN(AE38/$AE$14,5)</f>
        <v>2.0830000000000001E-2</v>
      </c>
      <c r="AG38" s="62">
        <v>0</v>
      </c>
      <c r="AH38" s="63">
        <f>ROUNDDOWN(AG38/$AG$14,5)</f>
        <v>0</v>
      </c>
      <c r="AI38" s="64">
        <v>0</v>
      </c>
      <c r="AJ38" s="63">
        <f>ROUNDDOWN(AI38/$AI$14,5)</f>
        <v>0</v>
      </c>
      <c r="AK38" s="65">
        <f>AG38+AI38</f>
        <v>0</v>
      </c>
      <c r="AL38" s="66">
        <f>ROUNDDOWN(AK38/$AK$14,5)</f>
        <v>0</v>
      </c>
      <c r="AM38" s="67">
        <f>C38+I38+O38+U38+AA38+AG38</f>
        <v>1</v>
      </c>
      <c r="AN38" s="63">
        <f>ROUNDDOWN(AM38/$AM$14,5)</f>
        <v>1.03E-2</v>
      </c>
      <c r="AO38" s="58">
        <f>E38+K38+Q38+W38+AC38+AI38</f>
        <v>0</v>
      </c>
      <c r="AP38" s="63">
        <f>ROUNDDOWN(AO38/$AO$14,5)</f>
        <v>0</v>
      </c>
      <c r="AQ38" s="65">
        <f>AM38+AO38</f>
        <v>1</v>
      </c>
      <c r="AR38" s="66">
        <f>ROUNDDOWN(AQ38/$AQ$14,5)</f>
        <v>3.8700000000000002E-3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3</v>
      </c>
      <c r="AH39" s="63">
        <f>ROUNDDOWN(AG39/$AG$14,5)</f>
        <v>0.12</v>
      </c>
      <c r="AI39" s="64">
        <v>5</v>
      </c>
      <c r="AJ39" s="63">
        <f>ROUNDDOWN(AI39/$AI$14,5)</f>
        <v>0.12820000000000001</v>
      </c>
      <c r="AK39" s="65">
        <f>AG39+AI39</f>
        <v>8</v>
      </c>
      <c r="AL39" s="66">
        <f>ROUNDDOWN(AK39/$AK$14,5)</f>
        <v>0.125</v>
      </c>
      <c r="AM39" s="67">
        <f>C39+I39+O39+U39+AA39+AG39</f>
        <v>3</v>
      </c>
      <c r="AN39" s="63">
        <f>ROUNDDOWN(AM39/$AM$14,5)</f>
        <v>3.092E-2</v>
      </c>
      <c r="AO39" s="58">
        <f>E39+K39+Q39+W39+AC39+AI39</f>
        <v>5</v>
      </c>
      <c r="AP39" s="63">
        <f>ROUNDDOWN(AO39/$AO$14,5)</f>
        <v>3.1050000000000001E-2</v>
      </c>
      <c r="AQ39" s="65">
        <f>AM39+AO39</f>
        <v>8</v>
      </c>
      <c r="AR39" s="66">
        <f>ROUNDDOWN(AQ39/$AQ$14,5)</f>
        <v>3.1E-2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1</v>
      </c>
      <c r="X40" s="63">
        <f>ROUNDDOWN(W40/$W$14,5)</f>
        <v>4.3470000000000002E-2</v>
      </c>
      <c r="Y40" s="65">
        <f>U40+W40</f>
        <v>1</v>
      </c>
      <c r="Z40" s="66">
        <f>ROUNDDOWN(Y40/$Y$14,5)</f>
        <v>2.564E-2</v>
      </c>
      <c r="AA40" s="62">
        <v>0</v>
      </c>
      <c r="AB40" s="63">
        <f>ROUNDDOWN(AA40/$AA$14,5)</f>
        <v>0</v>
      </c>
      <c r="AC40" s="64">
        <v>1</v>
      </c>
      <c r="AD40" s="63">
        <f>ROUNDDOWN(AC40/$AC$14,5)</f>
        <v>2.631E-2</v>
      </c>
      <c r="AE40" s="65">
        <f>AA40+AC40</f>
        <v>1</v>
      </c>
      <c r="AF40" s="66">
        <f>ROUNDDOWN(AE40/$AE$14,5)</f>
        <v>2.0830000000000001E-2</v>
      </c>
      <c r="AG40" s="62">
        <v>3</v>
      </c>
      <c r="AH40" s="63">
        <f>ROUNDDOWN(AG40/$AG$14,5)</f>
        <v>0.12</v>
      </c>
      <c r="AI40" s="64">
        <v>5</v>
      </c>
      <c r="AJ40" s="63">
        <f>ROUNDDOWN(AI40/$AI$14,5)</f>
        <v>0.12820000000000001</v>
      </c>
      <c r="AK40" s="65">
        <f>AG40+AI40</f>
        <v>8</v>
      </c>
      <c r="AL40" s="66">
        <f>ROUNDDOWN(AK40/$AK$14,5)</f>
        <v>0.125</v>
      </c>
      <c r="AM40" s="67">
        <f>C40+I40+O40+U40+AA40+AG40</f>
        <v>3</v>
      </c>
      <c r="AN40" s="63">
        <f>ROUNDDOWN(AM40/$AM$14,5)</f>
        <v>3.092E-2</v>
      </c>
      <c r="AO40" s="58">
        <f>E40+K40+Q40+W40+AC40+AI40</f>
        <v>7</v>
      </c>
      <c r="AP40" s="63">
        <f>ROUNDDOWN(AO40/$AO$14,5)</f>
        <v>4.3470000000000002E-2</v>
      </c>
      <c r="AQ40" s="65">
        <f>AM40+AO40</f>
        <v>10</v>
      </c>
      <c r="AR40" s="66">
        <f>ROUNDDOWN(AQ40/$AQ$14,5)</f>
        <v>3.875E-2</v>
      </c>
    </row>
    <row r="41" spans="1:44">
      <c r="A41" s="156"/>
      <c r="B41" s="78" t="s">
        <v>28</v>
      </c>
      <c r="C41" s="77">
        <v>22</v>
      </c>
      <c r="D41" s="56">
        <f>ROUNDDOWN(C41/$C$14,5)</f>
        <v>1</v>
      </c>
      <c r="E41" s="71">
        <v>14</v>
      </c>
      <c r="F41" s="56">
        <f>ROUNDDOWN(E41/$E$14,5)</f>
        <v>1</v>
      </c>
      <c r="G41" s="72">
        <f>C41+E41</f>
        <v>36</v>
      </c>
      <c r="H41" s="59">
        <f>ROUNDDOWN(G41/$G$14,5)</f>
        <v>1</v>
      </c>
      <c r="I41" s="69">
        <v>14</v>
      </c>
      <c r="J41" s="56">
        <f>ROUNDDOWN(I41/$I$14,5)</f>
        <v>1</v>
      </c>
      <c r="K41" s="71">
        <v>20</v>
      </c>
      <c r="L41" s="56">
        <f>ROUNDDOWN(K41/$K$14,5)</f>
        <v>1</v>
      </c>
      <c r="M41" s="72">
        <f>I41+K41</f>
        <v>34</v>
      </c>
      <c r="N41" s="59">
        <f>ROUNDDOWN(M41/$M$14,5)</f>
        <v>1</v>
      </c>
      <c r="O41" s="77">
        <v>10</v>
      </c>
      <c r="P41" s="70">
        <f>ROUNDDOWN(O41/$O$14,5)</f>
        <v>1</v>
      </c>
      <c r="Q41" s="71">
        <v>27</v>
      </c>
      <c r="R41" s="70">
        <f>ROUNDDOWN(Q41/$Q$14,5)</f>
        <v>1</v>
      </c>
      <c r="S41" s="72">
        <f>O41+Q41</f>
        <v>37</v>
      </c>
      <c r="T41" s="73">
        <f>ROUNDDOWN(S41/$S$14,5)</f>
        <v>1</v>
      </c>
      <c r="U41" s="69">
        <v>16</v>
      </c>
      <c r="V41" s="70">
        <f>ROUNDDOWN(U41/$U$14,5)</f>
        <v>1</v>
      </c>
      <c r="W41" s="71">
        <v>22</v>
      </c>
      <c r="X41" s="70">
        <f>ROUNDDOWN(W41/$W$14,5)</f>
        <v>0.95652000000000004</v>
      </c>
      <c r="Y41" s="72">
        <f>U41+W41</f>
        <v>38</v>
      </c>
      <c r="Z41" s="73">
        <f>ROUNDDOWN(Y41/$Y$14,5)</f>
        <v>0.97435000000000005</v>
      </c>
      <c r="AA41" s="69">
        <v>9</v>
      </c>
      <c r="AB41" s="70">
        <f>ROUNDDOWN(AA41/$AA$14,5)</f>
        <v>0.9</v>
      </c>
      <c r="AC41" s="71">
        <v>37</v>
      </c>
      <c r="AD41" s="70">
        <f>ROUNDDOWN(AC41/$AC$14,5)</f>
        <v>0.97367999999999999</v>
      </c>
      <c r="AE41" s="72">
        <f>AA41+AC41</f>
        <v>46</v>
      </c>
      <c r="AF41" s="73">
        <f>ROUNDDOWN(AE41/$AE$14,5)</f>
        <v>0.95833000000000002</v>
      </c>
      <c r="AG41" s="69">
        <v>19</v>
      </c>
      <c r="AH41" s="70">
        <f>ROUNDDOWN(AG41/$AG$14,5)</f>
        <v>0.76</v>
      </c>
      <c r="AI41" s="71">
        <v>29</v>
      </c>
      <c r="AJ41" s="70">
        <f>ROUNDDOWN(AI41/$AI$14,5)</f>
        <v>0.74358000000000002</v>
      </c>
      <c r="AK41" s="72">
        <f>AG41+AI41</f>
        <v>48</v>
      </c>
      <c r="AL41" s="73">
        <f>ROUNDDOWN(AK41/$AK$14,5)</f>
        <v>0.75</v>
      </c>
      <c r="AM41" s="67">
        <f>C41+I41+O41+U41+AA41+AG41</f>
        <v>90</v>
      </c>
      <c r="AN41" s="70">
        <f>ROUNDDOWN(AM41/$AM$14,5)</f>
        <v>0.92783000000000004</v>
      </c>
      <c r="AO41" s="58">
        <f>E41+K41+Q41+W41+AC41+AI41</f>
        <v>149</v>
      </c>
      <c r="AP41" s="70">
        <f>ROUNDDOWN(AO41/$AO$14,5)</f>
        <v>0.92545999999999995</v>
      </c>
      <c r="AQ41" s="72">
        <f>AM41+AO41</f>
        <v>239</v>
      </c>
      <c r="AR41" s="73">
        <f>ROUNDDOWN(AQ41/$AQ$14,5)</f>
        <v>0.92635000000000001</v>
      </c>
    </row>
    <row r="42" spans="1:44">
      <c r="A42" s="147" t="s">
        <v>36</v>
      </c>
      <c r="B42" s="78" t="s">
        <v>51</v>
      </c>
      <c r="C42" s="76">
        <v>4</v>
      </c>
      <c r="D42" s="56">
        <f>ROUNDDOWN(C42/$C$14,5)</f>
        <v>0.18181</v>
      </c>
      <c r="E42" s="57">
        <v>2</v>
      </c>
      <c r="F42" s="56">
        <f>ROUNDDOWN(E42/$E$14,5)</f>
        <v>0.14285</v>
      </c>
      <c r="G42" s="58">
        <f>C42+E42</f>
        <v>6</v>
      </c>
      <c r="H42" s="59">
        <f>ROUNDDOWN(G42/$G$14,5)</f>
        <v>0.16666</v>
      </c>
      <c r="I42" s="55">
        <v>3</v>
      </c>
      <c r="J42" s="56">
        <f>ROUNDDOWN(I42/$I$14,5)</f>
        <v>0.21428</v>
      </c>
      <c r="K42" s="57">
        <v>4</v>
      </c>
      <c r="L42" s="56">
        <f>ROUNDDOWN(K42/$K$14,5)</f>
        <v>0.2</v>
      </c>
      <c r="M42" s="58">
        <f>I42+K42</f>
        <v>7</v>
      </c>
      <c r="N42" s="59">
        <f>ROUNDDOWN(M42/$M$14,5)</f>
        <v>0.20588000000000001</v>
      </c>
      <c r="O42" s="76">
        <v>2</v>
      </c>
      <c r="P42" s="56">
        <f>ROUNDDOWN(O42/$O$14,5)</f>
        <v>0.2</v>
      </c>
      <c r="Q42" s="57">
        <v>8</v>
      </c>
      <c r="R42" s="56">
        <f>ROUNDDOWN(Q42/$Q$14,5)</f>
        <v>0.29629</v>
      </c>
      <c r="S42" s="58">
        <f>O42+Q42</f>
        <v>10</v>
      </c>
      <c r="T42" s="59">
        <f>ROUNDDOWN(S42/$S$14,5)</f>
        <v>0.27027000000000001</v>
      </c>
      <c r="U42" s="55">
        <v>2</v>
      </c>
      <c r="V42" s="56">
        <f>ROUNDDOWN(U42/$U$14,5)</f>
        <v>0.125</v>
      </c>
      <c r="W42" s="57">
        <v>4</v>
      </c>
      <c r="X42" s="56">
        <f>ROUNDDOWN(W42/$W$14,5)</f>
        <v>0.17391000000000001</v>
      </c>
      <c r="Y42" s="58">
        <f>U42+W42</f>
        <v>6</v>
      </c>
      <c r="Z42" s="59">
        <f>ROUNDDOWN(Y42/$Y$14,5)</f>
        <v>0.15384</v>
      </c>
      <c r="AA42" s="55">
        <v>1</v>
      </c>
      <c r="AB42" s="56">
        <f>ROUNDDOWN(AA42/$AA$14,5)</f>
        <v>0.1</v>
      </c>
      <c r="AC42" s="57">
        <v>14</v>
      </c>
      <c r="AD42" s="56">
        <f>ROUNDDOWN(AC42/$AC$14,5)</f>
        <v>0.36842000000000003</v>
      </c>
      <c r="AE42" s="58">
        <f>AA42+AC42</f>
        <v>15</v>
      </c>
      <c r="AF42" s="59">
        <f>ROUNDDOWN(AE42/$AE$14,5)</f>
        <v>0.3125</v>
      </c>
      <c r="AG42" s="55">
        <v>6</v>
      </c>
      <c r="AH42" s="56">
        <f>ROUNDDOWN(AG42/$AG$14,5)</f>
        <v>0.24</v>
      </c>
      <c r="AI42" s="57">
        <v>5</v>
      </c>
      <c r="AJ42" s="56">
        <f>ROUNDDOWN(AI42/$AI$14,5)</f>
        <v>0.12820000000000001</v>
      </c>
      <c r="AK42" s="58">
        <f>AG42+AI42</f>
        <v>11</v>
      </c>
      <c r="AL42" s="59">
        <f>ROUNDDOWN(AK42/$AK$14,5)</f>
        <v>0.17186999999999999</v>
      </c>
      <c r="AM42" s="67">
        <f>C42+I42+O42+U42+AA42+AG42</f>
        <v>18</v>
      </c>
      <c r="AN42" s="56">
        <f>ROUNDDOWN(AM42/$AM$14,5)</f>
        <v>0.18556</v>
      </c>
      <c r="AO42" s="58">
        <f>E42+K42+Q42+W42+AC42+AI42</f>
        <v>37</v>
      </c>
      <c r="AP42" s="56">
        <f>ROUNDDOWN(AO42/$AO$14,5)</f>
        <v>0.22980999999999999</v>
      </c>
      <c r="AQ42" s="58">
        <f>AM42+AO42</f>
        <v>55</v>
      </c>
      <c r="AR42" s="59">
        <f>ROUNDDOWN(AQ42/$AQ$14,5)</f>
        <v>0.21317</v>
      </c>
    </row>
    <row r="43" spans="1:44">
      <c r="A43" s="147"/>
      <c r="B43" s="78" t="s">
        <v>52</v>
      </c>
      <c r="C43" s="79">
        <v>18</v>
      </c>
      <c r="D43" s="56">
        <f>ROUNDDOWN(C43/$C$14,5)</f>
        <v>0.81818000000000002</v>
      </c>
      <c r="E43" s="64">
        <v>12</v>
      </c>
      <c r="F43" s="56">
        <f>ROUNDDOWN(E43/$E$14,5)</f>
        <v>0.85714000000000001</v>
      </c>
      <c r="G43" s="65">
        <f>C43+E43</f>
        <v>30</v>
      </c>
      <c r="H43" s="59">
        <f>ROUNDDOWN(G43/$G$14,5)</f>
        <v>0.83333000000000002</v>
      </c>
      <c r="I43" s="62">
        <v>11</v>
      </c>
      <c r="J43" s="56">
        <f>ROUNDDOWN(I43/$I$14,5)</f>
        <v>0.78571000000000002</v>
      </c>
      <c r="K43" s="64">
        <v>16</v>
      </c>
      <c r="L43" s="56">
        <f>ROUNDDOWN(K43/$K$14,5)</f>
        <v>0.8</v>
      </c>
      <c r="M43" s="65">
        <f>I43+K43</f>
        <v>27</v>
      </c>
      <c r="N43" s="59">
        <f>ROUNDDOWN(M43/$M$14,5)</f>
        <v>0.79410999999999998</v>
      </c>
      <c r="O43" s="79">
        <v>8</v>
      </c>
      <c r="P43" s="56">
        <f>ROUNDDOWN(O43/$O$14,5)</f>
        <v>0.8</v>
      </c>
      <c r="Q43" s="64">
        <v>19</v>
      </c>
      <c r="R43" s="56">
        <f>ROUNDDOWN(Q43/$Q$14,5)</f>
        <v>0.70369999999999999</v>
      </c>
      <c r="S43" s="65">
        <f>O43+Q43</f>
        <v>27</v>
      </c>
      <c r="T43" s="59">
        <f>ROUNDDOWN(S43/$S$14,5)</f>
        <v>0.72972000000000004</v>
      </c>
      <c r="U43" s="62">
        <v>14</v>
      </c>
      <c r="V43" s="56">
        <f>ROUNDDOWN(U43/$U$14,5)</f>
        <v>0.875</v>
      </c>
      <c r="W43" s="64">
        <v>19</v>
      </c>
      <c r="X43" s="56">
        <f>ROUNDDOWN(W43/$W$14,5)</f>
        <v>0.82608000000000004</v>
      </c>
      <c r="Y43" s="65">
        <f>U43+W43</f>
        <v>33</v>
      </c>
      <c r="Z43" s="59">
        <f>ROUNDDOWN(Y43/$Y$14,5)</f>
        <v>0.84614999999999996</v>
      </c>
      <c r="AA43" s="62">
        <v>9</v>
      </c>
      <c r="AB43" s="56">
        <f>ROUNDDOWN(AA43/$AA$14,5)</f>
        <v>0.9</v>
      </c>
      <c r="AC43" s="64">
        <v>24</v>
      </c>
      <c r="AD43" s="56">
        <f>ROUNDDOWN(AC43/$AC$14,5)</f>
        <v>0.63156999999999996</v>
      </c>
      <c r="AE43" s="65">
        <f>AA43+AC43</f>
        <v>33</v>
      </c>
      <c r="AF43" s="59">
        <f>ROUNDDOWN(AE43/$AE$14,5)</f>
        <v>0.6875</v>
      </c>
      <c r="AG43" s="62">
        <v>19</v>
      </c>
      <c r="AH43" s="56">
        <f>ROUNDDOWN(AG43/$AG$14,5)</f>
        <v>0.76</v>
      </c>
      <c r="AI43" s="64">
        <v>34</v>
      </c>
      <c r="AJ43" s="56">
        <f>ROUNDDOWN(AI43/$AI$14,5)</f>
        <v>0.87178999999999995</v>
      </c>
      <c r="AK43" s="65">
        <f>AG43+AI43</f>
        <v>53</v>
      </c>
      <c r="AL43" s="59">
        <f>ROUNDDOWN(AK43/$AK$14,5)</f>
        <v>0.82811999999999997</v>
      </c>
      <c r="AM43" s="67">
        <f>C43+I43+O43+U43+AA43+AG43</f>
        <v>79</v>
      </c>
      <c r="AN43" s="56">
        <f>ROUNDDOWN(AM43/$AM$14,5)</f>
        <v>0.81442999999999999</v>
      </c>
      <c r="AO43" s="58">
        <f>E43+K43+Q43+W43+AC43+AI43</f>
        <v>124</v>
      </c>
      <c r="AP43" s="56">
        <f>ROUNDDOWN(AO43/$AO$14,5)</f>
        <v>0.77017999999999998</v>
      </c>
      <c r="AQ43" s="65">
        <f>AM43+AO43</f>
        <v>203</v>
      </c>
      <c r="AR43" s="59">
        <f>ROUNDDOWN(AQ43/$AQ$14,5)</f>
        <v>0.78681999999999996</v>
      </c>
    </row>
    <row r="44" spans="1:44">
      <c r="A44" s="147"/>
      <c r="B44" s="78" t="s">
        <v>53</v>
      </c>
      <c r="C44" s="79">
        <v>4</v>
      </c>
      <c r="D44" s="56">
        <f>ROUNDDOWN(C44/$C$14,5)</f>
        <v>0.18181</v>
      </c>
      <c r="E44" s="64">
        <v>5</v>
      </c>
      <c r="F44" s="56">
        <f>ROUNDDOWN(E44/$E$14,5)</f>
        <v>0.35714000000000001</v>
      </c>
      <c r="G44" s="65">
        <f>C44+E44</f>
        <v>9</v>
      </c>
      <c r="H44" s="59">
        <f>ROUNDDOWN(G44/$G$14,5)</f>
        <v>0.25</v>
      </c>
      <c r="I44" s="62">
        <v>3</v>
      </c>
      <c r="J44" s="56">
        <f>ROUNDDOWN(I44/$I$14,5)</f>
        <v>0.21428</v>
      </c>
      <c r="K44" s="64">
        <v>1</v>
      </c>
      <c r="L44" s="56">
        <f>ROUNDDOWN(K44/$K$14,5)</f>
        <v>0.05</v>
      </c>
      <c r="M44" s="65">
        <f>I44+K44</f>
        <v>4</v>
      </c>
      <c r="N44" s="59">
        <f>ROUNDDOWN(M44/$M$14,5)</f>
        <v>0.11763999999999999</v>
      </c>
      <c r="O44" s="79">
        <v>1</v>
      </c>
      <c r="P44" s="56">
        <f>ROUNDDOWN(O44/$O$14,5)</f>
        <v>0.1</v>
      </c>
      <c r="Q44" s="64">
        <v>3</v>
      </c>
      <c r="R44" s="56">
        <f>ROUNDDOWN(Q44/$Q$14,5)</f>
        <v>0.11111</v>
      </c>
      <c r="S44" s="65">
        <f>O44+Q44</f>
        <v>4</v>
      </c>
      <c r="T44" s="59">
        <f>ROUNDDOWN(S44/$S$14,5)</f>
        <v>0.1081</v>
      </c>
      <c r="U44" s="62">
        <v>1</v>
      </c>
      <c r="V44" s="56">
        <f>ROUNDDOWN(U44/$U$14,5)</f>
        <v>6.25E-2</v>
      </c>
      <c r="W44" s="64">
        <v>4</v>
      </c>
      <c r="X44" s="56">
        <f>ROUNDDOWN(W44/$W$14,5)</f>
        <v>0.17391000000000001</v>
      </c>
      <c r="Y44" s="65">
        <f>U44+W44</f>
        <v>5</v>
      </c>
      <c r="Z44" s="59">
        <f>ROUNDDOWN(Y44/$Y$14,5)</f>
        <v>0.12820000000000001</v>
      </c>
      <c r="AA44" s="62">
        <v>1</v>
      </c>
      <c r="AB44" s="56">
        <f>ROUNDDOWN(AA44/$AA$14,5)</f>
        <v>0.1</v>
      </c>
      <c r="AC44" s="64">
        <v>4</v>
      </c>
      <c r="AD44" s="56">
        <f>ROUNDDOWN(AC44/$AC$14,5)</f>
        <v>0.10526000000000001</v>
      </c>
      <c r="AE44" s="65">
        <f>AA44+AC44</f>
        <v>5</v>
      </c>
      <c r="AF44" s="59">
        <f>ROUNDDOWN(AE44/$AE$14,5)</f>
        <v>0.10416</v>
      </c>
      <c r="AG44" s="62">
        <v>5</v>
      </c>
      <c r="AH44" s="56">
        <f>ROUNDDOWN(AG44/$AG$14,5)</f>
        <v>0.2</v>
      </c>
      <c r="AI44" s="64">
        <v>5</v>
      </c>
      <c r="AJ44" s="56">
        <f>ROUNDDOWN(AI44/$AI$14,5)</f>
        <v>0.12820000000000001</v>
      </c>
      <c r="AK44" s="65">
        <f>AG44+AI44</f>
        <v>10</v>
      </c>
      <c r="AL44" s="59">
        <f>ROUNDDOWN(AK44/$AK$14,5)</f>
        <v>0.15625</v>
      </c>
      <c r="AM44" s="67">
        <f>C44+I44+O44+U44+AA44+AG44</f>
        <v>15</v>
      </c>
      <c r="AN44" s="56">
        <f>ROUNDDOWN(AM44/$AM$14,5)</f>
        <v>0.15462999999999999</v>
      </c>
      <c r="AO44" s="58">
        <f>E44+K44+Q44+W44+AC44+AI44</f>
        <v>22</v>
      </c>
      <c r="AP44" s="56">
        <f>ROUNDDOWN(AO44/$AO$14,5)</f>
        <v>0.13664000000000001</v>
      </c>
      <c r="AQ44" s="65">
        <f>AM44+AO44</f>
        <v>37</v>
      </c>
      <c r="AR44" s="59">
        <f>ROUNDDOWN(AQ44/$AQ$14,5)</f>
        <v>0.14341000000000001</v>
      </c>
    </row>
    <row r="45" spans="1:44">
      <c r="A45" s="147"/>
      <c r="B45" s="78" t="s">
        <v>54</v>
      </c>
      <c r="C45" s="79">
        <v>18</v>
      </c>
      <c r="D45" s="56">
        <f>ROUNDDOWN(C45/$C$14,5)</f>
        <v>0.81818000000000002</v>
      </c>
      <c r="E45" s="64">
        <v>9</v>
      </c>
      <c r="F45" s="56">
        <f>ROUNDDOWN(E45/$E$14,5)</f>
        <v>0.64285000000000003</v>
      </c>
      <c r="G45" s="65">
        <f>C45+E45</f>
        <v>27</v>
      </c>
      <c r="H45" s="59">
        <f>ROUNDDOWN(G45/$G$14,5)</f>
        <v>0.75</v>
      </c>
      <c r="I45" s="62">
        <v>7</v>
      </c>
      <c r="J45" s="56">
        <f>ROUNDDOWN(I45/$I$14,5)</f>
        <v>0.5</v>
      </c>
      <c r="K45" s="64">
        <v>16</v>
      </c>
      <c r="L45" s="56">
        <f>ROUNDDOWN(K45/$K$14,5)</f>
        <v>0.8</v>
      </c>
      <c r="M45" s="65">
        <f>I45+K45</f>
        <v>23</v>
      </c>
      <c r="N45" s="59">
        <f>ROUNDDOWN(M45/$M$14,5)</f>
        <v>0.67647000000000002</v>
      </c>
      <c r="O45" s="79">
        <v>7</v>
      </c>
      <c r="P45" s="56">
        <f>ROUNDDOWN(O45/$O$14,5)</f>
        <v>0.7</v>
      </c>
      <c r="Q45" s="64">
        <v>21</v>
      </c>
      <c r="R45" s="56">
        <f>ROUNDDOWN(Q45/$Q$14,5)</f>
        <v>0.77776999999999996</v>
      </c>
      <c r="S45" s="65">
        <f>O45+Q45</f>
        <v>28</v>
      </c>
      <c r="T45" s="59">
        <f>ROUNDDOWN(S45/$S$14,5)</f>
        <v>0.75675000000000003</v>
      </c>
      <c r="U45" s="62">
        <v>5</v>
      </c>
      <c r="V45" s="56">
        <f>ROUNDDOWN(U45/$U$14,5)</f>
        <v>0.3125</v>
      </c>
      <c r="W45" s="64">
        <v>14</v>
      </c>
      <c r="X45" s="56">
        <f>ROUNDDOWN(W45/$W$14,5)</f>
        <v>0.60868999999999995</v>
      </c>
      <c r="Y45" s="65">
        <f>U45+W45</f>
        <v>19</v>
      </c>
      <c r="Z45" s="59">
        <f>ROUNDDOWN(Y45/$Y$14,5)</f>
        <v>0.48716999999999999</v>
      </c>
      <c r="AA45" s="62">
        <v>8</v>
      </c>
      <c r="AB45" s="56">
        <f>ROUNDDOWN(AA45/$AA$14,5)</f>
        <v>0.8</v>
      </c>
      <c r="AC45" s="64">
        <v>24</v>
      </c>
      <c r="AD45" s="56">
        <f>ROUNDDOWN(AC45/$AC$14,5)</f>
        <v>0.63156999999999996</v>
      </c>
      <c r="AE45" s="65">
        <f>AA45+AC45</f>
        <v>32</v>
      </c>
      <c r="AF45" s="59">
        <f>ROUNDDOWN(AE45/$AE$14,5)</f>
        <v>0.66666000000000003</v>
      </c>
      <c r="AG45" s="62">
        <v>8</v>
      </c>
      <c r="AH45" s="56">
        <f>ROUNDDOWN(AG45/$AG$14,5)</f>
        <v>0.32</v>
      </c>
      <c r="AI45" s="64">
        <v>17</v>
      </c>
      <c r="AJ45" s="56">
        <f>ROUNDDOWN(AI45/$AI$14,5)</f>
        <v>0.43589</v>
      </c>
      <c r="AK45" s="65">
        <f>AG45+AI45</f>
        <v>25</v>
      </c>
      <c r="AL45" s="59">
        <f>ROUNDDOWN(AK45/$AK$14,5)</f>
        <v>0.39062000000000002</v>
      </c>
      <c r="AM45" s="67">
        <f>C45+I45+O45+U45+AA45+AG45</f>
        <v>53</v>
      </c>
      <c r="AN45" s="56">
        <f>ROUNDDOWN(AM45/$AM$14,5)</f>
        <v>0.54639000000000004</v>
      </c>
      <c r="AO45" s="58">
        <f>E45+K45+Q45+W45+AC45+AI45</f>
        <v>101</v>
      </c>
      <c r="AP45" s="56">
        <f>ROUNDDOWN(AO45/$AO$14,5)</f>
        <v>0.62731999999999999</v>
      </c>
      <c r="AQ45" s="65">
        <f>AM45+AO45</f>
        <v>154</v>
      </c>
      <c r="AR45" s="59">
        <f>ROUNDDOWN(AQ45/$AQ$14,5)</f>
        <v>0.59689000000000003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4</v>
      </c>
      <c r="J46" s="56">
        <f>ROUNDDOWN(I46/$I$14,5)</f>
        <v>0.28571000000000002</v>
      </c>
      <c r="K46" s="71">
        <v>3</v>
      </c>
      <c r="L46" s="56">
        <f>ROUNDDOWN(K46/$K$14,5)</f>
        <v>0.15</v>
      </c>
      <c r="M46" s="72">
        <f>I46+K46</f>
        <v>7</v>
      </c>
      <c r="N46" s="59">
        <f>ROUNDDOWN(M46/$M$14,5)</f>
        <v>0.20588000000000001</v>
      </c>
      <c r="O46" s="77">
        <v>2</v>
      </c>
      <c r="P46" s="29">
        <f>ROUNDDOWN(O46/$O$14,5)</f>
        <v>0.2</v>
      </c>
      <c r="Q46" s="71">
        <v>3</v>
      </c>
      <c r="R46" s="29">
        <f>ROUNDDOWN(Q46/$Q$14,5)</f>
        <v>0.11111</v>
      </c>
      <c r="S46" s="72">
        <f>O46+Q46</f>
        <v>5</v>
      </c>
      <c r="T46" s="53">
        <f>ROUNDDOWN(S46/$S$14,5)</f>
        <v>0.13513</v>
      </c>
      <c r="U46" s="69">
        <v>10</v>
      </c>
      <c r="V46" s="29">
        <f>ROUNDDOWN(U46/$U$14,5)</f>
        <v>0.625</v>
      </c>
      <c r="W46" s="71">
        <v>5</v>
      </c>
      <c r="X46" s="29">
        <f>ROUNDDOWN(W46/$W$14,5)</f>
        <v>0.21739</v>
      </c>
      <c r="Y46" s="72">
        <f>U46+W46</f>
        <v>15</v>
      </c>
      <c r="Z46" s="53">
        <f>ROUNDDOWN(Y46/$Y$14,5)</f>
        <v>0.38461000000000001</v>
      </c>
      <c r="AA46" s="69">
        <v>1</v>
      </c>
      <c r="AB46" s="29">
        <f>ROUNDDOWN(AA46/$AA$14,5)</f>
        <v>0.1</v>
      </c>
      <c r="AC46" s="71">
        <v>10</v>
      </c>
      <c r="AD46" s="29">
        <f>ROUNDDOWN(AC46/$AC$14,5)</f>
        <v>0.26315</v>
      </c>
      <c r="AE46" s="72">
        <f>AA46+AC46</f>
        <v>11</v>
      </c>
      <c r="AF46" s="53">
        <f>ROUNDDOWN(AE46/$AE$14,5)</f>
        <v>0.22916</v>
      </c>
      <c r="AG46" s="69">
        <v>12</v>
      </c>
      <c r="AH46" s="29">
        <f>ROUNDDOWN(AG46/$AG$14,5)</f>
        <v>0.48</v>
      </c>
      <c r="AI46" s="71">
        <v>17</v>
      </c>
      <c r="AJ46" s="29">
        <f>ROUNDDOWN(AI46/$AI$14,5)</f>
        <v>0.43589</v>
      </c>
      <c r="AK46" s="72">
        <f>AG46+AI46</f>
        <v>29</v>
      </c>
      <c r="AL46" s="53">
        <f>ROUNDDOWN(AK46/$AK$14,5)</f>
        <v>0.45312000000000002</v>
      </c>
      <c r="AM46" s="67">
        <f>C46+I46+O46+U46+AA46+AG46</f>
        <v>29</v>
      </c>
      <c r="AN46" s="29">
        <f>ROUNDDOWN(AM46/$AM$14,5)</f>
        <v>0.29896</v>
      </c>
      <c r="AO46" s="58">
        <f>E46+K46+Q46+W46+AC46+AI46</f>
        <v>38</v>
      </c>
      <c r="AP46" s="29">
        <f>ROUNDDOWN(AO46/$AO$14,5)</f>
        <v>0.23602000000000001</v>
      </c>
      <c r="AQ46" s="72">
        <f>AM46+AO46</f>
        <v>67</v>
      </c>
      <c r="AR46" s="53">
        <f>ROUNDDOWN(AQ46/$AQ$14,5)</f>
        <v>0.25968000000000002</v>
      </c>
    </row>
    <row r="47" spans="1:44">
      <c r="A47" s="147" t="s">
        <v>50</v>
      </c>
      <c r="B47" s="75" t="s">
        <v>37</v>
      </c>
      <c r="C47" s="76">
        <v>3</v>
      </c>
      <c r="D47" s="56">
        <f>ROUNDDOWN(C47/$C$14,5)</f>
        <v>0.13636000000000001</v>
      </c>
      <c r="E47" s="57">
        <v>1</v>
      </c>
      <c r="F47" s="56">
        <f>ROUNDDOWN(E47/$E$14,5)</f>
        <v>7.1419999999999997E-2</v>
      </c>
      <c r="G47" s="58">
        <f>C47+E47</f>
        <v>4</v>
      </c>
      <c r="H47" s="59">
        <f>ROUNDDOWN(G47/$G$14,5)</f>
        <v>0.11111</v>
      </c>
      <c r="I47" s="55">
        <v>1</v>
      </c>
      <c r="J47" s="56">
        <f>ROUNDDOWN(I47/$I$14,5)</f>
        <v>7.1419999999999997E-2</v>
      </c>
      <c r="K47" s="57">
        <v>2</v>
      </c>
      <c r="L47" s="56">
        <f>ROUNDDOWN(K47/$K$14,5)</f>
        <v>0.1</v>
      </c>
      <c r="M47" s="58">
        <f>I47+K47</f>
        <v>3</v>
      </c>
      <c r="N47" s="59">
        <f>ROUNDDOWN(M47/$M$14,5)</f>
        <v>8.8230000000000003E-2</v>
      </c>
      <c r="O47" s="76">
        <v>2</v>
      </c>
      <c r="P47" s="56">
        <f>ROUNDDOWN(O47/$O$14,5)</f>
        <v>0.2</v>
      </c>
      <c r="Q47" s="57">
        <v>2</v>
      </c>
      <c r="R47" s="56">
        <f>ROUNDDOWN(Q47/$Q$14,5)</f>
        <v>7.4069999999999997E-2</v>
      </c>
      <c r="S47" s="58">
        <f>O47+Q47</f>
        <v>4</v>
      </c>
      <c r="T47" s="59">
        <f>ROUNDDOWN(S47/$S$14,5)</f>
        <v>0.1081</v>
      </c>
      <c r="U47" s="55">
        <v>0</v>
      </c>
      <c r="V47" s="56">
        <f>ROUNDDOWN(U47/$U$14,5)</f>
        <v>0</v>
      </c>
      <c r="W47" s="57">
        <v>2</v>
      </c>
      <c r="X47" s="56">
        <f>ROUNDDOWN(W47/$W$14,5)</f>
        <v>8.695E-2</v>
      </c>
      <c r="Y47" s="58">
        <f>U47+W47</f>
        <v>2</v>
      </c>
      <c r="Z47" s="59">
        <f>ROUNDDOWN(Y47/$Y$14,5)</f>
        <v>5.1279999999999999E-2</v>
      </c>
      <c r="AA47" s="55">
        <v>0</v>
      </c>
      <c r="AB47" s="56">
        <f>ROUNDDOWN(AA47/$AA$14,5)</f>
        <v>0</v>
      </c>
      <c r="AC47" s="57">
        <v>5</v>
      </c>
      <c r="AD47" s="56">
        <f>ROUNDDOWN(AC47/$AC$14,5)</f>
        <v>0.13156999999999999</v>
      </c>
      <c r="AE47" s="58">
        <f>AA47+AC47</f>
        <v>5</v>
      </c>
      <c r="AF47" s="59">
        <f>ROUNDDOWN(AE47/$AE$14,5)</f>
        <v>0.10416</v>
      </c>
      <c r="AG47" s="55">
        <v>4</v>
      </c>
      <c r="AH47" s="56">
        <f>ROUNDDOWN(AG47/$AG$14,5)</f>
        <v>0.16</v>
      </c>
      <c r="AI47" s="57">
        <v>2</v>
      </c>
      <c r="AJ47" s="56">
        <f>ROUNDDOWN(AI47/$AI$14,5)</f>
        <v>5.1279999999999999E-2</v>
      </c>
      <c r="AK47" s="58">
        <f>AG47+AI47</f>
        <v>6</v>
      </c>
      <c r="AL47" s="59">
        <f>ROUNDDOWN(AK47/$AK$14,5)</f>
        <v>9.375E-2</v>
      </c>
      <c r="AM47" s="67">
        <f>C47+I47+O47+U47+AA47+AG47</f>
        <v>10</v>
      </c>
      <c r="AN47" s="56">
        <f>ROUNDDOWN(AM47/$AM$14,5)</f>
        <v>0.10309</v>
      </c>
      <c r="AO47" s="58">
        <f>E47+K47+Q47+W47+AC47+AI47</f>
        <v>14</v>
      </c>
      <c r="AP47" s="56">
        <f>ROUNDDOWN(AO47/$AO$14,5)</f>
        <v>8.695E-2</v>
      </c>
      <c r="AQ47" s="58">
        <f>AM47+AO47</f>
        <v>24</v>
      </c>
      <c r="AR47" s="59">
        <f>ROUNDDOWN(AQ47/$AQ$14,5)</f>
        <v>9.3020000000000005E-2</v>
      </c>
    </row>
    <row r="48" spans="1:44">
      <c r="A48" s="147"/>
      <c r="B48" s="75" t="s">
        <v>38</v>
      </c>
      <c r="C48" s="79">
        <v>19</v>
      </c>
      <c r="D48" s="56">
        <f>ROUNDDOWN(C48/$C$14,5)</f>
        <v>0.86363000000000001</v>
      </c>
      <c r="E48" s="64">
        <v>9</v>
      </c>
      <c r="F48" s="56">
        <f>ROUNDDOWN(E48/$E$14,5)</f>
        <v>0.64285000000000003</v>
      </c>
      <c r="G48" s="65">
        <f>C48+E48</f>
        <v>28</v>
      </c>
      <c r="H48" s="59">
        <f>ROUNDDOWN(G48/$G$14,5)</f>
        <v>0.77776999999999996</v>
      </c>
      <c r="I48" s="62">
        <v>12</v>
      </c>
      <c r="J48" s="56">
        <f>ROUNDDOWN(I48/$I$14,5)</f>
        <v>0.85714000000000001</v>
      </c>
      <c r="K48" s="64">
        <v>13</v>
      </c>
      <c r="L48" s="56">
        <f>ROUNDDOWN(K48/$K$14,5)</f>
        <v>0.65</v>
      </c>
      <c r="M48" s="65">
        <f>I48+K48</f>
        <v>25</v>
      </c>
      <c r="N48" s="59">
        <f>ROUNDDOWN(M48/$M$14,5)</f>
        <v>0.73529</v>
      </c>
      <c r="O48" s="79">
        <v>5</v>
      </c>
      <c r="P48" s="63">
        <f>ROUNDDOWN(O48/$O$14,5)</f>
        <v>0.5</v>
      </c>
      <c r="Q48" s="64">
        <v>21</v>
      </c>
      <c r="R48" s="63">
        <f>ROUNDDOWN(Q48/$Q$14,5)</f>
        <v>0.77776999999999996</v>
      </c>
      <c r="S48" s="65">
        <f>O48+Q48</f>
        <v>26</v>
      </c>
      <c r="T48" s="66">
        <f>ROUNDDOWN(S48/$S$14,5)</f>
        <v>0.70269999999999999</v>
      </c>
      <c r="U48" s="62">
        <v>12</v>
      </c>
      <c r="V48" s="63">
        <f>ROUNDDOWN(U48/$U$14,5)</f>
        <v>0.75</v>
      </c>
      <c r="W48" s="64">
        <v>13</v>
      </c>
      <c r="X48" s="63">
        <f>ROUNDDOWN(W48/$W$14,5)</f>
        <v>0.56520999999999999</v>
      </c>
      <c r="Y48" s="65">
        <f>U48+W48</f>
        <v>25</v>
      </c>
      <c r="Z48" s="66">
        <f>ROUNDDOWN(Y48/$Y$14,5)</f>
        <v>0.64102000000000003</v>
      </c>
      <c r="AA48" s="62">
        <v>8</v>
      </c>
      <c r="AB48" s="63">
        <f>ROUNDDOWN(AA48/$AA$14,5)</f>
        <v>0.8</v>
      </c>
      <c r="AC48" s="64">
        <v>23</v>
      </c>
      <c r="AD48" s="63">
        <f>ROUNDDOWN(AC48/$AC$14,5)</f>
        <v>0.60526000000000002</v>
      </c>
      <c r="AE48" s="65">
        <f>AA48+AC48</f>
        <v>31</v>
      </c>
      <c r="AF48" s="66">
        <f>ROUNDDOWN(AE48/$AE$14,5)</f>
        <v>0.64583000000000002</v>
      </c>
      <c r="AG48" s="62">
        <v>13</v>
      </c>
      <c r="AH48" s="63">
        <f>ROUNDDOWN(AG48/$AG$14,5)</f>
        <v>0.52</v>
      </c>
      <c r="AI48" s="64">
        <v>26</v>
      </c>
      <c r="AJ48" s="63">
        <f>ROUNDDOWN(AI48/$AI$14,5)</f>
        <v>0.66666000000000003</v>
      </c>
      <c r="AK48" s="65">
        <f>AG48+AI48</f>
        <v>39</v>
      </c>
      <c r="AL48" s="66">
        <f>ROUNDDOWN(AK48/$AK$14,5)</f>
        <v>0.60936999999999997</v>
      </c>
      <c r="AM48" s="67">
        <f>C48+I48+O48+U48+AA48+AG48</f>
        <v>69</v>
      </c>
      <c r="AN48" s="63">
        <f>ROUNDDOWN(AM48/$AM$14,5)</f>
        <v>0.71133999999999997</v>
      </c>
      <c r="AO48" s="58">
        <f>E48+K48+Q48+W48+AC48+AI48</f>
        <v>105</v>
      </c>
      <c r="AP48" s="63">
        <f>ROUNDDOWN(AO48/$AO$14,5)</f>
        <v>0.65217000000000003</v>
      </c>
      <c r="AQ48" s="65">
        <f>AM48+AO48</f>
        <v>174</v>
      </c>
      <c r="AR48" s="66">
        <f>ROUNDDOWN(AQ48/$AQ$14,5)</f>
        <v>0.67440999999999995</v>
      </c>
    </row>
    <row r="49" spans="1:44" ht="56.25">
      <c r="A49" s="147"/>
      <c r="B49" s="80" t="s">
        <v>39</v>
      </c>
      <c r="C49" s="79">
        <v>7</v>
      </c>
      <c r="D49" s="56">
        <f>ROUNDDOWN(C49/$C$14,5)</f>
        <v>0.31818000000000002</v>
      </c>
      <c r="E49" s="64">
        <v>4</v>
      </c>
      <c r="F49" s="56">
        <f>ROUNDDOWN(E49/$E$14,5)</f>
        <v>0.28571000000000002</v>
      </c>
      <c r="G49" s="65">
        <f>C49+E49</f>
        <v>11</v>
      </c>
      <c r="H49" s="59">
        <f>ROUNDDOWN(G49/$G$14,5)</f>
        <v>0.30554999999999999</v>
      </c>
      <c r="I49" s="62">
        <v>5</v>
      </c>
      <c r="J49" s="56">
        <f>ROUNDDOWN(I49/$I$14,5)</f>
        <v>0.35714000000000001</v>
      </c>
      <c r="K49" s="64">
        <v>2</v>
      </c>
      <c r="L49" s="56">
        <f>ROUNDDOWN(K49/$K$14,5)</f>
        <v>0.1</v>
      </c>
      <c r="M49" s="65">
        <f>I49+K49</f>
        <v>7</v>
      </c>
      <c r="N49" s="59">
        <f>ROUNDDOWN(M49/$M$14,5)</f>
        <v>0.20588000000000001</v>
      </c>
      <c r="O49" s="79">
        <v>1</v>
      </c>
      <c r="P49" s="63">
        <f>ROUNDDOWN(O49/$O$14,5)</f>
        <v>0.1</v>
      </c>
      <c r="Q49" s="64">
        <v>4</v>
      </c>
      <c r="R49" s="63">
        <f>ROUNDDOWN(Q49/$Q$14,5)</f>
        <v>0.14813999999999999</v>
      </c>
      <c r="S49" s="65">
        <f>O49+Q49</f>
        <v>5</v>
      </c>
      <c r="T49" s="66">
        <f>ROUNDDOWN(S49/$S$14,5)</f>
        <v>0.13513</v>
      </c>
      <c r="U49" s="62">
        <v>1</v>
      </c>
      <c r="V49" s="63">
        <f>ROUNDDOWN(U49/$U$14,5)</f>
        <v>6.25E-2</v>
      </c>
      <c r="W49" s="64">
        <v>4</v>
      </c>
      <c r="X49" s="63">
        <f>ROUNDDOWN(W49/$W$14,5)</f>
        <v>0.17391000000000001</v>
      </c>
      <c r="Y49" s="65">
        <f>U49+W49</f>
        <v>5</v>
      </c>
      <c r="Z49" s="66">
        <f>ROUNDDOWN(Y49/$Y$14,5)</f>
        <v>0.12820000000000001</v>
      </c>
      <c r="AA49" s="62">
        <v>3</v>
      </c>
      <c r="AB49" s="63">
        <f>ROUNDDOWN(AA49/$AA$14,5)</f>
        <v>0.3</v>
      </c>
      <c r="AC49" s="64">
        <v>3</v>
      </c>
      <c r="AD49" s="63">
        <f>ROUNDDOWN(AC49/$AC$14,5)</f>
        <v>7.8939999999999996E-2</v>
      </c>
      <c r="AE49" s="65">
        <f>AA49+AC49</f>
        <v>6</v>
      </c>
      <c r="AF49" s="66">
        <f>ROUNDDOWN(AE49/$AE$14,5)</f>
        <v>0.125</v>
      </c>
      <c r="AG49" s="62">
        <v>2</v>
      </c>
      <c r="AH49" s="63">
        <f>ROUNDDOWN(AG49/$AG$14,5)</f>
        <v>0.08</v>
      </c>
      <c r="AI49" s="64">
        <v>5</v>
      </c>
      <c r="AJ49" s="63">
        <f>ROUNDDOWN(AI49/$AI$14,5)</f>
        <v>0.12820000000000001</v>
      </c>
      <c r="AK49" s="65">
        <f>AG49+AI49</f>
        <v>7</v>
      </c>
      <c r="AL49" s="66">
        <f>ROUNDDOWN(AK49/$AK$14,5)</f>
        <v>0.10936999999999999</v>
      </c>
      <c r="AM49" s="67">
        <f>C49+I49+O49+U49+AA49+AG49</f>
        <v>19</v>
      </c>
      <c r="AN49" s="63">
        <f>ROUNDDOWN(AM49/$AM$14,5)</f>
        <v>0.19586999999999999</v>
      </c>
      <c r="AO49" s="58">
        <f>E49+K49+Q49+W49+AC49+AI49</f>
        <v>22</v>
      </c>
      <c r="AP49" s="63">
        <f>ROUNDDOWN(AO49/$AO$14,5)</f>
        <v>0.13664000000000001</v>
      </c>
      <c r="AQ49" s="65">
        <f>AM49+AO49</f>
        <v>41</v>
      </c>
      <c r="AR49" s="66">
        <f>ROUNDDOWN(AQ49/$AQ$14,5)</f>
        <v>0.15891</v>
      </c>
    </row>
    <row r="50" spans="1:44">
      <c r="A50" s="147"/>
      <c r="B50" s="78" t="s">
        <v>40</v>
      </c>
      <c r="C50" s="79">
        <v>7</v>
      </c>
      <c r="D50" s="56">
        <f>ROUNDDOWN(C50/$C$14,5)</f>
        <v>0.31818000000000002</v>
      </c>
      <c r="E50" s="64">
        <v>2</v>
      </c>
      <c r="F50" s="56">
        <f>ROUNDDOWN(E50/$E$14,5)</f>
        <v>0.14285</v>
      </c>
      <c r="G50" s="65">
        <f>C50+E50</f>
        <v>9</v>
      </c>
      <c r="H50" s="59">
        <f>ROUNDDOWN(G50/$G$14,5)</f>
        <v>0.25</v>
      </c>
      <c r="I50" s="62">
        <v>1</v>
      </c>
      <c r="J50" s="56">
        <f>ROUNDDOWN(I50/$I$14,5)</f>
        <v>7.1419999999999997E-2</v>
      </c>
      <c r="K50" s="64">
        <v>2</v>
      </c>
      <c r="L50" s="56">
        <f>ROUNDDOWN(K50/$K$14,5)</f>
        <v>0.1</v>
      </c>
      <c r="M50" s="65">
        <f>I50+K50</f>
        <v>3</v>
      </c>
      <c r="N50" s="59">
        <f>ROUNDDOWN(M50/$M$14,5)</f>
        <v>8.8230000000000003E-2</v>
      </c>
      <c r="O50" s="79">
        <v>0</v>
      </c>
      <c r="P50" s="63">
        <f>ROUNDDOWN(O50/$O$14,5)</f>
        <v>0</v>
      </c>
      <c r="Q50" s="64">
        <v>2</v>
      </c>
      <c r="R50" s="63">
        <f>ROUNDDOWN(Q50/$Q$14,5)</f>
        <v>7.4069999999999997E-2</v>
      </c>
      <c r="S50" s="65">
        <f>O50+Q50</f>
        <v>2</v>
      </c>
      <c r="T50" s="66">
        <f>ROUNDDOWN(S50/$S$14,5)</f>
        <v>5.4050000000000001E-2</v>
      </c>
      <c r="U50" s="62">
        <v>4</v>
      </c>
      <c r="V50" s="63">
        <f>ROUNDDOWN(U50/$U$14,5)</f>
        <v>0.25</v>
      </c>
      <c r="W50" s="64">
        <v>3</v>
      </c>
      <c r="X50" s="63">
        <f>ROUNDDOWN(W50/$W$14,5)</f>
        <v>0.13042999999999999</v>
      </c>
      <c r="Y50" s="65">
        <f>U50+W50</f>
        <v>7</v>
      </c>
      <c r="Z50" s="66">
        <f>ROUNDDOWN(Y50/$Y$14,5)</f>
        <v>0.17948</v>
      </c>
      <c r="AA50" s="62">
        <v>1</v>
      </c>
      <c r="AB50" s="63">
        <f>ROUNDDOWN(AA50/$AA$14,5)</f>
        <v>0.1</v>
      </c>
      <c r="AC50" s="64">
        <v>7</v>
      </c>
      <c r="AD50" s="63">
        <f>ROUNDDOWN(AC50/$AC$14,5)</f>
        <v>0.18421000000000001</v>
      </c>
      <c r="AE50" s="65">
        <f>AA50+AC50</f>
        <v>8</v>
      </c>
      <c r="AF50" s="66">
        <f>ROUNDDOWN(AE50/$AE$14,5)</f>
        <v>0.16666</v>
      </c>
      <c r="AG50" s="62">
        <v>4</v>
      </c>
      <c r="AH50" s="63">
        <f>ROUNDDOWN(AG50/$AG$14,5)</f>
        <v>0.16</v>
      </c>
      <c r="AI50" s="64">
        <v>5</v>
      </c>
      <c r="AJ50" s="63">
        <f>ROUNDDOWN(AI50/$AI$14,5)</f>
        <v>0.12820000000000001</v>
      </c>
      <c r="AK50" s="65">
        <f>AG50+AI50</f>
        <v>9</v>
      </c>
      <c r="AL50" s="66">
        <f>ROUNDDOWN(AK50/$AK$14,5)</f>
        <v>0.14061999999999999</v>
      </c>
      <c r="AM50" s="67">
        <f>C50+I50+O50+U50+AA50+AG50</f>
        <v>17</v>
      </c>
      <c r="AN50" s="63">
        <f>ROUNDDOWN(AM50/$AM$14,5)</f>
        <v>0.17524999999999999</v>
      </c>
      <c r="AO50" s="58">
        <f>E50+K50+Q50+W50+AC50+AI50</f>
        <v>21</v>
      </c>
      <c r="AP50" s="63">
        <f>ROUNDDOWN(AO50/$AO$14,5)</f>
        <v>0.13042999999999999</v>
      </c>
      <c r="AQ50" s="65">
        <f>AM50+AO50</f>
        <v>38</v>
      </c>
      <c r="AR50" s="66">
        <f>ROUNDDOWN(AQ50/$AQ$14,5)</f>
        <v>0.14727999999999999</v>
      </c>
    </row>
    <row r="51" spans="1:44" ht="56.25">
      <c r="A51" s="147"/>
      <c r="B51" s="80" t="s">
        <v>41</v>
      </c>
      <c r="C51" s="79">
        <v>11</v>
      </c>
      <c r="D51" s="56">
        <f>ROUNDDOWN(C51/$C$14,5)</f>
        <v>0.5</v>
      </c>
      <c r="E51" s="64">
        <v>5</v>
      </c>
      <c r="F51" s="56">
        <f>ROUNDDOWN(E51/$E$14,5)</f>
        <v>0.35714000000000001</v>
      </c>
      <c r="G51" s="65">
        <f>C51+E51</f>
        <v>16</v>
      </c>
      <c r="H51" s="59">
        <f>ROUNDDOWN(G51/$G$14,5)</f>
        <v>0.44444</v>
      </c>
      <c r="I51" s="62">
        <v>6</v>
      </c>
      <c r="J51" s="56">
        <f>ROUNDDOWN(I51/$I$14,5)</f>
        <v>0.42857000000000001</v>
      </c>
      <c r="K51" s="64">
        <v>11</v>
      </c>
      <c r="L51" s="56">
        <f>ROUNDDOWN(K51/$K$14,5)</f>
        <v>0.55000000000000004</v>
      </c>
      <c r="M51" s="65">
        <f>I51+K51</f>
        <v>17</v>
      </c>
      <c r="N51" s="59">
        <f>ROUNDDOWN(M51/$M$14,5)</f>
        <v>0.5</v>
      </c>
      <c r="O51" s="79">
        <v>5</v>
      </c>
      <c r="P51" s="63">
        <f>ROUNDDOWN(O51/$O$14,5)</f>
        <v>0.5</v>
      </c>
      <c r="Q51" s="64">
        <v>16</v>
      </c>
      <c r="R51" s="63">
        <f>ROUNDDOWN(Q51/$Q$14,5)</f>
        <v>0.59258999999999995</v>
      </c>
      <c r="S51" s="65">
        <f>O51+Q51</f>
        <v>21</v>
      </c>
      <c r="T51" s="66">
        <f>ROUNDDOWN(S51/$S$14,5)</f>
        <v>0.56755999999999995</v>
      </c>
      <c r="U51" s="62">
        <v>11</v>
      </c>
      <c r="V51" s="63">
        <f>ROUNDDOWN(U51/$U$14,5)</f>
        <v>0.6875</v>
      </c>
      <c r="W51" s="64">
        <v>8</v>
      </c>
      <c r="X51" s="63">
        <f>ROUNDDOWN(W51/$W$14,5)</f>
        <v>0.34782000000000002</v>
      </c>
      <c r="Y51" s="65">
        <f>U51+W51</f>
        <v>19</v>
      </c>
      <c r="Z51" s="66">
        <f>ROUNDDOWN(Y51/$Y$14,5)</f>
        <v>0.48716999999999999</v>
      </c>
      <c r="AA51" s="62">
        <v>5</v>
      </c>
      <c r="AB51" s="63">
        <f>ROUNDDOWN(AA51/$AA$14,5)</f>
        <v>0.5</v>
      </c>
      <c r="AC51" s="64">
        <v>18</v>
      </c>
      <c r="AD51" s="63">
        <f>ROUNDDOWN(AC51/$AC$14,5)</f>
        <v>0.47367999999999999</v>
      </c>
      <c r="AE51" s="65">
        <f>AA51+AC51</f>
        <v>23</v>
      </c>
      <c r="AF51" s="66">
        <f>ROUNDDOWN(AE51/$AE$14,5)</f>
        <v>0.47915999999999997</v>
      </c>
      <c r="AG51" s="62">
        <v>11</v>
      </c>
      <c r="AH51" s="63">
        <f>ROUNDDOWN(AG51/$AG$14,5)</f>
        <v>0.44</v>
      </c>
      <c r="AI51" s="64">
        <v>21</v>
      </c>
      <c r="AJ51" s="63">
        <f>ROUNDDOWN(AI51/$AI$14,5)</f>
        <v>0.53846000000000005</v>
      </c>
      <c r="AK51" s="65">
        <f>AG51+AI51</f>
        <v>32</v>
      </c>
      <c r="AL51" s="66">
        <f>ROUNDDOWN(AK51/$AK$14,5)</f>
        <v>0.5</v>
      </c>
      <c r="AM51" s="67">
        <f>C51+I51+O51+U51+AA51+AG51</f>
        <v>49</v>
      </c>
      <c r="AN51" s="63">
        <f>ROUNDDOWN(AM51/$AM$14,5)</f>
        <v>0.50514999999999999</v>
      </c>
      <c r="AO51" s="58">
        <f>E51+K51+Q51+W51+AC51+AI51</f>
        <v>79</v>
      </c>
      <c r="AP51" s="63">
        <f>ROUNDDOWN(AO51/$AO$14,5)</f>
        <v>0.49068000000000001</v>
      </c>
      <c r="AQ51" s="65">
        <f>AM51+AO51</f>
        <v>128</v>
      </c>
      <c r="AR51" s="66">
        <f>ROUNDDOWN(AQ51/$AQ$14,5)</f>
        <v>0.49612000000000001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1</v>
      </c>
      <c r="J52" s="56">
        <f>ROUNDDOWN(I52/$I$14,5)</f>
        <v>7.1419999999999997E-2</v>
      </c>
      <c r="K52" s="64">
        <v>0</v>
      </c>
      <c r="L52" s="56">
        <f>ROUNDDOWN(K52/$K$14,5)</f>
        <v>0</v>
      </c>
      <c r="M52" s="65">
        <f>I52+K52</f>
        <v>1</v>
      </c>
      <c r="N52" s="59">
        <f>ROUNDDOWN(M52/$M$14,5)</f>
        <v>2.9409999999999999E-2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1</v>
      </c>
      <c r="AN52" s="63">
        <f>ROUNDDOWN(AM52/$AM$14,5)</f>
        <v>1.03E-2</v>
      </c>
      <c r="AO52" s="58">
        <f>E52+K52+Q52+W52+AC52+AI52</f>
        <v>0</v>
      </c>
      <c r="AP52" s="63">
        <f>ROUNDDOWN(AO52/$AO$14,5)</f>
        <v>0</v>
      </c>
      <c r="AQ52" s="65">
        <f>AM52+AO52</f>
        <v>1</v>
      </c>
      <c r="AR52" s="66">
        <f>ROUNDDOWN(AQ52/$AQ$14,5)</f>
        <v>3.8700000000000002E-3</v>
      </c>
    </row>
    <row r="53" spans="1:44">
      <c r="A53" s="147"/>
      <c r="B53" s="75" t="s">
        <v>43</v>
      </c>
      <c r="C53" s="79">
        <v>8</v>
      </c>
      <c r="D53" s="56">
        <f>ROUNDDOWN(C53/$C$14,5)</f>
        <v>0.36363000000000001</v>
      </c>
      <c r="E53" s="64">
        <v>6</v>
      </c>
      <c r="F53" s="56">
        <f>ROUNDDOWN(E53/$E$14,5)</f>
        <v>0.42857000000000001</v>
      </c>
      <c r="G53" s="65">
        <f>C53+E53</f>
        <v>14</v>
      </c>
      <c r="H53" s="59">
        <f>ROUNDDOWN(G53/$G$14,5)</f>
        <v>0.38888</v>
      </c>
      <c r="I53" s="62">
        <v>6</v>
      </c>
      <c r="J53" s="56">
        <f>ROUNDDOWN(I53/$I$14,5)</f>
        <v>0.42857000000000001</v>
      </c>
      <c r="K53" s="64">
        <v>8</v>
      </c>
      <c r="L53" s="56">
        <f>ROUNDDOWN(K53/$K$14,5)</f>
        <v>0.4</v>
      </c>
      <c r="M53" s="65">
        <f>I53+K53</f>
        <v>14</v>
      </c>
      <c r="N53" s="59">
        <f>ROUNDDOWN(M53/$M$14,5)</f>
        <v>0.41176000000000001</v>
      </c>
      <c r="O53" s="79">
        <v>4</v>
      </c>
      <c r="P53" s="63">
        <f>ROUNDDOWN(O53/$O$14,5)</f>
        <v>0.4</v>
      </c>
      <c r="Q53" s="64">
        <v>7</v>
      </c>
      <c r="R53" s="63">
        <f>ROUNDDOWN(Q53/$Q$14,5)</f>
        <v>0.25924999999999998</v>
      </c>
      <c r="S53" s="65">
        <f>O53+Q53</f>
        <v>11</v>
      </c>
      <c r="T53" s="66">
        <f>ROUNDDOWN(S53/$S$14,5)</f>
        <v>0.29729</v>
      </c>
      <c r="U53" s="62">
        <v>12</v>
      </c>
      <c r="V53" s="63">
        <f>ROUNDDOWN(U53/$U$14,5)</f>
        <v>0.75</v>
      </c>
      <c r="W53" s="64">
        <v>13</v>
      </c>
      <c r="X53" s="63">
        <f>ROUNDDOWN(W53/$W$14,5)</f>
        <v>0.56520999999999999</v>
      </c>
      <c r="Y53" s="65">
        <f>U53+W53</f>
        <v>25</v>
      </c>
      <c r="Z53" s="66">
        <f>ROUNDDOWN(Y53/$Y$14,5)</f>
        <v>0.64102000000000003</v>
      </c>
      <c r="AA53" s="62">
        <v>4</v>
      </c>
      <c r="AB53" s="63">
        <f>ROUNDDOWN(AA53/$AA$14,5)</f>
        <v>0.4</v>
      </c>
      <c r="AC53" s="64">
        <v>16</v>
      </c>
      <c r="AD53" s="63">
        <f>ROUNDDOWN(AC53/$AC$14,5)</f>
        <v>0.42104999999999998</v>
      </c>
      <c r="AE53" s="65">
        <f>AA53+AC53</f>
        <v>20</v>
      </c>
      <c r="AF53" s="66">
        <f>ROUNDDOWN(AE53/$AE$14,5)</f>
        <v>0.41665999999999997</v>
      </c>
      <c r="AG53" s="62">
        <v>15</v>
      </c>
      <c r="AH53" s="63">
        <f>ROUNDDOWN(AG53/$AG$14,5)</f>
        <v>0.6</v>
      </c>
      <c r="AI53" s="64">
        <v>23</v>
      </c>
      <c r="AJ53" s="63">
        <f>ROUNDDOWN(AI53/$AI$14,5)</f>
        <v>0.58974000000000004</v>
      </c>
      <c r="AK53" s="65">
        <f>AG53+AI53</f>
        <v>38</v>
      </c>
      <c r="AL53" s="66">
        <f>ROUNDDOWN(AK53/$AK$14,5)</f>
        <v>0.59375</v>
      </c>
      <c r="AM53" s="67">
        <f>C53+I53+O53+U53+AA53+AG53</f>
        <v>49</v>
      </c>
      <c r="AN53" s="63">
        <f>ROUNDDOWN(AM53/$AM$14,5)</f>
        <v>0.50514999999999999</v>
      </c>
      <c r="AO53" s="58">
        <f>E53+K53+Q53+W53+AC53+AI53</f>
        <v>73</v>
      </c>
      <c r="AP53" s="63">
        <f>ROUNDDOWN(AO53/$AO$14,5)</f>
        <v>0.45340999999999998</v>
      </c>
      <c r="AQ53" s="65">
        <f>AM53+AO53</f>
        <v>122</v>
      </c>
      <c r="AR53" s="66">
        <f>ROUNDDOWN(AQ53/$AQ$14,5)</f>
        <v>0.47286</v>
      </c>
    </row>
    <row r="54" spans="1:44">
      <c r="A54" s="147"/>
      <c r="B54" s="78" t="s">
        <v>44</v>
      </c>
      <c r="C54" s="79">
        <v>4</v>
      </c>
      <c r="D54" s="56">
        <f>ROUNDDOWN(C54/$C$14,5)</f>
        <v>0.18181</v>
      </c>
      <c r="E54" s="64">
        <v>3</v>
      </c>
      <c r="F54" s="56">
        <f>ROUNDDOWN(E54/$E$14,5)</f>
        <v>0.21428</v>
      </c>
      <c r="G54" s="65">
        <f>C54+E54</f>
        <v>7</v>
      </c>
      <c r="H54" s="59">
        <f>ROUNDDOWN(G54/$G$14,5)</f>
        <v>0.19444</v>
      </c>
      <c r="I54" s="62">
        <v>2</v>
      </c>
      <c r="J54" s="56">
        <f>ROUNDDOWN(I54/$I$14,5)</f>
        <v>0.14285</v>
      </c>
      <c r="K54" s="64">
        <v>6</v>
      </c>
      <c r="L54" s="56">
        <f>ROUNDDOWN(K54/$K$14,5)</f>
        <v>0.3</v>
      </c>
      <c r="M54" s="65">
        <f>I54+K54</f>
        <v>8</v>
      </c>
      <c r="N54" s="59">
        <f>ROUNDDOWN(M54/$M$14,5)</f>
        <v>0.23529</v>
      </c>
      <c r="O54" s="79">
        <v>3</v>
      </c>
      <c r="P54" s="63">
        <f>ROUNDDOWN(O54/$O$14,5)</f>
        <v>0.3</v>
      </c>
      <c r="Q54" s="64">
        <v>6</v>
      </c>
      <c r="R54" s="63">
        <f>ROUNDDOWN(Q54/$Q$14,5)</f>
        <v>0.22222</v>
      </c>
      <c r="S54" s="65">
        <f>O54+Q54</f>
        <v>9</v>
      </c>
      <c r="T54" s="66">
        <f>ROUNDDOWN(S54/$S$14,5)</f>
        <v>0.24324000000000001</v>
      </c>
      <c r="U54" s="62">
        <v>4</v>
      </c>
      <c r="V54" s="63">
        <f>ROUNDDOWN(U54/$U$14,5)</f>
        <v>0.25</v>
      </c>
      <c r="W54" s="64">
        <v>9</v>
      </c>
      <c r="X54" s="63">
        <f>ROUNDDOWN(W54/$W$14,5)</f>
        <v>0.39129999999999998</v>
      </c>
      <c r="Y54" s="65">
        <f>U54+W54</f>
        <v>13</v>
      </c>
      <c r="Z54" s="66">
        <f>ROUNDDOWN(Y54/$Y$14,5)</f>
        <v>0.33333000000000002</v>
      </c>
      <c r="AA54" s="62">
        <v>3</v>
      </c>
      <c r="AB54" s="63">
        <f>ROUNDDOWN(AA54/$AA$14,5)</f>
        <v>0.3</v>
      </c>
      <c r="AC54" s="64">
        <v>7</v>
      </c>
      <c r="AD54" s="63">
        <f>ROUNDDOWN(AC54/$AC$14,5)</f>
        <v>0.18421000000000001</v>
      </c>
      <c r="AE54" s="65">
        <f>AA54+AC54</f>
        <v>10</v>
      </c>
      <c r="AF54" s="66">
        <f>ROUNDDOWN(AE54/$AE$14,5)</f>
        <v>0.20832999999999999</v>
      </c>
      <c r="AG54" s="62">
        <v>3</v>
      </c>
      <c r="AH54" s="63">
        <f>ROUNDDOWN(AG54/$AG$14,5)</f>
        <v>0.12</v>
      </c>
      <c r="AI54" s="64">
        <v>8</v>
      </c>
      <c r="AJ54" s="63">
        <f>ROUNDDOWN(AI54/$AI$14,5)</f>
        <v>0.20512</v>
      </c>
      <c r="AK54" s="65">
        <f>AG54+AI54</f>
        <v>11</v>
      </c>
      <c r="AL54" s="66">
        <f>ROUNDDOWN(AK54/$AK$14,5)</f>
        <v>0.17186999999999999</v>
      </c>
      <c r="AM54" s="67">
        <f>C54+I54+O54+U54+AA54+AG54</f>
        <v>19</v>
      </c>
      <c r="AN54" s="63">
        <f>ROUNDDOWN(AM54/$AM$14,5)</f>
        <v>0.19586999999999999</v>
      </c>
      <c r="AO54" s="58">
        <f>E54+K54+Q54+W54+AC54+AI54</f>
        <v>39</v>
      </c>
      <c r="AP54" s="63">
        <f>ROUNDDOWN(AO54/$AO$14,5)</f>
        <v>0.24223</v>
      </c>
      <c r="AQ54" s="65">
        <f>AM54+AO54</f>
        <v>58</v>
      </c>
      <c r="AR54" s="66">
        <f>ROUNDDOWN(AQ54/$AQ$14,5)</f>
        <v>0.2248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0</v>
      </c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>
        <v>2</v>
      </c>
      <c r="J55" s="56">
        <f>ROUNDDOWN(I55/$I$14,5)</f>
        <v>0.14285</v>
      </c>
      <c r="K55" s="64">
        <v>1</v>
      </c>
      <c r="L55" s="56">
        <f>ROUNDDOWN(K55/$K$14,5)</f>
        <v>0.05</v>
      </c>
      <c r="M55" s="65">
        <f>I55+K55</f>
        <v>3</v>
      </c>
      <c r="N55" s="59">
        <f>ROUNDDOWN(M55/$M$14,5)</f>
        <v>8.8230000000000003E-2</v>
      </c>
      <c r="O55" s="79">
        <v>0</v>
      </c>
      <c r="P55" s="63">
        <f>ROUNDDOWN(O55/$O$14,5)</f>
        <v>0</v>
      </c>
      <c r="Q55" s="64">
        <v>1</v>
      </c>
      <c r="R55" s="63">
        <f>ROUNDDOWN(Q55/$Q$14,5)</f>
        <v>3.703E-2</v>
      </c>
      <c r="S55" s="65">
        <f>O55+Q55</f>
        <v>1</v>
      </c>
      <c r="T55" s="66">
        <f>ROUNDDOWN(S55/$S$14,5)</f>
        <v>2.7019999999999999E-2</v>
      </c>
      <c r="U55" s="62">
        <v>6</v>
      </c>
      <c r="V55" s="63">
        <f>ROUNDDOWN(U55/$U$14,5)</f>
        <v>0.375</v>
      </c>
      <c r="W55" s="64">
        <v>2</v>
      </c>
      <c r="X55" s="63">
        <f>ROUNDDOWN(W55/$W$14,5)</f>
        <v>8.695E-2</v>
      </c>
      <c r="Y55" s="65">
        <f>U55+W55</f>
        <v>8</v>
      </c>
      <c r="Z55" s="66">
        <f>ROUNDDOWN(Y55/$Y$14,5)</f>
        <v>0.20512</v>
      </c>
      <c r="AA55" s="62">
        <v>1</v>
      </c>
      <c r="AB55" s="63">
        <f>ROUNDDOWN(AA55/$AA$14,5)</f>
        <v>0.1</v>
      </c>
      <c r="AC55" s="64">
        <v>5</v>
      </c>
      <c r="AD55" s="63">
        <f>ROUNDDOWN(AC55/$AC$14,5)</f>
        <v>0.13156999999999999</v>
      </c>
      <c r="AE55" s="65">
        <f>AA55+AC55</f>
        <v>6</v>
      </c>
      <c r="AF55" s="66">
        <f>ROUNDDOWN(AE55/$AE$14,5)</f>
        <v>0.125</v>
      </c>
      <c r="AG55" s="62">
        <v>9</v>
      </c>
      <c r="AH55" s="63">
        <f>ROUNDDOWN(AG55/$AG$14,5)</f>
        <v>0.36</v>
      </c>
      <c r="AI55" s="64">
        <v>10</v>
      </c>
      <c r="AJ55" s="63">
        <f>ROUNDDOWN(AI55/$AI$14,5)</f>
        <v>0.25641000000000003</v>
      </c>
      <c r="AK55" s="65">
        <f>AG55+AI55</f>
        <v>19</v>
      </c>
      <c r="AL55" s="66">
        <f>ROUNDDOWN(AK55/$AK$14,5)</f>
        <v>0.29687000000000002</v>
      </c>
      <c r="AM55" s="67">
        <f>C55+I55+O55+U55+AA55+AG55</f>
        <v>18</v>
      </c>
      <c r="AN55" s="63">
        <f>ROUNDDOWN(AM55/$AM$14,5)</f>
        <v>0.18556</v>
      </c>
      <c r="AO55" s="58">
        <f>E55+K55+Q55+W55+AC55+AI55</f>
        <v>19</v>
      </c>
      <c r="AP55" s="63">
        <f>ROUNDDOWN(AO55/$AO$14,5)</f>
        <v>0.11801</v>
      </c>
      <c r="AQ55" s="65">
        <f>AM55+AO55</f>
        <v>37</v>
      </c>
      <c r="AR55" s="66">
        <f>ROUNDDOWN(AQ55/$AQ$14,5)</f>
        <v>0.14341000000000001</v>
      </c>
    </row>
    <row r="56" spans="1:44">
      <c r="A56" s="147"/>
      <c r="B56" s="75" t="s">
        <v>46</v>
      </c>
      <c r="C56" s="79">
        <v>5</v>
      </c>
      <c r="D56" s="56">
        <f>ROUNDDOWN(C56/$C$14,5)</f>
        <v>0.22727</v>
      </c>
      <c r="E56" s="64">
        <v>3</v>
      </c>
      <c r="F56" s="56">
        <f>ROUNDDOWN(E56/$E$14,5)</f>
        <v>0.21428</v>
      </c>
      <c r="G56" s="65">
        <f>C56+E56</f>
        <v>8</v>
      </c>
      <c r="H56" s="59">
        <f>ROUNDDOWN(G56/$G$14,5)</f>
        <v>0.22222</v>
      </c>
      <c r="I56" s="62">
        <v>3</v>
      </c>
      <c r="J56" s="56">
        <f>ROUNDDOWN(I56/$I$14,5)</f>
        <v>0.21428</v>
      </c>
      <c r="K56" s="64">
        <v>2</v>
      </c>
      <c r="L56" s="56">
        <f>ROUNDDOWN(K56/$K$14,5)</f>
        <v>0.1</v>
      </c>
      <c r="M56" s="65">
        <f>I56+K56</f>
        <v>5</v>
      </c>
      <c r="N56" s="59">
        <f>ROUNDDOWN(M56/$M$14,5)</f>
        <v>0.14704999999999999</v>
      </c>
      <c r="O56" s="79">
        <v>1</v>
      </c>
      <c r="P56" s="63">
        <f>ROUNDDOWN(O56/$O$14,5)</f>
        <v>0.1</v>
      </c>
      <c r="Q56" s="64">
        <v>2</v>
      </c>
      <c r="R56" s="63">
        <f>ROUNDDOWN(Q56/$Q$14,5)</f>
        <v>7.4069999999999997E-2</v>
      </c>
      <c r="S56" s="65">
        <f>O56+Q56</f>
        <v>3</v>
      </c>
      <c r="T56" s="66">
        <f>ROUNDDOWN(S56/$S$14,5)</f>
        <v>8.1079999999999999E-2</v>
      </c>
      <c r="U56" s="62">
        <v>5</v>
      </c>
      <c r="V56" s="63">
        <f>ROUNDDOWN(U56/$U$14,5)</f>
        <v>0.3125</v>
      </c>
      <c r="W56" s="64">
        <v>3</v>
      </c>
      <c r="X56" s="63">
        <f>ROUNDDOWN(W56/$W$14,5)</f>
        <v>0.13042999999999999</v>
      </c>
      <c r="Y56" s="65">
        <f>U56+W56</f>
        <v>8</v>
      </c>
      <c r="Z56" s="66">
        <f>ROUNDDOWN(Y56/$Y$14,5)</f>
        <v>0.20512</v>
      </c>
      <c r="AA56" s="62">
        <v>0</v>
      </c>
      <c r="AB56" s="63">
        <f>ROUNDDOWN(AA56/$AA$14,5)</f>
        <v>0</v>
      </c>
      <c r="AC56" s="64">
        <v>5</v>
      </c>
      <c r="AD56" s="63">
        <f>ROUNDDOWN(AC56/$AC$14,5)</f>
        <v>0.13156999999999999</v>
      </c>
      <c r="AE56" s="65">
        <f>AA56+AC56</f>
        <v>5</v>
      </c>
      <c r="AF56" s="66">
        <f>ROUNDDOWN(AE56/$AE$14,5)</f>
        <v>0.10416</v>
      </c>
      <c r="AG56" s="62">
        <v>4</v>
      </c>
      <c r="AH56" s="63">
        <f>ROUNDDOWN(AG56/$AG$14,5)</f>
        <v>0.16</v>
      </c>
      <c r="AI56" s="64">
        <v>8</v>
      </c>
      <c r="AJ56" s="63">
        <f>ROUNDDOWN(AI56/$AI$14,5)</f>
        <v>0.20512</v>
      </c>
      <c r="AK56" s="65">
        <f>AG56+AI56</f>
        <v>12</v>
      </c>
      <c r="AL56" s="66">
        <f>ROUNDDOWN(AK56/$AK$14,5)</f>
        <v>0.1875</v>
      </c>
      <c r="AM56" s="67">
        <f>C56+I56+O56+U56+AA56+AG56</f>
        <v>18</v>
      </c>
      <c r="AN56" s="63">
        <f>ROUNDDOWN(AM56/$AM$14,5)</f>
        <v>0.18556</v>
      </c>
      <c r="AO56" s="58">
        <f>E56+K56+Q56+W56+AC56+AI56</f>
        <v>23</v>
      </c>
      <c r="AP56" s="63">
        <f>ROUNDDOWN(AO56/$AO$14,5)</f>
        <v>0.14285</v>
      </c>
      <c r="AQ56" s="65">
        <f>AM56+AO56</f>
        <v>41</v>
      </c>
      <c r="AR56" s="66">
        <f>ROUNDDOWN(AQ56/$AQ$14,5)</f>
        <v>0.15891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1</v>
      </c>
      <c r="P57" s="63">
        <f>ROUNDDOWN(O57/$O$14,5)</f>
        <v>0.1</v>
      </c>
      <c r="Q57" s="64">
        <v>0</v>
      </c>
      <c r="R57" s="63">
        <f>ROUNDDOWN(Q57/$Q$14,5)</f>
        <v>0</v>
      </c>
      <c r="S57" s="65">
        <f>O57+Q57</f>
        <v>1</v>
      </c>
      <c r="T57" s="66">
        <f>ROUNDDOWN(S57/$S$14,5)</f>
        <v>2.7019999999999999E-2</v>
      </c>
      <c r="U57" s="62">
        <v>0</v>
      </c>
      <c r="V57" s="63">
        <f>ROUNDDOWN(U57/$U$14,5)</f>
        <v>0</v>
      </c>
      <c r="W57" s="64">
        <v>0</v>
      </c>
      <c r="X57" s="63">
        <f>ROUNDDOWN(W57/$W$14,5)</f>
        <v>0</v>
      </c>
      <c r="Y57" s="65">
        <f>U57+W57</f>
        <v>0</v>
      </c>
      <c r="Z57" s="66">
        <f>ROUNDDOWN(Y57/$Y$14,5)</f>
        <v>0</v>
      </c>
      <c r="AA57" s="62">
        <v>0</v>
      </c>
      <c r="AB57" s="63">
        <f>ROUNDDOWN(AA57/$AA$14,5)</f>
        <v>0</v>
      </c>
      <c r="AC57" s="64">
        <v>0</v>
      </c>
      <c r="AD57" s="63">
        <f>ROUNDDOWN(AC57/$AC$14,5)</f>
        <v>0</v>
      </c>
      <c r="AE57" s="65">
        <f>AA57+AC57</f>
        <v>0</v>
      </c>
      <c r="AF57" s="66">
        <f>ROUNDDOWN(AE57/$AE$14,5)</f>
        <v>0</v>
      </c>
      <c r="AG57" s="62">
        <v>3</v>
      </c>
      <c r="AH57" s="63">
        <f>ROUNDDOWN(AG57/$AG$14,5)</f>
        <v>0.12</v>
      </c>
      <c r="AI57" s="64">
        <v>2</v>
      </c>
      <c r="AJ57" s="63">
        <f>ROUNDDOWN(AI57/$AI$14,5)</f>
        <v>5.1279999999999999E-2</v>
      </c>
      <c r="AK57" s="65">
        <f>AG57+AI57</f>
        <v>5</v>
      </c>
      <c r="AL57" s="66">
        <f>ROUNDDOWN(AK57/$AK$14,5)</f>
        <v>7.8119999999999995E-2</v>
      </c>
      <c r="AM57" s="67">
        <f>C57+I57+O57+U57+AA57+AG57</f>
        <v>4</v>
      </c>
      <c r="AN57" s="63">
        <f>ROUNDDOWN(AM57/$AM$14,5)</f>
        <v>4.1230000000000003E-2</v>
      </c>
      <c r="AO57" s="58">
        <f>E57+K57+Q57+W57+AC57+AI57</f>
        <v>2</v>
      </c>
      <c r="AP57" s="63">
        <f>ROUNDDOWN(AO57/$AO$14,5)</f>
        <v>1.242E-2</v>
      </c>
      <c r="AQ57" s="65">
        <f>AM57+AO57</f>
        <v>6</v>
      </c>
      <c r="AR57" s="66">
        <f>ROUNDDOWN(AQ57/$AQ$14,5)</f>
        <v>2.325E-2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1</v>
      </c>
      <c r="AD58" s="63">
        <f>ROUNDDOWN(AC58/$AC$14,5)</f>
        <v>2.631E-2</v>
      </c>
      <c r="AE58" s="65">
        <f>AA58+AC58</f>
        <v>1</v>
      </c>
      <c r="AF58" s="66">
        <f>ROUNDDOWN(AE58/$AE$14,5)</f>
        <v>2.0830000000000001E-2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1</v>
      </c>
      <c r="AP58" s="63">
        <f>ROUNDDOWN(AO58/$AO$14,5)</f>
        <v>6.2100000000000002E-3</v>
      </c>
      <c r="AQ58" s="65">
        <f>AM58+AO58</f>
        <v>1</v>
      </c>
      <c r="AR58" s="66">
        <f>ROUNDDOWN(AQ58/$AQ$14,5)</f>
        <v>3.8700000000000002E-3</v>
      </c>
    </row>
    <row r="59" spans="1:44" ht="19.5" thickBot="1">
      <c r="A59" s="148"/>
      <c r="B59" s="83" t="s">
        <v>49</v>
      </c>
      <c r="C59" s="84">
        <v>0</v>
      </c>
      <c r="D59" s="110">
        <f>ROUNDDOWN(C59/$C$14,5)</f>
        <v>0</v>
      </c>
      <c r="E59" s="86">
        <v>0</v>
      </c>
      <c r="F59" s="110">
        <f>ROUNDDOWN(E59/$E$14,5)</f>
        <v>0</v>
      </c>
      <c r="G59" s="87">
        <f>C59+E59</f>
        <v>0</v>
      </c>
      <c r="H59" s="109">
        <f>ROUNDDOWN(G59/$G$14,5)</f>
        <v>0</v>
      </c>
      <c r="I59" s="89">
        <v>0</v>
      </c>
      <c r="J59" s="110">
        <f>ROUNDDOWN(I59/$I$14,5)</f>
        <v>0</v>
      </c>
      <c r="K59" s="86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0</v>
      </c>
      <c r="P59" s="85">
        <f>ROUNDDOWN(O59/$O$14,5)</f>
        <v>0</v>
      </c>
      <c r="Q59" s="86">
        <v>0</v>
      </c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0</v>
      </c>
      <c r="AN59" s="85">
        <f>ROUNDDOWN(AM59/$AM$14,5)</f>
        <v>0</v>
      </c>
      <c r="AO59" s="107">
        <f>E59+K59+Q59+W59+AC59+AI59</f>
        <v>0</v>
      </c>
      <c r="AP59" s="85">
        <f>ROUNDDOWN(AO59/$AO$14,5)</f>
        <v>0</v>
      </c>
      <c r="AQ59" s="87">
        <f>AM59+AO59</f>
        <v>0</v>
      </c>
      <c r="AR59" s="88">
        <f>ROUNDDOWN(AQ59/$AQ$14,5)</f>
        <v>0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A144-EAAF-4034-B423-88D74E00B77F}">
  <sheetPr>
    <tabColor rgb="FFFFFF00"/>
    <pageSetUpPr fitToPage="1"/>
  </sheetPr>
  <dimension ref="A1:AR59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Q53" activeCellId="2" sqref="AQ47 AQ48 AQ53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141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28.76</v>
      </c>
      <c r="D2" s="164"/>
      <c r="E2" s="164">
        <v>28.69</v>
      </c>
      <c r="F2" s="164"/>
      <c r="G2" s="164">
        <v>28.29</v>
      </c>
      <c r="H2" s="164"/>
      <c r="I2" s="164">
        <v>28.09</v>
      </c>
      <c r="J2" s="164"/>
      <c r="K2" s="179">
        <v>27.56</v>
      </c>
      <c r="L2" s="180"/>
      <c r="M2" s="179">
        <v>25.4</v>
      </c>
      <c r="N2" s="180"/>
      <c r="O2" s="179">
        <v>27.53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25.85</v>
      </c>
      <c r="D3" s="164"/>
      <c r="E3" s="164">
        <v>22.41</v>
      </c>
      <c r="F3" s="164"/>
      <c r="G3" s="164">
        <v>18.98</v>
      </c>
      <c r="H3" s="164"/>
      <c r="I3" s="164">
        <v>15</v>
      </c>
      <c r="J3" s="164"/>
      <c r="K3" s="179">
        <v>11.97</v>
      </c>
      <c r="L3" s="180"/>
      <c r="M3" s="179">
        <v>10.61</v>
      </c>
      <c r="N3" s="180"/>
      <c r="O3" s="179">
        <v>16.72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1.9</v>
      </c>
      <c r="D4" s="164"/>
      <c r="E4" s="164">
        <v>5.08</v>
      </c>
      <c r="F4" s="164"/>
      <c r="G4" s="164">
        <v>8.49</v>
      </c>
      <c r="H4" s="164"/>
      <c r="I4" s="164">
        <v>12.41</v>
      </c>
      <c r="J4" s="164"/>
      <c r="K4" s="179">
        <v>15.05</v>
      </c>
      <c r="L4" s="180"/>
      <c r="M4" s="179">
        <v>14.32</v>
      </c>
      <c r="N4" s="180"/>
      <c r="O4" s="179">
        <v>10.050000000000001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1.74</v>
      </c>
      <c r="D5" s="164"/>
      <c r="E5" s="164">
        <v>1.21</v>
      </c>
      <c r="F5" s="164"/>
      <c r="G5" s="164">
        <v>0.83</v>
      </c>
      <c r="H5" s="164"/>
      <c r="I5" s="164">
        <v>0.7</v>
      </c>
      <c r="J5" s="164"/>
      <c r="K5" s="179">
        <v>0.57999999999999996</v>
      </c>
      <c r="L5" s="180"/>
      <c r="M5" s="179">
        <v>0.49</v>
      </c>
      <c r="N5" s="180"/>
      <c r="O5" s="179">
        <v>0.86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0.03</v>
      </c>
      <c r="D6" s="165"/>
      <c r="E6" s="165">
        <v>0.03</v>
      </c>
      <c r="F6" s="165"/>
      <c r="G6" s="165">
        <v>0.02</v>
      </c>
      <c r="H6" s="165"/>
      <c r="I6" s="165">
        <v>0.12</v>
      </c>
      <c r="J6" s="165"/>
      <c r="K6" s="192">
        <v>0.06</v>
      </c>
      <c r="L6" s="193"/>
      <c r="M6" s="192">
        <v>0.18</v>
      </c>
      <c r="N6" s="193"/>
      <c r="O6" s="192">
        <v>0.09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1193</v>
      </c>
      <c r="D11" s="28"/>
      <c r="E11" s="23">
        <v>1091</v>
      </c>
      <c r="F11" s="28"/>
      <c r="G11" s="25">
        <f>C11+E11</f>
        <v>2284</v>
      </c>
      <c r="H11" s="51"/>
      <c r="I11" s="50">
        <v>1172</v>
      </c>
      <c r="J11" s="28"/>
      <c r="K11" s="23">
        <v>1023</v>
      </c>
      <c r="L11" s="28"/>
      <c r="M11" s="25">
        <f>I11+K11</f>
        <v>2195</v>
      </c>
      <c r="N11" s="51"/>
      <c r="O11" s="50">
        <v>1256</v>
      </c>
      <c r="P11" s="28"/>
      <c r="Q11" s="23">
        <v>1104</v>
      </c>
      <c r="R11" s="28"/>
      <c r="S11" s="25">
        <f>O11+Q11</f>
        <v>2360</v>
      </c>
      <c r="T11" s="51"/>
      <c r="U11" s="50">
        <v>1571</v>
      </c>
      <c r="V11" s="28"/>
      <c r="W11" s="23">
        <v>1447</v>
      </c>
      <c r="X11" s="28"/>
      <c r="Y11" s="25">
        <f>U11+W11</f>
        <v>3018</v>
      </c>
      <c r="Z11" s="51"/>
      <c r="AA11" s="50">
        <v>1074</v>
      </c>
      <c r="AB11" s="28"/>
      <c r="AC11" s="23">
        <v>1107</v>
      </c>
      <c r="AD11" s="28"/>
      <c r="AE11" s="25">
        <f>AA11+AC11</f>
        <v>2181</v>
      </c>
      <c r="AF11" s="51"/>
      <c r="AG11" s="50">
        <v>935</v>
      </c>
      <c r="AH11" s="28"/>
      <c r="AI11" s="23">
        <v>984</v>
      </c>
      <c r="AJ11" s="28"/>
      <c r="AK11" s="25">
        <f>AG11+AI11</f>
        <v>1919</v>
      </c>
      <c r="AL11" s="51"/>
      <c r="AM11" s="52">
        <f>C11+I11+O11+U11+AA11+AG11</f>
        <v>7201</v>
      </c>
      <c r="AN11" s="28"/>
      <c r="AO11" s="25">
        <f>E11+K11+Q11+W11+AC11+AI11</f>
        <v>6756</v>
      </c>
      <c r="AP11" s="28"/>
      <c r="AQ11" s="25">
        <f>AM11+AO11</f>
        <v>13957</v>
      </c>
      <c r="AR11" s="51"/>
    </row>
    <row r="12" spans="1:44">
      <c r="A12" s="119" t="s">
        <v>163</v>
      </c>
      <c r="B12" s="120"/>
      <c r="C12" s="50">
        <v>28</v>
      </c>
      <c r="D12" s="29">
        <f>ROUNDDOWN(C12/C11,5)</f>
        <v>2.3470000000000001E-2</v>
      </c>
      <c r="E12" s="23">
        <v>34</v>
      </c>
      <c r="F12" s="29">
        <f>ROUNDDOWN(E12/E11,5)</f>
        <v>3.116E-2</v>
      </c>
      <c r="G12" s="25">
        <f>C12+E12</f>
        <v>62</v>
      </c>
      <c r="H12" s="53">
        <f>ROUNDDOWN(G12/G11,5)</f>
        <v>2.7140000000000001E-2</v>
      </c>
      <c r="I12" s="50">
        <v>34</v>
      </c>
      <c r="J12" s="29">
        <f>ROUNDDOWN(I12/I11,5)</f>
        <v>2.9010000000000001E-2</v>
      </c>
      <c r="K12" s="23">
        <v>63</v>
      </c>
      <c r="L12" s="29">
        <f>ROUNDDOWN(K12/K11,5)</f>
        <v>6.1580000000000003E-2</v>
      </c>
      <c r="M12" s="25">
        <f>I12+K12</f>
        <v>97</v>
      </c>
      <c r="N12" s="53">
        <f>ROUNDDOWN(M12/M11,5)</f>
        <v>4.419E-2</v>
      </c>
      <c r="O12" s="50">
        <v>22</v>
      </c>
      <c r="P12" s="29">
        <f>ROUNDDOWN(O12/O11,5)</f>
        <v>1.7510000000000001E-2</v>
      </c>
      <c r="Q12" s="23">
        <v>64</v>
      </c>
      <c r="R12" s="29">
        <f>ROUNDDOWN(Q12/Q11,5)</f>
        <v>5.7970000000000001E-2</v>
      </c>
      <c r="S12" s="25">
        <f>O12+Q12</f>
        <v>86</v>
      </c>
      <c r="T12" s="53">
        <f>ROUNDDOWN(S12/S11,5)</f>
        <v>3.644E-2</v>
      </c>
      <c r="U12" s="50">
        <v>23</v>
      </c>
      <c r="V12" s="29">
        <f>ROUNDDOWN(U12/U11,5)</f>
        <v>1.464E-2</v>
      </c>
      <c r="W12" s="23">
        <v>63</v>
      </c>
      <c r="X12" s="29">
        <f>ROUNDDOWN(W12/W11,5)</f>
        <v>4.3529999999999999E-2</v>
      </c>
      <c r="Y12" s="25">
        <f>U12+W12</f>
        <v>86</v>
      </c>
      <c r="Z12" s="53">
        <f>ROUNDDOWN(Y12/Y11,5)</f>
        <v>2.8490000000000001E-2</v>
      </c>
      <c r="AA12" s="50">
        <v>13</v>
      </c>
      <c r="AB12" s="29">
        <f>ROUNDDOWN(AA12/AA11,5)</f>
        <v>1.21E-2</v>
      </c>
      <c r="AC12" s="23">
        <v>49</v>
      </c>
      <c r="AD12" s="29">
        <f>ROUNDDOWN(AC12/AC11,5)</f>
        <v>4.4260000000000001E-2</v>
      </c>
      <c r="AE12" s="25">
        <f>AA12+AC12</f>
        <v>62</v>
      </c>
      <c r="AF12" s="53">
        <f>ROUNDDOWN(AE12/AE11,5)</f>
        <v>2.8420000000000001E-2</v>
      </c>
      <c r="AG12" s="50">
        <v>58</v>
      </c>
      <c r="AH12" s="29">
        <f>ROUNDDOWN(AG12/AG11,5)</f>
        <v>6.2030000000000002E-2</v>
      </c>
      <c r="AI12" s="23">
        <v>84</v>
      </c>
      <c r="AJ12" s="29">
        <f>ROUNDDOWN(AI12/AI11,5)</f>
        <v>8.5360000000000005E-2</v>
      </c>
      <c r="AK12" s="25">
        <f>AG12+AI12</f>
        <v>142</v>
      </c>
      <c r="AL12" s="53">
        <f>ROUNDDOWN(AK12/AK11,5)</f>
        <v>7.399E-2</v>
      </c>
      <c r="AM12" s="52">
        <f>C12+I12+O12+U12+AA12+AG12</f>
        <v>178</v>
      </c>
      <c r="AN12" s="29">
        <f>ROUNDDOWN(AM12/AM11,5)</f>
        <v>2.4709999999999999E-2</v>
      </c>
      <c r="AO12" s="25">
        <f>E12+K12+Q12+W12+AC12+AI12</f>
        <v>357</v>
      </c>
      <c r="AP12" s="29">
        <f>ROUNDDOWN(AO12/AO11,5)</f>
        <v>5.2839999999999998E-2</v>
      </c>
      <c r="AQ12" s="25">
        <f>AM12+AO12</f>
        <v>535</v>
      </c>
      <c r="AR12" s="53">
        <f>ROUNDDOWN(AQ12/AQ11,5)</f>
        <v>3.8330000000000003E-2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28</v>
      </c>
      <c r="D14" s="28"/>
      <c r="E14" s="23">
        <f>E12+E13</f>
        <v>34</v>
      </c>
      <c r="F14" s="28"/>
      <c r="G14" s="25">
        <f>C14+E14</f>
        <v>62</v>
      </c>
      <c r="H14" s="51"/>
      <c r="I14" s="50">
        <f>I12+I13</f>
        <v>34</v>
      </c>
      <c r="J14" s="28"/>
      <c r="K14" s="23">
        <f>K12+K13</f>
        <v>63</v>
      </c>
      <c r="L14" s="28"/>
      <c r="M14" s="25">
        <f>I14+K14</f>
        <v>97</v>
      </c>
      <c r="N14" s="51"/>
      <c r="O14" s="50">
        <f>O12+O13</f>
        <v>22</v>
      </c>
      <c r="P14" s="28"/>
      <c r="Q14" s="23">
        <f>Q12+Q13</f>
        <v>64</v>
      </c>
      <c r="R14" s="28"/>
      <c r="S14" s="25">
        <f>O14+Q14</f>
        <v>86</v>
      </c>
      <c r="T14" s="51"/>
      <c r="U14" s="50">
        <f>U12+U13</f>
        <v>23</v>
      </c>
      <c r="V14" s="28"/>
      <c r="W14" s="23">
        <f>W12+W13</f>
        <v>63</v>
      </c>
      <c r="X14" s="28"/>
      <c r="Y14" s="25">
        <f>U14+W14</f>
        <v>86</v>
      </c>
      <c r="Z14" s="51"/>
      <c r="AA14" s="50">
        <f>AA12+AA13</f>
        <v>13</v>
      </c>
      <c r="AB14" s="28"/>
      <c r="AC14" s="23">
        <f>AC12+AC13</f>
        <v>49</v>
      </c>
      <c r="AD14" s="28"/>
      <c r="AE14" s="25">
        <f>AA14+AC14</f>
        <v>62</v>
      </c>
      <c r="AF14" s="51"/>
      <c r="AG14" s="50">
        <f>AG12+AG13</f>
        <v>58</v>
      </c>
      <c r="AH14" s="28"/>
      <c r="AI14" s="23">
        <f>AI12+AI13</f>
        <v>84</v>
      </c>
      <c r="AJ14" s="28"/>
      <c r="AK14" s="25">
        <f>AG14+AI14</f>
        <v>142</v>
      </c>
      <c r="AL14" s="51"/>
      <c r="AM14" s="52">
        <f>C14+I14+O14+U14+AA14+AG14</f>
        <v>178</v>
      </c>
      <c r="AN14" s="28"/>
      <c r="AO14" s="25">
        <f>E14+K14+Q14+W14+AC14+AI14</f>
        <v>357</v>
      </c>
      <c r="AP14" s="28"/>
      <c r="AQ14" s="25">
        <f>AM14+AO14</f>
        <v>535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4</v>
      </c>
      <c r="D16" s="56">
        <f>ROUNDDOWN(C16/$C$14,5)</f>
        <v>0.14285</v>
      </c>
      <c r="E16" s="64">
        <v>2</v>
      </c>
      <c r="F16" s="56">
        <f>ROUNDDOWN(E16/$E$14,5)</f>
        <v>5.8819999999999997E-2</v>
      </c>
      <c r="G16" s="65">
        <f>C16+E16</f>
        <v>6</v>
      </c>
      <c r="H16" s="59">
        <f>ROUNDDOWN(G16/$G$14,5)</f>
        <v>9.6769999999999995E-2</v>
      </c>
      <c r="I16" s="62">
        <v>8</v>
      </c>
      <c r="J16" s="56">
        <f>ROUNDDOWN(I16/$I$14,5)</f>
        <v>0.23529</v>
      </c>
      <c r="K16" s="64">
        <v>5</v>
      </c>
      <c r="L16" s="56">
        <f>ROUNDDOWN(K16/$K$14,5)</f>
        <v>7.936E-2</v>
      </c>
      <c r="M16" s="65">
        <f>I16+K16</f>
        <v>13</v>
      </c>
      <c r="N16" s="59">
        <f>ROUNDDOWN(M16/$M$14,5)</f>
        <v>0.13402</v>
      </c>
      <c r="O16" s="79">
        <v>4</v>
      </c>
      <c r="P16" s="63">
        <f>ROUNDDOWN(O16/$O$14,5)</f>
        <v>0.18181</v>
      </c>
      <c r="Q16" s="64">
        <v>3</v>
      </c>
      <c r="R16" s="63">
        <f>ROUNDDOWN(Q16/$Q$14,5)</f>
        <v>4.6870000000000002E-2</v>
      </c>
      <c r="S16" s="65">
        <f>O16+Q16</f>
        <v>7</v>
      </c>
      <c r="T16" s="66">
        <f>ROUNDDOWN(S16/$S$14,5)</f>
        <v>8.1390000000000004E-2</v>
      </c>
      <c r="U16" s="62">
        <v>5</v>
      </c>
      <c r="V16" s="63">
        <f>ROUNDDOWN(U16/$U$14,5)</f>
        <v>0.21739</v>
      </c>
      <c r="W16" s="64">
        <v>3</v>
      </c>
      <c r="X16" s="63">
        <f>ROUNDDOWN(W16/$W$14,5)</f>
        <v>4.761E-2</v>
      </c>
      <c r="Y16" s="65">
        <f>U16+W16</f>
        <v>8</v>
      </c>
      <c r="Z16" s="66">
        <f>ROUNDDOWN(Y16/$Y$14,5)</f>
        <v>9.3020000000000005E-2</v>
      </c>
      <c r="AA16" s="62">
        <v>2</v>
      </c>
      <c r="AB16" s="63">
        <f>ROUNDDOWN(AA16/$AA$14,5)</f>
        <v>0.15384</v>
      </c>
      <c r="AC16" s="64">
        <v>3</v>
      </c>
      <c r="AD16" s="63">
        <f>ROUNDDOWN(AC16/$AC$14,5)</f>
        <v>6.1219999999999997E-2</v>
      </c>
      <c r="AE16" s="65">
        <f>AA16+AC16</f>
        <v>5</v>
      </c>
      <c r="AF16" s="66">
        <f>ROUNDDOWN(AE16/$AE$14,5)</f>
        <v>8.0640000000000003E-2</v>
      </c>
      <c r="AG16" s="62">
        <v>18</v>
      </c>
      <c r="AH16" s="63">
        <f>ROUNDDOWN(AG16/$AG$14,5)</f>
        <v>0.31034</v>
      </c>
      <c r="AI16" s="64">
        <v>6</v>
      </c>
      <c r="AJ16" s="63">
        <f>ROUNDDOWN(AI16/$AI$14,5)</f>
        <v>7.1419999999999997E-2</v>
      </c>
      <c r="AK16" s="65">
        <f>AG16+AI16</f>
        <v>24</v>
      </c>
      <c r="AL16" s="66">
        <f>ROUNDDOWN(AK16/$AK$14,5)</f>
        <v>0.16900999999999999</v>
      </c>
      <c r="AM16" s="67">
        <f>C16+I16+O16+U16+AA16+AG16</f>
        <v>41</v>
      </c>
      <c r="AN16" s="63">
        <f>ROUNDDOWN(AM16/$AM$14,5)</f>
        <v>0.23033000000000001</v>
      </c>
      <c r="AO16" s="58">
        <f>E16+K16+Q16+W16+AC16+AI16</f>
        <v>22</v>
      </c>
      <c r="AP16" s="63">
        <f>ROUNDDOWN(AO16/$AO$14,5)</f>
        <v>6.1620000000000001E-2</v>
      </c>
      <c r="AQ16" s="65">
        <f>AM16+AO16</f>
        <v>63</v>
      </c>
      <c r="AR16" s="66">
        <f>ROUNDDOWN(AQ16/$AQ$14,5)</f>
        <v>0.11774999999999999</v>
      </c>
    </row>
    <row r="17" spans="1:44">
      <c r="A17" s="157"/>
      <c r="B17" s="61" t="s">
        <v>6</v>
      </c>
      <c r="C17" s="79">
        <v>19</v>
      </c>
      <c r="D17" s="56">
        <f>ROUNDDOWN(C17/$C$14,5)</f>
        <v>0.67857000000000001</v>
      </c>
      <c r="E17" s="64">
        <v>26</v>
      </c>
      <c r="F17" s="56">
        <f>ROUNDDOWN(E17/$E$14,5)</f>
        <v>0.76470000000000005</v>
      </c>
      <c r="G17" s="65">
        <f>C17+E17</f>
        <v>45</v>
      </c>
      <c r="H17" s="59">
        <f>ROUNDDOWN(G17/$G$14,5)</f>
        <v>0.7258</v>
      </c>
      <c r="I17" s="62">
        <v>20</v>
      </c>
      <c r="J17" s="56">
        <f>ROUNDDOWN(I17/$I$14,5)</f>
        <v>0.58823000000000003</v>
      </c>
      <c r="K17" s="64">
        <v>37</v>
      </c>
      <c r="L17" s="56">
        <f>ROUNDDOWN(K17/$K$14,5)</f>
        <v>0.58730000000000004</v>
      </c>
      <c r="M17" s="65">
        <f>I17+K17</f>
        <v>57</v>
      </c>
      <c r="N17" s="59">
        <f>ROUNDDOWN(M17/$M$14,5)</f>
        <v>0.58762000000000003</v>
      </c>
      <c r="O17" s="79">
        <v>14</v>
      </c>
      <c r="P17" s="63">
        <f>ROUNDDOWN(O17/$O$14,5)</f>
        <v>0.63636000000000004</v>
      </c>
      <c r="Q17" s="64">
        <v>46</v>
      </c>
      <c r="R17" s="63">
        <f>ROUNDDOWN(Q17/$Q$14,5)</f>
        <v>0.71875</v>
      </c>
      <c r="S17" s="65">
        <f>O17+Q17</f>
        <v>60</v>
      </c>
      <c r="T17" s="66">
        <f>ROUNDDOWN(S17/$S$14,5)</f>
        <v>0.69767000000000001</v>
      </c>
      <c r="U17" s="62">
        <v>13</v>
      </c>
      <c r="V17" s="63">
        <f>ROUNDDOWN(U17/$U$14,5)</f>
        <v>0.56520999999999999</v>
      </c>
      <c r="W17" s="64">
        <v>37</v>
      </c>
      <c r="X17" s="63">
        <f>ROUNDDOWN(W17/$W$14,5)</f>
        <v>0.58730000000000004</v>
      </c>
      <c r="Y17" s="65">
        <f>U17+W17</f>
        <v>50</v>
      </c>
      <c r="Z17" s="66">
        <f>ROUNDDOWN(Y17/$Y$14,5)</f>
        <v>0.58138999999999996</v>
      </c>
      <c r="AA17" s="62">
        <v>8</v>
      </c>
      <c r="AB17" s="63">
        <f>ROUNDDOWN(AA17/$AA$14,5)</f>
        <v>0.61538000000000004</v>
      </c>
      <c r="AC17" s="64">
        <v>27</v>
      </c>
      <c r="AD17" s="63">
        <f>ROUNDDOWN(AC17/$AC$14,5)</f>
        <v>0.55101999999999995</v>
      </c>
      <c r="AE17" s="65">
        <f>AA17+AC17</f>
        <v>35</v>
      </c>
      <c r="AF17" s="66">
        <f>ROUNDDOWN(AE17/$AE$14,5)</f>
        <v>0.56450999999999996</v>
      </c>
      <c r="AG17" s="62">
        <v>26</v>
      </c>
      <c r="AH17" s="63">
        <f>ROUNDDOWN(AG17/$AG$14,5)</f>
        <v>0.44827</v>
      </c>
      <c r="AI17" s="64">
        <v>49</v>
      </c>
      <c r="AJ17" s="63">
        <f>ROUNDDOWN(AI17/$AI$14,5)</f>
        <v>0.58333000000000002</v>
      </c>
      <c r="AK17" s="65">
        <f>AG17+AI17</f>
        <v>75</v>
      </c>
      <c r="AL17" s="66">
        <f>ROUNDDOWN(AK17/$AK$14,5)</f>
        <v>0.52815999999999996</v>
      </c>
      <c r="AM17" s="67">
        <f>C17+I17+O17+U17+AA17+AG17</f>
        <v>100</v>
      </c>
      <c r="AN17" s="63">
        <f>ROUNDDOWN(AM17/$AM$14,5)</f>
        <v>0.56179000000000001</v>
      </c>
      <c r="AO17" s="58">
        <f>E17+K17+Q17+W17+AC17+AI17</f>
        <v>222</v>
      </c>
      <c r="AP17" s="63">
        <f>ROUNDDOWN(AO17/$AO$14,5)</f>
        <v>0.62183999999999995</v>
      </c>
      <c r="AQ17" s="65">
        <f>AM17+AO17</f>
        <v>322</v>
      </c>
      <c r="AR17" s="66">
        <f>ROUNDDOWN(AQ17/$AQ$14,5)</f>
        <v>0.60185999999999995</v>
      </c>
    </row>
    <row r="18" spans="1:44">
      <c r="A18" s="157"/>
      <c r="B18" s="68" t="s">
        <v>8</v>
      </c>
      <c r="C18" s="77">
        <v>5</v>
      </c>
      <c r="D18" s="56">
        <f>ROUNDDOWN(C18/$C$14,5)</f>
        <v>0.17857000000000001</v>
      </c>
      <c r="E18" s="71">
        <v>6</v>
      </c>
      <c r="F18" s="56">
        <f>ROUNDDOWN(E18/$E$14,5)</f>
        <v>0.17646999999999999</v>
      </c>
      <c r="G18" s="72">
        <f>C18+E18</f>
        <v>11</v>
      </c>
      <c r="H18" s="59">
        <f>ROUNDDOWN(G18/$G$14,5)</f>
        <v>0.17741000000000001</v>
      </c>
      <c r="I18" s="69">
        <v>6</v>
      </c>
      <c r="J18" s="56">
        <f>ROUNDDOWN(I18/$I$14,5)</f>
        <v>0.17646999999999999</v>
      </c>
      <c r="K18" s="71">
        <v>21</v>
      </c>
      <c r="L18" s="56">
        <f>ROUNDDOWN(K18/$K$14,5)</f>
        <v>0.33333000000000002</v>
      </c>
      <c r="M18" s="72">
        <f>I18+K18</f>
        <v>27</v>
      </c>
      <c r="N18" s="59">
        <f>ROUNDDOWN(M18/$M$14,5)</f>
        <v>0.27834999999999999</v>
      </c>
      <c r="O18" s="77">
        <v>4</v>
      </c>
      <c r="P18" s="70">
        <f>ROUNDDOWN(O18/$O$14,5)</f>
        <v>0.18181</v>
      </c>
      <c r="Q18" s="71">
        <v>15</v>
      </c>
      <c r="R18" s="70">
        <f>ROUNDDOWN(Q18/$Q$14,5)</f>
        <v>0.23436999999999999</v>
      </c>
      <c r="S18" s="72">
        <f>O18+Q18</f>
        <v>19</v>
      </c>
      <c r="T18" s="73">
        <f>ROUNDDOWN(S18/$S$14,5)</f>
        <v>0.22092999999999999</v>
      </c>
      <c r="U18" s="69">
        <v>5</v>
      </c>
      <c r="V18" s="70">
        <f>ROUNDDOWN(U18/$U$14,5)</f>
        <v>0.21739</v>
      </c>
      <c r="W18" s="71">
        <v>23</v>
      </c>
      <c r="X18" s="70">
        <f>ROUNDDOWN(W18/$W$14,5)</f>
        <v>0.36507000000000001</v>
      </c>
      <c r="Y18" s="72">
        <f>U18+W18</f>
        <v>28</v>
      </c>
      <c r="Z18" s="73">
        <f>ROUNDDOWN(Y18/$Y$14,5)</f>
        <v>0.32557999999999998</v>
      </c>
      <c r="AA18" s="69">
        <v>3</v>
      </c>
      <c r="AB18" s="70">
        <f>ROUNDDOWN(AA18/$AA$14,5)</f>
        <v>0.23075999999999999</v>
      </c>
      <c r="AC18" s="71">
        <v>19</v>
      </c>
      <c r="AD18" s="70">
        <f>ROUNDDOWN(AC18/$AC$14,5)</f>
        <v>0.38774999999999998</v>
      </c>
      <c r="AE18" s="72">
        <f>AA18+AC18</f>
        <v>22</v>
      </c>
      <c r="AF18" s="73">
        <f>ROUNDDOWN(AE18/$AE$14,5)</f>
        <v>0.35482999999999998</v>
      </c>
      <c r="AG18" s="69">
        <v>14</v>
      </c>
      <c r="AH18" s="70">
        <f>ROUNDDOWN(AG18/$AG$14,5)</f>
        <v>0.24137</v>
      </c>
      <c r="AI18" s="71">
        <v>29</v>
      </c>
      <c r="AJ18" s="70">
        <f>ROUNDDOWN(AI18/$AI$14,5)</f>
        <v>0.34522999999999998</v>
      </c>
      <c r="AK18" s="72">
        <f>AG18+AI18</f>
        <v>43</v>
      </c>
      <c r="AL18" s="73">
        <f>ROUNDDOWN(AK18/$AK$14,5)</f>
        <v>0.30281000000000002</v>
      </c>
      <c r="AM18" s="67">
        <f>C18+I18+O18+U18+AA18+AG18</f>
        <v>37</v>
      </c>
      <c r="AN18" s="70">
        <f>ROUNDDOWN(AM18/$AM$14,5)</f>
        <v>0.20785999999999999</v>
      </c>
      <c r="AO18" s="25">
        <f>E18+K18+Q18+W18+AC18+AI18</f>
        <v>113</v>
      </c>
      <c r="AP18" s="70">
        <f>ROUNDDOWN(AO18/$AO$14,5)</f>
        <v>0.31652000000000002</v>
      </c>
      <c r="AQ18" s="72">
        <f>AM18+AO18</f>
        <v>150</v>
      </c>
      <c r="AR18" s="73">
        <f>ROUNDDOWN(AQ18/$AQ$14,5)</f>
        <v>0.28037000000000001</v>
      </c>
    </row>
    <row r="19" spans="1:44">
      <c r="A19" s="154" t="s">
        <v>29</v>
      </c>
      <c r="B19" s="54" t="s">
        <v>10</v>
      </c>
      <c r="C19" s="76">
        <v>2</v>
      </c>
      <c r="D19" s="56">
        <f>ROUNDDOWN(C19/$C$14,5)</f>
        <v>7.1419999999999997E-2</v>
      </c>
      <c r="E19" s="57">
        <v>4</v>
      </c>
      <c r="F19" s="56">
        <f>ROUNDDOWN(E19/$E$14,5)</f>
        <v>0.11763999999999999</v>
      </c>
      <c r="G19" s="58">
        <f>C19+E19</f>
        <v>6</v>
      </c>
      <c r="H19" s="59">
        <f>ROUNDDOWN(G19/$G$14,5)</f>
        <v>9.6769999999999995E-2</v>
      </c>
      <c r="I19" s="55">
        <v>6</v>
      </c>
      <c r="J19" s="56">
        <f>ROUNDDOWN(I19/$I$14,5)</f>
        <v>0.17646999999999999</v>
      </c>
      <c r="K19" s="57">
        <v>15</v>
      </c>
      <c r="L19" s="56">
        <f>ROUNDDOWN(K19/$K$14,5)</f>
        <v>0.23809</v>
      </c>
      <c r="M19" s="58">
        <f>I19+K19</f>
        <v>21</v>
      </c>
      <c r="N19" s="59">
        <f>ROUNDDOWN(M19/$M$14,5)</f>
        <v>0.21648999999999999</v>
      </c>
      <c r="O19" s="76">
        <v>3</v>
      </c>
      <c r="P19" s="56">
        <f>ROUNDDOWN(O19/$O$14,5)</f>
        <v>0.13636000000000001</v>
      </c>
      <c r="Q19" s="57">
        <v>14</v>
      </c>
      <c r="R19" s="56">
        <f>ROUNDDOWN(Q19/$Q$14,5)</f>
        <v>0.21875</v>
      </c>
      <c r="S19" s="58">
        <f>O19+Q19</f>
        <v>17</v>
      </c>
      <c r="T19" s="59">
        <f>ROUNDDOWN(S19/$S$14,5)</f>
        <v>0.19767000000000001</v>
      </c>
      <c r="U19" s="55">
        <v>6</v>
      </c>
      <c r="V19" s="56">
        <f>ROUNDDOWN(U19/$U$14,5)</f>
        <v>0.26085999999999998</v>
      </c>
      <c r="W19" s="57">
        <v>14</v>
      </c>
      <c r="X19" s="56">
        <f>ROUNDDOWN(W19/$W$14,5)</f>
        <v>0.22222</v>
      </c>
      <c r="Y19" s="58">
        <f>U19+W19</f>
        <v>20</v>
      </c>
      <c r="Z19" s="59">
        <f>ROUNDDOWN(Y19/$Y$14,5)</f>
        <v>0.23255000000000001</v>
      </c>
      <c r="AA19" s="55">
        <v>3</v>
      </c>
      <c r="AB19" s="56">
        <f>ROUNDDOWN(AA19/$AA$14,5)</f>
        <v>0.23075999999999999</v>
      </c>
      <c r="AC19" s="57">
        <v>14</v>
      </c>
      <c r="AD19" s="56">
        <f>ROUNDDOWN(AC19/$AC$14,5)</f>
        <v>0.28571000000000002</v>
      </c>
      <c r="AE19" s="58">
        <f>AA19+AC19</f>
        <v>17</v>
      </c>
      <c r="AF19" s="59">
        <f>ROUNDDOWN(AE19/$AE$14,5)</f>
        <v>0.27418999999999999</v>
      </c>
      <c r="AG19" s="55">
        <v>19</v>
      </c>
      <c r="AH19" s="56">
        <f>ROUNDDOWN(AG19/$AG$14,5)</f>
        <v>0.32757999999999998</v>
      </c>
      <c r="AI19" s="57">
        <v>34</v>
      </c>
      <c r="AJ19" s="56">
        <f>ROUNDDOWN(AI19/$AI$14,5)</f>
        <v>0.40476000000000001</v>
      </c>
      <c r="AK19" s="58">
        <f>AG19+AI19</f>
        <v>53</v>
      </c>
      <c r="AL19" s="59">
        <f>ROUNDDOWN(AK19/$AK$14,5)</f>
        <v>0.37323000000000001</v>
      </c>
      <c r="AM19" s="67">
        <f>C19+I19+O19+U19+AA19+AG19</f>
        <v>39</v>
      </c>
      <c r="AN19" s="56">
        <f>ROUNDDOWN(AM19/$AM$14,5)</f>
        <v>0.21909999999999999</v>
      </c>
      <c r="AO19" s="58">
        <f>E19+K19+Q19+W19+AC19+AI19</f>
        <v>95</v>
      </c>
      <c r="AP19" s="56">
        <f>ROUNDDOWN(AO19/$AO$14,5)</f>
        <v>0.2661</v>
      </c>
      <c r="AQ19" s="58">
        <f>AM19+AO19</f>
        <v>134</v>
      </c>
      <c r="AR19" s="59">
        <f>ROUNDDOWN(AQ19/$AQ$14,5)</f>
        <v>0.25046000000000002</v>
      </c>
    </row>
    <row r="20" spans="1:44">
      <c r="A20" s="158"/>
      <c r="B20" s="61" t="s">
        <v>11</v>
      </c>
      <c r="C20" s="79">
        <v>12</v>
      </c>
      <c r="D20" s="56">
        <f>ROUNDDOWN(C20/$C$14,5)</f>
        <v>0.42857000000000001</v>
      </c>
      <c r="E20" s="64">
        <v>15</v>
      </c>
      <c r="F20" s="56">
        <f>ROUNDDOWN(E20/$E$14,5)</f>
        <v>0.44117000000000001</v>
      </c>
      <c r="G20" s="65">
        <f>C20+E20</f>
        <v>27</v>
      </c>
      <c r="H20" s="59">
        <f>ROUNDDOWN(G20/$G$14,5)</f>
        <v>0.43547999999999998</v>
      </c>
      <c r="I20" s="62">
        <v>14</v>
      </c>
      <c r="J20" s="56">
        <f>ROUNDDOWN(I20/$I$14,5)</f>
        <v>0.41176000000000001</v>
      </c>
      <c r="K20" s="64">
        <v>35</v>
      </c>
      <c r="L20" s="56">
        <f>ROUNDDOWN(K20/$K$14,5)</f>
        <v>0.55554999999999999</v>
      </c>
      <c r="M20" s="65">
        <f>I20+K20</f>
        <v>49</v>
      </c>
      <c r="N20" s="59">
        <f>ROUNDDOWN(M20/$M$14,5)</f>
        <v>0.50514999999999999</v>
      </c>
      <c r="O20" s="79">
        <v>12</v>
      </c>
      <c r="P20" s="63">
        <f>ROUNDDOWN(O20/$O$14,5)</f>
        <v>0.54544999999999999</v>
      </c>
      <c r="Q20" s="64">
        <v>37</v>
      </c>
      <c r="R20" s="63">
        <f>ROUNDDOWN(Q20/$Q$14,5)</f>
        <v>0.57811999999999997</v>
      </c>
      <c r="S20" s="65">
        <f>O20+Q20</f>
        <v>49</v>
      </c>
      <c r="T20" s="66">
        <f>ROUNDDOWN(S20/$S$14,5)</f>
        <v>0.56976000000000004</v>
      </c>
      <c r="U20" s="62">
        <v>11</v>
      </c>
      <c r="V20" s="63">
        <f>ROUNDDOWN(U20/$U$14,5)</f>
        <v>0.47826000000000002</v>
      </c>
      <c r="W20" s="64">
        <v>38</v>
      </c>
      <c r="X20" s="63">
        <f>ROUNDDOWN(W20/$W$14,5)</f>
        <v>0.60316999999999998</v>
      </c>
      <c r="Y20" s="65">
        <f>U20+W20</f>
        <v>49</v>
      </c>
      <c r="Z20" s="66">
        <f>ROUNDDOWN(Y20/$Y$14,5)</f>
        <v>0.56976000000000004</v>
      </c>
      <c r="AA20" s="62">
        <v>5</v>
      </c>
      <c r="AB20" s="63">
        <f>ROUNDDOWN(AA20/$AA$14,5)</f>
        <v>0.38461000000000001</v>
      </c>
      <c r="AC20" s="64">
        <v>24</v>
      </c>
      <c r="AD20" s="63">
        <f>ROUNDDOWN(AC20/$AC$14,5)</f>
        <v>0.48979</v>
      </c>
      <c r="AE20" s="65">
        <f>AA20+AC20</f>
        <v>29</v>
      </c>
      <c r="AF20" s="66">
        <f>ROUNDDOWN(AE20/$AE$14,5)</f>
        <v>0.46773999999999999</v>
      </c>
      <c r="AG20" s="62">
        <v>19</v>
      </c>
      <c r="AH20" s="63">
        <f>ROUNDDOWN(AG20/$AG$14,5)</f>
        <v>0.32757999999999998</v>
      </c>
      <c r="AI20" s="64">
        <v>31</v>
      </c>
      <c r="AJ20" s="63">
        <f>ROUNDDOWN(AI20/$AI$14,5)</f>
        <v>0.36903999999999998</v>
      </c>
      <c r="AK20" s="65">
        <f>AG20+AI20</f>
        <v>50</v>
      </c>
      <c r="AL20" s="66">
        <f>ROUNDDOWN(AK20/$AK$14,5)</f>
        <v>0.35210999999999998</v>
      </c>
      <c r="AM20" s="67">
        <f>C20+I20+O20+U20+AA20+AG20</f>
        <v>73</v>
      </c>
      <c r="AN20" s="63">
        <f>ROUNDDOWN(AM20/$AM$14,5)</f>
        <v>0.41010999999999997</v>
      </c>
      <c r="AO20" s="58">
        <f>E20+K20+Q20+W20+AC20+AI20</f>
        <v>180</v>
      </c>
      <c r="AP20" s="63">
        <f>ROUNDDOWN(AO20/$AO$14,5)</f>
        <v>0.50419999999999998</v>
      </c>
      <c r="AQ20" s="65">
        <f>AM20+AO20</f>
        <v>253</v>
      </c>
      <c r="AR20" s="66">
        <f>ROUNDDOWN(AQ20/$AQ$14,5)</f>
        <v>0.47288999999999998</v>
      </c>
    </row>
    <row r="21" spans="1:44">
      <c r="A21" s="158"/>
      <c r="B21" s="68" t="s">
        <v>12</v>
      </c>
      <c r="C21" s="77">
        <v>14</v>
      </c>
      <c r="D21" s="56">
        <f>ROUNDDOWN(C21/$C$14,5)</f>
        <v>0.5</v>
      </c>
      <c r="E21" s="71">
        <v>15</v>
      </c>
      <c r="F21" s="56">
        <f>ROUNDDOWN(E21/$E$14,5)</f>
        <v>0.44117000000000001</v>
      </c>
      <c r="G21" s="72">
        <f>C21+E21</f>
        <v>29</v>
      </c>
      <c r="H21" s="59">
        <f>ROUNDDOWN(G21/$G$14,5)</f>
        <v>0.46773999999999999</v>
      </c>
      <c r="I21" s="69">
        <v>14</v>
      </c>
      <c r="J21" s="56">
        <f>ROUNDDOWN(I21/$I$14,5)</f>
        <v>0.41176000000000001</v>
      </c>
      <c r="K21" s="71">
        <v>13</v>
      </c>
      <c r="L21" s="56">
        <f>ROUNDDOWN(K21/$K$14,5)</f>
        <v>0.20634</v>
      </c>
      <c r="M21" s="72">
        <f>I21+K21</f>
        <v>27</v>
      </c>
      <c r="N21" s="59">
        <f>ROUNDDOWN(M21/$M$14,5)</f>
        <v>0.27834999999999999</v>
      </c>
      <c r="O21" s="77">
        <v>7</v>
      </c>
      <c r="P21" s="70">
        <f>ROUNDDOWN(O21/$O$14,5)</f>
        <v>0.31818000000000002</v>
      </c>
      <c r="Q21" s="71">
        <v>13</v>
      </c>
      <c r="R21" s="70">
        <f>ROUNDDOWN(Q21/$Q$14,5)</f>
        <v>0.20311999999999999</v>
      </c>
      <c r="S21" s="72">
        <f>O21+Q21</f>
        <v>20</v>
      </c>
      <c r="T21" s="73">
        <f>ROUNDDOWN(S21/$S$14,5)</f>
        <v>0.23255000000000001</v>
      </c>
      <c r="U21" s="69">
        <v>6</v>
      </c>
      <c r="V21" s="70">
        <f>ROUNDDOWN(U21/$U$14,5)</f>
        <v>0.26085999999999998</v>
      </c>
      <c r="W21" s="71">
        <v>11</v>
      </c>
      <c r="X21" s="70">
        <f>ROUNDDOWN(W21/$W$14,5)</f>
        <v>0.17460000000000001</v>
      </c>
      <c r="Y21" s="72">
        <f>U21+W21</f>
        <v>17</v>
      </c>
      <c r="Z21" s="73">
        <f>ROUNDDOWN(Y21/$Y$14,5)</f>
        <v>0.19767000000000001</v>
      </c>
      <c r="AA21" s="69">
        <v>5</v>
      </c>
      <c r="AB21" s="70">
        <f>ROUNDDOWN(AA21/$AA$14,5)</f>
        <v>0.38461000000000001</v>
      </c>
      <c r="AC21" s="71">
        <v>11</v>
      </c>
      <c r="AD21" s="70">
        <f>ROUNDDOWN(AC21/$AC$14,5)</f>
        <v>0.22448000000000001</v>
      </c>
      <c r="AE21" s="72">
        <f>AA21+AC21</f>
        <v>16</v>
      </c>
      <c r="AF21" s="73">
        <f>ROUNDDOWN(AE21/$AE$14,5)</f>
        <v>0.25806000000000001</v>
      </c>
      <c r="AG21" s="69">
        <v>20</v>
      </c>
      <c r="AH21" s="70">
        <f>ROUNDDOWN(AG21/$AG$14,5)</f>
        <v>0.34482000000000002</v>
      </c>
      <c r="AI21" s="71">
        <v>19</v>
      </c>
      <c r="AJ21" s="70">
        <f>ROUNDDOWN(AI21/$AI$14,5)</f>
        <v>0.22619</v>
      </c>
      <c r="AK21" s="72">
        <f>AG21+AI21</f>
        <v>39</v>
      </c>
      <c r="AL21" s="73">
        <f>ROUNDDOWN(AK21/$AK$14,5)</f>
        <v>0.27464</v>
      </c>
      <c r="AM21" s="67">
        <f>C21+I21+O21+U21+AA21+AG21</f>
        <v>66</v>
      </c>
      <c r="AN21" s="70">
        <f>ROUNDDOWN(AM21/$AM$14,5)</f>
        <v>0.37078</v>
      </c>
      <c r="AO21" s="58">
        <f>E21+K21+Q21+W21+AC21+AI21</f>
        <v>82</v>
      </c>
      <c r="AP21" s="70">
        <f>ROUNDDOWN(AO21/$AO$14,5)</f>
        <v>0.22969000000000001</v>
      </c>
      <c r="AQ21" s="72">
        <f>AM21+AO21</f>
        <v>148</v>
      </c>
      <c r="AR21" s="73">
        <f>ROUNDDOWN(AQ21/$AQ$14,5)</f>
        <v>0.27662999999999999</v>
      </c>
    </row>
    <row r="22" spans="1:44">
      <c r="A22" s="155" t="s">
        <v>30</v>
      </c>
      <c r="B22" s="75" t="s">
        <v>13</v>
      </c>
      <c r="C22" s="76">
        <v>8</v>
      </c>
      <c r="D22" s="56">
        <f>ROUNDDOWN(C22/$C$14,5)</f>
        <v>0.28571000000000002</v>
      </c>
      <c r="E22" s="57">
        <v>10</v>
      </c>
      <c r="F22" s="56">
        <f>ROUNDDOWN(E22/$E$14,5)</f>
        <v>0.29410999999999998</v>
      </c>
      <c r="G22" s="58">
        <f>C22+E22</f>
        <v>18</v>
      </c>
      <c r="H22" s="59">
        <f>ROUNDDOWN(G22/$G$14,5)</f>
        <v>0.29032000000000002</v>
      </c>
      <c r="I22" s="55">
        <v>11</v>
      </c>
      <c r="J22" s="56">
        <f>ROUNDDOWN(I22/$I$14,5)</f>
        <v>0.32351999999999997</v>
      </c>
      <c r="K22" s="57">
        <v>24</v>
      </c>
      <c r="L22" s="56">
        <f>ROUNDDOWN(K22/$K$14,5)</f>
        <v>0.38095000000000001</v>
      </c>
      <c r="M22" s="58">
        <f>I22+K22</f>
        <v>35</v>
      </c>
      <c r="N22" s="59">
        <f>ROUNDDOWN(M22/$M$14,5)</f>
        <v>0.36081999999999997</v>
      </c>
      <c r="O22" s="76">
        <v>7</v>
      </c>
      <c r="P22" s="56">
        <f>ROUNDDOWN(O22/$O$14,5)</f>
        <v>0.31818000000000002</v>
      </c>
      <c r="Q22" s="57">
        <v>37</v>
      </c>
      <c r="R22" s="56">
        <f>ROUNDDOWN(Q22/$Q$14,5)</f>
        <v>0.57811999999999997</v>
      </c>
      <c r="S22" s="58">
        <f>O22+Q22</f>
        <v>44</v>
      </c>
      <c r="T22" s="59">
        <f>ROUNDDOWN(S22/$S$14,5)</f>
        <v>0.51161999999999996</v>
      </c>
      <c r="U22" s="55">
        <v>6</v>
      </c>
      <c r="V22" s="56">
        <f>ROUNDDOWN(U22/$U$14,5)</f>
        <v>0.26085999999999998</v>
      </c>
      <c r="W22" s="57">
        <v>30</v>
      </c>
      <c r="X22" s="56">
        <f>ROUNDDOWN(W22/$W$14,5)</f>
        <v>0.47619</v>
      </c>
      <c r="Y22" s="58">
        <f>U22+W22</f>
        <v>36</v>
      </c>
      <c r="Z22" s="59">
        <f>ROUNDDOWN(Y22/$Y$14,5)</f>
        <v>0.41860000000000003</v>
      </c>
      <c r="AA22" s="55">
        <v>5</v>
      </c>
      <c r="AB22" s="56">
        <f>ROUNDDOWN(AA22/$AA$14,5)</f>
        <v>0.38461000000000001</v>
      </c>
      <c r="AC22" s="57">
        <v>25</v>
      </c>
      <c r="AD22" s="56">
        <f>ROUNDDOWN(AC22/$AC$14,5)</f>
        <v>0.51019999999999999</v>
      </c>
      <c r="AE22" s="58">
        <f>AA22+AC22</f>
        <v>30</v>
      </c>
      <c r="AF22" s="59">
        <f>ROUNDDOWN(AE22/$AE$14,5)</f>
        <v>0.48387000000000002</v>
      </c>
      <c r="AG22" s="55">
        <v>32</v>
      </c>
      <c r="AH22" s="56">
        <f>ROUNDDOWN(AG22/$AG$14,5)</f>
        <v>0.55171999999999999</v>
      </c>
      <c r="AI22" s="57">
        <v>57</v>
      </c>
      <c r="AJ22" s="56">
        <f>ROUNDDOWN(AI22/$AI$14,5)</f>
        <v>0.67857000000000001</v>
      </c>
      <c r="AK22" s="58">
        <f>AG22+AI22</f>
        <v>89</v>
      </c>
      <c r="AL22" s="59">
        <f>ROUNDDOWN(AK22/$AK$14,5)</f>
        <v>0.62675999999999998</v>
      </c>
      <c r="AM22" s="67">
        <f>C22+I22+O22+U22+AA22+AG22</f>
        <v>69</v>
      </c>
      <c r="AN22" s="56">
        <f>ROUNDDOWN(AM22/$AM$14,5)</f>
        <v>0.38763999999999998</v>
      </c>
      <c r="AO22" s="58">
        <f>E22+K22+Q22+W22+AC22+AI22</f>
        <v>183</v>
      </c>
      <c r="AP22" s="56">
        <f>ROUNDDOWN(AO22/$AO$14,5)</f>
        <v>0.51259999999999994</v>
      </c>
      <c r="AQ22" s="58">
        <f>AM22+AO22</f>
        <v>252</v>
      </c>
      <c r="AR22" s="59">
        <f>ROUNDDOWN(AQ22/$AQ$14,5)</f>
        <v>0.47101999999999999</v>
      </c>
    </row>
    <row r="23" spans="1:44">
      <c r="A23" s="155"/>
      <c r="B23" s="75" t="s">
        <v>14</v>
      </c>
      <c r="C23" s="77">
        <v>20</v>
      </c>
      <c r="D23" s="56">
        <f>ROUNDDOWN(C23/$C$14,5)</f>
        <v>0.71428000000000003</v>
      </c>
      <c r="E23" s="71">
        <v>24</v>
      </c>
      <c r="F23" s="56">
        <f>ROUNDDOWN(E23/$E$14,5)</f>
        <v>0.70587999999999995</v>
      </c>
      <c r="G23" s="72">
        <f>C23+E23</f>
        <v>44</v>
      </c>
      <c r="H23" s="59">
        <f>ROUNDDOWN(G23/$G$14,5)</f>
        <v>0.70967000000000002</v>
      </c>
      <c r="I23" s="69">
        <v>23</v>
      </c>
      <c r="J23" s="56">
        <f>ROUNDDOWN(I23/$I$14,5)</f>
        <v>0.67647000000000002</v>
      </c>
      <c r="K23" s="71">
        <v>39</v>
      </c>
      <c r="L23" s="56">
        <f>ROUNDDOWN(K23/$K$14,5)</f>
        <v>0.61904000000000003</v>
      </c>
      <c r="M23" s="72">
        <f>I23+K23</f>
        <v>62</v>
      </c>
      <c r="N23" s="59">
        <f>ROUNDDOWN(M23/$M$14,5)</f>
        <v>0.63917000000000002</v>
      </c>
      <c r="O23" s="77">
        <v>15</v>
      </c>
      <c r="P23" s="70">
        <f>ROUNDDOWN(O23/$O$14,5)</f>
        <v>0.68181000000000003</v>
      </c>
      <c r="Q23" s="71">
        <v>27</v>
      </c>
      <c r="R23" s="70">
        <f>ROUNDDOWN(Q23/$Q$14,5)</f>
        <v>0.42187000000000002</v>
      </c>
      <c r="S23" s="72">
        <f>O23+Q23</f>
        <v>42</v>
      </c>
      <c r="T23" s="73">
        <f>ROUNDDOWN(S23/$S$14,5)</f>
        <v>0.48837000000000003</v>
      </c>
      <c r="U23" s="69">
        <v>17</v>
      </c>
      <c r="V23" s="70">
        <f>ROUNDDOWN(U23/$U$14,5)</f>
        <v>0.73912999999999995</v>
      </c>
      <c r="W23" s="71">
        <v>33</v>
      </c>
      <c r="X23" s="70">
        <f>ROUNDDOWN(W23/$W$14,5)</f>
        <v>0.52380000000000004</v>
      </c>
      <c r="Y23" s="72">
        <f>U23+W23</f>
        <v>50</v>
      </c>
      <c r="Z23" s="73">
        <f>ROUNDDOWN(Y23/$Y$14,5)</f>
        <v>0.58138999999999996</v>
      </c>
      <c r="AA23" s="69">
        <v>8</v>
      </c>
      <c r="AB23" s="70">
        <f>ROUNDDOWN(AA23/$AA$14,5)</f>
        <v>0.61538000000000004</v>
      </c>
      <c r="AC23" s="71">
        <v>24</v>
      </c>
      <c r="AD23" s="70">
        <f>ROUNDDOWN(AC23/$AC$14,5)</f>
        <v>0.48979</v>
      </c>
      <c r="AE23" s="72">
        <f>AA23+AC23</f>
        <v>32</v>
      </c>
      <c r="AF23" s="73">
        <f>ROUNDDOWN(AE23/$AE$14,5)</f>
        <v>0.51612000000000002</v>
      </c>
      <c r="AG23" s="69">
        <v>26</v>
      </c>
      <c r="AH23" s="70">
        <f>ROUNDDOWN(AG23/$AG$14,5)</f>
        <v>0.44827</v>
      </c>
      <c r="AI23" s="71">
        <v>27</v>
      </c>
      <c r="AJ23" s="70">
        <f>ROUNDDOWN(AI23/$AI$14,5)</f>
        <v>0.32141999999999998</v>
      </c>
      <c r="AK23" s="72">
        <f>AG23+AI23</f>
        <v>53</v>
      </c>
      <c r="AL23" s="73">
        <f>ROUNDDOWN(AK23/$AK$14,5)</f>
        <v>0.37323000000000001</v>
      </c>
      <c r="AM23" s="67">
        <f>C23+I23+O23+U23+AA23+AG23</f>
        <v>109</v>
      </c>
      <c r="AN23" s="70">
        <f>ROUNDDOWN(AM23/$AM$14,5)</f>
        <v>0.61234999999999995</v>
      </c>
      <c r="AO23" s="58">
        <f>E23+K23+Q23+W23+AC23+AI23</f>
        <v>174</v>
      </c>
      <c r="AP23" s="70">
        <f>ROUNDDOWN(AO23/$AO$14,5)</f>
        <v>0.48738999999999999</v>
      </c>
      <c r="AQ23" s="72">
        <f>AM23+AO23</f>
        <v>283</v>
      </c>
      <c r="AR23" s="73">
        <f>ROUNDDOWN(AQ23/$AQ$14,5)</f>
        <v>0.52897000000000005</v>
      </c>
    </row>
    <row r="24" spans="1:44">
      <c r="A24" s="155" t="s">
        <v>31</v>
      </c>
      <c r="B24" s="75" t="s">
        <v>13</v>
      </c>
      <c r="C24" s="76">
        <v>9</v>
      </c>
      <c r="D24" s="56">
        <f>ROUNDDOWN(C24/$C$14,5)</f>
        <v>0.32141999999999998</v>
      </c>
      <c r="E24" s="57">
        <v>10</v>
      </c>
      <c r="F24" s="56">
        <f>ROUNDDOWN(E24/$E$14,5)</f>
        <v>0.29410999999999998</v>
      </c>
      <c r="G24" s="58">
        <f>C24+E24</f>
        <v>19</v>
      </c>
      <c r="H24" s="59">
        <f>ROUNDDOWN(G24/$G$14,5)</f>
        <v>0.30645</v>
      </c>
      <c r="I24" s="55">
        <v>9</v>
      </c>
      <c r="J24" s="56">
        <f>ROUNDDOWN(I24/$I$14,5)</f>
        <v>0.26469999999999999</v>
      </c>
      <c r="K24" s="57">
        <v>26</v>
      </c>
      <c r="L24" s="56">
        <f>ROUNDDOWN(K24/$K$14,5)</f>
        <v>0.41269</v>
      </c>
      <c r="M24" s="58">
        <f>I24+K24</f>
        <v>35</v>
      </c>
      <c r="N24" s="59">
        <f>ROUNDDOWN(M24/$M$14,5)</f>
        <v>0.36081999999999997</v>
      </c>
      <c r="O24" s="76">
        <v>7</v>
      </c>
      <c r="P24" s="56">
        <f>ROUNDDOWN(O24/$O$14,5)</f>
        <v>0.31818000000000002</v>
      </c>
      <c r="Q24" s="57">
        <v>31</v>
      </c>
      <c r="R24" s="56">
        <f>ROUNDDOWN(Q24/$Q$14,5)</f>
        <v>0.48437000000000002</v>
      </c>
      <c r="S24" s="58">
        <f>O24+Q24</f>
        <v>38</v>
      </c>
      <c r="T24" s="59">
        <f>ROUNDDOWN(S24/$S$14,5)</f>
        <v>0.44185999999999998</v>
      </c>
      <c r="U24" s="55">
        <v>5</v>
      </c>
      <c r="V24" s="56">
        <f>ROUNDDOWN(U24/$U$14,5)</f>
        <v>0.21739</v>
      </c>
      <c r="W24" s="57">
        <v>36</v>
      </c>
      <c r="X24" s="56">
        <f>ROUNDDOWN(W24/$W$14,5)</f>
        <v>0.57142000000000004</v>
      </c>
      <c r="Y24" s="58">
        <f>U24+W24</f>
        <v>41</v>
      </c>
      <c r="Z24" s="59">
        <f>ROUNDDOWN(Y24/$Y$14,5)</f>
        <v>0.47674</v>
      </c>
      <c r="AA24" s="55">
        <v>5</v>
      </c>
      <c r="AB24" s="56">
        <f>ROUNDDOWN(AA24/$AA$14,5)</f>
        <v>0.38461000000000001</v>
      </c>
      <c r="AC24" s="57">
        <v>26</v>
      </c>
      <c r="AD24" s="56">
        <f>ROUNDDOWN(AC24/$AC$14,5)</f>
        <v>0.53061000000000003</v>
      </c>
      <c r="AE24" s="58">
        <f>AA24+AC24</f>
        <v>31</v>
      </c>
      <c r="AF24" s="59">
        <f>ROUNDDOWN(AE24/$AE$14,5)</f>
        <v>0.5</v>
      </c>
      <c r="AG24" s="55">
        <v>30</v>
      </c>
      <c r="AH24" s="56">
        <f>ROUNDDOWN(AG24/$AG$14,5)</f>
        <v>0.51724000000000003</v>
      </c>
      <c r="AI24" s="57">
        <v>55</v>
      </c>
      <c r="AJ24" s="56">
        <f>ROUNDDOWN(AI24/$AI$14,5)</f>
        <v>0.65476000000000001</v>
      </c>
      <c r="AK24" s="58">
        <f>AG24+AI24</f>
        <v>85</v>
      </c>
      <c r="AL24" s="59">
        <f>ROUNDDOWN(AK24/$AK$14,5)</f>
        <v>0.59858999999999996</v>
      </c>
      <c r="AM24" s="67">
        <f>C24+I24+O24+U24+AA24+AG24</f>
        <v>65</v>
      </c>
      <c r="AN24" s="56">
        <f>ROUNDDOWN(AM24/$AM$14,5)</f>
        <v>0.36515999999999998</v>
      </c>
      <c r="AO24" s="58">
        <f>E24+K24+Q24+W24+AC24+AI24</f>
        <v>184</v>
      </c>
      <c r="AP24" s="56">
        <f>ROUNDDOWN(AO24/$AO$14,5)</f>
        <v>0.51539999999999997</v>
      </c>
      <c r="AQ24" s="58">
        <f>AM24+AO24</f>
        <v>249</v>
      </c>
      <c r="AR24" s="59">
        <f>ROUNDDOWN(AQ24/$AQ$14,5)</f>
        <v>0.46542</v>
      </c>
    </row>
    <row r="25" spans="1:44">
      <c r="A25" s="155"/>
      <c r="B25" s="75" t="s">
        <v>14</v>
      </c>
      <c r="C25" s="77">
        <v>19</v>
      </c>
      <c r="D25" s="56">
        <f>ROUNDDOWN(C25/$C$14,5)</f>
        <v>0.67857000000000001</v>
      </c>
      <c r="E25" s="71">
        <v>24</v>
      </c>
      <c r="F25" s="56">
        <f>ROUNDDOWN(E25/$E$14,5)</f>
        <v>0.70587999999999995</v>
      </c>
      <c r="G25" s="72">
        <f>C25+E25</f>
        <v>43</v>
      </c>
      <c r="H25" s="59">
        <f>ROUNDDOWN(G25/$G$14,5)</f>
        <v>0.69354000000000005</v>
      </c>
      <c r="I25" s="69">
        <v>25</v>
      </c>
      <c r="J25" s="56">
        <f>ROUNDDOWN(I25/$I$14,5)</f>
        <v>0.73529</v>
      </c>
      <c r="K25" s="71">
        <v>37</v>
      </c>
      <c r="L25" s="56">
        <f>ROUNDDOWN(K25/$K$14,5)</f>
        <v>0.58730000000000004</v>
      </c>
      <c r="M25" s="72">
        <f>I25+K25</f>
        <v>62</v>
      </c>
      <c r="N25" s="59">
        <f>ROUNDDOWN(M25/$M$14,5)</f>
        <v>0.63917000000000002</v>
      </c>
      <c r="O25" s="77">
        <v>15</v>
      </c>
      <c r="P25" s="70">
        <f>ROUNDDOWN(O25/$O$14,5)</f>
        <v>0.68181000000000003</v>
      </c>
      <c r="Q25" s="71">
        <v>33</v>
      </c>
      <c r="R25" s="70">
        <f>ROUNDDOWN(Q25/$Q$14,5)</f>
        <v>0.51561999999999997</v>
      </c>
      <c r="S25" s="72">
        <f>O25+Q25</f>
        <v>48</v>
      </c>
      <c r="T25" s="73">
        <f>ROUNDDOWN(S25/$S$14,5)</f>
        <v>0.55813000000000001</v>
      </c>
      <c r="U25" s="69">
        <v>18</v>
      </c>
      <c r="V25" s="70">
        <f>ROUNDDOWN(U25/$U$14,5)</f>
        <v>0.78259999999999996</v>
      </c>
      <c r="W25" s="71">
        <v>27</v>
      </c>
      <c r="X25" s="70">
        <f>ROUNDDOWN(W25/$W$14,5)</f>
        <v>0.42857000000000001</v>
      </c>
      <c r="Y25" s="72">
        <f>U25+W25</f>
        <v>45</v>
      </c>
      <c r="Z25" s="73">
        <f>ROUNDDOWN(Y25/$Y$14,5)</f>
        <v>0.52324999999999999</v>
      </c>
      <c r="AA25" s="69">
        <v>8</v>
      </c>
      <c r="AB25" s="70">
        <f>ROUNDDOWN(AA25/$AA$14,5)</f>
        <v>0.61538000000000004</v>
      </c>
      <c r="AC25" s="71">
        <v>23</v>
      </c>
      <c r="AD25" s="70">
        <f>ROUNDDOWN(AC25/$AC$14,5)</f>
        <v>0.46938000000000002</v>
      </c>
      <c r="AE25" s="72">
        <f>AA25+AC25</f>
        <v>31</v>
      </c>
      <c r="AF25" s="73">
        <f>ROUNDDOWN(AE25/$AE$14,5)</f>
        <v>0.5</v>
      </c>
      <c r="AG25" s="69">
        <v>28</v>
      </c>
      <c r="AH25" s="70">
        <f>ROUNDDOWN(AG25/$AG$14,5)</f>
        <v>0.48275000000000001</v>
      </c>
      <c r="AI25" s="71">
        <v>29</v>
      </c>
      <c r="AJ25" s="70">
        <f>ROUNDDOWN(AI25/$AI$14,5)</f>
        <v>0.34522999999999998</v>
      </c>
      <c r="AK25" s="72">
        <f>AG25+AI25</f>
        <v>57</v>
      </c>
      <c r="AL25" s="73">
        <f>ROUNDDOWN(AK25/$AK$14,5)</f>
        <v>0.40139999999999998</v>
      </c>
      <c r="AM25" s="67">
        <f>C25+I25+O25+U25+AA25+AG25</f>
        <v>113</v>
      </c>
      <c r="AN25" s="70">
        <f>ROUNDDOWN(AM25/$AM$14,5)</f>
        <v>0.63483000000000001</v>
      </c>
      <c r="AO25" s="58">
        <f>E25+K25+Q25+W25+AC25+AI25</f>
        <v>173</v>
      </c>
      <c r="AP25" s="70">
        <f>ROUNDDOWN(AO25/$AO$14,5)</f>
        <v>0.48459000000000002</v>
      </c>
      <c r="AQ25" s="72">
        <f>AM25+AO25</f>
        <v>286</v>
      </c>
      <c r="AR25" s="73">
        <f>ROUNDDOWN(AQ25/$AQ$14,5)</f>
        <v>0.53456999999999999</v>
      </c>
    </row>
    <row r="26" spans="1:44">
      <c r="A26" s="147" t="s">
        <v>32</v>
      </c>
      <c r="B26" s="75" t="s">
        <v>15</v>
      </c>
      <c r="C26" s="76">
        <v>1</v>
      </c>
      <c r="D26" s="56">
        <f>ROUNDDOWN(C26/$C$14,5)</f>
        <v>3.5709999999999999E-2</v>
      </c>
      <c r="E26" s="57">
        <v>0</v>
      </c>
      <c r="F26" s="56">
        <f>ROUNDDOWN(E26/$E$14,5)</f>
        <v>0</v>
      </c>
      <c r="G26" s="58">
        <f>C26+E26</f>
        <v>1</v>
      </c>
      <c r="H26" s="59">
        <f>ROUNDDOWN(G26/$G$14,5)</f>
        <v>1.6119999999999999E-2</v>
      </c>
      <c r="I26" s="55">
        <v>0</v>
      </c>
      <c r="J26" s="56">
        <f>ROUNDDOWN(I26/$I$14,5)</f>
        <v>0</v>
      </c>
      <c r="K26" s="57">
        <v>1</v>
      </c>
      <c r="L26" s="56">
        <f>ROUNDDOWN(K26/$K$14,5)</f>
        <v>1.5869999999999999E-2</v>
      </c>
      <c r="M26" s="58">
        <f>I26+K26</f>
        <v>1</v>
      </c>
      <c r="N26" s="59">
        <f>ROUNDDOWN(M26/$M$14,5)</f>
        <v>1.03E-2</v>
      </c>
      <c r="O26" s="76">
        <v>3</v>
      </c>
      <c r="P26" s="56">
        <f>ROUNDDOWN(O26/$O$14,5)</f>
        <v>0.13636000000000001</v>
      </c>
      <c r="Q26" s="57">
        <v>2</v>
      </c>
      <c r="R26" s="56">
        <f>ROUNDDOWN(Q26/$Q$14,5)</f>
        <v>3.125E-2</v>
      </c>
      <c r="S26" s="58">
        <f>O26+Q26</f>
        <v>5</v>
      </c>
      <c r="T26" s="59">
        <f>ROUNDDOWN(S26/$S$14,5)</f>
        <v>5.8130000000000001E-2</v>
      </c>
      <c r="U26" s="55">
        <v>2</v>
      </c>
      <c r="V26" s="56">
        <f>ROUNDDOWN(U26/$U$14,5)</f>
        <v>8.695E-2</v>
      </c>
      <c r="W26" s="57">
        <v>1</v>
      </c>
      <c r="X26" s="56">
        <f>ROUNDDOWN(W26/$W$14,5)</f>
        <v>1.5869999999999999E-2</v>
      </c>
      <c r="Y26" s="58">
        <f>U26+W26</f>
        <v>3</v>
      </c>
      <c r="Z26" s="59">
        <f>ROUNDDOWN(Y26/$Y$14,5)</f>
        <v>3.4880000000000001E-2</v>
      </c>
      <c r="AA26" s="55">
        <v>4</v>
      </c>
      <c r="AB26" s="56">
        <f>ROUNDDOWN(AA26/$AA$14,5)</f>
        <v>0.30769000000000002</v>
      </c>
      <c r="AC26" s="57">
        <v>1</v>
      </c>
      <c r="AD26" s="56">
        <f>ROUNDDOWN(AC26/$AC$14,5)</f>
        <v>2.0400000000000001E-2</v>
      </c>
      <c r="AE26" s="58">
        <f>AA26+AC26</f>
        <v>5</v>
      </c>
      <c r="AF26" s="59">
        <f>ROUNDDOWN(AE26/$AE$14,5)</f>
        <v>8.0640000000000003E-2</v>
      </c>
      <c r="AG26" s="55">
        <v>6</v>
      </c>
      <c r="AH26" s="56">
        <f>ROUNDDOWN(AG26/$AG$14,5)</f>
        <v>0.10344</v>
      </c>
      <c r="AI26" s="57">
        <v>0</v>
      </c>
      <c r="AJ26" s="56">
        <f>ROUNDDOWN(AI26/$AI$14,5)</f>
        <v>0</v>
      </c>
      <c r="AK26" s="58">
        <f>AG26+AI26</f>
        <v>6</v>
      </c>
      <c r="AL26" s="59">
        <f>ROUNDDOWN(AK26/$AK$14,5)</f>
        <v>4.2250000000000003E-2</v>
      </c>
      <c r="AM26" s="67">
        <f>C26+I26+O26+U26+AA26+AG26</f>
        <v>16</v>
      </c>
      <c r="AN26" s="56">
        <f>ROUNDDOWN(AM26/$AM$14,5)</f>
        <v>8.9880000000000002E-2</v>
      </c>
      <c r="AO26" s="58">
        <f>E26+K26+Q26+W26+AC26+AI26</f>
        <v>5</v>
      </c>
      <c r="AP26" s="56">
        <f>ROUNDDOWN(AO26/$AO$14,5)</f>
        <v>1.4E-2</v>
      </c>
      <c r="AQ26" s="58">
        <f>AM26+AO26</f>
        <v>21</v>
      </c>
      <c r="AR26" s="59">
        <f>ROUNDDOWN(AQ26/$AQ$14,5)</f>
        <v>3.925E-2</v>
      </c>
    </row>
    <row r="27" spans="1:44">
      <c r="A27" s="147"/>
      <c r="B27" s="78" t="s">
        <v>16</v>
      </c>
      <c r="C27" s="79">
        <v>1</v>
      </c>
      <c r="D27" s="56">
        <f>ROUNDDOWN(C27/$C$14,5)</f>
        <v>3.5709999999999999E-2</v>
      </c>
      <c r="E27" s="64">
        <v>0</v>
      </c>
      <c r="F27" s="56">
        <f>ROUNDDOWN(E27/$E$14,5)</f>
        <v>0</v>
      </c>
      <c r="G27" s="65">
        <f>C27+E27</f>
        <v>1</v>
      </c>
      <c r="H27" s="59">
        <f>ROUNDDOWN(G27/$G$14,5)</f>
        <v>1.6119999999999999E-2</v>
      </c>
      <c r="I27" s="62">
        <v>8</v>
      </c>
      <c r="J27" s="56">
        <f>ROUNDDOWN(I27/$I$14,5)</f>
        <v>0.23529</v>
      </c>
      <c r="K27" s="64">
        <v>5</v>
      </c>
      <c r="L27" s="56">
        <f>ROUNDDOWN(K27/$K$14,5)</f>
        <v>7.936E-2</v>
      </c>
      <c r="M27" s="65">
        <f>I27+K27</f>
        <v>13</v>
      </c>
      <c r="N27" s="59">
        <f>ROUNDDOWN(M27/$M$14,5)</f>
        <v>0.13402</v>
      </c>
      <c r="O27" s="79">
        <v>5</v>
      </c>
      <c r="P27" s="63">
        <f>ROUNDDOWN(O27/$O$14,5)</f>
        <v>0.22727</v>
      </c>
      <c r="Q27" s="64">
        <v>9</v>
      </c>
      <c r="R27" s="63">
        <f>ROUNDDOWN(Q27/$Q$14,5)</f>
        <v>0.14061999999999999</v>
      </c>
      <c r="S27" s="65">
        <f>O27+Q27</f>
        <v>14</v>
      </c>
      <c r="T27" s="66">
        <f>ROUNDDOWN(S27/$S$14,5)</f>
        <v>0.16278999999999999</v>
      </c>
      <c r="U27" s="62">
        <v>8</v>
      </c>
      <c r="V27" s="63">
        <f>ROUNDDOWN(U27/$U$14,5)</f>
        <v>0.34782000000000002</v>
      </c>
      <c r="W27" s="64">
        <v>10</v>
      </c>
      <c r="X27" s="63">
        <f>ROUNDDOWN(W27/$W$14,5)</f>
        <v>0.15873000000000001</v>
      </c>
      <c r="Y27" s="65">
        <f>U27+W27</f>
        <v>18</v>
      </c>
      <c r="Z27" s="66">
        <f>ROUNDDOWN(Y27/$Y$14,5)</f>
        <v>0.20930000000000001</v>
      </c>
      <c r="AA27" s="62">
        <v>5</v>
      </c>
      <c r="AB27" s="63">
        <f>ROUNDDOWN(AA27/$AA$14,5)</f>
        <v>0.38461000000000001</v>
      </c>
      <c r="AC27" s="64">
        <v>4</v>
      </c>
      <c r="AD27" s="63">
        <f>ROUNDDOWN(AC27/$AC$14,5)</f>
        <v>8.1629999999999994E-2</v>
      </c>
      <c r="AE27" s="65">
        <f>AA27+AC27</f>
        <v>9</v>
      </c>
      <c r="AF27" s="66">
        <f>ROUNDDOWN(AE27/$AE$14,5)</f>
        <v>0.14516000000000001</v>
      </c>
      <c r="AG27" s="62">
        <v>40</v>
      </c>
      <c r="AH27" s="63">
        <f>ROUNDDOWN(AG27/$AG$14,5)</f>
        <v>0.68964999999999999</v>
      </c>
      <c r="AI27" s="64">
        <v>3</v>
      </c>
      <c r="AJ27" s="63">
        <f>ROUNDDOWN(AI27/$AI$14,5)</f>
        <v>3.5709999999999999E-2</v>
      </c>
      <c r="AK27" s="65">
        <f>AG27+AI27</f>
        <v>43</v>
      </c>
      <c r="AL27" s="66">
        <f>ROUNDDOWN(AK27/$AK$14,5)</f>
        <v>0.30281000000000002</v>
      </c>
      <c r="AM27" s="67">
        <f>C27+I27+O27+U27+AA27+AG27</f>
        <v>67</v>
      </c>
      <c r="AN27" s="63">
        <f>ROUNDDOWN(AM27/$AM$14,5)</f>
        <v>0.37640000000000001</v>
      </c>
      <c r="AO27" s="58">
        <f>E27+K27+Q27+W27+AC27+AI27</f>
        <v>31</v>
      </c>
      <c r="AP27" s="63">
        <f>ROUNDDOWN(AO27/$AO$14,5)</f>
        <v>8.6830000000000004E-2</v>
      </c>
      <c r="AQ27" s="65">
        <f>AM27+AO27</f>
        <v>98</v>
      </c>
      <c r="AR27" s="66">
        <f>ROUNDDOWN(AQ27/$AQ$14,5)</f>
        <v>0.18317</v>
      </c>
    </row>
    <row r="28" spans="1:44">
      <c r="A28" s="147"/>
      <c r="B28" s="78" t="s">
        <v>17</v>
      </c>
      <c r="C28" s="77">
        <v>26</v>
      </c>
      <c r="D28" s="56">
        <f>ROUNDDOWN(C28/$C$14,5)</f>
        <v>0.92857000000000001</v>
      </c>
      <c r="E28" s="71">
        <v>34</v>
      </c>
      <c r="F28" s="56">
        <f>ROUNDDOWN(E28/$E$14,5)</f>
        <v>1</v>
      </c>
      <c r="G28" s="72">
        <f>C28+E28</f>
        <v>60</v>
      </c>
      <c r="H28" s="59">
        <f>ROUNDDOWN(G28/$G$14,5)</f>
        <v>0.96774000000000004</v>
      </c>
      <c r="I28" s="69">
        <v>26</v>
      </c>
      <c r="J28" s="56">
        <f>ROUNDDOWN(I28/$I$14,5)</f>
        <v>0.76470000000000005</v>
      </c>
      <c r="K28" s="71">
        <v>57</v>
      </c>
      <c r="L28" s="56">
        <f>ROUNDDOWN(K28/$K$14,5)</f>
        <v>0.90476000000000001</v>
      </c>
      <c r="M28" s="72">
        <f>I28+K28</f>
        <v>83</v>
      </c>
      <c r="N28" s="59">
        <f>ROUNDDOWN(M28/$M$14,5)</f>
        <v>0.85567000000000004</v>
      </c>
      <c r="O28" s="77">
        <v>14</v>
      </c>
      <c r="P28" s="70">
        <f>ROUNDDOWN(O28/$O$14,5)</f>
        <v>0.63636000000000004</v>
      </c>
      <c r="Q28" s="71">
        <v>53</v>
      </c>
      <c r="R28" s="70">
        <f>ROUNDDOWN(Q28/$Q$14,5)</f>
        <v>0.82811999999999997</v>
      </c>
      <c r="S28" s="72">
        <f>O28+Q28</f>
        <v>67</v>
      </c>
      <c r="T28" s="73">
        <f>ROUNDDOWN(S28/$S$14,5)</f>
        <v>0.77905999999999997</v>
      </c>
      <c r="U28" s="69">
        <v>13</v>
      </c>
      <c r="V28" s="70">
        <f>ROUNDDOWN(U28/$U$14,5)</f>
        <v>0.56520999999999999</v>
      </c>
      <c r="W28" s="71">
        <v>52</v>
      </c>
      <c r="X28" s="70">
        <f>ROUNDDOWN(W28/$W$14,5)</f>
        <v>0.82538999999999996</v>
      </c>
      <c r="Y28" s="72">
        <f>U28+W28</f>
        <v>65</v>
      </c>
      <c r="Z28" s="73">
        <f>ROUNDDOWN(Y28/$Y$14,5)</f>
        <v>0.75580999999999998</v>
      </c>
      <c r="AA28" s="69">
        <v>4</v>
      </c>
      <c r="AB28" s="70">
        <f>ROUNDDOWN(AA28/$AA$14,5)</f>
        <v>0.30769000000000002</v>
      </c>
      <c r="AC28" s="71">
        <v>44</v>
      </c>
      <c r="AD28" s="70">
        <f>ROUNDDOWN(AC28/$AC$14,5)</f>
        <v>0.89795000000000003</v>
      </c>
      <c r="AE28" s="72">
        <f>AA28+AC28</f>
        <v>48</v>
      </c>
      <c r="AF28" s="73">
        <f>ROUNDDOWN(AE28/$AE$14,5)</f>
        <v>0.77419000000000004</v>
      </c>
      <c r="AG28" s="69">
        <v>12</v>
      </c>
      <c r="AH28" s="70">
        <f>ROUNDDOWN(AG28/$AG$14,5)</f>
        <v>0.20688999999999999</v>
      </c>
      <c r="AI28" s="71">
        <v>81</v>
      </c>
      <c r="AJ28" s="70">
        <f>ROUNDDOWN(AI28/$AI$14,5)</f>
        <v>0.96428000000000003</v>
      </c>
      <c r="AK28" s="72">
        <f>AG28+AI28</f>
        <v>93</v>
      </c>
      <c r="AL28" s="73">
        <f>ROUNDDOWN(AK28/$AK$14,5)</f>
        <v>0.65491999999999995</v>
      </c>
      <c r="AM28" s="67">
        <f>C28+I28+O28+U28+AA28+AG28</f>
        <v>95</v>
      </c>
      <c r="AN28" s="70">
        <f>ROUNDDOWN(AM28/$AM$14,5)</f>
        <v>0.53369999999999995</v>
      </c>
      <c r="AO28" s="58">
        <f>E28+K28+Q28+W28+AC28+AI28</f>
        <v>321</v>
      </c>
      <c r="AP28" s="70">
        <f>ROUNDDOWN(AO28/$AO$14,5)</f>
        <v>0.89915</v>
      </c>
      <c r="AQ28" s="72">
        <f>AM28+AO28</f>
        <v>416</v>
      </c>
      <c r="AR28" s="73">
        <f>ROUNDDOWN(AQ28/$AQ$14,5)</f>
        <v>0.77756999999999998</v>
      </c>
    </row>
    <row r="29" spans="1:44">
      <c r="A29" s="154" t="s">
        <v>33</v>
      </c>
      <c r="B29" s="75" t="s">
        <v>13</v>
      </c>
      <c r="C29" s="76">
        <v>16</v>
      </c>
      <c r="D29" s="56">
        <f>ROUNDDOWN(C29/$C$14,5)</f>
        <v>0.57142000000000004</v>
      </c>
      <c r="E29" s="57">
        <v>13</v>
      </c>
      <c r="F29" s="56">
        <f>ROUNDDOWN(E29/$E$14,5)</f>
        <v>0.38235000000000002</v>
      </c>
      <c r="G29" s="58">
        <f>C29+E29</f>
        <v>29</v>
      </c>
      <c r="H29" s="59">
        <f>ROUNDDOWN(G29/$G$14,5)</f>
        <v>0.46773999999999999</v>
      </c>
      <c r="I29" s="55">
        <v>8</v>
      </c>
      <c r="J29" s="56">
        <f>ROUNDDOWN(I29/$I$14,5)</f>
        <v>0.23529</v>
      </c>
      <c r="K29" s="57">
        <v>28</v>
      </c>
      <c r="L29" s="56">
        <f>ROUNDDOWN(K29/$K$14,5)</f>
        <v>0.44444</v>
      </c>
      <c r="M29" s="58">
        <f>I29+K29</f>
        <v>36</v>
      </c>
      <c r="N29" s="59">
        <f>ROUNDDOWN(M29/$M$14,5)</f>
        <v>0.37113000000000002</v>
      </c>
      <c r="O29" s="76">
        <v>9</v>
      </c>
      <c r="P29" s="56">
        <f>ROUNDDOWN(O29/$O$14,5)</f>
        <v>0.40909000000000001</v>
      </c>
      <c r="Q29" s="57">
        <v>38</v>
      </c>
      <c r="R29" s="56">
        <f>ROUNDDOWN(Q29/$Q$14,5)</f>
        <v>0.59375</v>
      </c>
      <c r="S29" s="58">
        <f>O29+Q29</f>
        <v>47</v>
      </c>
      <c r="T29" s="59">
        <f>ROUNDDOWN(S29/$S$14,5)</f>
        <v>0.54651000000000005</v>
      </c>
      <c r="U29" s="55">
        <v>11</v>
      </c>
      <c r="V29" s="56">
        <f>ROUNDDOWN(U29/$U$14,5)</f>
        <v>0.47826000000000002</v>
      </c>
      <c r="W29" s="57">
        <v>44</v>
      </c>
      <c r="X29" s="56">
        <f>ROUNDDOWN(W29/$W$14,5)</f>
        <v>0.69840999999999998</v>
      </c>
      <c r="Y29" s="58">
        <f>U29+W29</f>
        <v>55</v>
      </c>
      <c r="Z29" s="59">
        <f>ROUNDDOWN(Y29/$Y$14,5)</f>
        <v>0.63953000000000004</v>
      </c>
      <c r="AA29" s="55">
        <v>10</v>
      </c>
      <c r="AB29" s="56">
        <f>ROUNDDOWN(AA29/$AA$14,5)</f>
        <v>0.76922999999999997</v>
      </c>
      <c r="AC29" s="57">
        <v>40</v>
      </c>
      <c r="AD29" s="56">
        <f>ROUNDDOWN(AC29/$AC$14,5)</f>
        <v>0.81632000000000005</v>
      </c>
      <c r="AE29" s="58">
        <f>AA29+AC29</f>
        <v>50</v>
      </c>
      <c r="AF29" s="59">
        <f>ROUNDDOWN(AE29/$AE$14,5)</f>
        <v>0.80645</v>
      </c>
      <c r="AG29" s="55">
        <v>48</v>
      </c>
      <c r="AH29" s="56">
        <f>ROUNDDOWN(AG29/$AG$14,5)</f>
        <v>0.82757999999999998</v>
      </c>
      <c r="AI29" s="57">
        <v>73</v>
      </c>
      <c r="AJ29" s="56">
        <f>ROUNDDOWN(AI29/$AI$14,5)</f>
        <v>0.86904000000000003</v>
      </c>
      <c r="AK29" s="58">
        <f>AG29+AI29</f>
        <v>121</v>
      </c>
      <c r="AL29" s="59">
        <f>ROUNDDOWN(AK29/$AK$14,5)</f>
        <v>0.85211000000000003</v>
      </c>
      <c r="AM29" s="67">
        <f>C29+I29+O29+U29+AA29+AG29</f>
        <v>102</v>
      </c>
      <c r="AN29" s="56">
        <f>ROUNDDOWN(AM29/$AM$14,5)</f>
        <v>0.57303000000000004</v>
      </c>
      <c r="AO29" s="58">
        <f>E29+K29+Q29+W29+AC29+AI29</f>
        <v>236</v>
      </c>
      <c r="AP29" s="56">
        <f>ROUNDDOWN(AO29/$AO$14,5)</f>
        <v>0.66105999999999998</v>
      </c>
      <c r="AQ29" s="58">
        <f>AM29+AO29</f>
        <v>338</v>
      </c>
      <c r="AR29" s="59">
        <f>ROUNDDOWN(AQ29/$AQ$14,5)</f>
        <v>0.63177000000000005</v>
      </c>
    </row>
    <row r="30" spans="1:44">
      <c r="A30" s="154"/>
      <c r="B30" s="75" t="s">
        <v>14</v>
      </c>
      <c r="C30" s="77">
        <v>12</v>
      </c>
      <c r="D30" s="56">
        <f>ROUNDDOWN(C30/$C$14,5)</f>
        <v>0.42857000000000001</v>
      </c>
      <c r="E30" s="71">
        <v>21</v>
      </c>
      <c r="F30" s="56">
        <f>ROUNDDOWN(E30/$E$14,5)</f>
        <v>0.61763999999999997</v>
      </c>
      <c r="G30" s="72">
        <f>C30+E30</f>
        <v>33</v>
      </c>
      <c r="H30" s="59">
        <f>ROUNDDOWN(G30/$G$14,5)</f>
        <v>0.53225</v>
      </c>
      <c r="I30" s="69">
        <v>26</v>
      </c>
      <c r="J30" s="56">
        <f>ROUNDDOWN(I30/$I$14,5)</f>
        <v>0.76470000000000005</v>
      </c>
      <c r="K30" s="71">
        <v>35</v>
      </c>
      <c r="L30" s="56">
        <f>ROUNDDOWN(K30/$K$14,5)</f>
        <v>0.55554999999999999</v>
      </c>
      <c r="M30" s="72">
        <f>I30+K30</f>
        <v>61</v>
      </c>
      <c r="N30" s="59">
        <f>ROUNDDOWN(M30/$M$14,5)</f>
        <v>0.62885999999999997</v>
      </c>
      <c r="O30" s="77">
        <v>13</v>
      </c>
      <c r="P30" s="70">
        <f>ROUNDDOWN(O30/$O$14,5)</f>
        <v>0.59089999999999998</v>
      </c>
      <c r="Q30" s="71">
        <v>26</v>
      </c>
      <c r="R30" s="70">
        <f>ROUNDDOWN(Q30/$Q$14,5)</f>
        <v>0.40625</v>
      </c>
      <c r="S30" s="72">
        <f>O30+Q30</f>
        <v>39</v>
      </c>
      <c r="T30" s="73">
        <f>ROUNDDOWN(S30/$S$14,5)</f>
        <v>0.45347999999999999</v>
      </c>
      <c r="U30" s="69">
        <v>12</v>
      </c>
      <c r="V30" s="70">
        <f>ROUNDDOWN(U30/$U$14,5)</f>
        <v>0.52173000000000003</v>
      </c>
      <c r="W30" s="71">
        <v>19</v>
      </c>
      <c r="X30" s="70">
        <f>ROUNDDOWN(W30/$W$14,5)</f>
        <v>0.30158000000000001</v>
      </c>
      <c r="Y30" s="72">
        <f>U30+W30</f>
        <v>31</v>
      </c>
      <c r="Z30" s="73">
        <f>ROUNDDOWN(Y30/$Y$14,5)</f>
        <v>0.36046</v>
      </c>
      <c r="AA30" s="69">
        <v>3</v>
      </c>
      <c r="AB30" s="70">
        <f>ROUNDDOWN(AA30/$AA$14,5)</f>
        <v>0.23075999999999999</v>
      </c>
      <c r="AC30" s="71">
        <v>9</v>
      </c>
      <c r="AD30" s="70">
        <f>ROUNDDOWN(AC30/$AC$14,5)</f>
        <v>0.18367</v>
      </c>
      <c r="AE30" s="72">
        <f>AA30+AC30</f>
        <v>12</v>
      </c>
      <c r="AF30" s="73">
        <f>ROUNDDOWN(AE30/$AE$14,5)</f>
        <v>0.19353999999999999</v>
      </c>
      <c r="AG30" s="69">
        <v>10</v>
      </c>
      <c r="AH30" s="70">
        <f>ROUNDDOWN(AG30/$AG$14,5)</f>
        <v>0.17241000000000001</v>
      </c>
      <c r="AI30" s="71">
        <v>11</v>
      </c>
      <c r="AJ30" s="70">
        <f>ROUNDDOWN(AI30/$AI$14,5)</f>
        <v>0.13095000000000001</v>
      </c>
      <c r="AK30" s="72">
        <f>AG30+AI30</f>
        <v>21</v>
      </c>
      <c r="AL30" s="73">
        <f>ROUNDDOWN(AK30/$AK$14,5)</f>
        <v>0.14788000000000001</v>
      </c>
      <c r="AM30" s="67">
        <f>C30+I30+O30+U30+AA30+AG30</f>
        <v>76</v>
      </c>
      <c r="AN30" s="70">
        <f>ROUNDDOWN(AM30/$AM$14,5)</f>
        <v>0.42696000000000001</v>
      </c>
      <c r="AO30" s="58">
        <f>E30+K30+Q30+W30+AC30+AI30</f>
        <v>121</v>
      </c>
      <c r="AP30" s="70">
        <f>ROUNDDOWN(AO30/$AO$14,5)</f>
        <v>0.33893000000000001</v>
      </c>
      <c r="AQ30" s="72">
        <f>AM30+AO30</f>
        <v>197</v>
      </c>
      <c r="AR30" s="73">
        <f>ROUNDDOWN(AQ30/$AQ$14,5)</f>
        <v>0.36821999999999999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3</v>
      </c>
      <c r="V31" s="56">
        <f>ROUNDDOWN(U31/$U$14,5)</f>
        <v>0.13042999999999999</v>
      </c>
      <c r="W31" s="57">
        <v>2</v>
      </c>
      <c r="X31" s="56">
        <f>ROUNDDOWN(W31/$W$14,5)</f>
        <v>3.1739999999999997E-2</v>
      </c>
      <c r="Y31" s="58">
        <f>U31+W31</f>
        <v>5</v>
      </c>
      <c r="Z31" s="59">
        <f>ROUNDDOWN(Y31/$Y$14,5)</f>
        <v>5.8130000000000001E-2</v>
      </c>
      <c r="AA31" s="55">
        <v>3</v>
      </c>
      <c r="AB31" s="56">
        <f>ROUNDDOWN(AA31/$AA$14,5)</f>
        <v>0.23075999999999999</v>
      </c>
      <c r="AC31" s="57">
        <v>1</v>
      </c>
      <c r="AD31" s="56">
        <f>ROUNDDOWN(AC31/$AC$14,5)</f>
        <v>2.0400000000000001E-2</v>
      </c>
      <c r="AE31" s="58">
        <f>AA31+AC31</f>
        <v>4</v>
      </c>
      <c r="AF31" s="59">
        <f>ROUNDDOWN(AE31/$AE$14,5)</f>
        <v>6.4509999999999998E-2</v>
      </c>
      <c r="AG31" s="55">
        <v>15</v>
      </c>
      <c r="AH31" s="56">
        <f>ROUNDDOWN(AG31/$AG$14,5)</f>
        <v>0.25862000000000002</v>
      </c>
      <c r="AI31" s="57">
        <v>5</v>
      </c>
      <c r="AJ31" s="56">
        <f>ROUNDDOWN(AI31/$AI$14,5)</f>
        <v>5.9520000000000003E-2</v>
      </c>
      <c r="AK31" s="58">
        <f>AG31+AI31</f>
        <v>20</v>
      </c>
      <c r="AL31" s="59">
        <f>ROUNDDOWN(AK31/$AK$14,5)</f>
        <v>0.14083999999999999</v>
      </c>
      <c r="AM31" s="67">
        <f>C31+I31+O31+U31+AA31+AG31</f>
        <v>21</v>
      </c>
      <c r="AN31" s="56">
        <f>ROUNDDOWN(AM31/$AM$14,5)</f>
        <v>0.11797000000000001</v>
      </c>
      <c r="AO31" s="58">
        <f>E31+K31+Q31+W31+AC31+AI31</f>
        <v>8</v>
      </c>
      <c r="AP31" s="56">
        <f>ROUNDDOWN(AO31/$AO$14,5)</f>
        <v>2.24E-2</v>
      </c>
      <c r="AQ31" s="58">
        <f>AM31+AO31</f>
        <v>29</v>
      </c>
      <c r="AR31" s="59">
        <f>ROUNDDOWN(AQ31/$AQ$14,5)</f>
        <v>5.4199999999999998E-2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1</v>
      </c>
      <c r="P32" s="63">
        <f>ROUNDDOWN(O32/$O$14,5)</f>
        <v>4.5449999999999997E-2</v>
      </c>
      <c r="Q32" s="64">
        <v>0</v>
      </c>
      <c r="R32" s="63">
        <f>ROUNDDOWN(Q32/$Q$14,5)</f>
        <v>0</v>
      </c>
      <c r="S32" s="65">
        <f>O32+Q32</f>
        <v>1</v>
      </c>
      <c r="T32" s="66">
        <f>ROUNDDOWN(S32/$S$14,5)</f>
        <v>1.162E-2</v>
      </c>
      <c r="U32" s="62">
        <v>1</v>
      </c>
      <c r="V32" s="63">
        <f>ROUNDDOWN(U32/$U$14,5)</f>
        <v>4.3470000000000002E-2</v>
      </c>
      <c r="W32" s="64">
        <v>0</v>
      </c>
      <c r="X32" s="63">
        <f>ROUNDDOWN(W32/$W$14,5)</f>
        <v>0</v>
      </c>
      <c r="Y32" s="65">
        <f>U32+W32</f>
        <v>1</v>
      </c>
      <c r="Z32" s="66">
        <f>ROUNDDOWN(Y32/$Y$14,5)</f>
        <v>1.162E-2</v>
      </c>
      <c r="AA32" s="62">
        <v>0</v>
      </c>
      <c r="AB32" s="63">
        <f>ROUNDDOWN(AA32/$AA$14,5)</f>
        <v>0</v>
      </c>
      <c r="AC32" s="64">
        <v>1</v>
      </c>
      <c r="AD32" s="63">
        <f>ROUNDDOWN(AC32/$AC$14,5)</f>
        <v>2.0400000000000001E-2</v>
      </c>
      <c r="AE32" s="65">
        <f>AA32+AC32</f>
        <v>1</v>
      </c>
      <c r="AF32" s="66">
        <f>ROUNDDOWN(AE32/$AE$14,5)</f>
        <v>1.6119999999999999E-2</v>
      </c>
      <c r="AG32" s="62">
        <v>3</v>
      </c>
      <c r="AH32" s="63">
        <f>ROUNDDOWN(AG32/$AG$14,5)</f>
        <v>5.1720000000000002E-2</v>
      </c>
      <c r="AI32" s="64">
        <v>4</v>
      </c>
      <c r="AJ32" s="63">
        <f>ROUNDDOWN(AI32/$AI$14,5)</f>
        <v>4.761E-2</v>
      </c>
      <c r="AK32" s="65">
        <f>AG32+AI32</f>
        <v>7</v>
      </c>
      <c r="AL32" s="66">
        <f>ROUNDDOWN(AK32/$AK$14,5)</f>
        <v>4.929E-2</v>
      </c>
      <c r="AM32" s="67">
        <f>C32+I32+O32+U32+AA32+AG32</f>
        <v>5</v>
      </c>
      <c r="AN32" s="63">
        <f>ROUNDDOWN(AM32/$AM$14,5)</f>
        <v>2.8080000000000001E-2</v>
      </c>
      <c r="AO32" s="58">
        <f>E32+K32+Q32+W32+AC32+AI32</f>
        <v>5</v>
      </c>
      <c r="AP32" s="63">
        <f>ROUNDDOWN(AO32/$AO$14,5)</f>
        <v>1.4E-2</v>
      </c>
      <c r="AQ32" s="65">
        <f>AM32+AO32</f>
        <v>10</v>
      </c>
      <c r="AR32" s="66">
        <f>ROUNDDOWN(AQ32/$AQ$14,5)</f>
        <v>1.8689999999999998E-2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1</v>
      </c>
      <c r="AB33" s="63">
        <f>ROUNDDOWN(AA33/$AA$14,5)</f>
        <v>7.6920000000000002E-2</v>
      </c>
      <c r="AC33" s="64">
        <v>0</v>
      </c>
      <c r="AD33" s="63">
        <f>ROUNDDOWN(AC33/$AC$14,5)</f>
        <v>0</v>
      </c>
      <c r="AE33" s="65">
        <f>AA33+AC33</f>
        <v>1</v>
      </c>
      <c r="AF33" s="66">
        <f>ROUNDDOWN(AE33/$AE$14,5)</f>
        <v>1.6119999999999999E-2</v>
      </c>
      <c r="AG33" s="62">
        <v>0</v>
      </c>
      <c r="AH33" s="63">
        <f>ROUNDDOWN(AG33/$AG$14,5)</f>
        <v>0</v>
      </c>
      <c r="AI33" s="64">
        <v>1</v>
      </c>
      <c r="AJ33" s="63">
        <f>ROUNDDOWN(AI33/$AI$14,5)</f>
        <v>1.1900000000000001E-2</v>
      </c>
      <c r="AK33" s="65">
        <f>AG33+AI33</f>
        <v>1</v>
      </c>
      <c r="AL33" s="66">
        <f>ROUNDDOWN(AK33/$AK$14,5)</f>
        <v>7.0400000000000003E-3</v>
      </c>
      <c r="AM33" s="67">
        <f>C33+I33+O33+U33+AA33+AG33</f>
        <v>1</v>
      </c>
      <c r="AN33" s="63">
        <f>ROUNDDOWN(AM33/$AM$14,5)</f>
        <v>5.6100000000000004E-3</v>
      </c>
      <c r="AO33" s="58">
        <f>E33+K33+Q33+W33+AC33+AI33</f>
        <v>1</v>
      </c>
      <c r="AP33" s="63">
        <f>ROUNDDOWN(AO33/$AO$14,5)</f>
        <v>2.8E-3</v>
      </c>
      <c r="AQ33" s="65">
        <f>AM33+AO33</f>
        <v>2</v>
      </c>
      <c r="AR33" s="66">
        <f>ROUNDDOWN(AQ33/$AQ$14,5)</f>
        <v>3.7299999999999998E-3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1</v>
      </c>
      <c r="J34" s="56">
        <f>ROUNDDOWN(I34/$I$14,5)</f>
        <v>2.9409999999999999E-2</v>
      </c>
      <c r="K34" s="64">
        <v>0</v>
      </c>
      <c r="L34" s="56">
        <f>ROUNDDOWN(K34/$K$14,5)</f>
        <v>0</v>
      </c>
      <c r="M34" s="65">
        <f>I34+K34</f>
        <v>1</v>
      </c>
      <c r="N34" s="59">
        <f>ROUNDDOWN(M34/$M$14,5)</f>
        <v>1.03E-2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1</v>
      </c>
      <c r="V34" s="63">
        <f>ROUNDDOWN(U34/$U$14,5)</f>
        <v>4.3470000000000002E-2</v>
      </c>
      <c r="W34" s="64">
        <v>1</v>
      </c>
      <c r="X34" s="63">
        <f>ROUNDDOWN(W34/$W$14,5)</f>
        <v>1.5869999999999999E-2</v>
      </c>
      <c r="Y34" s="65">
        <f>U34+W34</f>
        <v>2</v>
      </c>
      <c r="Z34" s="66">
        <f>ROUNDDOWN(Y34/$Y$14,5)</f>
        <v>2.325E-2</v>
      </c>
      <c r="AA34" s="62">
        <v>0</v>
      </c>
      <c r="AB34" s="63">
        <f>ROUNDDOWN(AA34/$AA$14,5)</f>
        <v>0</v>
      </c>
      <c r="AC34" s="64">
        <v>2</v>
      </c>
      <c r="AD34" s="63">
        <f>ROUNDDOWN(AC34/$AC$14,5)</f>
        <v>4.0809999999999999E-2</v>
      </c>
      <c r="AE34" s="65">
        <f>AA34+AC34</f>
        <v>2</v>
      </c>
      <c r="AF34" s="66">
        <f>ROUNDDOWN(AE34/$AE$14,5)</f>
        <v>3.2250000000000001E-2</v>
      </c>
      <c r="AG34" s="62">
        <v>1</v>
      </c>
      <c r="AH34" s="63">
        <f>ROUNDDOWN(AG34/$AG$14,5)</f>
        <v>1.7239999999999998E-2</v>
      </c>
      <c r="AI34" s="64">
        <v>2</v>
      </c>
      <c r="AJ34" s="63">
        <f>ROUNDDOWN(AI34/$AI$14,5)</f>
        <v>2.3800000000000002E-2</v>
      </c>
      <c r="AK34" s="65">
        <f>AG34+AI34</f>
        <v>3</v>
      </c>
      <c r="AL34" s="66">
        <f>ROUNDDOWN(AK34/$AK$14,5)</f>
        <v>2.112E-2</v>
      </c>
      <c r="AM34" s="67">
        <f>C34+I34+O34+U34+AA34+AG34</f>
        <v>3</v>
      </c>
      <c r="AN34" s="63">
        <f>ROUNDDOWN(AM34/$AM$14,5)</f>
        <v>1.685E-2</v>
      </c>
      <c r="AO34" s="58">
        <f>E34+K34+Q34+W34+AC34+AI34</f>
        <v>5</v>
      </c>
      <c r="AP34" s="63">
        <f>ROUNDDOWN(AO34/$AO$14,5)</f>
        <v>1.4E-2</v>
      </c>
      <c r="AQ34" s="65">
        <f>AM34+AO34</f>
        <v>8</v>
      </c>
      <c r="AR34" s="66">
        <f>ROUNDDOWN(AQ34/$AQ$14,5)</f>
        <v>1.495E-2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4</v>
      </c>
      <c r="L35" s="56">
        <f>ROUNDDOWN(K35/$K$14,5)</f>
        <v>6.3490000000000005E-2</v>
      </c>
      <c r="M35" s="65">
        <f>I35+K35</f>
        <v>4</v>
      </c>
      <c r="N35" s="59">
        <f>ROUNDDOWN(M35/$M$14,5)</f>
        <v>4.1230000000000003E-2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4</v>
      </c>
      <c r="AP35" s="63">
        <f>ROUNDDOWN(AO35/$AO$14,5)</f>
        <v>1.12E-2</v>
      </c>
      <c r="AQ35" s="65">
        <f>AM35+AO35</f>
        <v>4</v>
      </c>
      <c r="AR35" s="66">
        <f>ROUNDDOWN(AQ35/$AQ$14,5)</f>
        <v>7.4700000000000001E-3</v>
      </c>
    </row>
    <row r="36" spans="1:44">
      <c r="A36" s="147"/>
      <c r="B36" s="75" t="s">
        <v>23</v>
      </c>
      <c r="C36" s="77">
        <v>3</v>
      </c>
      <c r="D36" s="56">
        <f>ROUNDDOWN(C36/$C$14,5)</f>
        <v>0.10714</v>
      </c>
      <c r="E36" s="71">
        <v>1</v>
      </c>
      <c r="F36" s="56">
        <f>ROUNDDOWN(E36/$E$14,5)</f>
        <v>2.9409999999999999E-2</v>
      </c>
      <c r="G36" s="72">
        <f>C36+E36</f>
        <v>4</v>
      </c>
      <c r="H36" s="59">
        <f>ROUNDDOWN(G36/$G$14,5)</f>
        <v>6.4509999999999998E-2</v>
      </c>
      <c r="I36" s="69">
        <v>1</v>
      </c>
      <c r="J36" s="56">
        <f>ROUNDDOWN(I36/$I$14,5)</f>
        <v>2.9409999999999999E-2</v>
      </c>
      <c r="K36" s="71">
        <v>0</v>
      </c>
      <c r="L36" s="56">
        <f>ROUNDDOWN(K36/$K$14,5)</f>
        <v>0</v>
      </c>
      <c r="M36" s="72">
        <f>I36+K36</f>
        <v>1</v>
      </c>
      <c r="N36" s="59">
        <f>ROUNDDOWN(M36/$M$14,5)</f>
        <v>1.03E-2</v>
      </c>
      <c r="O36" s="77">
        <v>0</v>
      </c>
      <c r="P36" s="70">
        <f>ROUNDDOWN(O36/$O$14,5)</f>
        <v>0</v>
      </c>
      <c r="Q36" s="71">
        <v>2</v>
      </c>
      <c r="R36" s="70">
        <f>ROUNDDOWN(Q36/$Q$14,5)</f>
        <v>3.125E-2</v>
      </c>
      <c r="S36" s="72">
        <f>O36+Q36</f>
        <v>2</v>
      </c>
      <c r="T36" s="73">
        <f>ROUNDDOWN(S36/$S$14,5)</f>
        <v>2.325E-2</v>
      </c>
      <c r="U36" s="69">
        <v>0</v>
      </c>
      <c r="V36" s="70">
        <f>ROUNDDOWN(U36/$U$14,5)</f>
        <v>0</v>
      </c>
      <c r="W36" s="71">
        <v>6</v>
      </c>
      <c r="X36" s="70">
        <f>ROUNDDOWN(W36/$W$14,5)</f>
        <v>9.5229999999999995E-2</v>
      </c>
      <c r="Y36" s="72">
        <f>U36+W36</f>
        <v>6</v>
      </c>
      <c r="Z36" s="73">
        <f>ROUNDDOWN(Y36/$Y$14,5)</f>
        <v>6.9760000000000003E-2</v>
      </c>
      <c r="AA36" s="69">
        <v>3</v>
      </c>
      <c r="AB36" s="70">
        <f>ROUNDDOWN(AA36/$AA$14,5)</f>
        <v>0.23075999999999999</v>
      </c>
      <c r="AC36" s="71">
        <v>7</v>
      </c>
      <c r="AD36" s="70">
        <f>ROUNDDOWN(AC36/$AC$14,5)</f>
        <v>0.14285</v>
      </c>
      <c r="AE36" s="72">
        <f>AA36+AC36</f>
        <v>10</v>
      </c>
      <c r="AF36" s="73">
        <f>ROUNDDOWN(AE36/$AE$14,5)</f>
        <v>0.16128999999999999</v>
      </c>
      <c r="AG36" s="69">
        <v>13</v>
      </c>
      <c r="AH36" s="70">
        <f>ROUNDDOWN(AG36/$AG$14,5)</f>
        <v>0.22413</v>
      </c>
      <c r="AI36" s="71">
        <v>28</v>
      </c>
      <c r="AJ36" s="70">
        <f>ROUNDDOWN(AI36/$AI$14,5)</f>
        <v>0.33333000000000002</v>
      </c>
      <c r="AK36" s="72">
        <f>AG36+AI36</f>
        <v>41</v>
      </c>
      <c r="AL36" s="73">
        <f>ROUNDDOWN(AK36/$AK$14,5)</f>
        <v>0.28872999999999999</v>
      </c>
      <c r="AM36" s="67">
        <f>C36+I36+O36+U36+AA36+AG36</f>
        <v>20</v>
      </c>
      <c r="AN36" s="70">
        <f>ROUNDDOWN(AM36/$AM$14,5)</f>
        <v>0.11235000000000001</v>
      </c>
      <c r="AO36" s="58">
        <f>E36+K36+Q36+W36+AC36+AI36</f>
        <v>44</v>
      </c>
      <c r="AP36" s="70">
        <f>ROUNDDOWN(AO36/$AO$14,5)</f>
        <v>0.12324</v>
      </c>
      <c r="AQ36" s="72">
        <f>AM36+AO36</f>
        <v>64</v>
      </c>
      <c r="AR36" s="73">
        <f>ROUNDDOWN(AQ36/$AQ$14,5)</f>
        <v>0.11962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0</v>
      </c>
      <c r="AH38" s="63">
        <f>ROUNDDOWN(AG38/$AG$14,5)</f>
        <v>0</v>
      </c>
      <c r="AI38" s="64">
        <v>1</v>
      </c>
      <c r="AJ38" s="63">
        <f>ROUNDDOWN(AI38/$AI$14,5)</f>
        <v>1.1900000000000001E-2</v>
      </c>
      <c r="AK38" s="65">
        <f>AG38+AI38</f>
        <v>1</v>
      </c>
      <c r="AL38" s="66">
        <f>ROUNDDOWN(AK38/$AK$14,5)</f>
        <v>7.0400000000000003E-3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1</v>
      </c>
      <c r="AP38" s="63">
        <f>ROUNDDOWN(AO38/$AO$14,5)</f>
        <v>2.8E-3</v>
      </c>
      <c r="AQ38" s="65">
        <f>AM38+AO38</f>
        <v>1</v>
      </c>
      <c r="AR38" s="66">
        <f>ROUNDDOWN(AQ38/$AQ$14,5)</f>
        <v>1.8600000000000001E-3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1</v>
      </c>
      <c r="AD39" s="63">
        <f>ROUNDDOWN(AC39/$AC$14,5)</f>
        <v>2.0400000000000001E-2</v>
      </c>
      <c r="AE39" s="65">
        <f>AA39+AC39</f>
        <v>1</v>
      </c>
      <c r="AF39" s="66">
        <f>ROUNDDOWN(AE39/$AE$14,5)</f>
        <v>1.6119999999999999E-2</v>
      </c>
      <c r="AG39" s="62">
        <v>6</v>
      </c>
      <c r="AH39" s="63">
        <f>ROUNDDOWN(AG39/$AG$14,5)</f>
        <v>0.10344</v>
      </c>
      <c r="AI39" s="64">
        <v>6</v>
      </c>
      <c r="AJ39" s="63">
        <f>ROUNDDOWN(AI39/$AI$14,5)</f>
        <v>7.1419999999999997E-2</v>
      </c>
      <c r="AK39" s="65">
        <f>AG39+AI39</f>
        <v>12</v>
      </c>
      <c r="AL39" s="66">
        <f>ROUNDDOWN(AK39/$AK$14,5)</f>
        <v>8.4500000000000006E-2</v>
      </c>
      <c r="AM39" s="67">
        <f>C39+I39+O39+U39+AA39+AG39</f>
        <v>6</v>
      </c>
      <c r="AN39" s="63">
        <f>ROUNDDOWN(AM39/$AM$14,5)</f>
        <v>3.3700000000000001E-2</v>
      </c>
      <c r="AO39" s="58">
        <f>E39+K39+Q39+W39+AC39+AI39</f>
        <v>7</v>
      </c>
      <c r="AP39" s="63">
        <f>ROUNDDOWN(AO39/$AO$14,5)</f>
        <v>1.9599999999999999E-2</v>
      </c>
      <c r="AQ39" s="65">
        <f>AM39+AO39</f>
        <v>13</v>
      </c>
      <c r="AR39" s="66">
        <f>ROUNDDOWN(AQ39/$AQ$14,5)</f>
        <v>2.4289999999999999E-2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1</v>
      </c>
      <c r="L40" s="56">
        <f>ROUNDDOWN(K40/$K$14,5)</f>
        <v>1.5869999999999999E-2</v>
      </c>
      <c r="M40" s="65">
        <f>I40+K40</f>
        <v>1</v>
      </c>
      <c r="N40" s="59">
        <f>ROUNDDOWN(M40/$M$14,5)</f>
        <v>1.03E-2</v>
      </c>
      <c r="O40" s="79">
        <v>0</v>
      </c>
      <c r="P40" s="63">
        <f>ROUNDDOWN(O40/$O$14,5)</f>
        <v>0</v>
      </c>
      <c r="Q40" s="64">
        <v>1</v>
      </c>
      <c r="R40" s="63">
        <f>ROUNDDOWN(Q40/$Q$14,5)</f>
        <v>1.562E-2</v>
      </c>
      <c r="S40" s="65">
        <f>O40+Q40</f>
        <v>1</v>
      </c>
      <c r="T40" s="66">
        <f>ROUNDDOWN(S40/$S$14,5)</f>
        <v>1.162E-2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0</v>
      </c>
      <c r="AB40" s="63">
        <f>ROUNDDOWN(AA40/$AA$14,5)</f>
        <v>0</v>
      </c>
      <c r="AC40" s="64">
        <v>1</v>
      </c>
      <c r="AD40" s="63">
        <f>ROUNDDOWN(AC40/$AC$14,5)</f>
        <v>2.0400000000000001E-2</v>
      </c>
      <c r="AE40" s="65">
        <f>AA40+AC40</f>
        <v>1</v>
      </c>
      <c r="AF40" s="66">
        <f>ROUNDDOWN(AE40/$AE$14,5)</f>
        <v>1.6119999999999999E-2</v>
      </c>
      <c r="AG40" s="62">
        <v>9</v>
      </c>
      <c r="AH40" s="63">
        <f>ROUNDDOWN(AG40/$AG$14,5)</f>
        <v>0.15517</v>
      </c>
      <c r="AI40" s="64">
        <v>11</v>
      </c>
      <c r="AJ40" s="63">
        <f>ROUNDDOWN(AI40/$AI$14,5)</f>
        <v>0.13095000000000001</v>
      </c>
      <c r="AK40" s="65">
        <f>AG40+AI40</f>
        <v>20</v>
      </c>
      <c r="AL40" s="66">
        <f>ROUNDDOWN(AK40/$AK$14,5)</f>
        <v>0.14083999999999999</v>
      </c>
      <c r="AM40" s="67">
        <f>C40+I40+O40+U40+AA40+AG40</f>
        <v>9</v>
      </c>
      <c r="AN40" s="63">
        <f>ROUNDDOWN(AM40/$AM$14,5)</f>
        <v>5.0560000000000001E-2</v>
      </c>
      <c r="AO40" s="58">
        <f>E40+K40+Q40+W40+AC40+AI40</f>
        <v>14</v>
      </c>
      <c r="AP40" s="63">
        <f>ROUNDDOWN(AO40/$AO$14,5)</f>
        <v>3.9210000000000002E-2</v>
      </c>
      <c r="AQ40" s="65">
        <f>AM40+AO40</f>
        <v>23</v>
      </c>
      <c r="AR40" s="66">
        <f>ROUNDDOWN(AQ40/$AQ$14,5)</f>
        <v>4.299E-2</v>
      </c>
    </row>
    <row r="41" spans="1:44">
      <c r="A41" s="156"/>
      <c r="B41" s="78" t="s">
        <v>28</v>
      </c>
      <c r="C41" s="77">
        <v>28</v>
      </c>
      <c r="D41" s="56">
        <f>ROUNDDOWN(C41/$C$14,5)</f>
        <v>1</v>
      </c>
      <c r="E41" s="71">
        <v>34</v>
      </c>
      <c r="F41" s="56">
        <f>ROUNDDOWN(E41/$E$14,5)</f>
        <v>1</v>
      </c>
      <c r="G41" s="72">
        <f>C41+E41</f>
        <v>62</v>
      </c>
      <c r="H41" s="59">
        <f>ROUNDDOWN(G41/$G$14,5)</f>
        <v>1</v>
      </c>
      <c r="I41" s="69">
        <v>34</v>
      </c>
      <c r="J41" s="56">
        <f>ROUNDDOWN(I41/$I$14,5)</f>
        <v>1</v>
      </c>
      <c r="K41" s="71">
        <v>62</v>
      </c>
      <c r="L41" s="56">
        <f>ROUNDDOWN(K41/$K$14,5)</f>
        <v>0.98411999999999999</v>
      </c>
      <c r="M41" s="72">
        <f>I41+K41</f>
        <v>96</v>
      </c>
      <c r="N41" s="59">
        <f>ROUNDDOWN(M41/$M$14,5)</f>
        <v>0.98968999999999996</v>
      </c>
      <c r="O41" s="77">
        <v>22</v>
      </c>
      <c r="P41" s="70">
        <f>ROUNDDOWN(O41/$O$14,5)</f>
        <v>1</v>
      </c>
      <c r="Q41" s="71">
        <v>63</v>
      </c>
      <c r="R41" s="70">
        <f>ROUNDDOWN(Q41/$Q$14,5)</f>
        <v>0.98436999999999997</v>
      </c>
      <c r="S41" s="72">
        <f>O41+Q41</f>
        <v>85</v>
      </c>
      <c r="T41" s="73">
        <f>ROUNDDOWN(S41/$S$14,5)</f>
        <v>0.98836999999999997</v>
      </c>
      <c r="U41" s="69">
        <v>23</v>
      </c>
      <c r="V41" s="70">
        <f>ROUNDDOWN(U41/$U$14,5)</f>
        <v>1</v>
      </c>
      <c r="W41" s="71">
        <v>63</v>
      </c>
      <c r="X41" s="70">
        <f>ROUNDDOWN(W41/$W$14,5)</f>
        <v>1</v>
      </c>
      <c r="Y41" s="72">
        <f>U41+W41</f>
        <v>86</v>
      </c>
      <c r="Z41" s="73">
        <f>ROUNDDOWN(Y41/$Y$14,5)</f>
        <v>1</v>
      </c>
      <c r="AA41" s="69">
        <v>13</v>
      </c>
      <c r="AB41" s="70">
        <f>ROUNDDOWN(AA41/$AA$14,5)</f>
        <v>1</v>
      </c>
      <c r="AC41" s="71">
        <v>47</v>
      </c>
      <c r="AD41" s="70">
        <f>ROUNDDOWN(AC41/$AC$14,5)</f>
        <v>0.95918000000000003</v>
      </c>
      <c r="AE41" s="72">
        <f>AA41+AC41</f>
        <v>60</v>
      </c>
      <c r="AF41" s="73">
        <f>ROUNDDOWN(AE41/$AE$14,5)</f>
        <v>0.96774000000000004</v>
      </c>
      <c r="AG41" s="69">
        <v>43</v>
      </c>
      <c r="AH41" s="70">
        <f>ROUNDDOWN(AG41/$AG$14,5)</f>
        <v>0.74136999999999997</v>
      </c>
      <c r="AI41" s="71">
        <v>66</v>
      </c>
      <c r="AJ41" s="70">
        <f>ROUNDDOWN(AI41/$AI$14,5)</f>
        <v>0.78571000000000002</v>
      </c>
      <c r="AK41" s="72">
        <f>AG41+AI41</f>
        <v>109</v>
      </c>
      <c r="AL41" s="73">
        <f>ROUNDDOWN(AK41/$AK$14,5)</f>
        <v>0.76759999999999995</v>
      </c>
      <c r="AM41" s="67">
        <f>C41+I41+O41+U41+AA41+AG41</f>
        <v>163</v>
      </c>
      <c r="AN41" s="70">
        <f>ROUNDDOWN(AM41/$AM$14,5)</f>
        <v>0.91573000000000004</v>
      </c>
      <c r="AO41" s="58">
        <f>E41+K41+Q41+W41+AC41+AI41</f>
        <v>335</v>
      </c>
      <c r="AP41" s="70">
        <f>ROUNDDOWN(AO41/$AO$14,5)</f>
        <v>0.93837000000000004</v>
      </c>
      <c r="AQ41" s="72">
        <f>AM41+AO41</f>
        <v>498</v>
      </c>
      <c r="AR41" s="73">
        <f>ROUNDDOWN(AQ41/$AQ$14,5)</f>
        <v>0.93084</v>
      </c>
    </row>
    <row r="42" spans="1:44">
      <c r="A42" s="147" t="s">
        <v>36</v>
      </c>
      <c r="B42" s="78" t="s">
        <v>51</v>
      </c>
      <c r="C42" s="76">
        <v>11</v>
      </c>
      <c r="D42" s="56">
        <f>ROUNDDOWN(C42/$C$14,5)</f>
        <v>0.39284999999999998</v>
      </c>
      <c r="E42" s="57">
        <v>12</v>
      </c>
      <c r="F42" s="56">
        <f>ROUNDDOWN(E42/$E$14,5)</f>
        <v>0.35293999999999998</v>
      </c>
      <c r="G42" s="58">
        <f>C42+E42</f>
        <v>23</v>
      </c>
      <c r="H42" s="59">
        <f>ROUNDDOWN(G42/$G$14,5)</f>
        <v>0.37096000000000001</v>
      </c>
      <c r="I42" s="55">
        <v>8</v>
      </c>
      <c r="J42" s="56">
        <f>ROUNDDOWN(I42/$I$14,5)</f>
        <v>0.23529</v>
      </c>
      <c r="K42" s="57">
        <v>24</v>
      </c>
      <c r="L42" s="56">
        <f>ROUNDDOWN(K42/$K$14,5)</f>
        <v>0.38095000000000001</v>
      </c>
      <c r="M42" s="58">
        <f>I42+K42</f>
        <v>32</v>
      </c>
      <c r="N42" s="59">
        <f>ROUNDDOWN(M42/$M$14,5)</f>
        <v>0.32989000000000002</v>
      </c>
      <c r="O42" s="76">
        <v>8</v>
      </c>
      <c r="P42" s="56">
        <f>ROUNDDOWN(O42/$O$14,5)</f>
        <v>0.36363000000000001</v>
      </c>
      <c r="Q42" s="57">
        <v>20</v>
      </c>
      <c r="R42" s="56">
        <f>ROUNDDOWN(Q42/$Q$14,5)</f>
        <v>0.3125</v>
      </c>
      <c r="S42" s="58">
        <f>O42+Q42</f>
        <v>28</v>
      </c>
      <c r="T42" s="59">
        <f>ROUNDDOWN(S42/$S$14,5)</f>
        <v>0.32557999999999998</v>
      </c>
      <c r="U42" s="55">
        <v>6</v>
      </c>
      <c r="V42" s="56">
        <f>ROUNDDOWN(U42/$U$14,5)</f>
        <v>0.26085999999999998</v>
      </c>
      <c r="W42" s="57">
        <v>17</v>
      </c>
      <c r="X42" s="56">
        <f>ROUNDDOWN(W42/$W$14,5)</f>
        <v>0.26984000000000002</v>
      </c>
      <c r="Y42" s="58">
        <f>U42+W42</f>
        <v>23</v>
      </c>
      <c r="Z42" s="59">
        <f>ROUNDDOWN(Y42/$Y$14,5)</f>
        <v>0.26744000000000001</v>
      </c>
      <c r="AA42" s="55">
        <v>7</v>
      </c>
      <c r="AB42" s="56">
        <f>ROUNDDOWN(AA42/$AA$14,5)</f>
        <v>0.53846000000000005</v>
      </c>
      <c r="AC42" s="57">
        <v>17</v>
      </c>
      <c r="AD42" s="56">
        <f>ROUNDDOWN(AC42/$AC$14,5)</f>
        <v>0.34693000000000002</v>
      </c>
      <c r="AE42" s="58">
        <f>AA42+AC42</f>
        <v>24</v>
      </c>
      <c r="AF42" s="59">
        <f>ROUNDDOWN(AE42/$AE$14,5)</f>
        <v>0.38708999999999999</v>
      </c>
      <c r="AG42" s="55">
        <v>20</v>
      </c>
      <c r="AH42" s="56">
        <f>ROUNDDOWN(AG42/$AG$14,5)</f>
        <v>0.34482000000000002</v>
      </c>
      <c r="AI42" s="57">
        <v>39</v>
      </c>
      <c r="AJ42" s="56">
        <f>ROUNDDOWN(AI42/$AI$14,5)</f>
        <v>0.46428000000000003</v>
      </c>
      <c r="AK42" s="58">
        <f>AG42+AI42</f>
        <v>59</v>
      </c>
      <c r="AL42" s="59">
        <f>ROUNDDOWN(AK42/$AK$14,5)</f>
        <v>0.41549000000000003</v>
      </c>
      <c r="AM42" s="67">
        <f>C42+I42+O42+U42+AA42+AG42</f>
        <v>60</v>
      </c>
      <c r="AN42" s="56">
        <f>ROUNDDOWN(AM42/$AM$14,5)</f>
        <v>0.33706999999999998</v>
      </c>
      <c r="AO42" s="58">
        <f>E42+K42+Q42+W42+AC42+AI42</f>
        <v>129</v>
      </c>
      <c r="AP42" s="56">
        <f>ROUNDDOWN(AO42/$AO$14,5)</f>
        <v>0.36133999999999999</v>
      </c>
      <c r="AQ42" s="58">
        <f>AM42+AO42</f>
        <v>189</v>
      </c>
      <c r="AR42" s="59">
        <f>ROUNDDOWN(AQ42/$AQ$14,5)</f>
        <v>0.35326999999999997</v>
      </c>
    </row>
    <row r="43" spans="1:44">
      <c r="A43" s="147"/>
      <c r="B43" s="78" t="s">
        <v>52</v>
      </c>
      <c r="C43" s="79">
        <v>17</v>
      </c>
      <c r="D43" s="56">
        <f>ROUNDDOWN(C43/$C$14,5)</f>
        <v>0.60714000000000001</v>
      </c>
      <c r="E43" s="64">
        <v>22</v>
      </c>
      <c r="F43" s="56">
        <f>ROUNDDOWN(E43/$E$14,5)</f>
        <v>0.64705000000000001</v>
      </c>
      <c r="G43" s="65">
        <f>C43+E43</f>
        <v>39</v>
      </c>
      <c r="H43" s="59">
        <f>ROUNDDOWN(G43/$G$14,5)</f>
        <v>0.62902999999999998</v>
      </c>
      <c r="I43" s="62">
        <v>26</v>
      </c>
      <c r="J43" s="56">
        <f>ROUNDDOWN(I43/$I$14,5)</f>
        <v>0.76470000000000005</v>
      </c>
      <c r="K43" s="64">
        <v>39</v>
      </c>
      <c r="L43" s="56">
        <f>ROUNDDOWN(K43/$K$14,5)</f>
        <v>0.61904000000000003</v>
      </c>
      <c r="M43" s="65">
        <f>I43+K43</f>
        <v>65</v>
      </c>
      <c r="N43" s="59">
        <f>ROUNDDOWN(M43/$M$14,5)</f>
        <v>0.67010000000000003</v>
      </c>
      <c r="O43" s="79">
        <v>14</v>
      </c>
      <c r="P43" s="56">
        <f>ROUNDDOWN(O43/$O$14,5)</f>
        <v>0.63636000000000004</v>
      </c>
      <c r="Q43" s="64">
        <v>44</v>
      </c>
      <c r="R43" s="56">
        <f>ROUNDDOWN(Q43/$Q$14,5)</f>
        <v>0.6875</v>
      </c>
      <c r="S43" s="65">
        <f>O43+Q43</f>
        <v>58</v>
      </c>
      <c r="T43" s="59">
        <f>ROUNDDOWN(S43/$S$14,5)</f>
        <v>0.67440999999999995</v>
      </c>
      <c r="U43" s="62">
        <v>17</v>
      </c>
      <c r="V43" s="56">
        <f>ROUNDDOWN(U43/$U$14,5)</f>
        <v>0.73912999999999995</v>
      </c>
      <c r="W43" s="64">
        <v>46</v>
      </c>
      <c r="X43" s="56">
        <f>ROUNDDOWN(W43/$W$14,5)</f>
        <v>0.73014999999999997</v>
      </c>
      <c r="Y43" s="65">
        <f>U43+W43</f>
        <v>63</v>
      </c>
      <c r="Z43" s="59">
        <f>ROUNDDOWN(Y43/$Y$14,5)</f>
        <v>0.73255000000000003</v>
      </c>
      <c r="AA43" s="62">
        <v>6</v>
      </c>
      <c r="AB43" s="56">
        <f>ROUNDDOWN(AA43/$AA$14,5)</f>
        <v>0.46153</v>
      </c>
      <c r="AC43" s="64">
        <v>32</v>
      </c>
      <c r="AD43" s="56">
        <f>ROUNDDOWN(AC43/$AC$14,5)</f>
        <v>0.65305999999999997</v>
      </c>
      <c r="AE43" s="65">
        <f>AA43+AC43</f>
        <v>38</v>
      </c>
      <c r="AF43" s="59">
        <f>ROUNDDOWN(AE43/$AE$14,5)</f>
        <v>0.6129</v>
      </c>
      <c r="AG43" s="62">
        <v>38</v>
      </c>
      <c r="AH43" s="56">
        <f>ROUNDDOWN(AG43/$AG$14,5)</f>
        <v>0.65517000000000003</v>
      </c>
      <c r="AI43" s="64">
        <v>45</v>
      </c>
      <c r="AJ43" s="56">
        <f>ROUNDDOWN(AI43/$AI$14,5)</f>
        <v>0.53571000000000002</v>
      </c>
      <c r="AK43" s="65">
        <f>AG43+AI43</f>
        <v>83</v>
      </c>
      <c r="AL43" s="59">
        <f>ROUNDDOWN(AK43/$AK$14,5)</f>
        <v>0.58450000000000002</v>
      </c>
      <c r="AM43" s="67">
        <f>C43+I43+O43+U43+AA43+AG43</f>
        <v>118</v>
      </c>
      <c r="AN43" s="56">
        <f>ROUNDDOWN(AM43/$AM$14,5)</f>
        <v>0.66291999999999995</v>
      </c>
      <c r="AO43" s="58">
        <f>E43+K43+Q43+W43+AC43+AI43</f>
        <v>228</v>
      </c>
      <c r="AP43" s="56">
        <f>ROUNDDOWN(AO43/$AO$14,5)</f>
        <v>0.63865000000000005</v>
      </c>
      <c r="AQ43" s="65">
        <f>AM43+AO43</f>
        <v>346</v>
      </c>
      <c r="AR43" s="59">
        <f>ROUNDDOWN(AQ43/$AQ$14,5)</f>
        <v>0.64671999999999996</v>
      </c>
    </row>
    <row r="44" spans="1:44">
      <c r="A44" s="147"/>
      <c r="B44" s="78" t="s">
        <v>53</v>
      </c>
      <c r="C44" s="79">
        <v>20</v>
      </c>
      <c r="D44" s="56">
        <f>ROUNDDOWN(C44/$C$14,5)</f>
        <v>0.71428000000000003</v>
      </c>
      <c r="E44" s="64">
        <v>24</v>
      </c>
      <c r="F44" s="56">
        <f>ROUNDDOWN(E44/$E$14,5)</f>
        <v>0.70587999999999995</v>
      </c>
      <c r="G44" s="65">
        <f>C44+E44</f>
        <v>44</v>
      </c>
      <c r="H44" s="59">
        <f>ROUNDDOWN(G44/$G$14,5)</f>
        <v>0.70967000000000002</v>
      </c>
      <c r="I44" s="62">
        <v>16</v>
      </c>
      <c r="J44" s="56">
        <f>ROUNDDOWN(I44/$I$14,5)</f>
        <v>0.47058</v>
      </c>
      <c r="K44" s="64">
        <v>39</v>
      </c>
      <c r="L44" s="56">
        <f>ROUNDDOWN(K44/$K$14,5)</f>
        <v>0.61904000000000003</v>
      </c>
      <c r="M44" s="65">
        <f>I44+K44</f>
        <v>55</v>
      </c>
      <c r="N44" s="59">
        <f>ROUNDDOWN(M44/$M$14,5)</f>
        <v>0.56701000000000001</v>
      </c>
      <c r="O44" s="79">
        <v>11</v>
      </c>
      <c r="P44" s="56">
        <f>ROUNDDOWN(O44/$O$14,5)</f>
        <v>0.5</v>
      </c>
      <c r="Q44" s="64">
        <v>34</v>
      </c>
      <c r="R44" s="56">
        <f>ROUNDDOWN(Q44/$Q$14,5)</f>
        <v>0.53125</v>
      </c>
      <c r="S44" s="65">
        <f>O44+Q44</f>
        <v>45</v>
      </c>
      <c r="T44" s="59">
        <f>ROUNDDOWN(S44/$S$14,5)</f>
        <v>0.52324999999999999</v>
      </c>
      <c r="U44" s="62">
        <v>8</v>
      </c>
      <c r="V44" s="56">
        <f>ROUNDDOWN(U44/$U$14,5)</f>
        <v>0.34782000000000002</v>
      </c>
      <c r="W44" s="64">
        <v>32</v>
      </c>
      <c r="X44" s="56">
        <f>ROUNDDOWN(W44/$W$14,5)</f>
        <v>0.50792999999999999</v>
      </c>
      <c r="Y44" s="65">
        <f>U44+W44</f>
        <v>40</v>
      </c>
      <c r="Z44" s="59">
        <f>ROUNDDOWN(Y44/$Y$14,5)</f>
        <v>0.46511000000000002</v>
      </c>
      <c r="AA44" s="62">
        <v>5</v>
      </c>
      <c r="AB44" s="56">
        <f>ROUNDDOWN(AA44/$AA$14,5)</f>
        <v>0.38461000000000001</v>
      </c>
      <c r="AC44" s="64">
        <v>17</v>
      </c>
      <c r="AD44" s="56">
        <f>ROUNDDOWN(AC44/$AC$14,5)</f>
        <v>0.34693000000000002</v>
      </c>
      <c r="AE44" s="65">
        <f>AA44+AC44</f>
        <v>22</v>
      </c>
      <c r="AF44" s="59">
        <f>ROUNDDOWN(AE44/$AE$14,5)</f>
        <v>0.35482999999999998</v>
      </c>
      <c r="AG44" s="62">
        <v>11</v>
      </c>
      <c r="AH44" s="56">
        <f>ROUNDDOWN(AG44/$AG$14,5)</f>
        <v>0.18965000000000001</v>
      </c>
      <c r="AI44" s="64">
        <v>28</v>
      </c>
      <c r="AJ44" s="56">
        <f>ROUNDDOWN(AI44/$AI$14,5)</f>
        <v>0.33333000000000002</v>
      </c>
      <c r="AK44" s="65">
        <f>AG44+AI44</f>
        <v>39</v>
      </c>
      <c r="AL44" s="59">
        <f>ROUNDDOWN(AK44/$AK$14,5)</f>
        <v>0.27464</v>
      </c>
      <c r="AM44" s="67">
        <f>C44+I44+O44+U44+AA44+AG44</f>
        <v>71</v>
      </c>
      <c r="AN44" s="56">
        <f>ROUNDDOWN(AM44/$AM$14,5)</f>
        <v>0.39887</v>
      </c>
      <c r="AO44" s="58">
        <f>E44+K44+Q44+W44+AC44+AI44</f>
        <v>174</v>
      </c>
      <c r="AP44" s="56">
        <f>ROUNDDOWN(AO44/$AO$14,5)</f>
        <v>0.48738999999999999</v>
      </c>
      <c r="AQ44" s="65">
        <f>AM44+AO44</f>
        <v>245</v>
      </c>
      <c r="AR44" s="59">
        <f>ROUNDDOWN(AQ44/$AQ$14,5)</f>
        <v>0.45794000000000001</v>
      </c>
    </row>
    <row r="45" spans="1:44">
      <c r="A45" s="147"/>
      <c r="B45" s="78" t="s">
        <v>54</v>
      </c>
      <c r="C45" s="79">
        <v>8</v>
      </c>
      <c r="D45" s="56">
        <f>ROUNDDOWN(C45/$C$14,5)</f>
        <v>0.28571000000000002</v>
      </c>
      <c r="E45" s="64">
        <v>9</v>
      </c>
      <c r="F45" s="56">
        <f>ROUNDDOWN(E45/$E$14,5)</f>
        <v>0.26469999999999999</v>
      </c>
      <c r="G45" s="65">
        <f>C45+E45</f>
        <v>17</v>
      </c>
      <c r="H45" s="59">
        <f>ROUNDDOWN(G45/$G$14,5)</f>
        <v>0.27418999999999999</v>
      </c>
      <c r="I45" s="62">
        <v>16</v>
      </c>
      <c r="J45" s="56">
        <f>ROUNDDOWN(I45/$I$14,5)</f>
        <v>0.47058</v>
      </c>
      <c r="K45" s="64">
        <v>22</v>
      </c>
      <c r="L45" s="56">
        <f>ROUNDDOWN(K45/$K$14,5)</f>
        <v>0.34920000000000001</v>
      </c>
      <c r="M45" s="65">
        <f>I45+K45</f>
        <v>38</v>
      </c>
      <c r="N45" s="59">
        <f>ROUNDDOWN(M45/$M$14,5)</f>
        <v>0.39174999999999999</v>
      </c>
      <c r="O45" s="79">
        <v>9</v>
      </c>
      <c r="P45" s="56">
        <f>ROUNDDOWN(O45/$O$14,5)</f>
        <v>0.40909000000000001</v>
      </c>
      <c r="Q45" s="64">
        <v>27</v>
      </c>
      <c r="R45" s="56">
        <f>ROUNDDOWN(Q45/$Q$14,5)</f>
        <v>0.42187000000000002</v>
      </c>
      <c r="S45" s="65">
        <f>O45+Q45</f>
        <v>36</v>
      </c>
      <c r="T45" s="59">
        <f>ROUNDDOWN(S45/$S$14,5)</f>
        <v>0.41860000000000003</v>
      </c>
      <c r="U45" s="62">
        <v>11</v>
      </c>
      <c r="V45" s="56">
        <f>ROUNDDOWN(U45/$U$14,5)</f>
        <v>0.47826000000000002</v>
      </c>
      <c r="W45" s="64">
        <v>24</v>
      </c>
      <c r="X45" s="56">
        <f>ROUNDDOWN(W45/$W$14,5)</f>
        <v>0.38095000000000001</v>
      </c>
      <c r="Y45" s="65">
        <f>U45+W45</f>
        <v>35</v>
      </c>
      <c r="Z45" s="59">
        <f>ROUNDDOWN(Y45/$Y$14,5)</f>
        <v>0.40697</v>
      </c>
      <c r="AA45" s="62">
        <v>3</v>
      </c>
      <c r="AB45" s="56">
        <f>ROUNDDOWN(AA45/$AA$14,5)</f>
        <v>0.23075999999999999</v>
      </c>
      <c r="AC45" s="64">
        <v>27</v>
      </c>
      <c r="AD45" s="56">
        <f>ROUNDDOWN(AC45/$AC$14,5)</f>
        <v>0.55101999999999995</v>
      </c>
      <c r="AE45" s="65">
        <f>AA45+AC45</f>
        <v>30</v>
      </c>
      <c r="AF45" s="59">
        <f>ROUNDDOWN(AE45/$AE$14,5)</f>
        <v>0.48387000000000002</v>
      </c>
      <c r="AG45" s="62">
        <v>33</v>
      </c>
      <c r="AH45" s="56">
        <f>ROUNDDOWN(AG45/$AG$14,5)</f>
        <v>0.56896000000000002</v>
      </c>
      <c r="AI45" s="64">
        <v>38</v>
      </c>
      <c r="AJ45" s="56">
        <f>ROUNDDOWN(AI45/$AI$14,5)</f>
        <v>0.45238</v>
      </c>
      <c r="AK45" s="65">
        <f>AG45+AI45</f>
        <v>71</v>
      </c>
      <c r="AL45" s="59">
        <f>ROUNDDOWN(AK45/$AK$14,5)</f>
        <v>0.5</v>
      </c>
      <c r="AM45" s="67">
        <f>C45+I45+O45+U45+AA45+AG45</f>
        <v>80</v>
      </c>
      <c r="AN45" s="56">
        <f>ROUNDDOWN(AM45/$AM$14,5)</f>
        <v>0.44943</v>
      </c>
      <c r="AO45" s="58">
        <f>E45+K45+Q45+W45+AC45+AI45</f>
        <v>147</v>
      </c>
      <c r="AP45" s="56">
        <f>ROUNDDOWN(AO45/$AO$14,5)</f>
        <v>0.41176000000000001</v>
      </c>
      <c r="AQ45" s="65">
        <f>AM45+AO45</f>
        <v>227</v>
      </c>
      <c r="AR45" s="59">
        <f>ROUNDDOWN(AQ45/$AQ$14,5)</f>
        <v>0.42429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1</v>
      </c>
      <c r="F46" s="56">
        <f>ROUNDDOWN(E46/$E$14,5)</f>
        <v>2.9409999999999999E-2</v>
      </c>
      <c r="G46" s="72">
        <f>C46+E46</f>
        <v>1</v>
      </c>
      <c r="H46" s="59">
        <f>ROUNDDOWN(G46/$G$14,5)</f>
        <v>1.6119999999999999E-2</v>
      </c>
      <c r="I46" s="69">
        <v>2</v>
      </c>
      <c r="J46" s="56">
        <f>ROUNDDOWN(I46/$I$14,5)</f>
        <v>5.8819999999999997E-2</v>
      </c>
      <c r="K46" s="71">
        <v>2</v>
      </c>
      <c r="L46" s="56">
        <f>ROUNDDOWN(K46/$K$14,5)</f>
        <v>3.1739999999999997E-2</v>
      </c>
      <c r="M46" s="72">
        <f>I46+K46</f>
        <v>4</v>
      </c>
      <c r="N46" s="59">
        <f>ROUNDDOWN(M46/$M$14,5)</f>
        <v>4.1230000000000003E-2</v>
      </c>
      <c r="O46" s="77">
        <v>2</v>
      </c>
      <c r="P46" s="29">
        <f>ROUNDDOWN(O46/$O$14,5)</f>
        <v>9.0899999999999995E-2</v>
      </c>
      <c r="Q46" s="71">
        <v>3</v>
      </c>
      <c r="R46" s="29">
        <f>ROUNDDOWN(Q46/$Q$14,5)</f>
        <v>4.6870000000000002E-2</v>
      </c>
      <c r="S46" s="72">
        <f>O46+Q46</f>
        <v>5</v>
      </c>
      <c r="T46" s="53">
        <f>ROUNDDOWN(S46/$S$14,5)</f>
        <v>5.8130000000000001E-2</v>
      </c>
      <c r="U46" s="69">
        <v>4</v>
      </c>
      <c r="V46" s="29">
        <f>ROUNDDOWN(U46/$U$14,5)</f>
        <v>0.17391000000000001</v>
      </c>
      <c r="W46" s="71">
        <v>7</v>
      </c>
      <c r="X46" s="29">
        <f>ROUNDDOWN(W46/$W$14,5)</f>
        <v>0.11111</v>
      </c>
      <c r="Y46" s="72">
        <f>U46+W46</f>
        <v>11</v>
      </c>
      <c r="Z46" s="53">
        <f>ROUNDDOWN(Y46/$Y$14,5)</f>
        <v>0.12790000000000001</v>
      </c>
      <c r="AA46" s="69">
        <v>5</v>
      </c>
      <c r="AB46" s="29">
        <f>ROUNDDOWN(AA46/$AA$14,5)</f>
        <v>0.38461000000000001</v>
      </c>
      <c r="AC46" s="71">
        <v>5</v>
      </c>
      <c r="AD46" s="29">
        <f>ROUNDDOWN(AC46/$AC$14,5)</f>
        <v>0.10204000000000001</v>
      </c>
      <c r="AE46" s="72">
        <f>AA46+AC46</f>
        <v>10</v>
      </c>
      <c r="AF46" s="53">
        <f>ROUNDDOWN(AE46/$AE$14,5)</f>
        <v>0.16128999999999999</v>
      </c>
      <c r="AG46" s="69">
        <v>14</v>
      </c>
      <c r="AH46" s="29">
        <f>ROUNDDOWN(AG46/$AG$14,5)</f>
        <v>0.24137</v>
      </c>
      <c r="AI46" s="71">
        <v>18</v>
      </c>
      <c r="AJ46" s="29">
        <f>ROUNDDOWN(AI46/$AI$14,5)</f>
        <v>0.21428</v>
      </c>
      <c r="AK46" s="72">
        <f>AG46+AI46</f>
        <v>32</v>
      </c>
      <c r="AL46" s="53">
        <f>ROUNDDOWN(AK46/$AK$14,5)</f>
        <v>0.22534999999999999</v>
      </c>
      <c r="AM46" s="67">
        <f>C46+I46+O46+U46+AA46+AG46</f>
        <v>27</v>
      </c>
      <c r="AN46" s="29">
        <f>ROUNDDOWN(AM46/$AM$14,5)</f>
        <v>0.15168000000000001</v>
      </c>
      <c r="AO46" s="58">
        <f>E46+K46+Q46+W46+AC46+AI46</f>
        <v>36</v>
      </c>
      <c r="AP46" s="29">
        <f>ROUNDDOWN(AO46/$AO$14,5)</f>
        <v>0.10084</v>
      </c>
      <c r="AQ46" s="72">
        <f>AM46+AO46</f>
        <v>63</v>
      </c>
      <c r="AR46" s="53">
        <f>ROUNDDOWN(AQ46/$AQ$14,5)</f>
        <v>0.11774999999999999</v>
      </c>
    </row>
    <row r="47" spans="1:44">
      <c r="A47" s="147" t="s">
        <v>50</v>
      </c>
      <c r="B47" s="75" t="s">
        <v>37</v>
      </c>
      <c r="C47" s="76">
        <v>0</v>
      </c>
      <c r="D47" s="56">
        <f>ROUNDDOWN(C47/$C$14,5)</f>
        <v>0</v>
      </c>
      <c r="E47" s="57">
        <v>2</v>
      </c>
      <c r="F47" s="56">
        <f>ROUNDDOWN(E47/$E$14,5)</f>
        <v>5.8819999999999997E-2</v>
      </c>
      <c r="G47" s="58">
        <f>C47+E47</f>
        <v>2</v>
      </c>
      <c r="H47" s="59">
        <f>ROUNDDOWN(G47/$G$14,5)</f>
        <v>3.2250000000000001E-2</v>
      </c>
      <c r="I47" s="55">
        <v>0</v>
      </c>
      <c r="J47" s="56">
        <f>ROUNDDOWN(I47/$I$14,5)</f>
        <v>0</v>
      </c>
      <c r="K47" s="57">
        <v>7</v>
      </c>
      <c r="L47" s="56">
        <f>ROUNDDOWN(K47/$K$14,5)</f>
        <v>0.11111</v>
      </c>
      <c r="M47" s="58">
        <f>I47+K47</f>
        <v>7</v>
      </c>
      <c r="N47" s="59">
        <f>ROUNDDOWN(M47/$M$14,5)</f>
        <v>7.2160000000000002E-2</v>
      </c>
      <c r="O47" s="76">
        <v>1</v>
      </c>
      <c r="P47" s="56">
        <f>ROUNDDOWN(O47/$O$14,5)</f>
        <v>4.5449999999999997E-2</v>
      </c>
      <c r="Q47" s="57">
        <v>4</v>
      </c>
      <c r="R47" s="56">
        <f>ROUNDDOWN(Q47/$Q$14,5)</f>
        <v>6.25E-2</v>
      </c>
      <c r="S47" s="58">
        <f>O47+Q47</f>
        <v>5</v>
      </c>
      <c r="T47" s="59">
        <f>ROUNDDOWN(S47/$S$14,5)</f>
        <v>5.8130000000000001E-2</v>
      </c>
      <c r="U47" s="55">
        <v>0</v>
      </c>
      <c r="V47" s="56">
        <f>ROUNDDOWN(U47/$U$14,5)</f>
        <v>0</v>
      </c>
      <c r="W47" s="57">
        <v>2</v>
      </c>
      <c r="X47" s="56">
        <f>ROUNDDOWN(W47/$W$14,5)</f>
        <v>3.1739999999999997E-2</v>
      </c>
      <c r="Y47" s="58">
        <f>U47+W47</f>
        <v>2</v>
      </c>
      <c r="Z47" s="59">
        <f>ROUNDDOWN(Y47/$Y$14,5)</f>
        <v>2.325E-2</v>
      </c>
      <c r="AA47" s="55">
        <v>2</v>
      </c>
      <c r="AB47" s="56">
        <f>ROUNDDOWN(AA47/$AA$14,5)</f>
        <v>0.15384</v>
      </c>
      <c r="AC47" s="57">
        <v>2</v>
      </c>
      <c r="AD47" s="56">
        <f>ROUNDDOWN(AC47/$AC$14,5)</f>
        <v>4.0809999999999999E-2</v>
      </c>
      <c r="AE47" s="58">
        <f>AA47+AC47</f>
        <v>4</v>
      </c>
      <c r="AF47" s="59">
        <f>ROUNDDOWN(AE47/$AE$14,5)</f>
        <v>6.4509999999999998E-2</v>
      </c>
      <c r="AG47" s="55">
        <v>2</v>
      </c>
      <c r="AH47" s="56">
        <f>ROUNDDOWN(AG47/$AG$14,5)</f>
        <v>3.4479999999999997E-2</v>
      </c>
      <c r="AI47" s="57">
        <v>6</v>
      </c>
      <c r="AJ47" s="56">
        <f>ROUNDDOWN(AI47/$AI$14,5)</f>
        <v>7.1419999999999997E-2</v>
      </c>
      <c r="AK47" s="58">
        <f>AG47+AI47</f>
        <v>8</v>
      </c>
      <c r="AL47" s="59">
        <f>ROUNDDOWN(AK47/$AK$14,5)</f>
        <v>5.6329999999999998E-2</v>
      </c>
      <c r="AM47" s="67">
        <f>C47+I47+O47+U47+AA47+AG47</f>
        <v>5</v>
      </c>
      <c r="AN47" s="56">
        <f>ROUNDDOWN(AM47/$AM$14,5)</f>
        <v>2.8080000000000001E-2</v>
      </c>
      <c r="AO47" s="58">
        <f>E47+K47+Q47+W47+AC47+AI47</f>
        <v>23</v>
      </c>
      <c r="AP47" s="56">
        <f>ROUNDDOWN(AO47/$AO$14,5)</f>
        <v>6.4420000000000005E-2</v>
      </c>
      <c r="AQ47" s="58">
        <f>AM47+AO47</f>
        <v>28</v>
      </c>
      <c r="AR47" s="59">
        <f>ROUNDDOWN(AQ47/$AQ$14,5)</f>
        <v>5.2330000000000002E-2</v>
      </c>
    </row>
    <row r="48" spans="1:44">
      <c r="A48" s="147"/>
      <c r="B48" s="75" t="s">
        <v>38</v>
      </c>
      <c r="C48" s="79">
        <v>7</v>
      </c>
      <c r="D48" s="56">
        <f>ROUNDDOWN(C48/$C$14,5)</f>
        <v>0.25</v>
      </c>
      <c r="E48" s="64">
        <v>10</v>
      </c>
      <c r="F48" s="56">
        <f>ROUNDDOWN(E48/$E$14,5)</f>
        <v>0.29410999999999998</v>
      </c>
      <c r="G48" s="65">
        <f>C48+E48</f>
        <v>17</v>
      </c>
      <c r="H48" s="59">
        <f>ROUNDDOWN(G48/$G$14,5)</f>
        <v>0.27418999999999999</v>
      </c>
      <c r="I48" s="62">
        <v>11</v>
      </c>
      <c r="J48" s="56">
        <f>ROUNDDOWN(I48/$I$14,5)</f>
        <v>0.32351999999999997</v>
      </c>
      <c r="K48" s="64">
        <v>19</v>
      </c>
      <c r="L48" s="56">
        <f>ROUNDDOWN(K48/$K$14,5)</f>
        <v>0.30158000000000001</v>
      </c>
      <c r="M48" s="65">
        <f>I48+K48</f>
        <v>30</v>
      </c>
      <c r="N48" s="59">
        <f>ROUNDDOWN(M48/$M$14,5)</f>
        <v>0.30926999999999999</v>
      </c>
      <c r="O48" s="79">
        <v>3</v>
      </c>
      <c r="P48" s="63">
        <f>ROUNDDOWN(O48/$O$14,5)</f>
        <v>0.13636000000000001</v>
      </c>
      <c r="Q48" s="64">
        <v>17</v>
      </c>
      <c r="R48" s="63">
        <f>ROUNDDOWN(Q48/$Q$14,5)</f>
        <v>0.26562000000000002</v>
      </c>
      <c r="S48" s="65">
        <f>O48+Q48</f>
        <v>20</v>
      </c>
      <c r="T48" s="66">
        <f>ROUNDDOWN(S48/$S$14,5)</f>
        <v>0.23255000000000001</v>
      </c>
      <c r="U48" s="62">
        <v>3</v>
      </c>
      <c r="V48" s="63">
        <f>ROUNDDOWN(U48/$U$14,5)</f>
        <v>0.13042999999999999</v>
      </c>
      <c r="W48" s="64">
        <v>17</v>
      </c>
      <c r="X48" s="63">
        <f>ROUNDDOWN(W48/$W$14,5)</f>
        <v>0.26984000000000002</v>
      </c>
      <c r="Y48" s="65">
        <f>U48+W48</f>
        <v>20</v>
      </c>
      <c r="Z48" s="66">
        <f>ROUNDDOWN(Y48/$Y$14,5)</f>
        <v>0.23255000000000001</v>
      </c>
      <c r="AA48" s="62">
        <v>1</v>
      </c>
      <c r="AB48" s="63">
        <f>ROUNDDOWN(AA48/$AA$14,5)</f>
        <v>7.6920000000000002E-2</v>
      </c>
      <c r="AC48" s="64">
        <v>10</v>
      </c>
      <c r="AD48" s="63">
        <f>ROUNDDOWN(AC48/$AC$14,5)</f>
        <v>0.20408000000000001</v>
      </c>
      <c r="AE48" s="65">
        <f>AA48+AC48</f>
        <v>11</v>
      </c>
      <c r="AF48" s="66">
        <f>ROUNDDOWN(AE48/$AE$14,5)</f>
        <v>0.17741000000000001</v>
      </c>
      <c r="AG48" s="62">
        <v>8</v>
      </c>
      <c r="AH48" s="63">
        <f>ROUNDDOWN(AG48/$AG$14,5)</f>
        <v>0.13793</v>
      </c>
      <c r="AI48" s="64">
        <v>15</v>
      </c>
      <c r="AJ48" s="63">
        <f>ROUNDDOWN(AI48/$AI$14,5)</f>
        <v>0.17857000000000001</v>
      </c>
      <c r="AK48" s="65">
        <f>AG48+AI48</f>
        <v>23</v>
      </c>
      <c r="AL48" s="66">
        <f>ROUNDDOWN(AK48/$AK$14,5)</f>
        <v>0.16197</v>
      </c>
      <c r="AM48" s="67">
        <f>C48+I48+O48+U48+AA48+AG48</f>
        <v>33</v>
      </c>
      <c r="AN48" s="63">
        <f>ROUNDDOWN(AM48/$AM$14,5)</f>
        <v>0.18539</v>
      </c>
      <c r="AO48" s="58">
        <f>E48+K48+Q48+W48+AC48+AI48</f>
        <v>88</v>
      </c>
      <c r="AP48" s="63">
        <f>ROUNDDOWN(AO48/$AO$14,5)</f>
        <v>0.24648999999999999</v>
      </c>
      <c r="AQ48" s="65">
        <f>AM48+AO48</f>
        <v>121</v>
      </c>
      <c r="AR48" s="66">
        <f>ROUNDDOWN(AQ48/$AQ$14,5)</f>
        <v>0.22616</v>
      </c>
    </row>
    <row r="49" spans="1:44" ht="56.25">
      <c r="A49" s="147"/>
      <c r="B49" s="80" t="s">
        <v>39</v>
      </c>
      <c r="C49" s="79">
        <v>3</v>
      </c>
      <c r="D49" s="56">
        <f>ROUNDDOWN(C49/$C$14,5)</f>
        <v>0.10714</v>
      </c>
      <c r="E49" s="64">
        <v>6</v>
      </c>
      <c r="F49" s="56">
        <f>ROUNDDOWN(E49/$E$14,5)</f>
        <v>0.17646999999999999</v>
      </c>
      <c r="G49" s="65">
        <f>C49+E49</f>
        <v>9</v>
      </c>
      <c r="H49" s="59">
        <f>ROUNDDOWN(G49/$G$14,5)</f>
        <v>0.14516000000000001</v>
      </c>
      <c r="I49" s="62">
        <v>8</v>
      </c>
      <c r="J49" s="56">
        <f>ROUNDDOWN(I49/$I$14,5)</f>
        <v>0.23529</v>
      </c>
      <c r="K49" s="64">
        <v>8</v>
      </c>
      <c r="L49" s="56">
        <f>ROUNDDOWN(K49/$K$14,5)</f>
        <v>0.12698000000000001</v>
      </c>
      <c r="M49" s="65">
        <f>I49+K49</f>
        <v>16</v>
      </c>
      <c r="N49" s="59">
        <f>ROUNDDOWN(M49/$M$14,5)</f>
        <v>0.16494</v>
      </c>
      <c r="O49" s="79">
        <v>3</v>
      </c>
      <c r="P49" s="63">
        <f>ROUNDDOWN(O49/$O$14,5)</f>
        <v>0.13636000000000001</v>
      </c>
      <c r="Q49" s="64">
        <v>9</v>
      </c>
      <c r="R49" s="63">
        <f>ROUNDDOWN(Q49/$Q$14,5)</f>
        <v>0.14061999999999999</v>
      </c>
      <c r="S49" s="65">
        <f>O49+Q49</f>
        <v>12</v>
      </c>
      <c r="T49" s="66">
        <f>ROUNDDOWN(S49/$S$14,5)</f>
        <v>0.13952999999999999</v>
      </c>
      <c r="U49" s="62">
        <v>1</v>
      </c>
      <c r="V49" s="63">
        <f>ROUNDDOWN(U49/$U$14,5)</f>
        <v>4.3470000000000002E-2</v>
      </c>
      <c r="W49" s="64">
        <v>12</v>
      </c>
      <c r="X49" s="63">
        <f>ROUNDDOWN(W49/$W$14,5)</f>
        <v>0.19047</v>
      </c>
      <c r="Y49" s="65">
        <f>U49+W49</f>
        <v>13</v>
      </c>
      <c r="Z49" s="66">
        <f>ROUNDDOWN(Y49/$Y$14,5)</f>
        <v>0.15115999999999999</v>
      </c>
      <c r="AA49" s="62">
        <v>0</v>
      </c>
      <c r="AB49" s="63">
        <f>ROUNDDOWN(AA49/$AA$14,5)</f>
        <v>0</v>
      </c>
      <c r="AC49" s="64">
        <v>6</v>
      </c>
      <c r="AD49" s="63">
        <f>ROUNDDOWN(AC49/$AC$14,5)</f>
        <v>0.12243999999999999</v>
      </c>
      <c r="AE49" s="65">
        <f>AA49+AC49</f>
        <v>6</v>
      </c>
      <c r="AF49" s="66">
        <f>ROUNDDOWN(AE49/$AE$14,5)</f>
        <v>9.6769999999999995E-2</v>
      </c>
      <c r="AG49" s="62">
        <v>5</v>
      </c>
      <c r="AH49" s="63">
        <f>ROUNDDOWN(AG49/$AG$14,5)</f>
        <v>8.6199999999999999E-2</v>
      </c>
      <c r="AI49" s="64">
        <v>2</v>
      </c>
      <c r="AJ49" s="63">
        <f>ROUNDDOWN(AI49/$AI$14,5)</f>
        <v>2.3800000000000002E-2</v>
      </c>
      <c r="AK49" s="65">
        <f>AG49+AI49</f>
        <v>7</v>
      </c>
      <c r="AL49" s="66">
        <f>ROUNDDOWN(AK49/$AK$14,5)</f>
        <v>4.929E-2</v>
      </c>
      <c r="AM49" s="67">
        <f>C49+I49+O49+U49+AA49+AG49</f>
        <v>20</v>
      </c>
      <c r="AN49" s="63">
        <f>ROUNDDOWN(AM49/$AM$14,5)</f>
        <v>0.11235000000000001</v>
      </c>
      <c r="AO49" s="58">
        <f>E49+K49+Q49+W49+AC49+AI49</f>
        <v>43</v>
      </c>
      <c r="AP49" s="63">
        <f>ROUNDDOWN(AO49/$AO$14,5)</f>
        <v>0.12044000000000001</v>
      </c>
      <c r="AQ49" s="65">
        <f>AM49+AO49</f>
        <v>63</v>
      </c>
      <c r="AR49" s="66">
        <f>ROUNDDOWN(AQ49/$AQ$14,5)</f>
        <v>0.11774999999999999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1</v>
      </c>
      <c r="F50" s="56">
        <f>ROUNDDOWN(E50/$E$14,5)</f>
        <v>2.9409999999999999E-2</v>
      </c>
      <c r="G50" s="65">
        <f>C50+E50</f>
        <v>1</v>
      </c>
      <c r="H50" s="59">
        <f>ROUNDDOWN(G50/$G$14,5)</f>
        <v>1.6119999999999999E-2</v>
      </c>
      <c r="I50" s="62">
        <v>1</v>
      </c>
      <c r="J50" s="56">
        <f>ROUNDDOWN(I50/$I$14,5)</f>
        <v>2.9409999999999999E-2</v>
      </c>
      <c r="K50" s="64">
        <v>0</v>
      </c>
      <c r="L50" s="56">
        <f>ROUNDDOWN(K50/$K$14,5)</f>
        <v>0</v>
      </c>
      <c r="M50" s="65">
        <f>I50+K50</f>
        <v>1</v>
      </c>
      <c r="N50" s="59">
        <f>ROUNDDOWN(M50/$M$14,5)</f>
        <v>1.03E-2</v>
      </c>
      <c r="O50" s="79">
        <v>0</v>
      </c>
      <c r="P50" s="63">
        <f>ROUNDDOWN(O50/$O$14,5)</f>
        <v>0</v>
      </c>
      <c r="Q50" s="64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>
        <v>0</v>
      </c>
      <c r="V50" s="63">
        <f>ROUNDDOWN(U50/$U$14,5)</f>
        <v>0</v>
      </c>
      <c r="W50" s="64">
        <v>1</v>
      </c>
      <c r="X50" s="63">
        <f>ROUNDDOWN(W50/$W$14,5)</f>
        <v>1.5869999999999999E-2</v>
      </c>
      <c r="Y50" s="65">
        <f>U50+W50</f>
        <v>1</v>
      </c>
      <c r="Z50" s="66">
        <f>ROUNDDOWN(Y50/$Y$14,5)</f>
        <v>1.162E-2</v>
      </c>
      <c r="AA50" s="62">
        <v>0</v>
      </c>
      <c r="AB50" s="63">
        <f>ROUNDDOWN(AA50/$AA$14,5)</f>
        <v>0</v>
      </c>
      <c r="AC50" s="64">
        <v>1</v>
      </c>
      <c r="AD50" s="63">
        <f>ROUNDDOWN(AC50/$AC$14,5)</f>
        <v>2.0400000000000001E-2</v>
      </c>
      <c r="AE50" s="65">
        <f>AA50+AC50</f>
        <v>1</v>
      </c>
      <c r="AF50" s="66">
        <f>ROUNDDOWN(AE50/$AE$14,5)</f>
        <v>1.6119999999999999E-2</v>
      </c>
      <c r="AG50" s="62">
        <v>1</v>
      </c>
      <c r="AH50" s="63">
        <f>ROUNDDOWN(AG50/$AG$14,5)</f>
        <v>1.7239999999999998E-2</v>
      </c>
      <c r="AI50" s="64">
        <v>1</v>
      </c>
      <c r="AJ50" s="63">
        <f>ROUNDDOWN(AI50/$AI$14,5)</f>
        <v>1.1900000000000001E-2</v>
      </c>
      <c r="AK50" s="65">
        <f>AG50+AI50</f>
        <v>2</v>
      </c>
      <c r="AL50" s="66">
        <f>ROUNDDOWN(AK50/$AK$14,5)</f>
        <v>1.4080000000000001E-2</v>
      </c>
      <c r="AM50" s="67">
        <f>C50+I50+O50+U50+AA50+AG50</f>
        <v>2</v>
      </c>
      <c r="AN50" s="63">
        <f>ROUNDDOWN(AM50/$AM$14,5)</f>
        <v>1.123E-2</v>
      </c>
      <c r="AO50" s="58">
        <f>E50+K50+Q50+W50+AC50+AI50</f>
        <v>4</v>
      </c>
      <c r="AP50" s="63">
        <f>ROUNDDOWN(AO50/$AO$14,5)</f>
        <v>1.12E-2</v>
      </c>
      <c r="AQ50" s="65">
        <f>AM50+AO50</f>
        <v>6</v>
      </c>
      <c r="AR50" s="66">
        <f>ROUNDDOWN(AQ50/$AQ$14,5)</f>
        <v>1.1209999999999999E-2</v>
      </c>
    </row>
    <row r="51" spans="1:44" ht="56.25">
      <c r="A51" s="147"/>
      <c r="B51" s="80" t="s">
        <v>41</v>
      </c>
      <c r="C51" s="79">
        <v>4</v>
      </c>
      <c r="D51" s="56">
        <f>ROUNDDOWN(C51/$C$14,5)</f>
        <v>0.14285</v>
      </c>
      <c r="E51" s="64">
        <v>3</v>
      </c>
      <c r="F51" s="56">
        <f>ROUNDDOWN(E51/$E$14,5)</f>
        <v>8.8230000000000003E-2</v>
      </c>
      <c r="G51" s="65">
        <f>C51+E51</f>
        <v>7</v>
      </c>
      <c r="H51" s="59">
        <f>ROUNDDOWN(G51/$G$14,5)</f>
        <v>0.1129</v>
      </c>
      <c r="I51" s="62">
        <v>2</v>
      </c>
      <c r="J51" s="56">
        <f>ROUNDDOWN(I51/$I$14,5)</f>
        <v>5.8819999999999997E-2</v>
      </c>
      <c r="K51" s="64">
        <v>11</v>
      </c>
      <c r="L51" s="56">
        <f>ROUNDDOWN(K51/$K$14,5)</f>
        <v>0.17460000000000001</v>
      </c>
      <c r="M51" s="65">
        <f>I51+K51</f>
        <v>13</v>
      </c>
      <c r="N51" s="59">
        <f>ROUNDDOWN(M51/$M$14,5)</f>
        <v>0.13402</v>
      </c>
      <c r="O51" s="79">
        <v>0</v>
      </c>
      <c r="P51" s="63">
        <f>ROUNDDOWN(O51/$O$14,5)</f>
        <v>0</v>
      </c>
      <c r="Q51" s="64">
        <v>8</v>
      </c>
      <c r="R51" s="63">
        <f>ROUNDDOWN(Q51/$Q$14,5)</f>
        <v>0.125</v>
      </c>
      <c r="S51" s="65">
        <f>O51+Q51</f>
        <v>8</v>
      </c>
      <c r="T51" s="66">
        <f>ROUNDDOWN(S51/$S$14,5)</f>
        <v>9.3020000000000005E-2</v>
      </c>
      <c r="U51" s="62">
        <v>2</v>
      </c>
      <c r="V51" s="63">
        <f>ROUNDDOWN(U51/$U$14,5)</f>
        <v>8.695E-2</v>
      </c>
      <c r="W51" s="64">
        <v>4</v>
      </c>
      <c r="X51" s="63">
        <f>ROUNDDOWN(W51/$W$14,5)</f>
        <v>6.3490000000000005E-2</v>
      </c>
      <c r="Y51" s="65">
        <f>U51+W51</f>
        <v>6</v>
      </c>
      <c r="Z51" s="66">
        <f>ROUNDDOWN(Y51/$Y$14,5)</f>
        <v>6.9760000000000003E-2</v>
      </c>
      <c r="AA51" s="62">
        <v>1</v>
      </c>
      <c r="AB51" s="63">
        <f>ROUNDDOWN(AA51/$AA$14,5)</f>
        <v>7.6920000000000002E-2</v>
      </c>
      <c r="AC51" s="64">
        <v>3</v>
      </c>
      <c r="AD51" s="63">
        <f>ROUNDDOWN(AC51/$AC$14,5)</f>
        <v>6.1219999999999997E-2</v>
      </c>
      <c r="AE51" s="65">
        <f>AA51+AC51</f>
        <v>4</v>
      </c>
      <c r="AF51" s="66">
        <f>ROUNDDOWN(AE51/$AE$14,5)</f>
        <v>6.4509999999999998E-2</v>
      </c>
      <c r="AG51" s="62">
        <v>2</v>
      </c>
      <c r="AH51" s="63">
        <f>ROUNDDOWN(AG51/$AG$14,5)</f>
        <v>3.4479999999999997E-2</v>
      </c>
      <c r="AI51" s="64">
        <v>12</v>
      </c>
      <c r="AJ51" s="63">
        <f>ROUNDDOWN(AI51/$AI$14,5)</f>
        <v>0.14285</v>
      </c>
      <c r="AK51" s="65">
        <f>AG51+AI51</f>
        <v>14</v>
      </c>
      <c r="AL51" s="66">
        <f>ROUNDDOWN(AK51/$AK$14,5)</f>
        <v>9.8589999999999997E-2</v>
      </c>
      <c r="AM51" s="67">
        <f>C51+I51+O51+U51+AA51+AG51</f>
        <v>11</v>
      </c>
      <c r="AN51" s="63">
        <f>ROUNDDOWN(AM51/$AM$14,5)</f>
        <v>6.1789999999999998E-2</v>
      </c>
      <c r="AO51" s="58">
        <f>E51+K51+Q51+W51+AC51+AI51</f>
        <v>41</v>
      </c>
      <c r="AP51" s="63">
        <f>ROUNDDOWN(AO51/$AO$14,5)</f>
        <v>0.11484</v>
      </c>
      <c r="AQ51" s="65">
        <f>AM51+AO51</f>
        <v>52</v>
      </c>
      <c r="AR51" s="66">
        <f>ROUNDDOWN(AQ51/$AQ$14,5)</f>
        <v>9.7189999999999999E-2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21</v>
      </c>
      <c r="D53" s="56">
        <f>ROUNDDOWN(C53/$C$14,5)</f>
        <v>0.75</v>
      </c>
      <c r="E53" s="64">
        <v>22</v>
      </c>
      <c r="F53" s="56">
        <f>ROUNDDOWN(E53/$E$14,5)</f>
        <v>0.64705000000000001</v>
      </c>
      <c r="G53" s="65">
        <f>C53+E53</f>
        <v>43</v>
      </c>
      <c r="H53" s="59">
        <f>ROUNDDOWN(G53/$G$14,5)</f>
        <v>0.69354000000000005</v>
      </c>
      <c r="I53" s="62">
        <v>23</v>
      </c>
      <c r="J53" s="56">
        <f>ROUNDDOWN(I53/$I$14,5)</f>
        <v>0.67647000000000002</v>
      </c>
      <c r="K53" s="64">
        <v>37</v>
      </c>
      <c r="L53" s="56">
        <f>ROUNDDOWN(K53/$K$14,5)</f>
        <v>0.58730000000000004</v>
      </c>
      <c r="M53" s="65">
        <f>I53+K53</f>
        <v>60</v>
      </c>
      <c r="N53" s="59">
        <f>ROUNDDOWN(M53/$M$14,5)</f>
        <v>0.61855000000000004</v>
      </c>
      <c r="O53" s="79">
        <v>18</v>
      </c>
      <c r="P53" s="63">
        <f>ROUNDDOWN(O53/$O$14,5)</f>
        <v>0.81818000000000002</v>
      </c>
      <c r="Q53" s="64">
        <v>43</v>
      </c>
      <c r="R53" s="63">
        <f>ROUNDDOWN(Q53/$Q$14,5)</f>
        <v>0.67186999999999997</v>
      </c>
      <c r="S53" s="65">
        <f>O53+Q53</f>
        <v>61</v>
      </c>
      <c r="T53" s="66">
        <f>ROUNDDOWN(S53/$S$14,5)</f>
        <v>0.70930000000000004</v>
      </c>
      <c r="U53" s="62">
        <v>20</v>
      </c>
      <c r="V53" s="63">
        <f>ROUNDDOWN(U53/$U$14,5)</f>
        <v>0.86956</v>
      </c>
      <c r="W53" s="64">
        <v>44</v>
      </c>
      <c r="X53" s="63">
        <f>ROUNDDOWN(W53/$W$14,5)</f>
        <v>0.69840999999999998</v>
      </c>
      <c r="Y53" s="65">
        <f>U53+W53</f>
        <v>64</v>
      </c>
      <c r="Z53" s="66">
        <f>ROUNDDOWN(Y53/$Y$14,5)</f>
        <v>0.74417999999999995</v>
      </c>
      <c r="AA53" s="62">
        <v>10</v>
      </c>
      <c r="AB53" s="63">
        <f>ROUNDDOWN(AA53/$AA$14,5)</f>
        <v>0.76922999999999997</v>
      </c>
      <c r="AC53" s="64">
        <v>37</v>
      </c>
      <c r="AD53" s="63">
        <f>ROUNDDOWN(AC53/$AC$14,5)</f>
        <v>0.75509999999999999</v>
      </c>
      <c r="AE53" s="65">
        <f>AA53+AC53</f>
        <v>47</v>
      </c>
      <c r="AF53" s="66">
        <f>ROUNDDOWN(AE53/$AE$14,5)</f>
        <v>0.75805999999999996</v>
      </c>
      <c r="AG53" s="62">
        <v>48</v>
      </c>
      <c r="AH53" s="63">
        <f>ROUNDDOWN(AG53/$AG$14,5)</f>
        <v>0.82757999999999998</v>
      </c>
      <c r="AI53" s="64">
        <v>63</v>
      </c>
      <c r="AJ53" s="63">
        <f>ROUNDDOWN(AI53/$AI$14,5)</f>
        <v>0.75</v>
      </c>
      <c r="AK53" s="65">
        <f>AG53+AI53</f>
        <v>111</v>
      </c>
      <c r="AL53" s="66">
        <f>ROUNDDOWN(AK53/$AK$14,5)</f>
        <v>0.78169</v>
      </c>
      <c r="AM53" s="67">
        <f>C53+I53+O53+U53+AA53+AG53</f>
        <v>140</v>
      </c>
      <c r="AN53" s="63">
        <f>ROUNDDOWN(AM53/$AM$14,5)</f>
        <v>0.78651000000000004</v>
      </c>
      <c r="AO53" s="58">
        <f>E53+K53+Q53+W53+AC53+AI53</f>
        <v>246</v>
      </c>
      <c r="AP53" s="63">
        <f>ROUNDDOWN(AO53/$AO$14,5)</f>
        <v>0.68906999999999996</v>
      </c>
      <c r="AQ53" s="65">
        <f>AM53+AO53</f>
        <v>386</v>
      </c>
      <c r="AR53" s="66">
        <f>ROUNDDOWN(AQ53/$AQ$14,5)</f>
        <v>0.72148999999999996</v>
      </c>
    </row>
    <row r="54" spans="1:44">
      <c r="A54" s="147"/>
      <c r="B54" s="78" t="s">
        <v>44</v>
      </c>
      <c r="C54" s="79">
        <v>8</v>
      </c>
      <c r="D54" s="56">
        <f>ROUNDDOWN(C54/$C$14,5)</f>
        <v>0.28571000000000002</v>
      </c>
      <c r="E54" s="64">
        <v>9</v>
      </c>
      <c r="F54" s="56">
        <f>ROUNDDOWN(E54/$E$14,5)</f>
        <v>0.26469999999999999</v>
      </c>
      <c r="G54" s="65">
        <f>C54+E54</f>
        <v>17</v>
      </c>
      <c r="H54" s="59">
        <f>ROUNDDOWN(G54/$G$14,5)</f>
        <v>0.27418999999999999</v>
      </c>
      <c r="I54" s="62">
        <v>16</v>
      </c>
      <c r="J54" s="56">
        <f>ROUNDDOWN(I54/$I$14,5)</f>
        <v>0.47058</v>
      </c>
      <c r="K54" s="64">
        <v>21</v>
      </c>
      <c r="L54" s="56">
        <f>ROUNDDOWN(K54/$K$14,5)</f>
        <v>0.33333000000000002</v>
      </c>
      <c r="M54" s="65">
        <f>I54+K54</f>
        <v>37</v>
      </c>
      <c r="N54" s="59">
        <f>ROUNDDOWN(M54/$M$14,5)</f>
        <v>0.38144</v>
      </c>
      <c r="O54" s="79">
        <v>9</v>
      </c>
      <c r="P54" s="63">
        <f>ROUNDDOWN(O54/$O$14,5)</f>
        <v>0.40909000000000001</v>
      </c>
      <c r="Q54" s="64">
        <v>27</v>
      </c>
      <c r="R54" s="63">
        <f>ROUNDDOWN(Q54/$Q$14,5)</f>
        <v>0.42187000000000002</v>
      </c>
      <c r="S54" s="65">
        <f>O54+Q54</f>
        <v>36</v>
      </c>
      <c r="T54" s="66">
        <f>ROUNDDOWN(S54/$S$14,5)</f>
        <v>0.41860000000000003</v>
      </c>
      <c r="U54" s="62">
        <v>11</v>
      </c>
      <c r="V54" s="63">
        <f>ROUNDDOWN(U54/$U$14,5)</f>
        <v>0.47826000000000002</v>
      </c>
      <c r="W54" s="64">
        <v>23</v>
      </c>
      <c r="X54" s="63">
        <f>ROUNDDOWN(W54/$W$14,5)</f>
        <v>0.36507000000000001</v>
      </c>
      <c r="Y54" s="65">
        <f>U54+W54</f>
        <v>34</v>
      </c>
      <c r="Z54" s="66">
        <f>ROUNDDOWN(Y54/$Y$14,5)</f>
        <v>0.39534000000000002</v>
      </c>
      <c r="AA54" s="62">
        <v>3</v>
      </c>
      <c r="AB54" s="63">
        <f>ROUNDDOWN(AA54/$AA$14,5)</f>
        <v>0.23075999999999999</v>
      </c>
      <c r="AC54" s="64">
        <v>26</v>
      </c>
      <c r="AD54" s="63">
        <f>ROUNDDOWN(AC54/$AC$14,5)</f>
        <v>0.53061000000000003</v>
      </c>
      <c r="AE54" s="65">
        <f>AA54+AC54</f>
        <v>29</v>
      </c>
      <c r="AF54" s="66">
        <f>ROUNDDOWN(AE54/$AE$14,5)</f>
        <v>0.46773999999999999</v>
      </c>
      <c r="AG54" s="62">
        <v>30</v>
      </c>
      <c r="AH54" s="63">
        <f>ROUNDDOWN(AG54/$AG$14,5)</f>
        <v>0.51724000000000003</v>
      </c>
      <c r="AI54" s="64">
        <v>38</v>
      </c>
      <c r="AJ54" s="63">
        <f>ROUNDDOWN(AI54/$AI$14,5)</f>
        <v>0.45238</v>
      </c>
      <c r="AK54" s="65">
        <f>AG54+AI54</f>
        <v>68</v>
      </c>
      <c r="AL54" s="66">
        <f>ROUNDDOWN(AK54/$AK$14,5)</f>
        <v>0.47887000000000002</v>
      </c>
      <c r="AM54" s="67">
        <f>C54+I54+O54+U54+AA54+AG54</f>
        <v>77</v>
      </c>
      <c r="AN54" s="63">
        <f>ROUNDDOWN(AM54/$AM$14,5)</f>
        <v>0.43258000000000002</v>
      </c>
      <c r="AO54" s="58">
        <f>E54+K54+Q54+W54+AC54+AI54</f>
        <v>144</v>
      </c>
      <c r="AP54" s="63">
        <f>ROUNDDOWN(AO54/$AO$14,5)</f>
        <v>0.40336</v>
      </c>
      <c r="AQ54" s="65">
        <f>AM54+AO54</f>
        <v>221</v>
      </c>
      <c r="AR54" s="66">
        <f>ROUNDDOWN(AQ54/$AQ$14,5)</f>
        <v>0.41308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1</v>
      </c>
      <c r="F55" s="56">
        <f>ROUNDDOWN(E55/$E$14,5)</f>
        <v>2.9409999999999999E-2</v>
      </c>
      <c r="G55" s="65">
        <f>C55+E55</f>
        <v>1</v>
      </c>
      <c r="H55" s="59">
        <f>ROUNDDOWN(G55/$G$14,5)</f>
        <v>1.6119999999999999E-2</v>
      </c>
      <c r="I55" s="62">
        <v>2</v>
      </c>
      <c r="J55" s="56">
        <f>ROUNDDOWN(I55/$I$14,5)</f>
        <v>5.8819999999999997E-2</v>
      </c>
      <c r="K55" s="64">
        <v>2</v>
      </c>
      <c r="L55" s="56">
        <f>ROUNDDOWN(K55/$K$14,5)</f>
        <v>3.1739999999999997E-2</v>
      </c>
      <c r="M55" s="65">
        <f>I55+K55</f>
        <v>4</v>
      </c>
      <c r="N55" s="59">
        <f>ROUNDDOWN(M55/$M$14,5)</f>
        <v>4.1230000000000003E-2</v>
      </c>
      <c r="O55" s="79">
        <v>2</v>
      </c>
      <c r="P55" s="63">
        <f>ROUNDDOWN(O55/$O$14,5)</f>
        <v>9.0899999999999995E-2</v>
      </c>
      <c r="Q55" s="64">
        <v>3</v>
      </c>
      <c r="R55" s="63">
        <f>ROUNDDOWN(Q55/$Q$14,5)</f>
        <v>4.6870000000000002E-2</v>
      </c>
      <c r="S55" s="65">
        <f>O55+Q55</f>
        <v>5</v>
      </c>
      <c r="T55" s="66">
        <f>ROUNDDOWN(S55/$S$14,5)</f>
        <v>5.8130000000000001E-2</v>
      </c>
      <c r="U55" s="62">
        <v>4</v>
      </c>
      <c r="V55" s="63">
        <f>ROUNDDOWN(U55/$U$14,5)</f>
        <v>0.17391000000000001</v>
      </c>
      <c r="W55" s="64">
        <v>8</v>
      </c>
      <c r="X55" s="63">
        <f>ROUNDDOWN(W55/$W$14,5)</f>
        <v>0.12698000000000001</v>
      </c>
      <c r="Y55" s="65">
        <f>U55+W55</f>
        <v>12</v>
      </c>
      <c r="Z55" s="66">
        <f>ROUNDDOWN(Y55/$Y$14,5)</f>
        <v>0.13952999999999999</v>
      </c>
      <c r="AA55" s="62">
        <v>5</v>
      </c>
      <c r="AB55" s="63">
        <f>ROUNDDOWN(AA55/$AA$14,5)</f>
        <v>0.38461000000000001</v>
      </c>
      <c r="AC55" s="64">
        <v>5</v>
      </c>
      <c r="AD55" s="63">
        <f>ROUNDDOWN(AC55/$AC$14,5)</f>
        <v>0.10204000000000001</v>
      </c>
      <c r="AE55" s="65">
        <f>AA55+AC55</f>
        <v>10</v>
      </c>
      <c r="AF55" s="66">
        <f>ROUNDDOWN(AE55/$AE$14,5)</f>
        <v>0.16128999999999999</v>
      </c>
      <c r="AG55" s="62">
        <v>14</v>
      </c>
      <c r="AH55" s="63">
        <f>ROUNDDOWN(AG55/$AG$14,5)</f>
        <v>0.24137</v>
      </c>
      <c r="AI55" s="64">
        <v>17</v>
      </c>
      <c r="AJ55" s="63">
        <f>ROUNDDOWN(AI55/$AI$14,5)</f>
        <v>0.20238</v>
      </c>
      <c r="AK55" s="65">
        <f>AG55+AI55</f>
        <v>31</v>
      </c>
      <c r="AL55" s="66">
        <f>ROUNDDOWN(AK55/$AK$14,5)</f>
        <v>0.21829999999999999</v>
      </c>
      <c r="AM55" s="67">
        <f>C55+I55+O55+U55+AA55+AG55</f>
        <v>27</v>
      </c>
      <c r="AN55" s="63">
        <f>ROUNDDOWN(AM55/$AM$14,5)</f>
        <v>0.15168000000000001</v>
      </c>
      <c r="AO55" s="58">
        <f>E55+K55+Q55+W55+AC55+AI55</f>
        <v>36</v>
      </c>
      <c r="AP55" s="63">
        <f>ROUNDDOWN(AO55/$AO$14,5)</f>
        <v>0.10084</v>
      </c>
      <c r="AQ55" s="65">
        <f>AM55+AO55</f>
        <v>63</v>
      </c>
      <c r="AR55" s="66">
        <f>ROUNDDOWN(AQ55/$AQ$14,5)</f>
        <v>0.11774999999999999</v>
      </c>
    </row>
    <row r="56" spans="1:44">
      <c r="A56" s="147"/>
      <c r="B56" s="75" t="s">
        <v>46</v>
      </c>
      <c r="C56" s="79">
        <v>9</v>
      </c>
      <c r="D56" s="56">
        <f>ROUNDDOWN(C56/$C$14,5)</f>
        <v>0.32141999999999998</v>
      </c>
      <c r="E56" s="64">
        <v>8</v>
      </c>
      <c r="F56" s="56">
        <f>ROUNDDOWN(E56/$E$14,5)</f>
        <v>0.23529</v>
      </c>
      <c r="G56" s="65">
        <f>C56+E56</f>
        <v>17</v>
      </c>
      <c r="H56" s="59">
        <f>ROUNDDOWN(G56/$G$14,5)</f>
        <v>0.27418999999999999</v>
      </c>
      <c r="I56" s="62">
        <v>5</v>
      </c>
      <c r="J56" s="56">
        <f>ROUNDDOWN(I56/$I$14,5)</f>
        <v>0.14704999999999999</v>
      </c>
      <c r="K56" s="64">
        <v>13</v>
      </c>
      <c r="L56" s="56">
        <f>ROUNDDOWN(K56/$K$14,5)</f>
        <v>0.20634</v>
      </c>
      <c r="M56" s="65">
        <f>I56+K56</f>
        <v>18</v>
      </c>
      <c r="N56" s="59">
        <f>ROUNDDOWN(M56/$M$14,5)</f>
        <v>0.18556</v>
      </c>
      <c r="O56" s="79">
        <v>4</v>
      </c>
      <c r="P56" s="63">
        <f>ROUNDDOWN(O56/$O$14,5)</f>
        <v>0.18181</v>
      </c>
      <c r="Q56" s="64">
        <v>9</v>
      </c>
      <c r="R56" s="63">
        <f>ROUNDDOWN(Q56/$Q$14,5)</f>
        <v>0.14061999999999999</v>
      </c>
      <c r="S56" s="65">
        <f>O56+Q56</f>
        <v>13</v>
      </c>
      <c r="T56" s="66">
        <f>ROUNDDOWN(S56/$S$14,5)</f>
        <v>0.15115999999999999</v>
      </c>
      <c r="U56" s="62">
        <v>3</v>
      </c>
      <c r="V56" s="63">
        <f>ROUNDDOWN(U56/$U$14,5)</f>
        <v>0.13042999999999999</v>
      </c>
      <c r="W56" s="64">
        <v>12</v>
      </c>
      <c r="X56" s="63">
        <f>ROUNDDOWN(W56/$W$14,5)</f>
        <v>0.19047</v>
      </c>
      <c r="Y56" s="65">
        <f>U56+W56</f>
        <v>15</v>
      </c>
      <c r="Z56" s="66">
        <f>ROUNDDOWN(Y56/$Y$14,5)</f>
        <v>0.17441000000000001</v>
      </c>
      <c r="AA56" s="62">
        <v>2</v>
      </c>
      <c r="AB56" s="63">
        <f>ROUNDDOWN(AA56/$AA$14,5)</f>
        <v>0.15384</v>
      </c>
      <c r="AC56" s="64">
        <v>3</v>
      </c>
      <c r="AD56" s="63">
        <f>ROUNDDOWN(AC56/$AC$14,5)</f>
        <v>6.1219999999999997E-2</v>
      </c>
      <c r="AE56" s="65">
        <f>AA56+AC56</f>
        <v>5</v>
      </c>
      <c r="AF56" s="66">
        <f>ROUNDDOWN(AE56/$AE$14,5)</f>
        <v>8.0640000000000003E-2</v>
      </c>
      <c r="AG56" s="62">
        <v>2</v>
      </c>
      <c r="AH56" s="63">
        <f>ROUNDDOWN(AG56/$AG$14,5)</f>
        <v>3.4479999999999997E-2</v>
      </c>
      <c r="AI56" s="64">
        <v>6</v>
      </c>
      <c r="AJ56" s="63">
        <f>ROUNDDOWN(AI56/$AI$14,5)</f>
        <v>7.1419999999999997E-2</v>
      </c>
      <c r="AK56" s="65">
        <f>AG56+AI56</f>
        <v>8</v>
      </c>
      <c r="AL56" s="66">
        <f>ROUNDDOWN(AK56/$AK$14,5)</f>
        <v>5.6329999999999998E-2</v>
      </c>
      <c r="AM56" s="67">
        <f>C56+I56+O56+U56+AA56+AG56</f>
        <v>25</v>
      </c>
      <c r="AN56" s="63">
        <f>ROUNDDOWN(AM56/$AM$14,5)</f>
        <v>0.14044000000000001</v>
      </c>
      <c r="AO56" s="58">
        <f>E56+K56+Q56+W56+AC56+AI56</f>
        <v>51</v>
      </c>
      <c r="AP56" s="63">
        <f>ROUNDDOWN(AO56/$AO$14,5)</f>
        <v>0.14285</v>
      </c>
      <c r="AQ56" s="65">
        <f>AM56+AO56</f>
        <v>76</v>
      </c>
      <c r="AR56" s="66">
        <f>ROUNDDOWN(AQ56/$AQ$14,5)</f>
        <v>0.14205000000000001</v>
      </c>
    </row>
    <row r="57" spans="1:44">
      <c r="A57" s="147"/>
      <c r="B57" s="75" t="s">
        <v>47</v>
      </c>
      <c r="C57" s="79">
        <v>1</v>
      </c>
      <c r="D57" s="56">
        <f>ROUNDDOWN(C57/$C$14,5)</f>
        <v>3.5709999999999999E-2</v>
      </c>
      <c r="E57" s="64">
        <v>1</v>
      </c>
      <c r="F57" s="56">
        <f>ROUNDDOWN(E57/$E$14,5)</f>
        <v>2.9409999999999999E-2</v>
      </c>
      <c r="G57" s="65">
        <f>C57+E57</f>
        <v>2</v>
      </c>
      <c r="H57" s="59">
        <f>ROUNDDOWN(G57/$G$14,5)</f>
        <v>3.2250000000000001E-2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1</v>
      </c>
      <c r="V57" s="63">
        <f>ROUNDDOWN(U57/$U$14,5)</f>
        <v>4.3470000000000002E-2</v>
      </c>
      <c r="W57" s="64">
        <v>1</v>
      </c>
      <c r="X57" s="63">
        <f>ROUNDDOWN(W57/$W$14,5)</f>
        <v>1.5869999999999999E-2</v>
      </c>
      <c r="Y57" s="65">
        <f>U57+W57</f>
        <v>2</v>
      </c>
      <c r="Z57" s="66">
        <f>ROUNDDOWN(Y57/$Y$14,5)</f>
        <v>2.325E-2</v>
      </c>
      <c r="AA57" s="62">
        <v>0</v>
      </c>
      <c r="AB57" s="63">
        <f>ROUNDDOWN(AA57/$AA$14,5)</f>
        <v>0</v>
      </c>
      <c r="AC57" s="64">
        <v>1</v>
      </c>
      <c r="AD57" s="63">
        <f>ROUNDDOWN(AC57/$AC$14,5)</f>
        <v>2.0400000000000001E-2</v>
      </c>
      <c r="AE57" s="65">
        <f>AA57+AC57</f>
        <v>1</v>
      </c>
      <c r="AF57" s="66">
        <f>ROUNDDOWN(AE57/$AE$14,5)</f>
        <v>1.6119999999999999E-2</v>
      </c>
      <c r="AG57" s="62">
        <v>1</v>
      </c>
      <c r="AH57" s="63">
        <f>ROUNDDOWN(AG57/$AG$14,5)</f>
        <v>1.7239999999999998E-2</v>
      </c>
      <c r="AI57" s="64">
        <v>1</v>
      </c>
      <c r="AJ57" s="63">
        <f>ROUNDDOWN(AI57/$AI$14,5)</f>
        <v>1.1900000000000001E-2</v>
      </c>
      <c r="AK57" s="65">
        <f>AG57+AI57</f>
        <v>2</v>
      </c>
      <c r="AL57" s="66">
        <f>ROUNDDOWN(AK57/$AK$14,5)</f>
        <v>1.4080000000000001E-2</v>
      </c>
      <c r="AM57" s="67">
        <f>C57+I57+O57+U57+AA57+AG57</f>
        <v>3</v>
      </c>
      <c r="AN57" s="63">
        <f>ROUNDDOWN(AM57/$AM$14,5)</f>
        <v>1.685E-2</v>
      </c>
      <c r="AO57" s="58">
        <f>E57+K57+Q57+W57+AC57+AI57</f>
        <v>4</v>
      </c>
      <c r="AP57" s="63">
        <f>ROUNDDOWN(AO57/$AO$14,5)</f>
        <v>1.12E-2</v>
      </c>
      <c r="AQ57" s="65">
        <f>AM57+AO57</f>
        <v>7</v>
      </c>
      <c r="AR57" s="66">
        <f>ROUNDDOWN(AQ57/$AQ$14,5)</f>
        <v>1.308E-2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3</v>
      </c>
      <c r="D59" s="110">
        <f>ROUNDDOWN(C59/$C$14,5)</f>
        <v>0.10714</v>
      </c>
      <c r="E59" s="86">
        <v>3</v>
      </c>
      <c r="F59" s="110">
        <f>ROUNDDOWN(E59/$E$14,5)</f>
        <v>8.8230000000000003E-2</v>
      </c>
      <c r="G59" s="87">
        <f>C59+E59</f>
        <v>6</v>
      </c>
      <c r="H59" s="109">
        <f>ROUNDDOWN(G59/$G$14,5)</f>
        <v>9.6769999999999995E-2</v>
      </c>
      <c r="I59" s="89">
        <v>0</v>
      </c>
      <c r="J59" s="110">
        <f>ROUNDDOWN(I59/$I$14,5)</f>
        <v>0</v>
      </c>
      <c r="K59" s="86">
        <v>1</v>
      </c>
      <c r="L59" s="110">
        <f>ROUNDDOWN(K59/$K$14,5)</f>
        <v>1.5869999999999999E-2</v>
      </c>
      <c r="M59" s="87">
        <f>I59+K59</f>
        <v>1</v>
      </c>
      <c r="N59" s="109">
        <f>ROUNDDOWN(M59/$M$14,5)</f>
        <v>1.03E-2</v>
      </c>
      <c r="O59" s="84">
        <v>3</v>
      </c>
      <c r="P59" s="85">
        <f>ROUNDDOWN(O59/$O$14,5)</f>
        <v>0.13636000000000001</v>
      </c>
      <c r="Q59" s="86">
        <v>4</v>
      </c>
      <c r="R59" s="85">
        <f>ROUNDDOWN(Q59/$Q$14,5)</f>
        <v>6.25E-2</v>
      </c>
      <c r="S59" s="87">
        <f>O59+Q59</f>
        <v>7</v>
      </c>
      <c r="T59" s="88">
        <f>ROUNDDOWN(S59/$S$14,5)</f>
        <v>8.1390000000000004E-2</v>
      </c>
      <c r="U59" s="89">
        <v>1</v>
      </c>
      <c r="V59" s="85">
        <f>ROUNDDOWN(U59/$U$14,5)</f>
        <v>4.3470000000000002E-2</v>
      </c>
      <c r="W59" s="86">
        <v>0</v>
      </c>
      <c r="X59" s="85">
        <f>ROUNDDOWN(W59/$W$14,5)</f>
        <v>0</v>
      </c>
      <c r="Y59" s="87">
        <f>U59+W59</f>
        <v>1</v>
      </c>
      <c r="Z59" s="88">
        <f>ROUNDDOWN(Y59/$Y$14,5)</f>
        <v>1.162E-2</v>
      </c>
      <c r="AA59" s="89">
        <v>0</v>
      </c>
      <c r="AB59" s="85">
        <f>ROUNDDOWN(AA59/$AA$14,5)</f>
        <v>0</v>
      </c>
      <c r="AC59" s="86">
        <v>1</v>
      </c>
      <c r="AD59" s="85">
        <f>ROUNDDOWN(AC59/$AC$14,5)</f>
        <v>2.0400000000000001E-2</v>
      </c>
      <c r="AE59" s="87">
        <f>AA59+AC59</f>
        <v>1</v>
      </c>
      <c r="AF59" s="88">
        <f>ROUNDDOWN(AE59/$AE$14,5)</f>
        <v>1.6119999999999999E-2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7</v>
      </c>
      <c r="AN59" s="85">
        <f>ROUNDDOWN(AM59/$AM$14,5)</f>
        <v>3.9320000000000001E-2</v>
      </c>
      <c r="AO59" s="107">
        <f>E59+K59+Q59+W59+AC59+AI59</f>
        <v>9</v>
      </c>
      <c r="AP59" s="85">
        <f>ROUNDDOWN(AO59/$AO$14,5)</f>
        <v>2.521E-2</v>
      </c>
      <c r="AQ59" s="87">
        <f>AM59+AO59</f>
        <v>16</v>
      </c>
      <c r="AR59" s="88">
        <f>ROUNDDOWN(AQ59/$AQ$14,5)</f>
        <v>2.9899999999999999E-2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F87-13ED-4F8A-A708-90BBD9168E45}">
  <sheetPr>
    <tabColor rgb="FFFFFF00"/>
    <pageSetUpPr fitToPage="1"/>
  </sheetPr>
  <dimension ref="A1:AR59"/>
  <sheetViews>
    <sheetView zoomScale="62" zoomScaleNormal="62" workbookViewId="0">
      <selection activeCell="AM21" sqref="AM21"/>
    </sheetView>
  </sheetViews>
  <sheetFormatPr defaultRowHeight="18.75"/>
  <cols>
    <col min="1" max="1" width="9" style="342"/>
    <col min="2" max="2" width="18.5" style="342" customWidth="1"/>
    <col min="3" max="3" width="9" style="342"/>
    <col min="4" max="4" width="9.625" style="342" bestFit="1" customWidth="1"/>
    <col min="5" max="16384" width="9" style="342"/>
  </cols>
  <sheetData>
    <row r="1" spans="1:44">
      <c r="A1" s="404" t="s">
        <v>72</v>
      </c>
      <c r="B1" s="419"/>
      <c r="C1" s="419" t="s">
        <v>179</v>
      </c>
      <c r="D1" s="419"/>
      <c r="E1" s="419" t="s">
        <v>178</v>
      </c>
      <c r="F1" s="419"/>
      <c r="G1" s="419" t="s">
        <v>73</v>
      </c>
      <c r="H1" s="419"/>
      <c r="I1" s="419" t="s">
        <v>74</v>
      </c>
      <c r="J1" s="419"/>
      <c r="K1" s="391" t="s">
        <v>75</v>
      </c>
      <c r="L1" s="392"/>
      <c r="M1" s="391" t="s">
        <v>76</v>
      </c>
      <c r="N1" s="392"/>
      <c r="O1" s="391" t="s">
        <v>77</v>
      </c>
      <c r="P1" s="390"/>
      <c r="Q1" s="405"/>
      <c r="R1" s="405"/>
      <c r="S1" s="405"/>
      <c r="T1" s="418"/>
      <c r="U1" s="418"/>
      <c r="V1" s="418"/>
      <c r="W1" s="418"/>
      <c r="X1" s="418"/>
      <c r="Y1" s="418"/>
      <c r="AH1" s="413" t="s">
        <v>177</v>
      </c>
      <c r="AI1" s="413"/>
      <c r="AJ1" s="413"/>
      <c r="AK1" s="413"/>
      <c r="AL1" s="413"/>
      <c r="AM1" s="413"/>
      <c r="AN1" s="413"/>
    </row>
    <row r="2" spans="1:44">
      <c r="A2" s="417" t="s">
        <v>78</v>
      </c>
      <c r="B2" s="416"/>
      <c r="C2" s="202">
        <v>28.71</v>
      </c>
      <c r="D2" s="202"/>
      <c r="E2" s="202">
        <v>28.35</v>
      </c>
      <c r="F2" s="202"/>
      <c r="G2" s="202">
        <v>28.26</v>
      </c>
      <c r="H2" s="202"/>
      <c r="I2" s="202">
        <v>27.73</v>
      </c>
      <c r="J2" s="202"/>
      <c r="K2" s="414">
        <v>27.15</v>
      </c>
      <c r="L2" s="415"/>
      <c r="M2" s="414">
        <v>25.35</v>
      </c>
      <c r="N2" s="415"/>
      <c r="O2" s="414">
        <v>27.34</v>
      </c>
      <c r="P2" s="199"/>
      <c r="Q2" s="405"/>
      <c r="R2" s="405"/>
      <c r="S2" s="405"/>
      <c r="T2" s="405"/>
      <c r="U2" s="405"/>
      <c r="V2" s="405"/>
      <c r="W2" s="405"/>
      <c r="X2" s="405"/>
      <c r="Y2" s="405"/>
      <c r="AH2" s="413"/>
      <c r="AI2" s="413"/>
      <c r="AJ2" s="413"/>
      <c r="AK2" s="413"/>
      <c r="AL2" s="413"/>
      <c r="AM2" s="413"/>
      <c r="AN2" s="413"/>
    </row>
    <row r="3" spans="1:44">
      <c r="A3" s="417" t="s">
        <v>79</v>
      </c>
      <c r="B3" s="416"/>
      <c r="C3" s="202">
        <v>26.14</v>
      </c>
      <c r="D3" s="202"/>
      <c r="E3" s="202">
        <v>22.19</v>
      </c>
      <c r="F3" s="202"/>
      <c r="G3" s="202">
        <v>19.45</v>
      </c>
      <c r="H3" s="202"/>
      <c r="I3" s="202">
        <v>14.97</v>
      </c>
      <c r="J3" s="202"/>
      <c r="K3" s="414">
        <v>13.78</v>
      </c>
      <c r="L3" s="415"/>
      <c r="M3" s="414">
        <v>11.09</v>
      </c>
      <c r="N3" s="415"/>
      <c r="O3" s="414">
        <v>16.61</v>
      </c>
      <c r="P3" s="199"/>
      <c r="Q3" s="405"/>
      <c r="R3" s="405"/>
      <c r="S3" s="405"/>
      <c r="T3" s="405"/>
      <c r="U3" s="405"/>
      <c r="V3" s="405"/>
      <c r="W3" s="405"/>
      <c r="X3" s="405"/>
      <c r="Y3" s="405"/>
      <c r="AH3" s="413"/>
      <c r="AI3" s="413"/>
      <c r="AJ3" s="413"/>
      <c r="AK3" s="413"/>
      <c r="AL3" s="413"/>
      <c r="AM3" s="413"/>
      <c r="AN3" s="413"/>
    </row>
    <row r="4" spans="1:44">
      <c r="A4" s="417" t="s">
        <v>80</v>
      </c>
      <c r="B4" s="416"/>
      <c r="C4" s="202">
        <v>1.85</v>
      </c>
      <c r="D4" s="202"/>
      <c r="E4" s="202">
        <v>5.04</v>
      </c>
      <c r="F4" s="202"/>
      <c r="G4" s="202">
        <v>8.1</v>
      </c>
      <c r="H4" s="202"/>
      <c r="I4" s="202">
        <v>12.22</v>
      </c>
      <c r="J4" s="202"/>
      <c r="K4" s="414">
        <v>12.79</v>
      </c>
      <c r="L4" s="415"/>
      <c r="M4" s="414">
        <v>13.67</v>
      </c>
      <c r="N4" s="415"/>
      <c r="O4" s="414">
        <v>10.050000000000001</v>
      </c>
      <c r="P4" s="199"/>
      <c r="Q4" s="405"/>
      <c r="R4" s="405"/>
      <c r="S4" s="405"/>
      <c r="T4" s="405"/>
      <c r="U4" s="405"/>
      <c r="V4" s="405"/>
      <c r="W4" s="405"/>
      <c r="X4" s="405"/>
      <c r="Y4" s="405"/>
      <c r="AH4" s="413"/>
      <c r="AI4" s="413"/>
      <c r="AJ4" s="413"/>
      <c r="AK4" s="413"/>
      <c r="AL4" s="413"/>
      <c r="AM4" s="413"/>
      <c r="AN4" s="413"/>
    </row>
    <row r="5" spans="1:44">
      <c r="A5" s="417" t="s">
        <v>81</v>
      </c>
      <c r="B5" s="416"/>
      <c r="C5" s="202">
        <v>0.73</v>
      </c>
      <c r="D5" s="202"/>
      <c r="E5" s="202">
        <v>1.1200000000000001</v>
      </c>
      <c r="F5" s="202"/>
      <c r="G5" s="202">
        <v>0.71</v>
      </c>
      <c r="H5" s="202"/>
      <c r="I5" s="202">
        <v>0.54</v>
      </c>
      <c r="J5" s="202"/>
      <c r="K5" s="414">
        <v>0.57999999999999996</v>
      </c>
      <c r="L5" s="415"/>
      <c r="M5" s="414">
        <v>0.59</v>
      </c>
      <c r="N5" s="415"/>
      <c r="O5" s="414">
        <v>0.68</v>
      </c>
      <c r="P5" s="199"/>
      <c r="Q5" s="405"/>
      <c r="R5" s="405"/>
      <c r="S5" s="405"/>
      <c r="T5" s="405"/>
      <c r="U5" s="405"/>
      <c r="V5" s="405"/>
      <c r="W5" s="405"/>
      <c r="X5" s="405"/>
      <c r="Y5" s="405"/>
      <c r="AH5" s="413"/>
      <c r="AI5" s="413"/>
      <c r="AJ5" s="413"/>
      <c r="AK5" s="413"/>
      <c r="AL5" s="413"/>
      <c r="AM5" s="413"/>
      <c r="AN5" s="413"/>
    </row>
    <row r="6" spans="1:44" ht="19.5" thickBot="1">
      <c r="A6" s="412" t="s">
        <v>82</v>
      </c>
      <c r="B6" s="411"/>
      <c r="C6" s="203">
        <v>0</v>
      </c>
      <c r="D6" s="203"/>
      <c r="E6" s="203">
        <v>0</v>
      </c>
      <c r="F6" s="203"/>
      <c r="G6" s="203">
        <v>0</v>
      </c>
      <c r="H6" s="203"/>
      <c r="I6" s="203">
        <v>0.1</v>
      </c>
      <c r="J6" s="203"/>
      <c r="K6" s="409">
        <v>0.12</v>
      </c>
      <c r="L6" s="410"/>
      <c r="M6" s="409">
        <v>0.41</v>
      </c>
      <c r="N6" s="410"/>
      <c r="O6" s="409">
        <v>0.14000000000000001</v>
      </c>
      <c r="P6" s="408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</row>
    <row r="7" spans="1:44" ht="19.5" thickBot="1">
      <c r="A7" s="406"/>
      <c r="B7" s="405"/>
      <c r="C7" s="405"/>
      <c r="D7" s="405"/>
      <c r="E7" s="405"/>
      <c r="F7" s="405"/>
      <c r="G7" s="405"/>
      <c r="H7" s="405"/>
      <c r="I7" s="405"/>
      <c r="J7" s="405"/>
      <c r="K7" s="407"/>
      <c r="L7" s="407"/>
      <c r="M7" s="407"/>
      <c r="N7" s="405"/>
      <c r="O7" s="405"/>
      <c r="P7" s="405"/>
      <c r="Q7" s="405"/>
      <c r="R7" s="405"/>
      <c r="S7" s="405"/>
      <c r="T7" s="405"/>
      <c r="U7" s="405"/>
      <c r="V7" s="407"/>
      <c r="W7" s="407"/>
      <c r="X7" s="407"/>
      <c r="Y7" s="405"/>
      <c r="Z7" s="406"/>
      <c r="AA7" s="405"/>
      <c r="AB7" s="405"/>
      <c r="AC7" s="405"/>
      <c r="AD7" s="405"/>
      <c r="AE7" s="405"/>
      <c r="AF7" s="405"/>
    </row>
    <row r="8" spans="1:44" ht="19.5" thickBot="1">
      <c r="A8" s="404"/>
      <c r="B8" s="403"/>
      <c r="C8" s="402" t="s">
        <v>176</v>
      </c>
      <c r="D8" s="401"/>
      <c r="E8" s="401"/>
      <c r="F8" s="401"/>
      <c r="G8" s="401"/>
      <c r="H8" s="400"/>
      <c r="I8" s="402" t="s">
        <v>175</v>
      </c>
      <c r="J8" s="401"/>
      <c r="K8" s="401"/>
      <c r="L8" s="401"/>
      <c r="M8" s="401"/>
      <c r="N8" s="400"/>
      <c r="O8" s="402" t="s">
        <v>83</v>
      </c>
      <c r="P8" s="401"/>
      <c r="Q8" s="401"/>
      <c r="R8" s="401"/>
      <c r="S8" s="401"/>
      <c r="T8" s="400"/>
      <c r="U8" s="402" t="s">
        <v>84</v>
      </c>
      <c r="V8" s="401"/>
      <c r="W8" s="401"/>
      <c r="X8" s="401"/>
      <c r="Y8" s="401"/>
      <c r="Z8" s="400"/>
      <c r="AA8" s="399" t="s">
        <v>85</v>
      </c>
      <c r="AB8" s="398"/>
      <c r="AC8" s="398"/>
      <c r="AD8" s="398"/>
      <c r="AE8" s="398"/>
      <c r="AF8" s="397"/>
      <c r="AG8" s="399" t="s">
        <v>86</v>
      </c>
      <c r="AH8" s="398"/>
      <c r="AI8" s="398"/>
      <c r="AJ8" s="398"/>
      <c r="AK8" s="398"/>
      <c r="AL8" s="397"/>
      <c r="AM8" s="399" t="s">
        <v>77</v>
      </c>
      <c r="AN8" s="398"/>
      <c r="AO8" s="398"/>
      <c r="AP8" s="398"/>
      <c r="AQ8" s="398"/>
      <c r="AR8" s="397"/>
    </row>
    <row r="9" spans="1:44">
      <c r="A9" s="200"/>
      <c r="B9" s="201"/>
      <c r="C9" s="396" t="s">
        <v>87</v>
      </c>
      <c r="D9" s="395"/>
      <c r="E9" s="395" t="s">
        <v>88</v>
      </c>
      <c r="F9" s="395"/>
      <c r="G9" s="395" t="s">
        <v>77</v>
      </c>
      <c r="H9" s="394"/>
      <c r="I9" s="396" t="s">
        <v>87</v>
      </c>
      <c r="J9" s="395"/>
      <c r="K9" s="395" t="s">
        <v>88</v>
      </c>
      <c r="L9" s="395"/>
      <c r="M9" s="395" t="s">
        <v>77</v>
      </c>
      <c r="N9" s="394"/>
      <c r="O9" s="396" t="s">
        <v>87</v>
      </c>
      <c r="P9" s="395"/>
      <c r="Q9" s="395" t="s">
        <v>88</v>
      </c>
      <c r="R9" s="395"/>
      <c r="S9" s="395" t="s">
        <v>77</v>
      </c>
      <c r="T9" s="394"/>
      <c r="U9" s="396" t="s">
        <v>87</v>
      </c>
      <c r="V9" s="395"/>
      <c r="W9" s="395" t="s">
        <v>88</v>
      </c>
      <c r="X9" s="395"/>
      <c r="Y9" s="395" t="s">
        <v>77</v>
      </c>
      <c r="Z9" s="394"/>
      <c r="AA9" s="393" t="s">
        <v>87</v>
      </c>
      <c r="AB9" s="392"/>
      <c r="AC9" s="391" t="s">
        <v>88</v>
      </c>
      <c r="AD9" s="392"/>
      <c r="AE9" s="391" t="s">
        <v>77</v>
      </c>
      <c r="AF9" s="390"/>
      <c r="AG9" s="393" t="s">
        <v>87</v>
      </c>
      <c r="AH9" s="392"/>
      <c r="AI9" s="391" t="s">
        <v>88</v>
      </c>
      <c r="AJ9" s="392"/>
      <c r="AK9" s="391" t="s">
        <v>77</v>
      </c>
      <c r="AL9" s="390"/>
      <c r="AM9" s="393" t="s">
        <v>87</v>
      </c>
      <c r="AN9" s="392"/>
      <c r="AO9" s="391" t="s">
        <v>88</v>
      </c>
      <c r="AP9" s="392"/>
      <c r="AQ9" s="391" t="s">
        <v>77</v>
      </c>
      <c r="AR9" s="390"/>
    </row>
    <row r="10" spans="1:44">
      <c r="A10" s="200"/>
      <c r="B10" s="201"/>
      <c r="C10" s="389" t="s">
        <v>89</v>
      </c>
      <c r="D10" s="105" t="s">
        <v>90</v>
      </c>
      <c r="E10" s="105" t="s">
        <v>89</v>
      </c>
      <c r="F10" s="105" t="s">
        <v>90</v>
      </c>
      <c r="G10" s="105" t="s">
        <v>89</v>
      </c>
      <c r="H10" s="106" t="s">
        <v>90</v>
      </c>
      <c r="I10" s="389" t="s">
        <v>89</v>
      </c>
      <c r="J10" s="105" t="s">
        <v>90</v>
      </c>
      <c r="K10" s="105" t="s">
        <v>89</v>
      </c>
      <c r="L10" s="105" t="s">
        <v>90</v>
      </c>
      <c r="M10" s="105" t="s">
        <v>89</v>
      </c>
      <c r="N10" s="106" t="s">
        <v>90</v>
      </c>
      <c r="O10" s="389" t="s">
        <v>89</v>
      </c>
      <c r="P10" s="105" t="s">
        <v>90</v>
      </c>
      <c r="Q10" s="105" t="s">
        <v>89</v>
      </c>
      <c r="R10" s="105" t="s">
        <v>90</v>
      </c>
      <c r="S10" s="105" t="s">
        <v>89</v>
      </c>
      <c r="T10" s="106" t="s">
        <v>90</v>
      </c>
      <c r="U10" s="389" t="s">
        <v>89</v>
      </c>
      <c r="V10" s="105" t="s">
        <v>90</v>
      </c>
      <c r="W10" s="105" t="s">
        <v>89</v>
      </c>
      <c r="X10" s="105" t="s">
        <v>90</v>
      </c>
      <c r="Y10" s="105" t="s">
        <v>89</v>
      </c>
      <c r="Z10" s="106" t="s">
        <v>90</v>
      </c>
      <c r="AA10" s="389" t="s">
        <v>89</v>
      </c>
      <c r="AB10" s="105" t="s">
        <v>90</v>
      </c>
      <c r="AC10" s="105" t="s">
        <v>89</v>
      </c>
      <c r="AD10" s="105" t="s">
        <v>90</v>
      </c>
      <c r="AE10" s="105" t="s">
        <v>89</v>
      </c>
      <c r="AF10" s="106" t="s">
        <v>90</v>
      </c>
      <c r="AG10" s="389" t="s">
        <v>89</v>
      </c>
      <c r="AH10" s="105" t="s">
        <v>90</v>
      </c>
      <c r="AI10" s="105" t="s">
        <v>89</v>
      </c>
      <c r="AJ10" s="105" t="s">
        <v>90</v>
      </c>
      <c r="AK10" s="105" t="s">
        <v>89</v>
      </c>
      <c r="AL10" s="106" t="s">
        <v>90</v>
      </c>
      <c r="AM10" s="389" t="s">
        <v>89</v>
      </c>
      <c r="AN10" s="105" t="s">
        <v>90</v>
      </c>
      <c r="AO10" s="105" t="s">
        <v>89</v>
      </c>
      <c r="AP10" s="105" t="s">
        <v>90</v>
      </c>
      <c r="AQ10" s="105" t="s">
        <v>89</v>
      </c>
      <c r="AR10" s="106" t="s">
        <v>90</v>
      </c>
    </row>
    <row r="11" spans="1:44">
      <c r="A11" s="200" t="s">
        <v>174</v>
      </c>
      <c r="B11" s="201"/>
      <c r="C11" s="96">
        <v>556</v>
      </c>
      <c r="D11" s="386"/>
      <c r="E11" s="388">
        <v>513</v>
      </c>
      <c r="F11" s="386"/>
      <c r="G11" s="382">
        <f>C11+E11</f>
        <v>1069</v>
      </c>
      <c r="H11" s="385"/>
      <c r="I11" s="96">
        <v>488</v>
      </c>
      <c r="J11" s="386"/>
      <c r="K11" s="388">
        <v>514</v>
      </c>
      <c r="L11" s="386"/>
      <c r="M11" s="382">
        <f>I11+K11</f>
        <v>1002</v>
      </c>
      <c r="N11" s="385"/>
      <c r="O11" s="96">
        <v>709</v>
      </c>
      <c r="P11" s="386"/>
      <c r="Q11" s="388">
        <v>680</v>
      </c>
      <c r="R11" s="386"/>
      <c r="S11" s="382">
        <f>O11+Q11</f>
        <v>1389</v>
      </c>
      <c r="T11" s="385"/>
      <c r="U11" s="96">
        <v>830</v>
      </c>
      <c r="V11" s="386"/>
      <c r="W11" s="388">
        <v>879</v>
      </c>
      <c r="X11" s="386"/>
      <c r="Y11" s="382">
        <f>U11+W11</f>
        <v>1709</v>
      </c>
      <c r="Z11" s="385"/>
      <c r="AA11" s="96">
        <v>638</v>
      </c>
      <c r="AB11" s="386"/>
      <c r="AC11" s="388">
        <v>727</v>
      </c>
      <c r="AD11" s="386"/>
      <c r="AE11" s="382">
        <f>AA11+AC11</f>
        <v>1365</v>
      </c>
      <c r="AF11" s="385"/>
      <c r="AG11" s="96">
        <v>801</v>
      </c>
      <c r="AH11" s="386"/>
      <c r="AI11" s="388">
        <v>841</v>
      </c>
      <c r="AJ11" s="386"/>
      <c r="AK11" s="382">
        <f>AG11+AI11</f>
        <v>1642</v>
      </c>
      <c r="AL11" s="385"/>
      <c r="AM11" s="387">
        <f>C11+I11+O11+U11+AA11+AG11</f>
        <v>4022</v>
      </c>
      <c r="AN11" s="386"/>
      <c r="AO11" s="382">
        <f>E11+K11+Q11+W11+AC11+AI11</f>
        <v>4154</v>
      </c>
      <c r="AP11" s="386"/>
      <c r="AQ11" s="382">
        <f>AM11+AO11</f>
        <v>8176</v>
      </c>
      <c r="AR11" s="385"/>
    </row>
    <row r="12" spans="1:44">
      <c r="A12" s="198" t="s">
        <v>173</v>
      </c>
      <c r="B12" s="199"/>
      <c r="C12" s="96">
        <v>30</v>
      </c>
      <c r="D12" s="371">
        <f>ROUNDDOWN(C12/C11,5)</f>
        <v>5.3949999999999998E-2</v>
      </c>
      <c r="E12" s="388">
        <v>22</v>
      </c>
      <c r="F12" s="371">
        <f>ROUNDDOWN(E12/E11,5)</f>
        <v>4.2880000000000001E-2</v>
      </c>
      <c r="G12" s="382">
        <f>C12+E12</f>
        <v>52</v>
      </c>
      <c r="H12" s="369">
        <f>ROUNDDOWN(G12/G11,5)</f>
        <v>4.8640000000000003E-2</v>
      </c>
      <c r="I12" s="96">
        <v>25</v>
      </c>
      <c r="J12" s="371">
        <f>ROUNDDOWN(I12/I11,5)</f>
        <v>5.1220000000000002E-2</v>
      </c>
      <c r="K12" s="388">
        <v>32</v>
      </c>
      <c r="L12" s="371">
        <f>ROUNDDOWN(K12/K11,5)</f>
        <v>6.225E-2</v>
      </c>
      <c r="M12" s="382">
        <f>I12+K12</f>
        <v>57</v>
      </c>
      <c r="N12" s="369">
        <f>ROUNDDOWN(M12/M11,5)</f>
        <v>5.688E-2</v>
      </c>
      <c r="O12" s="96">
        <v>41</v>
      </c>
      <c r="P12" s="371">
        <f>ROUNDDOWN(O12/O11,5)</f>
        <v>5.7820000000000003E-2</v>
      </c>
      <c r="Q12" s="388">
        <v>46</v>
      </c>
      <c r="R12" s="371">
        <f>ROUNDDOWN(Q12/Q11,5)</f>
        <v>6.7640000000000006E-2</v>
      </c>
      <c r="S12" s="382">
        <f>O12+Q12</f>
        <v>87</v>
      </c>
      <c r="T12" s="369">
        <f>ROUNDDOWN(S12/S11,5)</f>
        <v>6.2630000000000005E-2</v>
      </c>
      <c r="U12" s="96">
        <v>29</v>
      </c>
      <c r="V12" s="371">
        <f>ROUNDDOWN(U12/U11,5)</f>
        <v>3.4930000000000003E-2</v>
      </c>
      <c r="W12" s="388">
        <v>72</v>
      </c>
      <c r="X12" s="371">
        <f>ROUNDDOWN(W12/W11,5)</f>
        <v>8.1909999999999997E-2</v>
      </c>
      <c r="Y12" s="382">
        <f>U12+W12</f>
        <v>101</v>
      </c>
      <c r="Z12" s="369">
        <f>ROUNDDOWN(Y12/Y11,5)</f>
        <v>5.9089999999999997E-2</v>
      </c>
      <c r="AA12" s="96">
        <v>30</v>
      </c>
      <c r="AB12" s="371">
        <f>ROUNDDOWN(AA12/AA11,5)</f>
        <v>4.7019999999999999E-2</v>
      </c>
      <c r="AC12" s="388">
        <v>59</v>
      </c>
      <c r="AD12" s="371">
        <f>ROUNDDOWN(AC12/AC11,5)</f>
        <v>8.115E-2</v>
      </c>
      <c r="AE12" s="382">
        <f>AA12+AC12</f>
        <v>89</v>
      </c>
      <c r="AF12" s="369">
        <f>ROUNDDOWN(AE12/AE11,5)</f>
        <v>6.5199999999999994E-2</v>
      </c>
      <c r="AG12" s="96">
        <v>49</v>
      </c>
      <c r="AH12" s="371">
        <f>ROUNDDOWN(AG12/AG11,5)</f>
        <v>6.1170000000000002E-2</v>
      </c>
      <c r="AI12" s="388">
        <v>67</v>
      </c>
      <c r="AJ12" s="371">
        <f>ROUNDDOWN(AI12/AI11,5)</f>
        <v>7.9659999999999995E-2</v>
      </c>
      <c r="AK12" s="382">
        <f>AG12+AI12</f>
        <v>116</v>
      </c>
      <c r="AL12" s="369">
        <f>ROUNDDOWN(AK12/AK11,5)</f>
        <v>7.0639999999999994E-2</v>
      </c>
      <c r="AM12" s="387">
        <f>C12+I12+O12+U12+AA12+AG12</f>
        <v>204</v>
      </c>
      <c r="AN12" s="371">
        <f>ROUNDDOWN(AM12/AM11,5)</f>
        <v>5.0720000000000001E-2</v>
      </c>
      <c r="AO12" s="382">
        <f>E12+K12+Q12+W12+AC12+AI12</f>
        <v>298</v>
      </c>
      <c r="AP12" s="371">
        <f>ROUNDDOWN(AO12/AO11,5)</f>
        <v>7.1730000000000002E-2</v>
      </c>
      <c r="AQ12" s="382">
        <f>AM12+AO12</f>
        <v>502</v>
      </c>
      <c r="AR12" s="369">
        <f>ROUNDDOWN(AQ12/AQ11,5)</f>
        <v>6.139E-2</v>
      </c>
    </row>
    <row r="13" spans="1:44">
      <c r="A13" s="198" t="s">
        <v>172</v>
      </c>
      <c r="B13" s="199"/>
      <c r="C13" s="96"/>
      <c r="D13" s="386"/>
      <c r="E13" s="388"/>
      <c r="F13" s="386"/>
      <c r="G13" s="382">
        <f>C13+E13</f>
        <v>0</v>
      </c>
      <c r="H13" s="385"/>
      <c r="I13" s="96"/>
      <c r="J13" s="386"/>
      <c r="K13" s="388"/>
      <c r="L13" s="386"/>
      <c r="M13" s="382">
        <f>I13+K13</f>
        <v>0</v>
      </c>
      <c r="N13" s="385"/>
      <c r="O13" s="96"/>
      <c r="P13" s="386"/>
      <c r="Q13" s="388"/>
      <c r="R13" s="386"/>
      <c r="S13" s="382">
        <f>O13+Q13</f>
        <v>0</v>
      </c>
      <c r="T13" s="385"/>
      <c r="U13" s="96"/>
      <c r="V13" s="386"/>
      <c r="W13" s="388"/>
      <c r="X13" s="386"/>
      <c r="Y13" s="382">
        <f>U13+W13</f>
        <v>0</v>
      </c>
      <c r="Z13" s="385"/>
      <c r="AA13" s="96"/>
      <c r="AB13" s="386"/>
      <c r="AC13" s="388"/>
      <c r="AD13" s="386"/>
      <c r="AE13" s="382">
        <f>AA13+AC13</f>
        <v>0</v>
      </c>
      <c r="AF13" s="385"/>
      <c r="AG13" s="96"/>
      <c r="AH13" s="386"/>
      <c r="AI13" s="388"/>
      <c r="AJ13" s="386"/>
      <c r="AK13" s="382">
        <f>AG13+AI13</f>
        <v>0</v>
      </c>
      <c r="AL13" s="385"/>
      <c r="AM13" s="387">
        <f>C13+I13+O13+U13+AA13+AG13</f>
        <v>0</v>
      </c>
      <c r="AN13" s="386"/>
      <c r="AO13" s="382">
        <f>E13+K13+Q13+W13+AC13+AI13</f>
        <v>0</v>
      </c>
      <c r="AP13" s="386"/>
      <c r="AQ13" s="382">
        <f>AM13+AO13</f>
        <v>0</v>
      </c>
      <c r="AR13" s="385"/>
    </row>
    <row r="14" spans="1:44">
      <c r="A14" s="200" t="s">
        <v>171</v>
      </c>
      <c r="B14" s="201"/>
      <c r="C14" s="96">
        <f>C12+C13</f>
        <v>30</v>
      </c>
      <c r="D14" s="386"/>
      <c r="E14" s="388">
        <f>E12+E13</f>
        <v>22</v>
      </c>
      <c r="F14" s="386"/>
      <c r="G14" s="382">
        <f>C14+E14</f>
        <v>52</v>
      </c>
      <c r="H14" s="385"/>
      <c r="I14" s="96">
        <f>I12+I13</f>
        <v>25</v>
      </c>
      <c r="J14" s="386"/>
      <c r="K14" s="388">
        <f>K12+K13</f>
        <v>32</v>
      </c>
      <c r="L14" s="386"/>
      <c r="M14" s="382">
        <f>I14+K14</f>
        <v>57</v>
      </c>
      <c r="N14" s="385"/>
      <c r="O14" s="96">
        <f>O12+O13</f>
        <v>41</v>
      </c>
      <c r="P14" s="386"/>
      <c r="Q14" s="388">
        <f>Q12+Q13</f>
        <v>46</v>
      </c>
      <c r="R14" s="386"/>
      <c r="S14" s="382">
        <f>O14+Q14</f>
        <v>87</v>
      </c>
      <c r="T14" s="385"/>
      <c r="U14" s="96">
        <f>U12+U13</f>
        <v>29</v>
      </c>
      <c r="V14" s="386"/>
      <c r="W14" s="388">
        <f>W12+W13</f>
        <v>72</v>
      </c>
      <c r="X14" s="386"/>
      <c r="Y14" s="382">
        <f>U14+W14</f>
        <v>101</v>
      </c>
      <c r="Z14" s="385"/>
      <c r="AA14" s="96">
        <f>AA12+AA13</f>
        <v>30</v>
      </c>
      <c r="AB14" s="386"/>
      <c r="AC14" s="388">
        <f>AC12+AC13</f>
        <v>59</v>
      </c>
      <c r="AD14" s="386"/>
      <c r="AE14" s="382">
        <f>AA14+AC14</f>
        <v>89</v>
      </c>
      <c r="AF14" s="385"/>
      <c r="AG14" s="96">
        <f>AG12+AG13</f>
        <v>49</v>
      </c>
      <c r="AH14" s="386"/>
      <c r="AI14" s="388">
        <f>AI12+AI13</f>
        <v>67</v>
      </c>
      <c r="AJ14" s="386"/>
      <c r="AK14" s="382">
        <f>AG14+AI14</f>
        <v>116</v>
      </c>
      <c r="AL14" s="385"/>
      <c r="AM14" s="387">
        <f>C14+I14+O14+U14+AA14+AG14</f>
        <v>204</v>
      </c>
      <c r="AN14" s="386"/>
      <c r="AO14" s="382">
        <f>E14+K14+Q14+W14+AC14+AI14</f>
        <v>298</v>
      </c>
      <c r="AP14" s="386"/>
      <c r="AQ14" s="382">
        <f>AM14+AO14</f>
        <v>502</v>
      </c>
      <c r="AR14" s="385"/>
    </row>
    <row r="15" spans="1:44">
      <c r="A15" s="383" t="s">
        <v>91</v>
      </c>
      <c r="B15" s="381" t="s">
        <v>92</v>
      </c>
      <c r="C15" s="100">
        <v>0</v>
      </c>
      <c r="D15" s="361">
        <f>ROUNDDOWN(C15/$C$14,5)</f>
        <v>0</v>
      </c>
      <c r="E15" s="368">
        <v>0</v>
      </c>
      <c r="F15" s="361">
        <f>ROUNDDOWN(E15/$E$14,5)</f>
        <v>0</v>
      </c>
      <c r="G15" s="357">
        <f>C15+E15</f>
        <v>0</v>
      </c>
      <c r="H15" s="360">
        <f>ROUNDDOWN(G15/$G$14,5)</f>
        <v>0</v>
      </c>
      <c r="I15" s="97">
        <v>0</v>
      </c>
      <c r="J15" s="361">
        <f>ROUNDDOWN(I15/$I$14,5)</f>
        <v>0</v>
      </c>
      <c r="K15" s="368">
        <v>1</v>
      </c>
      <c r="L15" s="361">
        <f>ROUNDDOWN(K15/$K$14,5)</f>
        <v>3.125E-2</v>
      </c>
      <c r="M15" s="357">
        <f>I15+K15</f>
        <v>1</v>
      </c>
      <c r="N15" s="360">
        <f>ROUNDDOWN(M15/$M$14,5)</f>
        <v>1.754E-2</v>
      </c>
      <c r="O15" s="100">
        <v>0</v>
      </c>
      <c r="P15" s="361">
        <f>ROUNDDOWN(O15/$O$14,5)</f>
        <v>0</v>
      </c>
      <c r="Q15" s="368">
        <v>0</v>
      </c>
      <c r="R15" s="361">
        <f>ROUNDDOWN(Q15/$Q$14,5)</f>
        <v>0</v>
      </c>
      <c r="S15" s="357">
        <f>O15+Q15</f>
        <v>0</v>
      </c>
      <c r="T15" s="360">
        <f>ROUNDDOWN(S15/$S$14,5)</f>
        <v>0</v>
      </c>
      <c r="U15" s="97">
        <v>0</v>
      </c>
      <c r="V15" s="361">
        <f>ROUNDDOWN(U15/$U$14,5)</f>
        <v>0</v>
      </c>
      <c r="W15" s="368">
        <v>0</v>
      </c>
      <c r="X15" s="361">
        <f>ROUNDDOWN(W15/$W$14,5)</f>
        <v>0</v>
      </c>
      <c r="Y15" s="357">
        <f>U15+W15</f>
        <v>0</v>
      </c>
      <c r="Z15" s="360">
        <f>ROUNDDOWN(Y15/$Y$14,5)</f>
        <v>0</v>
      </c>
      <c r="AA15" s="97">
        <v>0</v>
      </c>
      <c r="AB15" s="361">
        <f>ROUNDDOWN(AA15/$AA$14,5)</f>
        <v>0</v>
      </c>
      <c r="AC15" s="368">
        <v>0</v>
      </c>
      <c r="AD15" s="361">
        <f>ROUNDDOWN(AC15/$AC$14,5)</f>
        <v>0</v>
      </c>
      <c r="AE15" s="357">
        <f>AA15+AC15</f>
        <v>0</v>
      </c>
      <c r="AF15" s="360">
        <f>ROUNDDOWN(AE15/$AE$14,5)</f>
        <v>0</v>
      </c>
      <c r="AG15" s="97">
        <v>0</v>
      </c>
      <c r="AH15" s="361">
        <f>ROUNDDOWN(AG15/$AG$14,5)</f>
        <v>0</v>
      </c>
      <c r="AI15" s="368">
        <v>0</v>
      </c>
      <c r="AJ15" s="361">
        <f>ROUNDDOWN(AI15/$AI$14,5)</f>
        <v>0</v>
      </c>
      <c r="AK15" s="357">
        <f>AG15+AI15</f>
        <v>0</v>
      </c>
      <c r="AL15" s="360">
        <f>ROUNDDOWN(AK15/$AK$14,5)</f>
        <v>0</v>
      </c>
      <c r="AM15" s="384">
        <f>C15+I15+O15+U15+AA15+AG15</f>
        <v>0</v>
      </c>
      <c r="AN15" s="361">
        <f>ROUNDDOWN(AM15/$AM$14,5)</f>
        <v>0</v>
      </c>
      <c r="AO15" s="357">
        <f>E15+K15+Q15+W15+AC15+AI15</f>
        <v>1</v>
      </c>
      <c r="AP15" s="361">
        <f>ROUNDDOWN(AO15/$AO$14,5)</f>
        <v>3.3500000000000001E-3</v>
      </c>
      <c r="AQ15" s="357">
        <f>AM15+AO15</f>
        <v>1</v>
      </c>
      <c r="AR15" s="360">
        <f>ROUNDDOWN(AQ15/$AQ$14,5)</f>
        <v>1.99E-3</v>
      </c>
    </row>
    <row r="16" spans="1:44">
      <c r="A16" s="383"/>
      <c r="B16" s="380" t="s">
        <v>93</v>
      </c>
      <c r="C16" s="102">
        <v>7</v>
      </c>
      <c r="D16" s="361">
        <f>ROUNDDOWN(C16/$C$14,5)</f>
        <v>0.23333000000000001</v>
      </c>
      <c r="E16" s="359">
        <v>1</v>
      </c>
      <c r="F16" s="361">
        <f>ROUNDDOWN(E16/$E$14,5)</f>
        <v>4.5449999999999997E-2</v>
      </c>
      <c r="G16" s="355">
        <f>C16+E16</f>
        <v>8</v>
      </c>
      <c r="H16" s="360">
        <f>ROUNDDOWN(G16/$G$14,5)</f>
        <v>0.15384</v>
      </c>
      <c r="I16" s="98">
        <v>7</v>
      </c>
      <c r="J16" s="361">
        <f>ROUNDDOWN(I16/$I$14,5)</f>
        <v>0.28000000000000003</v>
      </c>
      <c r="K16" s="359">
        <v>2</v>
      </c>
      <c r="L16" s="361">
        <f>ROUNDDOWN(K16/$K$14,5)</f>
        <v>6.25E-2</v>
      </c>
      <c r="M16" s="355">
        <f>I16+K16</f>
        <v>9</v>
      </c>
      <c r="N16" s="360">
        <f>ROUNDDOWN(M16/$M$14,5)</f>
        <v>0.15789</v>
      </c>
      <c r="O16" s="102">
        <v>2</v>
      </c>
      <c r="P16" s="356">
        <f>ROUNDDOWN(O16/$O$14,5)</f>
        <v>4.8779999999999997E-2</v>
      </c>
      <c r="Q16" s="359">
        <v>6</v>
      </c>
      <c r="R16" s="356">
        <f>ROUNDDOWN(Q16/$Q$14,5)</f>
        <v>0.13042999999999999</v>
      </c>
      <c r="S16" s="355">
        <f>O16+Q16</f>
        <v>8</v>
      </c>
      <c r="T16" s="354">
        <f>ROUNDDOWN(S16/$S$14,5)</f>
        <v>9.1950000000000004E-2</v>
      </c>
      <c r="U16" s="98">
        <v>3</v>
      </c>
      <c r="V16" s="356">
        <f>ROUNDDOWN(U16/$U$14,5)</f>
        <v>0.10344</v>
      </c>
      <c r="W16" s="359">
        <v>4</v>
      </c>
      <c r="X16" s="356">
        <f>ROUNDDOWN(W16/$W$14,5)</f>
        <v>5.5550000000000002E-2</v>
      </c>
      <c r="Y16" s="355">
        <f>U16+W16</f>
        <v>7</v>
      </c>
      <c r="Z16" s="354">
        <f>ROUNDDOWN(Y16/$Y$14,5)</f>
        <v>6.93E-2</v>
      </c>
      <c r="AA16" s="98">
        <v>7</v>
      </c>
      <c r="AB16" s="356">
        <f>ROUNDDOWN(AA16/$AA$14,5)</f>
        <v>0.23333000000000001</v>
      </c>
      <c r="AC16" s="359">
        <v>5</v>
      </c>
      <c r="AD16" s="356">
        <f>ROUNDDOWN(AC16/$AC$14,5)</f>
        <v>8.4739999999999996E-2</v>
      </c>
      <c r="AE16" s="355">
        <f>AA16+AC16</f>
        <v>12</v>
      </c>
      <c r="AF16" s="354">
        <f>ROUNDDOWN(AE16/$AE$14,5)</f>
        <v>0.13483000000000001</v>
      </c>
      <c r="AG16" s="98">
        <v>12</v>
      </c>
      <c r="AH16" s="356">
        <f>ROUNDDOWN(AG16/$AG$14,5)</f>
        <v>0.24489</v>
      </c>
      <c r="AI16" s="359">
        <v>9</v>
      </c>
      <c r="AJ16" s="356">
        <f>ROUNDDOWN(AI16/$AI$14,5)</f>
        <v>0.13431999999999999</v>
      </c>
      <c r="AK16" s="355">
        <f>AG16+AI16</f>
        <v>21</v>
      </c>
      <c r="AL16" s="354">
        <f>ROUNDDOWN(AK16/$AK$14,5)</f>
        <v>0.18103</v>
      </c>
      <c r="AM16" s="358">
        <f>C16+I16+O16+U16+AA16+AG16</f>
        <v>38</v>
      </c>
      <c r="AN16" s="356">
        <f>ROUNDDOWN(AM16/$AM$14,5)</f>
        <v>0.18626999999999999</v>
      </c>
      <c r="AO16" s="357">
        <f>E16+K16+Q16+W16+AC16+AI16</f>
        <v>27</v>
      </c>
      <c r="AP16" s="356">
        <f>ROUNDDOWN(AO16/$AO$14,5)</f>
        <v>9.06E-2</v>
      </c>
      <c r="AQ16" s="355">
        <f>AM16+AO16</f>
        <v>65</v>
      </c>
      <c r="AR16" s="354">
        <f>ROUNDDOWN(AQ16/$AQ$14,5)</f>
        <v>0.12948000000000001</v>
      </c>
    </row>
    <row r="17" spans="1:44">
      <c r="A17" s="383"/>
      <c r="B17" s="380" t="s">
        <v>94</v>
      </c>
      <c r="C17" s="102">
        <v>20</v>
      </c>
      <c r="D17" s="361">
        <f>ROUNDDOWN(C17/$C$14,5)</f>
        <v>0.66666000000000003</v>
      </c>
      <c r="E17" s="359">
        <v>18</v>
      </c>
      <c r="F17" s="361">
        <f>ROUNDDOWN(E17/$E$14,5)</f>
        <v>0.81818000000000002</v>
      </c>
      <c r="G17" s="355">
        <f>C17+E17</f>
        <v>38</v>
      </c>
      <c r="H17" s="360">
        <f>ROUNDDOWN(G17/$G$14,5)</f>
        <v>0.73075999999999997</v>
      </c>
      <c r="I17" s="98">
        <v>14</v>
      </c>
      <c r="J17" s="361">
        <f>ROUNDDOWN(I17/$I$14,5)</f>
        <v>0.56000000000000005</v>
      </c>
      <c r="K17" s="359">
        <v>18</v>
      </c>
      <c r="L17" s="361">
        <f>ROUNDDOWN(K17/$K$14,5)</f>
        <v>0.5625</v>
      </c>
      <c r="M17" s="355">
        <f>I17+K17</f>
        <v>32</v>
      </c>
      <c r="N17" s="360">
        <f>ROUNDDOWN(M17/$M$14,5)</f>
        <v>0.56140000000000001</v>
      </c>
      <c r="O17" s="102">
        <v>27</v>
      </c>
      <c r="P17" s="356">
        <f>ROUNDDOWN(O17/$O$14,5)</f>
        <v>0.65852999999999995</v>
      </c>
      <c r="Q17" s="359">
        <v>30</v>
      </c>
      <c r="R17" s="356">
        <f>ROUNDDOWN(Q17/$Q$14,5)</f>
        <v>0.65217000000000003</v>
      </c>
      <c r="S17" s="355">
        <f>O17+Q17</f>
        <v>57</v>
      </c>
      <c r="T17" s="354">
        <f>ROUNDDOWN(S17/$S$14,5)</f>
        <v>0.65517000000000003</v>
      </c>
      <c r="U17" s="98">
        <v>15</v>
      </c>
      <c r="V17" s="356">
        <f>ROUNDDOWN(U17/$U$14,5)</f>
        <v>0.51724000000000003</v>
      </c>
      <c r="W17" s="359">
        <v>41</v>
      </c>
      <c r="X17" s="356">
        <f>ROUNDDOWN(W17/$W$14,5)</f>
        <v>0.56943999999999995</v>
      </c>
      <c r="Y17" s="355">
        <f>U17+W17</f>
        <v>56</v>
      </c>
      <c r="Z17" s="354">
        <f>ROUNDDOWN(Y17/$Y$14,5)</f>
        <v>0.55445</v>
      </c>
      <c r="AA17" s="98">
        <v>16</v>
      </c>
      <c r="AB17" s="356">
        <f>ROUNDDOWN(AA17/$AA$14,5)</f>
        <v>0.53332999999999997</v>
      </c>
      <c r="AC17" s="359">
        <v>34</v>
      </c>
      <c r="AD17" s="356">
        <f>ROUNDDOWN(AC17/$AC$14,5)</f>
        <v>0.57626999999999995</v>
      </c>
      <c r="AE17" s="355">
        <f>AA17+AC17</f>
        <v>50</v>
      </c>
      <c r="AF17" s="354">
        <f>ROUNDDOWN(AE17/$AE$14,5)</f>
        <v>0.56179000000000001</v>
      </c>
      <c r="AG17" s="98">
        <v>24</v>
      </c>
      <c r="AH17" s="356">
        <f>ROUNDDOWN(AG17/$AG$14,5)</f>
        <v>0.48979</v>
      </c>
      <c r="AI17" s="359">
        <v>35</v>
      </c>
      <c r="AJ17" s="356">
        <f>ROUNDDOWN(AI17/$AI$14,5)</f>
        <v>0.52237999999999996</v>
      </c>
      <c r="AK17" s="355">
        <f>AG17+AI17</f>
        <v>59</v>
      </c>
      <c r="AL17" s="354">
        <f>ROUNDDOWN(AK17/$AK$14,5)</f>
        <v>0.50861999999999996</v>
      </c>
      <c r="AM17" s="358">
        <f>C17+I17+O17+U17+AA17+AG17</f>
        <v>116</v>
      </c>
      <c r="AN17" s="356">
        <f>ROUNDDOWN(AM17/$AM$14,5)</f>
        <v>0.56862000000000001</v>
      </c>
      <c r="AO17" s="357">
        <f>E17+K17+Q17+W17+AC17+AI17</f>
        <v>176</v>
      </c>
      <c r="AP17" s="356">
        <f>ROUNDDOWN(AO17/$AO$14,5)</f>
        <v>0.59060000000000001</v>
      </c>
      <c r="AQ17" s="355">
        <f>AM17+AO17</f>
        <v>292</v>
      </c>
      <c r="AR17" s="354">
        <f>ROUNDDOWN(AQ17/$AQ$14,5)</f>
        <v>0.58167000000000002</v>
      </c>
    </row>
    <row r="18" spans="1:44">
      <c r="A18" s="383"/>
      <c r="B18" s="378" t="s">
        <v>95</v>
      </c>
      <c r="C18" s="101">
        <v>3</v>
      </c>
      <c r="D18" s="361">
        <f>ROUNDDOWN(C18/$C$14,5)</f>
        <v>0.1</v>
      </c>
      <c r="E18" s="372">
        <v>2</v>
      </c>
      <c r="F18" s="361">
        <f>ROUNDDOWN(E18/$E$14,5)</f>
        <v>9.0899999999999995E-2</v>
      </c>
      <c r="G18" s="370">
        <f>C18+E18</f>
        <v>5</v>
      </c>
      <c r="H18" s="360">
        <f>ROUNDDOWN(G18/$G$14,5)</f>
        <v>9.6149999999999999E-2</v>
      </c>
      <c r="I18" s="99">
        <v>4</v>
      </c>
      <c r="J18" s="361">
        <f>ROUNDDOWN(I18/$I$14,5)</f>
        <v>0.16</v>
      </c>
      <c r="K18" s="372">
        <v>11</v>
      </c>
      <c r="L18" s="361">
        <f>ROUNDDOWN(K18/$K$14,5)</f>
        <v>0.34375</v>
      </c>
      <c r="M18" s="370">
        <f>I18+K18</f>
        <v>15</v>
      </c>
      <c r="N18" s="360">
        <f>ROUNDDOWN(M18/$M$14,5)</f>
        <v>0.26315</v>
      </c>
      <c r="O18" s="101">
        <v>12</v>
      </c>
      <c r="P18" s="374">
        <f>ROUNDDOWN(O18/$O$14,5)</f>
        <v>0.29268</v>
      </c>
      <c r="Q18" s="372">
        <v>10</v>
      </c>
      <c r="R18" s="374">
        <f>ROUNDDOWN(Q18/$Q$14,5)</f>
        <v>0.21739</v>
      </c>
      <c r="S18" s="370">
        <f>O18+Q18</f>
        <v>22</v>
      </c>
      <c r="T18" s="373">
        <f>ROUNDDOWN(S18/$S$14,5)</f>
        <v>0.25286999999999998</v>
      </c>
      <c r="U18" s="99">
        <v>11</v>
      </c>
      <c r="V18" s="374">
        <f>ROUNDDOWN(U18/$U$14,5)</f>
        <v>0.37930999999999998</v>
      </c>
      <c r="W18" s="372">
        <v>27</v>
      </c>
      <c r="X18" s="374">
        <f>ROUNDDOWN(W18/$W$14,5)</f>
        <v>0.375</v>
      </c>
      <c r="Y18" s="370">
        <f>U18+W18</f>
        <v>38</v>
      </c>
      <c r="Z18" s="373">
        <f>ROUNDDOWN(Y18/$Y$14,5)</f>
        <v>0.37623000000000001</v>
      </c>
      <c r="AA18" s="99">
        <v>7</v>
      </c>
      <c r="AB18" s="374">
        <f>ROUNDDOWN(AA18/$AA$14,5)</f>
        <v>0.23333000000000001</v>
      </c>
      <c r="AC18" s="372">
        <v>20</v>
      </c>
      <c r="AD18" s="374">
        <f>ROUNDDOWN(AC18/$AC$14,5)</f>
        <v>0.33898</v>
      </c>
      <c r="AE18" s="370">
        <f>AA18+AC18</f>
        <v>27</v>
      </c>
      <c r="AF18" s="373">
        <f>ROUNDDOWN(AE18/$AE$14,5)</f>
        <v>0.30336999999999997</v>
      </c>
      <c r="AG18" s="99">
        <v>13</v>
      </c>
      <c r="AH18" s="374">
        <f>ROUNDDOWN(AG18/$AG$14,5)</f>
        <v>0.26529999999999998</v>
      </c>
      <c r="AI18" s="372">
        <v>23</v>
      </c>
      <c r="AJ18" s="374">
        <f>ROUNDDOWN(AI18/$AI$14,5)</f>
        <v>0.34327999999999997</v>
      </c>
      <c r="AK18" s="370">
        <f>AG18+AI18</f>
        <v>36</v>
      </c>
      <c r="AL18" s="373">
        <f>ROUNDDOWN(AK18/$AK$14,5)</f>
        <v>0.31034</v>
      </c>
      <c r="AM18" s="358">
        <f>C18+I18+O18+U18+AA18+AG18</f>
        <v>50</v>
      </c>
      <c r="AN18" s="374">
        <f>ROUNDDOWN(AM18/$AM$14,5)</f>
        <v>0.24509</v>
      </c>
      <c r="AO18" s="382">
        <f>E18+K18+Q18+W18+AC18+AI18</f>
        <v>93</v>
      </c>
      <c r="AP18" s="374">
        <f>ROUNDDOWN(AO18/$AO$14,5)</f>
        <v>0.31208000000000002</v>
      </c>
      <c r="AQ18" s="370">
        <f>AM18+AO18</f>
        <v>143</v>
      </c>
      <c r="AR18" s="373">
        <f>ROUNDDOWN(AQ18/$AQ$14,5)</f>
        <v>0.28486</v>
      </c>
    </row>
    <row r="19" spans="1:44">
      <c r="A19" s="377" t="s">
        <v>96</v>
      </c>
      <c r="B19" s="381" t="s">
        <v>97</v>
      </c>
      <c r="C19" s="100">
        <v>1</v>
      </c>
      <c r="D19" s="361">
        <f>ROUNDDOWN(C19/$C$14,5)</f>
        <v>3.3329999999999999E-2</v>
      </c>
      <c r="E19" s="368">
        <v>2</v>
      </c>
      <c r="F19" s="361">
        <f>ROUNDDOWN(E19/$E$14,5)</f>
        <v>9.0899999999999995E-2</v>
      </c>
      <c r="G19" s="357">
        <f>C19+E19</f>
        <v>3</v>
      </c>
      <c r="H19" s="360">
        <f>ROUNDDOWN(G19/$G$14,5)</f>
        <v>5.7689999999999998E-2</v>
      </c>
      <c r="I19" s="97">
        <v>3</v>
      </c>
      <c r="J19" s="361">
        <f>ROUNDDOWN(I19/$I$14,5)</f>
        <v>0.12</v>
      </c>
      <c r="K19" s="368">
        <v>2</v>
      </c>
      <c r="L19" s="361">
        <f>ROUNDDOWN(K19/$K$14,5)</f>
        <v>6.25E-2</v>
      </c>
      <c r="M19" s="357">
        <f>I19+K19</f>
        <v>5</v>
      </c>
      <c r="N19" s="360">
        <f>ROUNDDOWN(M19/$M$14,5)</f>
        <v>8.7709999999999996E-2</v>
      </c>
      <c r="O19" s="100">
        <v>9</v>
      </c>
      <c r="P19" s="361">
        <f>ROUNDDOWN(O19/$O$14,5)</f>
        <v>0.21951000000000001</v>
      </c>
      <c r="Q19" s="368">
        <v>9</v>
      </c>
      <c r="R19" s="361">
        <f>ROUNDDOWN(Q19/$Q$14,5)</f>
        <v>0.19564999999999999</v>
      </c>
      <c r="S19" s="357">
        <f>O19+Q19</f>
        <v>18</v>
      </c>
      <c r="T19" s="360">
        <f>ROUNDDOWN(S19/$S$14,5)</f>
        <v>0.20688999999999999</v>
      </c>
      <c r="U19" s="97">
        <v>10</v>
      </c>
      <c r="V19" s="361">
        <f>ROUNDDOWN(U19/$U$14,5)</f>
        <v>0.34482000000000002</v>
      </c>
      <c r="W19" s="368">
        <v>23</v>
      </c>
      <c r="X19" s="361">
        <f>ROUNDDOWN(W19/$W$14,5)</f>
        <v>0.31944</v>
      </c>
      <c r="Y19" s="357">
        <f>U19+W19</f>
        <v>33</v>
      </c>
      <c r="Z19" s="360">
        <f>ROUNDDOWN(Y19/$Y$14,5)</f>
        <v>0.32673000000000002</v>
      </c>
      <c r="AA19" s="97">
        <v>10</v>
      </c>
      <c r="AB19" s="361">
        <f>ROUNDDOWN(AA19/$AA$14,5)</f>
        <v>0.33333000000000002</v>
      </c>
      <c r="AC19" s="368">
        <v>21</v>
      </c>
      <c r="AD19" s="361">
        <f>ROUNDDOWN(AC19/$AC$14,5)</f>
        <v>0.35593000000000002</v>
      </c>
      <c r="AE19" s="357">
        <f>AA19+AC19</f>
        <v>31</v>
      </c>
      <c r="AF19" s="360">
        <f>ROUNDDOWN(AE19/$AE$14,5)</f>
        <v>0.34831000000000001</v>
      </c>
      <c r="AG19" s="97">
        <v>11</v>
      </c>
      <c r="AH19" s="361">
        <f>ROUNDDOWN(AG19/$AG$14,5)</f>
        <v>0.22448000000000001</v>
      </c>
      <c r="AI19" s="368">
        <v>27</v>
      </c>
      <c r="AJ19" s="361">
        <f>ROUNDDOWN(AI19/$AI$14,5)</f>
        <v>0.40298</v>
      </c>
      <c r="AK19" s="357">
        <f>AG19+AI19</f>
        <v>38</v>
      </c>
      <c r="AL19" s="360">
        <f>ROUNDDOWN(AK19/$AK$14,5)</f>
        <v>0.32757999999999998</v>
      </c>
      <c r="AM19" s="358">
        <f>C19+I19+O19+U19+AA19+AG19</f>
        <v>44</v>
      </c>
      <c r="AN19" s="361">
        <f>ROUNDDOWN(AM19/$AM$14,5)</f>
        <v>0.21568000000000001</v>
      </c>
      <c r="AO19" s="357">
        <f>E19+K19+Q19+W19+AC19+AI19</f>
        <v>84</v>
      </c>
      <c r="AP19" s="361">
        <f>ROUNDDOWN(AO19/$AO$14,5)</f>
        <v>0.28187000000000001</v>
      </c>
      <c r="AQ19" s="357">
        <f>AM19+AO19</f>
        <v>128</v>
      </c>
      <c r="AR19" s="360">
        <f>ROUNDDOWN(AQ19/$AQ$14,5)</f>
        <v>0.25497999999999998</v>
      </c>
    </row>
    <row r="20" spans="1:44">
      <c r="A20" s="379"/>
      <c r="B20" s="380" t="s">
        <v>98</v>
      </c>
      <c r="C20" s="102">
        <v>12</v>
      </c>
      <c r="D20" s="361">
        <f>ROUNDDOWN(C20/$C$14,5)</f>
        <v>0.4</v>
      </c>
      <c r="E20" s="359">
        <v>12</v>
      </c>
      <c r="F20" s="361">
        <f>ROUNDDOWN(E20/$E$14,5)</f>
        <v>0.54544999999999999</v>
      </c>
      <c r="G20" s="355">
        <f>C20+E20</f>
        <v>24</v>
      </c>
      <c r="H20" s="360">
        <f>ROUNDDOWN(G20/$G$14,5)</f>
        <v>0.46153</v>
      </c>
      <c r="I20" s="98">
        <v>12</v>
      </c>
      <c r="J20" s="361">
        <f>ROUNDDOWN(I20/$I$14,5)</f>
        <v>0.48</v>
      </c>
      <c r="K20" s="359">
        <v>20</v>
      </c>
      <c r="L20" s="361">
        <f>ROUNDDOWN(K20/$K$14,5)</f>
        <v>0.625</v>
      </c>
      <c r="M20" s="355">
        <f>I20+K20</f>
        <v>32</v>
      </c>
      <c r="N20" s="360">
        <f>ROUNDDOWN(M20/$M$14,5)</f>
        <v>0.56140000000000001</v>
      </c>
      <c r="O20" s="102">
        <v>23</v>
      </c>
      <c r="P20" s="356">
        <f>ROUNDDOWN(O20/$O$14,5)</f>
        <v>0.56096999999999997</v>
      </c>
      <c r="Q20" s="359">
        <v>32</v>
      </c>
      <c r="R20" s="356">
        <f>ROUNDDOWN(Q20/$Q$14,5)</f>
        <v>0.69564999999999999</v>
      </c>
      <c r="S20" s="355">
        <f>O20+Q20</f>
        <v>55</v>
      </c>
      <c r="T20" s="354">
        <f>ROUNDDOWN(S20/$S$14,5)</f>
        <v>0.63217999999999996</v>
      </c>
      <c r="U20" s="98">
        <v>9</v>
      </c>
      <c r="V20" s="356">
        <f>ROUNDDOWN(U20/$U$14,5)</f>
        <v>0.31034</v>
      </c>
      <c r="W20" s="359">
        <v>43</v>
      </c>
      <c r="X20" s="356">
        <f>ROUNDDOWN(W20/$W$14,5)</f>
        <v>0.59721999999999997</v>
      </c>
      <c r="Y20" s="355">
        <f>U20+W20</f>
        <v>52</v>
      </c>
      <c r="Z20" s="354">
        <f>ROUNDDOWN(Y20/$Y$14,5)</f>
        <v>0.51485000000000003</v>
      </c>
      <c r="AA20" s="98">
        <v>8</v>
      </c>
      <c r="AB20" s="356">
        <f>ROUNDDOWN(AA20/$AA$14,5)</f>
        <v>0.26666000000000001</v>
      </c>
      <c r="AC20" s="359">
        <v>26</v>
      </c>
      <c r="AD20" s="356">
        <f>ROUNDDOWN(AC20/$AC$14,5)</f>
        <v>0.44067000000000001</v>
      </c>
      <c r="AE20" s="355">
        <f>AA20+AC20</f>
        <v>34</v>
      </c>
      <c r="AF20" s="354">
        <f>ROUNDDOWN(AE20/$AE$14,5)</f>
        <v>0.38202000000000003</v>
      </c>
      <c r="AG20" s="98">
        <v>17</v>
      </c>
      <c r="AH20" s="356">
        <f>ROUNDDOWN(AG20/$AG$14,5)</f>
        <v>0.34693000000000002</v>
      </c>
      <c r="AI20" s="359">
        <v>31</v>
      </c>
      <c r="AJ20" s="356">
        <f>ROUNDDOWN(AI20/$AI$14,5)</f>
        <v>0.46267999999999998</v>
      </c>
      <c r="AK20" s="355">
        <f>AG20+AI20</f>
        <v>48</v>
      </c>
      <c r="AL20" s="354">
        <f>ROUNDDOWN(AK20/$AK$14,5)</f>
        <v>0.41378999999999999</v>
      </c>
      <c r="AM20" s="358">
        <f>C20+I20+O20+U20+AA20+AG20</f>
        <v>81</v>
      </c>
      <c r="AN20" s="356">
        <f>ROUNDDOWN(AM20/$AM$14,5)</f>
        <v>0.39705000000000001</v>
      </c>
      <c r="AO20" s="357">
        <f>E20+K20+Q20+W20+AC20+AI20</f>
        <v>164</v>
      </c>
      <c r="AP20" s="356">
        <f>ROUNDDOWN(AO20/$AO$14,5)</f>
        <v>0.55032999999999999</v>
      </c>
      <c r="AQ20" s="355">
        <f>AM20+AO20</f>
        <v>245</v>
      </c>
      <c r="AR20" s="354">
        <f>ROUNDDOWN(AQ20/$AQ$14,5)</f>
        <v>0.48803999999999997</v>
      </c>
    </row>
    <row r="21" spans="1:44">
      <c r="A21" s="379"/>
      <c r="B21" s="378" t="s">
        <v>99</v>
      </c>
      <c r="C21" s="101">
        <v>17</v>
      </c>
      <c r="D21" s="361">
        <f>ROUNDDOWN(C21/$C$14,5)</f>
        <v>0.56666000000000005</v>
      </c>
      <c r="E21" s="372">
        <v>7</v>
      </c>
      <c r="F21" s="361">
        <f>ROUNDDOWN(E21/$E$14,5)</f>
        <v>0.31818000000000002</v>
      </c>
      <c r="G21" s="370">
        <f>C21+E21</f>
        <v>24</v>
      </c>
      <c r="H21" s="360">
        <f>ROUNDDOWN(G21/$G$14,5)</f>
        <v>0.46153</v>
      </c>
      <c r="I21" s="99">
        <v>10</v>
      </c>
      <c r="J21" s="361">
        <f>ROUNDDOWN(I21/$I$14,5)</f>
        <v>0.4</v>
      </c>
      <c r="K21" s="372">
        <v>10</v>
      </c>
      <c r="L21" s="361">
        <f>ROUNDDOWN(K21/$K$14,5)</f>
        <v>0.3125</v>
      </c>
      <c r="M21" s="370">
        <f>I21+K21</f>
        <v>20</v>
      </c>
      <c r="N21" s="360">
        <f>ROUNDDOWN(M21/$M$14,5)</f>
        <v>0.35087000000000002</v>
      </c>
      <c r="O21" s="101">
        <v>9</v>
      </c>
      <c r="P21" s="374">
        <f>ROUNDDOWN(O21/$O$14,5)</f>
        <v>0.21951000000000001</v>
      </c>
      <c r="Q21" s="372">
        <v>5</v>
      </c>
      <c r="R21" s="374">
        <f>ROUNDDOWN(Q21/$Q$14,5)</f>
        <v>0.10868999999999999</v>
      </c>
      <c r="S21" s="370">
        <f>O21+Q21</f>
        <v>14</v>
      </c>
      <c r="T21" s="373">
        <f>ROUNDDOWN(S21/$S$14,5)</f>
        <v>0.16091</v>
      </c>
      <c r="U21" s="99">
        <v>10</v>
      </c>
      <c r="V21" s="374">
        <f>ROUNDDOWN(U21/$U$14,5)</f>
        <v>0.34482000000000002</v>
      </c>
      <c r="W21" s="372">
        <v>6</v>
      </c>
      <c r="X21" s="374">
        <f>ROUNDDOWN(W21/$W$14,5)</f>
        <v>8.3330000000000001E-2</v>
      </c>
      <c r="Y21" s="370">
        <f>U21+W21</f>
        <v>16</v>
      </c>
      <c r="Z21" s="373">
        <f>ROUNDDOWN(Y21/$Y$14,5)</f>
        <v>0.15841</v>
      </c>
      <c r="AA21" s="99">
        <v>12</v>
      </c>
      <c r="AB21" s="374">
        <f>ROUNDDOWN(AA21/$AA$14,5)</f>
        <v>0.4</v>
      </c>
      <c r="AC21" s="372">
        <v>12</v>
      </c>
      <c r="AD21" s="374">
        <f>ROUNDDOWN(AC21/$AC$14,5)</f>
        <v>0.20338000000000001</v>
      </c>
      <c r="AE21" s="370">
        <f>AA21+AC21</f>
        <v>24</v>
      </c>
      <c r="AF21" s="373">
        <f>ROUNDDOWN(AE21/$AE$14,5)</f>
        <v>0.26966000000000001</v>
      </c>
      <c r="AG21" s="99">
        <v>20</v>
      </c>
      <c r="AH21" s="374">
        <f>ROUNDDOWN(AG21/$AG$14,5)</f>
        <v>0.40816000000000002</v>
      </c>
      <c r="AI21" s="372">
        <v>9</v>
      </c>
      <c r="AJ21" s="374">
        <f>ROUNDDOWN(AI21/$AI$14,5)</f>
        <v>0.13431999999999999</v>
      </c>
      <c r="AK21" s="370">
        <f>AG21+AI21</f>
        <v>29</v>
      </c>
      <c r="AL21" s="373">
        <f>ROUNDDOWN(AK21/$AK$14,5)</f>
        <v>0.25</v>
      </c>
      <c r="AM21" s="358">
        <f>C21+I21+O21+U21+AA21+AG21</f>
        <v>78</v>
      </c>
      <c r="AN21" s="374">
        <f>ROUNDDOWN(AM21/$AM$14,5)</f>
        <v>0.38235000000000002</v>
      </c>
      <c r="AO21" s="357">
        <f>E21+K21+Q21+W21+AC21+AI21</f>
        <v>49</v>
      </c>
      <c r="AP21" s="374">
        <f>ROUNDDOWN(AO21/$AO$14,5)</f>
        <v>0.16442000000000001</v>
      </c>
      <c r="AQ21" s="370">
        <f>AM21+AO21</f>
        <v>127</v>
      </c>
      <c r="AR21" s="373">
        <f>ROUNDDOWN(AQ21/$AQ$14,5)</f>
        <v>0.25297999999999998</v>
      </c>
    </row>
    <row r="22" spans="1:44">
      <c r="A22" s="376" t="s">
        <v>100</v>
      </c>
      <c r="B22" s="364" t="s">
        <v>101</v>
      </c>
      <c r="C22" s="100">
        <v>9</v>
      </c>
      <c r="D22" s="361">
        <f>ROUNDDOWN(C22/$C$14,5)</f>
        <v>0.3</v>
      </c>
      <c r="E22" s="368">
        <v>8</v>
      </c>
      <c r="F22" s="361">
        <f>ROUNDDOWN(E22/$E$14,5)</f>
        <v>0.36363000000000001</v>
      </c>
      <c r="G22" s="357">
        <f>C22+E22</f>
        <v>17</v>
      </c>
      <c r="H22" s="360">
        <f>ROUNDDOWN(G22/$G$14,5)</f>
        <v>0.32691999999999999</v>
      </c>
      <c r="I22" s="97">
        <v>8</v>
      </c>
      <c r="J22" s="361">
        <f>ROUNDDOWN(I22/$I$14,5)</f>
        <v>0.32</v>
      </c>
      <c r="K22" s="368">
        <v>9</v>
      </c>
      <c r="L22" s="361">
        <f>ROUNDDOWN(K22/$K$14,5)</f>
        <v>0.28125</v>
      </c>
      <c r="M22" s="357">
        <f>I22+K22</f>
        <v>17</v>
      </c>
      <c r="N22" s="360">
        <f>ROUNDDOWN(M22/$M$14,5)</f>
        <v>0.29824000000000001</v>
      </c>
      <c r="O22" s="100">
        <v>17</v>
      </c>
      <c r="P22" s="361">
        <f>ROUNDDOWN(O22/$O$14,5)</f>
        <v>0.41463</v>
      </c>
      <c r="Q22" s="368">
        <v>28</v>
      </c>
      <c r="R22" s="361">
        <f>ROUNDDOWN(Q22/$Q$14,5)</f>
        <v>0.60868999999999995</v>
      </c>
      <c r="S22" s="357">
        <f>O22+Q22</f>
        <v>45</v>
      </c>
      <c r="T22" s="360">
        <f>ROUNDDOWN(S22/$S$14,5)</f>
        <v>0.51724000000000003</v>
      </c>
      <c r="U22" s="97">
        <v>13</v>
      </c>
      <c r="V22" s="361">
        <f>ROUNDDOWN(U22/$U$14,5)</f>
        <v>0.44827</v>
      </c>
      <c r="W22" s="368">
        <v>33</v>
      </c>
      <c r="X22" s="361">
        <f>ROUNDDOWN(W22/$W$14,5)</f>
        <v>0.45833000000000002</v>
      </c>
      <c r="Y22" s="357">
        <f>U22+W22</f>
        <v>46</v>
      </c>
      <c r="Z22" s="360">
        <f>ROUNDDOWN(Y22/$Y$14,5)</f>
        <v>0.45544000000000001</v>
      </c>
      <c r="AA22" s="97">
        <v>15</v>
      </c>
      <c r="AB22" s="361">
        <f>ROUNDDOWN(AA22/$AA$14,5)</f>
        <v>0.5</v>
      </c>
      <c r="AC22" s="368">
        <v>23</v>
      </c>
      <c r="AD22" s="361">
        <f>ROUNDDOWN(AC22/$AC$14,5)</f>
        <v>0.38983000000000001</v>
      </c>
      <c r="AE22" s="357">
        <f>AA22+AC22</f>
        <v>38</v>
      </c>
      <c r="AF22" s="360">
        <f>ROUNDDOWN(AE22/$AE$14,5)</f>
        <v>0.42696000000000001</v>
      </c>
      <c r="AG22" s="97">
        <v>22</v>
      </c>
      <c r="AH22" s="361">
        <f>ROUNDDOWN(AG22/$AG$14,5)</f>
        <v>0.44896999999999998</v>
      </c>
      <c r="AI22" s="368">
        <v>28</v>
      </c>
      <c r="AJ22" s="361">
        <f>ROUNDDOWN(AI22/$AI$14,5)</f>
        <v>0.41791</v>
      </c>
      <c r="AK22" s="357">
        <f>AG22+AI22</f>
        <v>50</v>
      </c>
      <c r="AL22" s="360">
        <f>ROUNDDOWN(AK22/$AK$14,5)</f>
        <v>0.43103000000000002</v>
      </c>
      <c r="AM22" s="358">
        <f>C22+I22+O22+U22+AA22+AG22</f>
        <v>84</v>
      </c>
      <c r="AN22" s="361">
        <f>ROUNDDOWN(AM22/$AM$14,5)</f>
        <v>0.41176000000000001</v>
      </c>
      <c r="AO22" s="357">
        <f>E22+K22+Q22+W22+AC22+AI22</f>
        <v>129</v>
      </c>
      <c r="AP22" s="361">
        <f>ROUNDDOWN(AO22/$AO$14,5)</f>
        <v>0.43287999999999999</v>
      </c>
      <c r="AQ22" s="357">
        <f>AM22+AO22</f>
        <v>213</v>
      </c>
      <c r="AR22" s="360">
        <f>ROUNDDOWN(AQ22/$AQ$14,5)</f>
        <v>0.42430000000000001</v>
      </c>
    </row>
    <row r="23" spans="1:44">
      <c r="A23" s="376"/>
      <c r="B23" s="364" t="s">
        <v>102</v>
      </c>
      <c r="C23" s="101">
        <v>20</v>
      </c>
      <c r="D23" s="361">
        <f>ROUNDDOWN(C23/$C$14,5)</f>
        <v>0.66666000000000003</v>
      </c>
      <c r="E23" s="372">
        <v>13</v>
      </c>
      <c r="F23" s="361">
        <f>ROUNDDOWN(E23/$E$14,5)</f>
        <v>0.59089999999999998</v>
      </c>
      <c r="G23" s="370">
        <f>C23+E23</f>
        <v>33</v>
      </c>
      <c r="H23" s="360">
        <f>ROUNDDOWN(G23/$G$14,5)</f>
        <v>0.63461000000000001</v>
      </c>
      <c r="I23" s="99">
        <v>16</v>
      </c>
      <c r="J23" s="361">
        <f>ROUNDDOWN(I23/$I$14,5)</f>
        <v>0.64</v>
      </c>
      <c r="K23" s="372">
        <v>22</v>
      </c>
      <c r="L23" s="361">
        <f>ROUNDDOWN(K23/$K$14,5)</f>
        <v>0.6875</v>
      </c>
      <c r="M23" s="370">
        <f>I23+K23</f>
        <v>38</v>
      </c>
      <c r="N23" s="360">
        <f>ROUNDDOWN(M23/$M$14,5)</f>
        <v>0.66666000000000003</v>
      </c>
      <c r="O23" s="101">
        <v>23</v>
      </c>
      <c r="P23" s="374">
        <f>ROUNDDOWN(O23/$O$14,5)</f>
        <v>0.56096999999999997</v>
      </c>
      <c r="Q23" s="372">
        <v>18</v>
      </c>
      <c r="R23" s="374">
        <f>ROUNDDOWN(Q23/$Q$14,5)</f>
        <v>0.39129999999999998</v>
      </c>
      <c r="S23" s="370">
        <f>O23+Q23</f>
        <v>41</v>
      </c>
      <c r="T23" s="373">
        <f>ROUNDDOWN(S23/$S$14,5)</f>
        <v>0.47126000000000001</v>
      </c>
      <c r="U23" s="99">
        <v>16</v>
      </c>
      <c r="V23" s="374">
        <f>ROUNDDOWN(U23/$U$14,5)</f>
        <v>0.55171999999999999</v>
      </c>
      <c r="W23" s="372">
        <v>37</v>
      </c>
      <c r="X23" s="374">
        <f>ROUNDDOWN(W23/$W$14,5)</f>
        <v>0.51388</v>
      </c>
      <c r="Y23" s="370">
        <f>U23+W23</f>
        <v>53</v>
      </c>
      <c r="Z23" s="373">
        <f>ROUNDDOWN(Y23/$Y$14,5)</f>
        <v>0.52475000000000005</v>
      </c>
      <c r="AA23" s="99">
        <v>15</v>
      </c>
      <c r="AB23" s="374">
        <f>ROUNDDOWN(AA23/$AA$14,5)</f>
        <v>0.5</v>
      </c>
      <c r="AC23" s="372">
        <v>36</v>
      </c>
      <c r="AD23" s="374">
        <f>ROUNDDOWN(AC23/$AC$14,5)</f>
        <v>0.61016000000000004</v>
      </c>
      <c r="AE23" s="370">
        <f>AA23+AC23</f>
        <v>51</v>
      </c>
      <c r="AF23" s="373">
        <f>ROUNDDOWN(AE23/$AE$14,5)</f>
        <v>0.57303000000000004</v>
      </c>
      <c r="AG23" s="99">
        <v>27</v>
      </c>
      <c r="AH23" s="374">
        <f>ROUNDDOWN(AG23/$AG$14,5)</f>
        <v>0.55101999999999995</v>
      </c>
      <c r="AI23" s="372">
        <v>38</v>
      </c>
      <c r="AJ23" s="374">
        <f>ROUNDDOWN(AI23/$AI$14,5)</f>
        <v>0.56716</v>
      </c>
      <c r="AK23" s="370">
        <f>AG23+AI23</f>
        <v>65</v>
      </c>
      <c r="AL23" s="373">
        <f>ROUNDDOWN(AK23/$AK$14,5)</f>
        <v>0.56033999999999995</v>
      </c>
      <c r="AM23" s="358">
        <f>C23+I23+O23+U23+AA23+AG23</f>
        <v>117</v>
      </c>
      <c r="AN23" s="374">
        <f>ROUNDDOWN(AM23/$AM$14,5)</f>
        <v>0.57352000000000003</v>
      </c>
      <c r="AO23" s="357">
        <f>E23+K23+Q23+W23+AC23+AI23</f>
        <v>164</v>
      </c>
      <c r="AP23" s="374">
        <f>ROUNDDOWN(AO23/$AO$14,5)</f>
        <v>0.55032999999999999</v>
      </c>
      <c r="AQ23" s="370">
        <f>AM23+AO23</f>
        <v>281</v>
      </c>
      <c r="AR23" s="373">
        <f>ROUNDDOWN(AQ23/$AQ$14,5)</f>
        <v>0.55976000000000004</v>
      </c>
    </row>
    <row r="24" spans="1:44">
      <c r="A24" s="376" t="s">
        <v>103</v>
      </c>
      <c r="B24" s="364" t="s">
        <v>101</v>
      </c>
      <c r="C24" s="100">
        <v>7</v>
      </c>
      <c r="D24" s="361">
        <f>ROUNDDOWN(C24/$C$14,5)</f>
        <v>0.23333000000000001</v>
      </c>
      <c r="E24" s="368">
        <v>9</v>
      </c>
      <c r="F24" s="361">
        <f>ROUNDDOWN(E24/$E$14,5)</f>
        <v>0.40909000000000001</v>
      </c>
      <c r="G24" s="357">
        <f>C24+E24</f>
        <v>16</v>
      </c>
      <c r="H24" s="360">
        <f>ROUNDDOWN(G24/$G$14,5)</f>
        <v>0.30769000000000002</v>
      </c>
      <c r="I24" s="97">
        <v>9</v>
      </c>
      <c r="J24" s="361">
        <f>ROUNDDOWN(I24/$I$14,5)</f>
        <v>0.36</v>
      </c>
      <c r="K24" s="368">
        <v>11</v>
      </c>
      <c r="L24" s="361">
        <f>ROUNDDOWN(K24/$K$14,5)</f>
        <v>0.34375</v>
      </c>
      <c r="M24" s="357">
        <f>I24+K24</f>
        <v>20</v>
      </c>
      <c r="N24" s="360">
        <f>ROUNDDOWN(M24/$M$14,5)</f>
        <v>0.35087000000000002</v>
      </c>
      <c r="O24" s="100">
        <v>17</v>
      </c>
      <c r="P24" s="361">
        <f>ROUNDDOWN(O24/$O$14,5)</f>
        <v>0.41463</v>
      </c>
      <c r="Q24" s="368">
        <v>30</v>
      </c>
      <c r="R24" s="361">
        <f>ROUNDDOWN(Q24/$Q$14,5)</f>
        <v>0.65217000000000003</v>
      </c>
      <c r="S24" s="357">
        <f>O24+Q24</f>
        <v>47</v>
      </c>
      <c r="T24" s="360">
        <f>ROUNDDOWN(S24/$S$14,5)</f>
        <v>0.54022000000000003</v>
      </c>
      <c r="U24" s="97">
        <v>11</v>
      </c>
      <c r="V24" s="361">
        <f>ROUNDDOWN(U24/$U$14,5)</f>
        <v>0.37930999999999998</v>
      </c>
      <c r="W24" s="368">
        <v>32</v>
      </c>
      <c r="X24" s="361">
        <f>ROUNDDOWN(W24/$W$14,5)</f>
        <v>0.44444</v>
      </c>
      <c r="Y24" s="357">
        <f>U24+W24</f>
        <v>43</v>
      </c>
      <c r="Z24" s="360">
        <f>ROUNDDOWN(Y24/$Y$14,5)</f>
        <v>0.42574000000000001</v>
      </c>
      <c r="AA24" s="97">
        <v>14</v>
      </c>
      <c r="AB24" s="361">
        <f>ROUNDDOWN(AA24/$AA$14,5)</f>
        <v>0.46666000000000002</v>
      </c>
      <c r="AC24" s="368">
        <v>30</v>
      </c>
      <c r="AD24" s="361">
        <f>ROUNDDOWN(AC24/$AC$14,5)</f>
        <v>0.50846999999999998</v>
      </c>
      <c r="AE24" s="357">
        <f>AA24+AC24</f>
        <v>44</v>
      </c>
      <c r="AF24" s="360">
        <f>ROUNDDOWN(AE24/$AE$14,5)</f>
        <v>0.49437999999999999</v>
      </c>
      <c r="AG24" s="97">
        <v>23</v>
      </c>
      <c r="AH24" s="361">
        <f>ROUNDDOWN(AG24/$AG$14,5)</f>
        <v>0.46938000000000002</v>
      </c>
      <c r="AI24" s="368">
        <v>31</v>
      </c>
      <c r="AJ24" s="361">
        <f>ROUNDDOWN(AI24/$AI$14,5)</f>
        <v>0.46267999999999998</v>
      </c>
      <c r="AK24" s="357">
        <f>AG24+AI24</f>
        <v>54</v>
      </c>
      <c r="AL24" s="360">
        <f>ROUNDDOWN(AK24/$AK$14,5)</f>
        <v>0.46550999999999998</v>
      </c>
      <c r="AM24" s="358">
        <f>C24+I24+O24+U24+AA24+AG24</f>
        <v>81</v>
      </c>
      <c r="AN24" s="361">
        <f>ROUNDDOWN(AM24/$AM$14,5)</f>
        <v>0.39705000000000001</v>
      </c>
      <c r="AO24" s="357">
        <f>E24+K24+Q24+W24+AC24+AI24</f>
        <v>143</v>
      </c>
      <c r="AP24" s="361">
        <f>ROUNDDOWN(AO24/$AO$14,5)</f>
        <v>0.47986000000000001</v>
      </c>
      <c r="AQ24" s="357">
        <f>AM24+AO24</f>
        <v>224</v>
      </c>
      <c r="AR24" s="360">
        <f>ROUNDDOWN(AQ24/$AQ$14,5)</f>
        <v>0.44621</v>
      </c>
    </row>
    <row r="25" spans="1:44">
      <c r="A25" s="376"/>
      <c r="B25" s="364" t="s">
        <v>102</v>
      </c>
      <c r="C25" s="101">
        <v>22</v>
      </c>
      <c r="D25" s="361">
        <f>ROUNDDOWN(C25/$C$14,5)</f>
        <v>0.73333000000000004</v>
      </c>
      <c r="E25" s="372">
        <v>11</v>
      </c>
      <c r="F25" s="361">
        <f>ROUNDDOWN(E25/$E$14,5)</f>
        <v>0.5</v>
      </c>
      <c r="G25" s="370">
        <f>C25+E25</f>
        <v>33</v>
      </c>
      <c r="H25" s="360">
        <f>ROUNDDOWN(G25/$G$14,5)</f>
        <v>0.63461000000000001</v>
      </c>
      <c r="I25" s="99">
        <v>16</v>
      </c>
      <c r="J25" s="361">
        <f>ROUNDDOWN(I25/$I$14,5)</f>
        <v>0.64</v>
      </c>
      <c r="K25" s="372">
        <v>21</v>
      </c>
      <c r="L25" s="361">
        <f>ROUNDDOWN(K25/$K$14,5)</f>
        <v>0.65625</v>
      </c>
      <c r="M25" s="370">
        <f>I25+K25</f>
        <v>37</v>
      </c>
      <c r="N25" s="360">
        <f>ROUNDDOWN(M25/$M$14,5)</f>
        <v>0.64912000000000003</v>
      </c>
      <c r="O25" s="101">
        <v>24</v>
      </c>
      <c r="P25" s="374">
        <f>ROUNDDOWN(O25/$O$14,5)</f>
        <v>0.58535999999999999</v>
      </c>
      <c r="Q25" s="372">
        <v>16</v>
      </c>
      <c r="R25" s="374">
        <f>ROUNDDOWN(Q25/$Q$14,5)</f>
        <v>0.34782000000000002</v>
      </c>
      <c r="S25" s="370">
        <f>O25+Q25</f>
        <v>40</v>
      </c>
      <c r="T25" s="373">
        <f>ROUNDDOWN(S25/$S$14,5)</f>
        <v>0.45977000000000001</v>
      </c>
      <c r="U25" s="99">
        <v>18</v>
      </c>
      <c r="V25" s="374">
        <f>ROUNDDOWN(U25/$U$14,5)</f>
        <v>0.62068000000000001</v>
      </c>
      <c r="W25" s="372">
        <v>38</v>
      </c>
      <c r="X25" s="374">
        <f>ROUNDDOWN(W25/$W$14,5)</f>
        <v>0.52776999999999996</v>
      </c>
      <c r="Y25" s="370">
        <f>U25+W25</f>
        <v>56</v>
      </c>
      <c r="Z25" s="373">
        <f>ROUNDDOWN(Y25/$Y$14,5)</f>
        <v>0.55445</v>
      </c>
      <c r="AA25" s="99">
        <v>16</v>
      </c>
      <c r="AB25" s="374">
        <f>ROUNDDOWN(AA25/$AA$14,5)</f>
        <v>0.53332999999999997</v>
      </c>
      <c r="AC25" s="372">
        <v>29</v>
      </c>
      <c r="AD25" s="374">
        <f>ROUNDDOWN(AC25/$AC$14,5)</f>
        <v>0.49152000000000001</v>
      </c>
      <c r="AE25" s="370">
        <f>AA25+AC25</f>
        <v>45</v>
      </c>
      <c r="AF25" s="373">
        <f>ROUNDDOWN(AE25/$AE$14,5)</f>
        <v>0.50561</v>
      </c>
      <c r="AG25" s="99">
        <v>26</v>
      </c>
      <c r="AH25" s="374">
        <f>ROUNDDOWN(AG25/$AG$14,5)</f>
        <v>0.53061000000000003</v>
      </c>
      <c r="AI25" s="372">
        <v>33</v>
      </c>
      <c r="AJ25" s="374">
        <f>ROUNDDOWN(AI25/$AI$14,5)</f>
        <v>0.49253000000000002</v>
      </c>
      <c r="AK25" s="370">
        <f>AG25+AI25</f>
        <v>59</v>
      </c>
      <c r="AL25" s="373">
        <f>ROUNDDOWN(AK25/$AK$14,5)</f>
        <v>0.50861999999999996</v>
      </c>
      <c r="AM25" s="358">
        <f>C25+I25+O25+U25+AA25+AG25</f>
        <v>122</v>
      </c>
      <c r="AN25" s="374">
        <f>ROUNDDOWN(AM25/$AM$14,5)</f>
        <v>0.59802999999999995</v>
      </c>
      <c r="AO25" s="357">
        <f>E25+K25+Q25+W25+AC25+AI25</f>
        <v>148</v>
      </c>
      <c r="AP25" s="374">
        <f>ROUNDDOWN(AO25/$AO$14,5)</f>
        <v>0.49664000000000003</v>
      </c>
      <c r="AQ25" s="370">
        <f>AM25+AO25</f>
        <v>270</v>
      </c>
      <c r="AR25" s="373">
        <f>ROUNDDOWN(AQ25/$AQ$14,5)</f>
        <v>0.53783999999999998</v>
      </c>
    </row>
    <row r="26" spans="1:44">
      <c r="A26" s="363" t="s">
        <v>104</v>
      </c>
      <c r="B26" s="364" t="s">
        <v>105</v>
      </c>
      <c r="C26" s="100">
        <v>4</v>
      </c>
      <c r="D26" s="361">
        <f>ROUNDDOWN(C26/$C$14,5)</f>
        <v>0.13333</v>
      </c>
      <c r="E26" s="368">
        <v>0</v>
      </c>
      <c r="F26" s="361">
        <f>ROUNDDOWN(E26/$E$14,5)</f>
        <v>0</v>
      </c>
      <c r="G26" s="357">
        <f>C26+E26</f>
        <v>4</v>
      </c>
      <c r="H26" s="360">
        <f>ROUNDDOWN(G26/$G$14,5)</f>
        <v>7.6920000000000002E-2</v>
      </c>
      <c r="I26" s="97">
        <v>1</v>
      </c>
      <c r="J26" s="361">
        <f>ROUNDDOWN(I26/$I$14,5)</f>
        <v>0.04</v>
      </c>
      <c r="K26" s="368">
        <v>0</v>
      </c>
      <c r="L26" s="361">
        <f>ROUNDDOWN(K26/$K$14,5)</f>
        <v>0</v>
      </c>
      <c r="M26" s="357">
        <f>I26+K26</f>
        <v>1</v>
      </c>
      <c r="N26" s="360">
        <f>ROUNDDOWN(M26/$M$14,5)</f>
        <v>1.754E-2</v>
      </c>
      <c r="O26" s="100">
        <v>11</v>
      </c>
      <c r="P26" s="361">
        <f>ROUNDDOWN(O26/$O$14,5)</f>
        <v>0.26828999999999997</v>
      </c>
      <c r="Q26" s="368">
        <v>1</v>
      </c>
      <c r="R26" s="361">
        <f>ROUNDDOWN(Q26/$Q$14,5)</f>
        <v>2.1729999999999999E-2</v>
      </c>
      <c r="S26" s="357">
        <f>O26+Q26</f>
        <v>12</v>
      </c>
      <c r="T26" s="360">
        <f>ROUNDDOWN(S26/$S$14,5)</f>
        <v>0.13793</v>
      </c>
      <c r="U26" s="97">
        <v>3</v>
      </c>
      <c r="V26" s="361">
        <f>ROUNDDOWN(U26/$U$14,5)</f>
        <v>0.10344</v>
      </c>
      <c r="W26" s="368">
        <v>1</v>
      </c>
      <c r="X26" s="361">
        <f>ROUNDDOWN(W26/$W$14,5)</f>
        <v>1.388E-2</v>
      </c>
      <c r="Y26" s="357">
        <f>U26+W26</f>
        <v>4</v>
      </c>
      <c r="Z26" s="360">
        <f>ROUNDDOWN(Y26/$Y$14,5)</f>
        <v>3.9600000000000003E-2</v>
      </c>
      <c r="AA26" s="97">
        <v>7</v>
      </c>
      <c r="AB26" s="361">
        <f>ROUNDDOWN(AA26/$AA$14,5)</f>
        <v>0.23333000000000001</v>
      </c>
      <c r="AC26" s="368">
        <v>3</v>
      </c>
      <c r="AD26" s="361">
        <f>ROUNDDOWN(AC26/$AC$14,5)</f>
        <v>5.0840000000000003E-2</v>
      </c>
      <c r="AE26" s="357">
        <f>AA26+AC26</f>
        <v>10</v>
      </c>
      <c r="AF26" s="360">
        <f>ROUNDDOWN(AE26/$AE$14,5)</f>
        <v>0.11235000000000001</v>
      </c>
      <c r="AG26" s="97">
        <v>6</v>
      </c>
      <c r="AH26" s="361">
        <f>ROUNDDOWN(AG26/$AG$14,5)</f>
        <v>0.12243999999999999</v>
      </c>
      <c r="AI26" s="368">
        <v>1</v>
      </c>
      <c r="AJ26" s="361">
        <f>ROUNDDOWN(AI26/$AI$14,5)</f>
        <v>1.4919999999999999E-2</v>
      </c>
      <c r="AK26" s="357">
        <f>AG26+AI26</f>
        <v>7</v>
      </c>
      <c r="AL26" s="360">
        <f>ROUNDDOWN(AK26/$AK$14,5)</f>
        <v>6.0339999999999998E-2</v>
      </c>
      <c r="AM26" s="358">
        <f>C26+I26+O26+U26+AA26+AG26</f>
        <v>32</v>
      </c>
      <c r="AN26" s="361">
        <f>ROUNDDOWN(AM26/$AM$14,5)</f>
        <v>0.15686</v>
      </c>
      <c r="AO26" s="357">
        <f>E26+K26+Q26+W26+AC26+AI26</f>
        <v>6</v>
      </c>
      <c r="AP26" s="361">
        <f>ROUNDDOWN(AO26/$AO$14,5)</f>
        <v>2.0129999999999999E-2</v>
      </c>
      <c r="AQ26" s="357">
        <f>AM26+AO26</f>
        <v>38</v>
      </c>
      <c r="AR26" s="360">
        <f>ROUNDDOWN(AQ26/$AQ$14,5)</f>
        <v>7.5689999999999993E-2</v>
      </c>
    </row>
    <row r="27" spans="1:44">
      <c r="A27" s="363"/>
      <c r="B27" s="365" t="s">
        <v>106</v>
      </c>
      <c r="C27" s="102">
        <v>1</v>
      </c>
      <c r="D27" s="361">
        <f>ROUNDDOWN(C27/$C$14,5)</f>
        <v>3.3329999999999999E-2</v>
      </c>
      <c r="E27" s="359">
        <v>0</v>
      </c>
      <c r="F27" s="361">
        <f>ROUNDDOWN(E27/$E$14,5)</f>
        <v>0</v>
      </c>
      <c r="G27" s="355">
        <f>C27+E27</f>
        <v>1</v>
      </c>
      <c r="H27" s="360">
        <f>ROUNDDOWN(G27/$G$14,5)</f>
        <v>1.9230000000000001E-2</v>
      </c>
      <c r="I27" s="98">
        <v>6</v>
      </c>
      <c r="J27" s="361">
        <f>ROUNDDOWN(I27/$I$14,5)</f>
        <v>0.24</v>
      </c>
      <c r="K27" s="359">
        <v>1</v>
      </c>
      <c r="L27" s="361">
        <f>ROUNDDOWN(K27/$K$14,5)</f>
        <v>3.125E-2</v>
      </c>
      <c r="M27" s="355">
        <f>I27+K27</f>
        <v>7</v>
      </c>
      <c r="N27" s="360">
        <f>ROUNDDOWN(M27/$M$14,5)</f>
        <v>0.12280000000000001</v>
      </c>
      <c r="O27" s="102">
        <v>6</v>
      </c>
      <c r="P27" s="356">
        <f>ROUNDDOWN(O27/$O$14,5)</f>
        <v>0.14634</v>
      </c>
      <c r="Q27" s="359">
        <v>9</v>
      </c>
      <c r="R27" s="356">
        <f>ROUNDDOWN(Q27/$Q$14,5)</f>
        <v>0.19564999999999999</v>
      </c>
      <c r="S27" s="355">
        <f>O27+Q27</f>
        <v>15</v>
      </c>
      <c r="T27" s="354">
        <f>ROUNDDOWN(S27/$S$14,5)</f>
        <v>0.17241000000000001</v>
      </c>
      <c r="U27" s="98">
        <v>12</v>
      </c>
      <c r="V27" s="356">
        <f>ROUNDDOWN(U27/$U$14,5)</f>
        <v>0.41378999999999999</v>
      </c>
      <c r="W27" s="359">
        <v>13</v>
      </c>
      <c r="X27" s="356">
        <f>ROUNDDOWN(W27/$W$14,5)</f>
        <v>0.18054999999999999</v>
      </c>
      <c r="Y27" s="355">
        <f>U27+W27</f>
        <v>25</v>
      </c>
      <c r="Z27" s="354">
        <f>ROUNDDOWN(Y27/$Y$14,5)</f>
        <v>0.24751999999999999</v>
      </c>
      <c r="AA27" s="98">
        <v>10</v>
      </c>
      <c r="AB27" s="356">
        <f>ROUNDDOWN(AA27/$AA$14,5)</f>
        <v>0.33333000000000002</v>
      </c>
      <c r="AC27" s="359">
        <v>5</v>
      </c>
      <c r="AD27" s="356">
        <f>ROUNDDOWN(AC27/$AC$14,5)</f>
        <v>8.4739999999999996E-2</v>
      </c>
      <c r="AE27" s="355">
        <f>AA27+AC27</f>
        <v>15</v>
      </c>
      <c r="AF27" s="354">
        <f>ROUNDDOWN(AE27/$AE$14,5)</f>
        <v>0.16853000000000001</v>
      </c>
      <c r="AG27" s="98">
        <v>31</v>
      </c>
      <c r="AH27" s="356">
        <f>ROUNDDOWN(AG27/$AG$14,5)</f>
        <v>0.63265000000000005</v>
      </c>
      <c r="AI27" s="359">
        <v>6</v>
      </c>
      <c r="AJ27" s="356">
        <f>ROUNDDOWN(AI27/$AI$14,5)</f>
        <v>8.9550000000000005E-2</v>
      </c>
      <c r="AK27" s="355">
        <f>AG27+AI27</f>
        <v>37</v>
      </c>
      <c r="AL27" s="354">
        <f>ROUNDDOWN(AK27/$AK$14,5)</f>
        <v>0.31896000000000002</v>
      </c>
      <c r="AM27" s="358">
        <f>C27+I27+O27+U27+AA27+AG27</f>
        <v>66</v>
      </c>
      <c r="AN27" s="356">
        <f>ROUNDDOWN(AM27/$AM$14,5)</f>
        <v>0.32351999999999997</v>
      </c>
      <c r="AO27" s="357">
        <f>E27+K27+Q27+W27+AC27+AI27</f>
        <v>34</v>
      </c>
      <c r="AP27" s="356">
        <f>ROUNDDOWN(AO27/$AO$14,5)</f>
        <v>0.11409</v>
      </c>
      <c r="AQ27" s="355">
        <f>AM27+AO27</f>
        <v>100</v>
      </c>
      <c r="AR27" s="354">
        <f>ROUNDDOWN(AQ27/$AQ$14,5)</f>
        <v>0.19919999999999999</v>
      </c>
    </row>
    <row r="28" spans="1:44">
      <c r="A28" s="363"/>
      <c r="B28" s="365" t="s">
        <v>107</v>
      </c>
      <c r="C28" s="101">
        <v>25</v>
      </c>
      <c r="D28" s="361">
        <f>ROUNDDOWN(C28/$C$14,5)</f>
        <v>0.83333000000000002</v>
      </c>
      <c r="E28" s="372">
        <v>21</v>
      </c>
      <c r="F28" s="361">
        <f>ROUNDDOWN(E28/$E$14,5)</f>
        <v>0.95454000000000006</v>
      </c>
      <c r="G28" s="370">
        <f>C28+E28</f>
        <v>46</v>
      </c>
      <c r="H28" s="360">
        <f>ROUNDDOWN(G28/$G$14,5)</f>
        <v>0.88461000000000001</v>
      </c>
      <c r="I28" s="99">
        <v>18</v>
      </c>
      <c r="J28" s="361">
        <f>ROUNDDOWN(I28/$I$14,5)</f>
        <v>0.72</v>
      </c>
      <c r="K28" s="372">
        <v>31</v>
      </c>
      <c r="L28" s="361">
        <f>ROUNDDOWN(K28/$K$14,5)</f>
        <v>0.96875</v>
      </c>
      <c r="M28" s="370">
        <f>I28+K28</f>
        <v>49</v>
      </c>
      <c r="N28" s="360">
        <f>ROUNDDOWN(M28/$M$14,5)</f>
        <v>0.85963999999999996</v>
      </c>
      <c r="O28" s="101">
        <v>24</v>
      </c>
      <c r="P28" s="374">
        <f>ROUNDDOWN(O28/$O$14,5)</f>
        <v>0.58535999999999999</v>
      </c>
      <c r="Q28" s="372">
        <v>36</v>
      </c>
      <c r="R28" s="374">
        <f>ROUNDDOWN(Q28/$Q$14,5)</f>
        <v>0.78259999999999996</v>
      </c>
      <c r="S28" s="370">
        <f>O28+Q28</f>
        <v>60</v>
      </c>
      <c r="T28" s="373">
        <f>ROUNDDOWN(S28/$S$14,5)</f>
        <v>0.68964999999999999</v>
      </c>
      <c r="U28" s="99">
        <v>13</v>
      </c>
      <c r="V28" s="374">
        <f>ROUNDDOWN(U28/$U$14,5)</f>
        <v>0.44827</v>
      </c>
      <c r="W28" s="372">
        <v>58</v>
      </c>
      <c r="X28" s="374">
        <f>ROUNDDOWN(W28/$W$14,5)</f>
        <v>0.80554999999999999</v>
      </c>
      <c r="Y28" s="370">
        <f>U28+W28</f>
        <v>71</v>
      </c>
      <c r="Z28" s="373">
        <f>ROUNDDOWN(Y28/$Y$14,5)</f>
        <v>0.70296999999999998</v>
      </c>
      <c r="AA28" s="99">
        <v>13</v>
      </c>
      <c r="AB28" s="374">
        <f>ROUNDDOWN(AA28/$AA$14,5)</f>
        <v>0.43332999999999999</v>
      </c>
      <c r="AC28" s="372">
        <v>51</v>
      </c>
      <c r="AD28" s="374">
        <f>ROUNDDOWN(AC28/$AC$14,5)</f>
        <v>0.86439999999999995</v>
      </c>
      <c r="AE28" s="370">
        <f>AA28+AC28</f>
        <v>64</v>
      </c>
      <c r="AF28" s="373">
        <f>ROUNDDOWN(AE28/$AE$14,5)</f>
        <v>0.71909999999999996</v>
      </c>
      <c r="AG28" s="99">
        <v>12</v>
      </c>
      <c r="AH28" s="374">
        <f>ROUNDDOWN(AG28/$AG$14,5)</f>
        <v>0.24489</v>
      </c>
      <c r="AI28" s="372">
        <v>60</v>
      </c>
      <c r="AJ28" s="374">
        <f>ROUNDDOWN(AI28/$AI$14,5)</f>
        <v>0.89551999999999998</v>
      </c>
      <c r="AK28" s="370">
        <f>AG28+AI28</f>
        <v>72</v>
      </c>
      <c r="AL28" s="373">
        <f>ROUNDDOWN(AK28/$AK$14,5)</f>
        <v>0.62068000000000001</v>
      </c>
      <c r="AM28" s="358">
        <f>C28+I28+O28+U28+AA28+AG28</f>
        <v>105</v>
      </c>
      <c r="AN28" s="374">
        <f>ROUNDDOWN(AM28/$AM$14,5)</f>
        <v>0.51470000000000005</v>
      </c>
      <c r="AO28" s="357">
        <f>E28+K28+Q28+W28+AC28+AI28</f>
        <v>257</v>
      </c>
      <c r="AP28" s="374">
        <f>ROUNDDOWN(AO28/$AO$14,5)</f>
        <v>0.86241000000000001</v>
      </c>
      <c r="AQ28" s="370">
        <f>AM28+AO28</f>
        <v>362</v>
      </c>
      <c r="AR28" s="373">
        <f>ROUNDDOWN(AQ28/$AQ$14,5)</f>
        <v>0.72111000000000003</v>
      </c>
    </row>
    <row r="29" spans="1:44">
      <c r="A29" s="377" t="s">
        <v>108</v>
      </c>
      <c r="B29" s="364" t="s">
        <v>101</v>
      </c>
      <c r="C29" s="100">
        <v>12</v>
      </c>
      <c r="D29" s="361">
        <f>ROUNDDOWN(C29/$C$14,5)</f>
        <v>0.4</v>
      </c>
      <c r="E29" s="368">
        <v>12</v>
      </c>
      <c r="F29" s="361">
        <f>ROUNDDOWN(E29/$E$14,5)</f>
        <v>0.54544999999999999</v>
      </c>
      <c r="G29" s="357">
        <f>C29+E29</f>
        <v>24</v>
      </c>
      <c r="H29" s="360">
        <f>ROUNDDOWN(G29/$G$14,5)</f>
        <v>0.46153</v>
      </c>
      <c r="I29" s="97">
        <v>11</v>
      </c>
      <c r="J29" s="361">
        <f>ROUNDDOWN(I29/$I$14,5)</f>
        <v>0.44</v>
      </c>
      <c r="K29" s="368">
        <v>15</v>
      </c>
      <c r="L29" s="361">
        <f>ROUNDDOWN(K29/$K$14,5)</f>
        <v>0.46875</v>
      </c>
      <c r="M29" s="357">
        <f>I29+K29</f>
        <v>26</v>
      </c>
      <c r="N29" s="360">
        <f>ROUNDDOWN(M29/$M$14,5)</f>
        <v>0.45613999999999999</v>
      </c>
      <c r="O29" s="100">
        <v>24</v>
      </c>
      <c r="P29" s="361">
        <f>ROUNDDOWN(O29/$O$14,5)</f>
        <v>0.58535999999999999</v>
      </c>
      <c r="Q29" s="368">
        <v>34</v>
      </c>
      <c r="R29" s="361">
        <f>ROUNDDOWN(Q29/$Q$14,5)</f>
        <v>0.73912999999999995</v>
      </c>
      <c r="S29" s="357">
        <f>O29+Q29</f>
        <v>58</v>
      </c>
      <c r="T29" s="360">
        <f>ROUNDDOWN(S29/$S$14,5)</f>
        <v>0.66666000000000003</v>
      </c>
      <c r="U29" s="97">
        <v>14</v>
      </c>
      <c r="V29" s="361">
        <f>ROUNDDOWN(U29/$U$14,5)</f>
        <v>0.48275000000000001</v>
      </c>
      <c r="W29" s="368">
        <v>53</v>
      </c>
      <c r="X29" s="361">
        <f>ROUNDDOWN(W29/$W$14,5)</f>
        <v>0.73611000000000004</v>
      </c>
      <c r="Y29" s="357">
        <f>U29+W29</f>
        <v>67</v>
      </c>
      <c r="Z29" s="360">
        <f>ROUNDDOWN(Y29/$Y$14,5)</f>
        <v>0.66335999999999995</v>
      </c>
      <c r="AA29" s="97">
        <v>16</v>
      </c>
      <c r="AB29" s="361">
        <f>ROUNDDOWN(AA29/$AA$14,5)</f>
        <v>0.53332999999999997</v>
      </c>
      <c r="AC29" s="368">
        <v>47</v>
      </c>
      <c r="AD29" s="361">
        <f>ROUNDDOWN(AC29/$AC$14,5)</f>
        <v>0.79661000000000004</v>
      </c>
      <c r="AE29" s="357">
        <f>AA29+AC29</f>
        <v>63</v>
      </c>
      <c r="AF29" s="360">
        <f>ROUNDDOWN(AE29/$AE$14,5)</f>
        <v>0.70786000000000004</v>
      </c>
      <c r="AG29" s="97">
        <v>38</v>
      </c>
      <c r="AH29" s="361">
        <f>ROUNDDOWN(AG29/$AG$14,5)</f>
        <v>0.77551000000000003</v>
      </c>
      <c r="AI29" s="368">
        <v>52</v>
      </c>
      <c r="AJ29" s="361">
        <f>ROUNDDOWN(AI29/$AI$14,5)</f>
        <v>0.77610999999999997</v>
      </c>
      <c r="AK29" s="357">
        <f>AG29+AI29</f>
        <v>90</v>
      </c>
      <c r="AL29" s="360">
        <f>ROUNDDOWN(AK29/$AK$14,5)</f>
        <v>0.77585999999999999</v>
      </c>
      <c r="AM29" s="358">
        <f>C29+I29+O29+U29+AA29+AG29</f>
        <v>115</v>
      </c>
      <c r="AN29" s="361">
        <f>ROUNDDOWN(AM29/$AM$14,5)</f>
        <v>0.56372</v>
      </c>
      <c r="AO29" s="357">
        <f>E29+K29+Q29+W29+AC29+AI29</f>
        <v>213</v>
      </c>
      <c r="AP29" s="361">
        <f>ROUNDDOWN(AO29/$AO$14,5)</f>
        <v>0.71475999999999995</v>
      </c>
      <c r="AQ29" s="357">
        <f>AM29+AO29</f>
        <v>328</v>
      </c>
      <c r="AR29" s="360">
        <f>ROUNDDOWN(AQ29/$AQ$14,5)</f>
        <v>0.65337999999999996</v>
      </c>
    </row>
    <row r="30" spans="1:44">
      <c r="A30" s="377"/>
      <c r="B30" s="364" t="s">
        <v>102</v>
      </c>
      <c r="C30" s="101">
        <v>17</v>
      </c>
      <c r="D30" s="361">
        <f>ROUNDDOWN(C30/$C$14,5)</f>
        <v>0.56666000000000005</v>
      </c>
      <c r="E30" s="372">
        <v>8</v>
      </c>
      <c r="F30" s="361">
        <f>ROUNDDOWN(E30/$E$14,5)</f>
        <v>0.36363000000000001</v>
      </c>
      <c r="G30" s="370">
        <f>C30+E30</f>
        <v>25</v>
      </c>
      <c r="H30" s="360">
        <f>ROUNDDOWN(G30/$G$14,5)</f>
        <v>0.48076000000000002</v>
      </c>
      <c r="I30" s="99">
        <v>13</v>
      </c>
      <c r="J30" s="361">
        <f>ROUNDDOWN(I30/$I$14,5)</f>
        <v>0.52</v>
      </c>
      <c r="K30" s="372">
        <v>16</v>
      </c>
      <c r="L30" s="361">
        <f>ROUNDDOWN(K30/$K$14,5)</f>
        <v>0.5</v>
      </c>
      <c r="M30" s="370">
        <f>I30+K30</f>
        <v>29</v>
      </c>
      <c r="N30" s="360">
        <f>ROUNDDOWN(M30/$M$14,5)</f>
        <v>0.50876999999999994</v>
      </c>
      <c r="O30" s="101">
        <v>17</v>
      </c>
      <c r="P30" s="374">
        <f>ROUNDDOWN(O30/$O$14,5)</f>
        <v>0.41463</v>
      </c>
      <c r="Q30" s="372">
        <v>11</v>
      </c>
      <c r="R30" s="374">
        <f>ROUNDDOWN(Q30/$Q$14,5)</f>
        <v>0.23913000000000001</v>
      </c>
      <c r="S30" s="370">
        <f>O30+Q30</f>
        <v>28</v>
      </c>
      <c r="T30" s="373">
        <f>ROUNDDOWN(S30/$S$14,5)</f>
        <v>0.32183</v>
      </c>
      <c r="U30" s="99">
        <v>13</v>
      </c>
      <c r="V30" s="374">
        <f>ROUNDDOWN(U30/$U$14,5)</f>
        <v>0.44827</v>
      </c>
      <c r="W30" s="372">
        <v>17</v>
      </c>
      <c r="X30" s="374">
        <f>ROUNDDOWN(W30/$W$14,5)</f>
        <v>0.23610999999999999</v>
      </c>
      <c r="Y30" s="370">
        <f>U30+W30</f>
        <v>30</v>
      </c>
      <c r="Z30" s="373">
        <f>ROUNDDOWN(Y30/$Y$14,5)</f>
        <v>0.29702000000000001</v>
      </c>
      <c r="AA30" s="99">
        <v>13</v>
      </c>
      <c r="AB30" s="374">
        <f>ROUNDDOWN(AA30/$AA$14,5)</f>
        <v>0.43332999999999999</v>
      </c>
      <c r="AC30" s="372">
        <v>11</v>
      </c>
      <c r="AD30" s="374">
        <f>ROUNDDOWN(AC30/$AC$14,5)</f>
        <v>0.18643999999999999</v>
      </c>
      <c r="AE30" s="370">
        <f>AA30+AC30</f>
        <v>24</v>
      </c>
      <c r="AF30" s="373">
        <f>ROUNDDOWN(AE30/$AE$14,5)</f>
        <v>0.26966000000000001</v>
      </c>
      <c r="AG30" s="99">
        <v>11</v>
      </c>
      <c r="AH30" s="374">
        <f>ROUNDDOWN(AG30/$AG$14,5)</f>
        <v>0.22448000000000001</v>
      </c>
      <c r="AI30" s="372">
        <v>11</v>
      </c>
      <c r="AJ30" s="374">
        <f>ROUNDDOWN(AI30/$AI$14,5)</f>
        <v>0.16417000000000001</v>
      </c>
      <c r="AK30" s="370">
        <f>AG30+AI30</f>
        <v>22</v>
      </c>
      <c r="AL30" s="373">
        <f>ROUNDDOWN(AK30/$AK$14,5)</f>
        <v>0.18965000000000001</v>
      </c>
      <c r="AM30" s="358">
        <f>C30+I30+O30+U30+AA30+AG30</f>
        <v>84</v>
      </c>
      <c r="AN30" s="374">
        <f>ROUNDDOWN(AM30/$AM$14,5)</f>
        <v>0.41176000000000001</v>
      </c>
      <c r="AO30" s="357">
        <f>E30+K30+Q30+W30+AC30+AI30</f>
        <v>74</v>
      </c>
      <c r="AP30" s="374">
        <f>ROUNDDOWN(AO30/$AO$14,5)</f>
        <v>0.24832000000000001</v>
      </c>
      <c r="AQ30" s="370">
        <f>AM30+AO30</f>
        <v>158</v>
      </c>
      <c r="AR30" s="373">
        <f>ROUNDDOWN(AQ30/$AQ$14,5)</f>
        <v>0.31474000000000002</v>
      </c>
    </row>
    <row r="31" spans="1:44">
      <c r="A31" s="363" t="s">
        <v>109</v>
      </c>
      <c r="B31" s="364" t="s">
        <v>110</v>
      </c>
      <c r="C31" s="100">
        <v>0</v>
      </c>
      <c r="D31" s="361">
        <f>ROUNDDOWN(C31/$C$14,5)</f>
        <v>0</v>
      </c>
      <c r="E31" s="368">
        <v>0</v>
      </c>
      <c r="F31" s="361">
        <f>ROUNDDOWN(E31/$E$14,5)</f>
        <v>0</v>
      </c>
      <c r="G31" s="357">
        <f>C31+E31</f>
        <v>0</v>
      </c>
      <c r="H31" s="360">
        <f>ROUNDDOWN(G31/$G$14,5)</f>
        <v>0</v>
      </c>
      <c r="I31" s="97">
        <v>0</v>
      </c>
      <c r="J31" s="361">
        <f>ROUNDDOWN(I31/$I$14,5)</f>
        <v>0</v>
      </c>
      <c r="K31" s="368">
        <v>0</v>
      </c>
      <c r="L31" s="361">
        <f>ROUNDDOWN(K31/$K$14,5)</f>
        <v>0</v>
      </c>
      <c r="M31" s="357">
        <f>I31+K31</f>
        <v>0</v>
      </c>
      <c r="N31" s="360">
        <f>ROUNDDOWN(M31/$M$14,5)</f>
        <v>0</v>
      </c>
      <c r="O31" s="100">
        <v>0</v>
      </c>
      <c r="P31" s="361">
        <f>ROUNDDOWN(O31/$O$14,5)</f>
        <v>0</v>
      </c>
      <c r="Q31" s="368">
        <v>0</v>
      </c>
      <c r="R31" s="361">
        <f>ROUNDDOWN(Q31/$Q$14,5)</f>
        <v>0</v>
      </c>
      <c r="S31" s="357">
        <f>O31+Q31</f>
        <v>0</v>
      </c>
      <c r="T31" s="360">
        <f>ROUNDDOWN(S31/$S$14,5)</f>
        <v>0</v>
      </c>
      <c r="U31" s="97">
        <v>0</v>
      </c>
      <c r="V31" s="361">
        <f>ROUNDDOWN(U31/$U$14,5)</f>
        <v>0</v>
      </c>
      <c r="W31" s="368">
        <v>1</v>
      </c>
      <c r="X31" s="361">
        <f>ROUNDDOWN(W31/$W$14,5)</f>
        <v>1.388E-2</v>
      </c>
      <c r="Y31" s="357">
        <f>U31+W31</f>
        <v>1</v>
      </c>
      <c r="Z31" s="360">
        <f>ROUNDDOWN(Y31/$Y$14,5)</f>
        <v>9.9000000000000008E-3</v>
      </c>
      <c r="AA31" s="97">
        <v>3</v>
      </c>
      <c r="AB31" s="361">
        <f>ROUNDDOWN(AA31/$AA$14,5)</f>
        <v>0.1</v>
      </c>
      <c r="AC31" s="368">
        <v>2</v>
      </c>
      <c r="AD31" s="361">
        <f>ROUNDDOWN(AC31/$AC$14,5)</f>
        <v>3.3890000000000003E-2</v>
      </c>
      <c r="AE31" s="357">
        <f>AA31+AC31</f>
        <v>5</v>
      </c>
      <c r="AF31" s="360">
        <f>ROUNDDOWN(AE31/$AE$14,5)</f>
        <v>5.6169999999999998E-2</v>
      </c>
      <c r="AG31" s="97">
        <v>7</v>
      </c>
      <c r="AH31" s="361">
        <f>ROUNDDOWN(AG31/$AG$14,5)</f>
        <v>0.14285</v>
      </c>
      <c r="AI31" s="368">
        <v>3</v>
      </c>
      <c r="AJ31" s="361">
        <f>ROUNDDOWN(AI31/$AI$14,5)</f>
        <v>4.4769999999999997E-2</v>
      </c>
      <c r="AK31" s="357">
        <f>AG31+AI31</f>
        <v>10</v>
      </c>
      <c r="AL31" s="360">
        <f>ROUNDDOWN(AK31/$AK$14,5)</f>
        <v>8.6199999999999999E-2</v>
      </c>
      <c r="AM31" s="358">
        <f>C31+I31+O31+U31+AA31+AG31</f>
        <v>10</v>
      </c>
      <c r="AN31" s="361">
        <f>ROUNDDOWN(AM31/$AM$14,5)</f>
        <v>4.9009999999999998E-2</v>
      </c>
      <c r="AO31" s="357">
        <f>E31+K31+Q31+W31+AC31+AI31</f>
        <v>6</v>
      </c>
      <c r="AP31" s="361">
        <f>ROUNDDOWN(AO31/$AO$14,5)</f>
        <v>2.0129999999999999E-2</v>
      </c>
      <c r="AQ31" s="357">
        <f>AM31+AO31</f>
        <v>16</v>
      </c>
      <c r="AR31" s="360">
        <f>ROUNDDOWN(AQ31/$AQ$14,5)</f>
        <v>3.1870000000000002E-2</v>
      </c>
    </row>
    <row r="32" spans="1:44">
      <c r="A32" s="363"/>
      <c r="B32" s="365" t="s">
        <v>111</v>
      </c>
      <c r="C32" s="102">
        <v>0</v>
      </c>
      <c r="D32" s="361">
        <f>ROUNDDOWN(C32/$C$14,5)</f>
        <v>0</v>
      </c>
      <c r="E32" s="359">
        <v>0</v>
      </c>
      <c r="F32" s="361">
        <f>ROUNDDOWN(E32/$E$14,5)</f>
        <v>0</v>
      </c>
      <c r="G32" s="355">
        <f>C32+E32</f>
        <v>0</v>
      </c>
      <c r="H32" s="360">
        <f>ROUNDDOWN(G32/$G$14,5)</f>
        <v>0</v>
      </c>
      <c r="I32" s="98">
        <v>0</v>
      </c>
      <c r="J32" s="361">
        <f>ROUNDDOWN(I32/$I$14,5)</f>
        <v>0</v>
      </c>
      <c r="K32" s="359">
        <v>0</v>
      </c>
      <c r="L32" s="361">
        <f>ROUNDDOWN(K32/$K$14,5)</f>
        <v>0</v>
      </c>
      <c r="M32" s="355">
        <f>I32+K32</f>
        <v>0</v>
      </c>
      <c r="N32" s="360">
        <f>ROUNDDOWN(M32/$M$14,5)</f>
        <v>0</v>
      </c>
      <c r="O32" s="102">
        <v>0</v>
      </c>
      <c r="P32" s="356">
        <f>ROUNDDOWN(O32/$O$14,5)</f>
        <v>0</v>
      </c>
      <c r="Q32" s="359">
        <v>0</v>
      </c>
      <c r="R32" s="356">
        <f>ROUNDDOWN(Q32/$Q$14,5)</f>
        <v>0</v>
      </c>
      <c r="S32" s="355">
        <f>O32+Q32</f>
        <v>0</v>
      </c>
      <c r="T32" s="354">
        <f>ROUNDDOWN(S32/$S$14,5)</f>
        <v>0</v>
      </c>
      <c r="U32" s="98">
        <v>1</v>
      </c>
      <c r="V32" s="356">
        <f>ROUNDDOWN(U32/$U$14,5)</f>
        <v>3.4479999999999997E-2</v>
      </c>
      <c r="W32" s="359">
        <v>1</v>
      </c>
      <c r="X32" s="356">
        <f>ROUNDDOWN(W32/$W$14,5)</f>
        <v>1.388E-2</v>
      </c>
      <c r="Y32" s="355">
        <f>U32+W32</f>
        <v>2</v>
      </c>
      <c r="Z32" s="354">
        <f>ROUNDDOWN(Y32/$Y$14,5)</f>
        <v>1.9800000000000002E-2</v>
      </c>
      <c r="AA32" s="98">
        <v>2</v>
      </c>
      <c r="AB32" s="356">
        <f>ROUNDDOWN(AA32/$AA$14,5)</f>
        <v>6.6659999999999997E-2</v>
      </c>
      <c r="AC32" s="359">
        <v>1</v>
      </c>
      <c r="AD32" s="356">
        <f>ROUNDDOWN(AC32/$AC$14,5)</f>
        <v>1.694E-2</v>
      </c>
      <c r="AE32" s="355">
        <f>AA32+AC32</f>
        <v>3</v>
      </c>
      <c r="AF32" s="354">
        <f>ROUNDDOWN(AE32/$AE$14,5)</f>
        <v>3.3700000000000001E-2</v>
      </c>
      <c r="AG32" s="98">
        <v>1</v>
      </c>
      <c r="AH32" s="356">
        <f>ROUNDDOWN(AG32/$AG$14,5)</f>
        <v>2.0400000000000001E-2</v>
      </c>
      <c r="AI32" s="359">
        <v>1</v>
      </c>
      <c r="AJ32" s="356">
        <f>ROUNDDOWN(AI32/$AI$14,5)</f>
        <v>1.4919999999999999E-2</v>
      </c>
      <c r="AK32" s="355">
        <f>AG32+AI32</f>
        <v>2</v>
      </c>
      <c r="AL32" s="354">
        <f>ROUNDDOWN(AK32/$AK$14,5)</f>
        <v>1.7239999999999998E-2</v>
      </c>
      <c r="AM32" s="358">
        <f>C32+I32+O32+U32+AA32+AG32</f>
        <v>4</v>
      </c>
      <c r="AN32" s="356">
        <f>ROUNDDOWN(AM32/$AM$14,5)</f>
        <v>1.9599999999999999E-2</v>
      </c>
      <c r="AO32" s="357">
        <f>E32+K32+Q32+W32+AC32+AI32</f>
        <v>3</v>
      </c>
      <c r="AP32" s="356">
        <f>ROUNDDOWN(AO32/$AO$14,5)</f>
        <v>1.0059999999999999E-2</v>
      </c>
      <c r="AQ32" s="355">
        <f>AM32+AO32</f>
        <v>7</v>
      </c>
      <c r="AR32" s="354">
        <f>ROUNDDOWN(AQ32/$AQ$14,5)</f>
        <v>1.3939999999999999E-2</v>
      </c>
    </row>
    <row r="33" spans="1:44">
      <c r="A33" s="363"/>
      <c r="B33" s="364" t="s">
        <v>112</v>
      </c>
      <c r="C33" s="102">
        <v>0</v>
      </c>
      <c r="D33" s="361">
        <f>ROUNDDOWN(C33/$C$14,5)</f>
        <v>0</v>
      </c>
      <c r="E33" s="359">
        <v>0</v>
      </c>
      <c r="F33" s="361">
        <f>ROUNDDOWN(E33/$E$14,5)</f>
        <v>0</v>
      </c>
      <c r="G33" s="355">
        <f>C33+E33</f>
        <v>0</v>
      </c>
      <c r="H33" s="360">
        <f>ROUNDDOWN(G33/$G$14,5)</f>
        <v>0</v>
      </c>
      <c r="I33" s="98">
        <v>0</v>
      </c>
      <c r="J33" s="361">
        <f>ROUNDDOWN(I33/$I$14,5)</f>
        <v>0</v>
      </c>
      <c r="K33" s="359">
        <v>0</v>
      </c>
      <c r="L33" s="361">
        <f>ROUNDDOWN(K33/$K$14,5)</f>
        <v>0</v>
      </c>
      <c r="M33" s="355">
        <f>I33+K33</f>
        <v>0</v>
      </c>
      <c r="N33" s="360">
        <f>ROUNDDOWN(M33/$M$14,5)</f>
        <v>0</v>
      </c>
      <c r="O33" s="102">
        <v>0</v>
      </c>
      <c r="P33" s="356">
        <f>ROUNDDOWN(O33/$O$14,5)</f>
        <v>0</v>
      </c>
      <c r="Q33" s="359">
        <v>0</v>
      </c>
      <c r="R33" s="356">
        <f>ROUNDDOWN(Q33/$Q$14,5)</f>
        <v>0</v>
      </c>
      <c r="S33" s="355">
        <f>O33+Q33</f>
        <v>0</v>
      </c>
      <c r="T33" s="354">
        <f>ROUNDDOWN(S33/$S$14,5)</f>
        <v>0</v>
      </c>
      <c r="U33" s="98">
        <v>0</v>
      </c>
      <c r="V33" s="356">
        <f>ROUNDDOWN(U33/$U$14,5)</f>
        <v>0</v>
      </c>
      <c r="W33" s="359">
        <v>1</v>
      </c>
      <c r="X33" s="356">
        <f>ROUNDDOWN(W33/$W$14,5)</f>
        <v>1.388E-2</v>
      </c>
      <c r="Y33" s="355">
        <f>U33+W33</f>
        <v>1</v>
      </c>
      <c r="Z33" s="354">
        <f>ROUNDDOWN(Y33/$Y$14,5)</f>
        <v>9.9000000000000008E-3</v>
      </c>
      <c r="AA33" s="98">
        <v>0</v>
      </c>
      <c r="AB33" s="356">
        <f>ROUNDDOWN(AA33/$AA$14,5)</f>
        <v>0</v>
      </c>
      <c r="AC33" s="359">
        <v>0</v>
      </c>
      <c r="AD33" s="356">
        <f>ROUNDDOWN(AC33/$AC$14,5)</f>
        <v>0</v>
      </c>
      <c r="AE33" s="355">
        <f>AA33+AC33</f>
        <v>0</v>
      </c>
      <c r="AF33" s="354">
        <f>ROUNDDOWN(AE33/$AE$14,5)</f>
        <v>0</v>
      </c>
      <c r="AG33" s="98">
        <v>0</v>
      </c>
      <c r="AH33" s="356">
        <f>ROUNDDOWN(AG33/$AG$14,5)</f>
        <v>0</v>
      </c>
      <c r="AI33" s="359">
        <v>1</v>
      </c>
      <c r="AJ33" s="356">
        <f>ROUNDDOWN(AI33/$AI$14,5)</f>
        <v>1.4919999999999999E-2</v>
      </c>
      <c r="AK33" s="355">
        <f>AG33+AI33</f>
        <v>1</v>
      </c>
      <c r="AL33" s="354">
        <f>ROUNDDOWN(AK33/$AK$14,5)</f>
        <v>8.6199999999999992E-3</v>
      </c>
      <c r="AM33" s="358">
        <f>C33+I33+O33+U33+AA33+AG33</f>
        <v>0</v>
      </c>
      <c r="AN33" s="356">
        <f>ROUNDDOWN(AM33/$AM$14,5)</f>
        <v>0</v>
      </c>
      <c r="AO33" s="357">
        <f>E33+K33+Q33+W33+AC33+AI33</f>
        <v>2</v>
      </c>
      <c r="AP33" s="356">
        <f>ROUNDDOWN(AO33/$AO$14,5)</f>
        <v>6.7099999999999998E-3</v>
      </c>
      <c r="AQ33" s="355">
        <f>AM33+AO33</f>
        <v>2</v>
      </c>
      <c r="AR33" s="354">
        <f>ROUNDDOWN(AQ33/$AQ$14,5)</f>
        <v>3.98E-3</v>
      </c>
    </row>
    <row r="34" spans="1:44">
      <c r="A34" s="363"/>
      <c r="B34" s="364" t="s">
        <v>113</v>
      </c>
      <c r="C34" s="102">
        <v>0</v>
      </c>
      <c r="D34" s="361">
        <f>ROUNDDOWN(C34/$C$14,5)</f>
        <v>0</v>
      </c>
      <c r="E34" s="359">
        <v>0</v>
      </c>
      <c r="F34" s="361">
        <f>ROUNDDOWN(E34/$E$14,5)</f>
        <v>0</v>
      </c>
      <c r="G34" s="355">
        <f>C34+E34</f>
        <v>0</v>
      </c>
      <c r="H34" s="360">
        <f>ROUNDDOWN(G34/$G$14,5)</f>
        <v>0</v>
      </c>
      <c r="I34" s="98">
        <v>0</v>
      </c>
      <c r="J34" s="361">
        <f>ROUNDDOWN(I34/$I$14,5)</f>
        <v>0</v>
      </c>
      <c r="K34" s="359">
        <v>0</v>
      </c>
      <c r="L34" s="361">
        <f>ROUNDDOWN(K34/$K$14,5)</f>
        <v>0</v>
      </c>
      <c r="M34" s="355">
        <f>I34+K34</f>
        <v>0</v>
      </c>
      <c r="N34" s="360">
        <f>ROUNDDOWN(M34/$M$14,5)</f>
        <v>0</v>
      </c>
      <c r="O34" s="102">
        <v>3</v>
      </c>
      <c r="P34" s="356">
        <f>ROUNDDOWN(O34/$O$14,5)</f>
        <v>7.3169999999999999E-2</v>
      </c>
      <c r="Q34" s="359">
        <v>0</v>
      </c>
      <c r="R34" s="356">
        <f>ROUNDDOWN(Q34/$Q$14,5)</f>
        <v>0</v>
      </c>
      <c r="S34" s="355">
        <f>O34+Q34</f>
        <v>3</v>
      </c>
      <c r="T34" s="354">
        <f>ROUNDDOWN(S34/$S$14,5)</f>
        <v>3.4479999999999997E-2</v>
      </c>
      <c r="U34" s="98">
        <v>0</v>
      </c>
      <c r="V34" s="356">
        <f>ROUNDDOWN(U34/$U$14,5)</f>
        <v>0</v>
      </c>
      <c r="W34" s="359">
        <v>2</v>
      </c>
      <c r="X34" s="356">
        <f>ROUNDDOWN(W34/$W$14,5)</f>
        <v>2.777E-2</v>
      </c>
      <c r="Y34" s="355">
        <f>U34+W34</f>
        <v>2</v>
      </c>
      <c r="Z34" s="354">
        <f>ROUNDDOWN(Y34/$Y$14,5)</f>
        <v>1.9800000000000002E-2</v>
      </c>
      <c r="AA34" s="98">
        <v>2</v>
      </c>
      <c r="AB34" s="356">
        <f>ROUNDDOWN(AA34/$AA$14,5)</f>
        <v>6.6659999999999997E-2</v>
      </c>
      <c r="AC34" s="359">
        <v>0</v>
      </c>
      <c r="AD34" s="356">
        <f>ROUNDDOWN(AC34/$AC$14,5)</f>
        <v>0</v>
      </c>
      <c r="AE34" s="355">
        <f>AA34+AC34</f>
        <v>2</v>
      </c>
      <c r="AF34" s="354">
        <f>ROUNDDOWN(AE34/$AE$14,5)</f>
        <v>2.247E-2</v>
      </c>
      <c r="AG34" s="98">
        <v>2</v>
      </c>
      <c r="AH34" s="356">
        <f>ROUNDDOWN(AG34/$AG$14,5)</f>
        <v>4.0809999999999999E-2</v>
      </c>
      <c r="AI34" s="359">
        <v>0</v>
      </c>
      <c r="AJ34" s="356">
        <f>ROUNDDOWN(AI34/$AI$14,5)</f>
        <v>0</v>
      </c>
      <c r="AK34" s="355">
        <f>AG34+AI34</f>
        <v>2</v>
      </c>
      <c r="AL34" s="354">
        <f>ROUNDDOWN(AK34/$AK$14,5)</f>
        <v>1.7239999999999998E-2</v>
      </c>
      <c r="AM34" s="358">
        <f>C34+I34+O34+U34+AA34+AG34</f>
        <v>7</v>
      </c>
      <c r="AN34" s="356">
        <f>ROUNDDOWN(AM34/$AM$14,5)</f>
        <v>3.431E-2</v>
      </c>
      <c r="AO34" s="357">
        <f>E34+K34+Q34+W34+AC34+AI34</f>
        <v>2</v>
      </c>
      <c r="AP34" s="356">
        <f>ROUNDDOWN(AO34/$AO$14,5)</f>
        <v>6.7099999999999998E-3</v>
      </c>
      <c r="AQ34" s="355">
        <f>AM34+AO34</f>
        <v>9</v>
      </c>
      <c r="AR34" s="354">
        <f>ROUNDDOWN(AQ34/$AQ$14,5)</f>
        <v>1.7919999999999998E-2</v>
      </c>
    </row>
    <row r="35" spans="1:44">
      <c r="A35" s="363"/>
      <c r="B35" s="364" t="s">
        <v>114</v>
      </c>
      <c r="C35" s="102">
        <v>0</v>
      </c>
      <c r="D35" s="361">
        <f>ROUNDDOWN(C35/$C$14,5)</f>
        <v>0</v>
      </c>
      <c r="E35" s="359">
        <v>0</v>
      </c>
      <c r="F35" s="361">
        <f>ROUNDDOWN(E35/$E$14,5)</f>
        <v>0</v>
      </c>
      <c r="G35" s="355">
        <f>C35+E35</f>
        <v>0</v>
      </c>
      <c r="H35" s="360">
        <f>ROUNDDOWN(G35/$G$14,5)</f>
        <v>0</v>
      </c>
      <c r="I35" s="98">
        <v>0</v>
      </c>
      <c r="J35" s="361">
        <f>ROUNDDOWN(I35/$I$14,5)</f>
        <v>0</v>
      </c>
      <c r="K35" s="359">
        <v>2</v>
      </c>
      <c r="L35" s="361">
        <f>ROUNDDOWN(K35/$K$14,5)</f>
        <v>6.25E-2</v>
      </c>
      <c r="M35" s="355">
        <f>I35+K35</f>
        <v>2</v>
      </c>
      <c r="N35" s="360">
        <f>ROUNDDOWN(M35/$M$14,5)</f>
        <v>3.508E-2</v>
      </c>
      <c r="O35" s="102">
        <v>0</v>
      </c>
      <c r="P35" s="356">
        <f>ROUNDDOWN(O35/$O$14,5)</f>
        <v>0</v>
      </c>
      <c r="Q35" s="359">
        <v>0</v>
      </c>
      <c r="R35" s="356">
        <f>ROUNDDOWN(Q35/$Q$14,5)</f>
        <v>0</v>
      </c>
      <c r="S35" s="355">
        <f>O35+Q35</f>
        <v>0</v>
      </c>
      <c r="T35" s="354">
        <f>ROUNDDOWN(S35/$S$14,5)</f>
        <v>0</v>
      </c>
      <c r="U35" s="98">
        <v>0</v>
      </c>
      <c r="V35" s="356">
        <f>ROUNDDOWN(U35/$U$14,5)</f>
        <v>0</v>
      </c>
      <c r="W35" s="359">
        <v>0</v>
      </c>
      <c r="X35" s="356">
        <f>ROUNDDOWN(W35/$W$14,5)</f>
        <v>0</v>
      </c>
      <c r="Y35" s="355">
        <f>U35+W35</f>
        <v>0</v>
      </c>
      <c r="Z35" s="354">
        <f>ROUNDDOWN(Y35/$Y$14,5)</f>
        <v>0</v>
      </c>
      <c r="AA35" s="98">
        <v>0</v>
      </c>
      <c r="AB35" s="356">
        <f>ROUNDDOWN(AA35/$AA$14,5)</f>
        <v>0</v>
      </c>
      <c r="AC35" s="359">
        <v>0</v>
      </c>
      <c r="AD35" s="356">
        <f>ROUNDDOWN(AC35/$AC$14,5)</f>
        <v>0</v>
      </c>
      <c r="AE35" s="355">
        <f>AA35+AC35</f>
        <v>0</v>
      </c>
      <c r="AF35" s="354">
        <f>ROUNDDOWN(AE35/$AE$14,5)</f>
        <v>0</v>
      </c>
      <c r="AG35" s="98">
        <v>0</v>
      </c>
      <c r="AH35" s="356">
        <f>ROUNDDOWN(AG35/$AG$14,5)</f>
        <v>0</v>
      </c>
      <c r="AI35" s="359">
        <v>0</v>
      </c>
      <c r="AJ35" s="356">
        <f>ROUNDDOWN(AI35/$AI$14,5)</f>
        <v>0</v>
      </c>
      <c r="AK35" s="355">
        <f>AG35+AI35</f>
        <v>0</v>
      </c>
      <c r="AL35" s="354">
        <f>ROUNDDOWN(AK35/$AK$14,5)</f>
        <v>0</v>
      </c>
      <c r="AM35" s="358">
        <f>C35+I35+O35+U35+AA35+AG35</f>
        <v>0</v>
      </c>
      <c r="AN35" s="356">
        <f>ROUNDDOWN(AM35/$AM$14,5)</f>
        <v>0</v>
      </c>
      <c r="AO35" s="357">
        <f>E35+K35+Q35+W35+AC35+AI35</f>
        <v>2</v>
      </c>
      <c r="AP35" s="356">
        <f>ROUNDDOWN(AO35/$AO$14,5)</f>
        <v>6.7099999999999998E-3</v>
      </c>
      <c r="AQ35" s="355">
        <f>AM35+AO35</f>
        <v>2</v>
      </c>
      <c r="AR35" s="354">
        <f>ROUNDDOWN(AQ35/$AQ$14,5)</f>
        <v>3.98E-3</v>
      </c>
    </row>
    <row r="36" spans="1:44">
      <c r="A36" s="363"/>
      <c r="B36" s="364" t="s">
        <v>115</v>
      </c>
      <c r="C36" s="101">
        <v>2</v>
      </c>
      <c r="D36" s="361">
        <f>ROUNDDOWN(C36/$C$14,5)</f>
        <v>6.6659999999999997E-2</v>
      </c>
      <c r="E36" s="372">
        <v>1</v>
      </c>
      <c r="F36" s="361">
        <f>ROUNDDOWN(E36/$E$14,5)</f>
        <v>4.5449999999999997E-2</v>
      </c>
      <c r="G36" s="370">
        <f>C36+E36</f>
        <v>3</v>
      </c>
      <c r="H36" s="360">
        <f>ROUNDDOWN(G36/$G$14,5)</f>
        <v>5.7689999999999998E-2</v>
      </c>
      <c r="I36" s="99">
        <v>2</v>
      </c>
      <c r="J36" s="361">
        <f>ROUNDDOWN(I36/$I$14,5)</f>
        <v>0.08</v>
      </c>
      <c r="K36" s="372">
        <v>1</v>
      </c>
      <c r="L36" s="361">
        <f>ROUNDDOWN(K36/$K$14,5)</f>
        <v>3.125E-2</v>
      </c>
      <c r="M36" s="370">
        <f>I36+K36</f>
        <v>3</v>
      </c>
      <c r="N36" s="360">
        <f>ROUNDDOWN(M36/$M$14,5)</f>
        <v>5.2630000000000003E-2</v>
      </c>
      <c r="O36" s="101">
        <v>2</v>
      </c>
      <c r="P36" s="374">
        <f>ROUNDDOWN(O36/$O$14,5)</f>
        <v>4.8779999999999997E-2</v>
      </c>
      <c r="Q36" s="372">
        <v>3</v>
      </c>
      <c r="R36" s="374">
        <f>ROUNDDOWN(Q36/$Q$14,5)</f>
        <v>6.5210000000000004E-2</v>
      </c>
      <c r="S36" s="370">
        <f>O36+Q36</f>
        <v>5</v>
      </c>
      <c r="T36" s="373">
        <f>ROUNDDOWN(S36/$S$14,5)</f>
        <v>5.747E-2</v>
      </c>
      <c r="U36" s="99">
        <v>2</v>
      </c>
      <c r="V36" s="374">
        <f>ROUNDDOWN(U36/$U$14,5)</f>
        <v>6.8959999999999994E-2</v>
      </c>
      <c r="W36" s="372">
        <v>5</v>
      </c>
      <c r="X36" s="374">
        <f>ROUNDDOWN(W36/$W$14,5)</f>
        <v>6.9440000000000002E-2</v>
      </c>
      <c r="Y36" s="370">
        <f>U36+W36</f>
        <v>7</v>
      </c>
      <c r="Z36" s="373">
        <f>ROUNDDOWN(Y36/$Y$14,5)</f>
        <v>6.93E-2</v>
      </c>
      <c r="AA36" s="99">
        <v>3</v>
      </c>
      <c r="AB36" s="374">
        <f>ROUNDDOWN(AA36/$AA$14,5)</f>
        <v>0.1</v>
      </c>
      <c r="AC36" s="372">
        <v>10</v>
      </c>
      <c r="AD36" s="374">
        <f>ROUNDDOWN(AC36/$AC$14,5)</f>
        <v>0.16949</v>
      </c>
      <c r="AE36" s="370">
        <f>AA36+AC36</f>
        <v>13</v>
      </c>
      <c r="AF36" s="373">
        <f>ROUNDDOWN(AE36/$AE$14,5)</f>
        <v>0.14606</v>
      </c>
      <c r="AG36" s="99">
        <v>14</v>
      </c>
      <c r="AH36" s="374">
        <f>ROUNDDOWN(AG36/$AG$14,5)</f>
        <v>0.28571000000000002</v>
      </c>
      <c r="AI36" s="372">
        <v>15</v>
      </c>
      <c r="AJ36" s="374">
        <f>ROUNDDOWN(AI36/$AI$14,5)</f>
        <v>0.22388</v>
      </c>
      <c r="AK36" s="370">
        <f>AG36+AI36</f>
        <v>29</v>
      </c>
      <c r="AL36" s="373">
        <f>ROUNDDOWN(AK36/$AK$14,5)</f>
        <v>0.25</v>
      </c>
      <c r="AM36" s="358">
        <f>C36+I36+O36+U36+AA36+AG36</f>
        <v>25</v>
      </c>
      <c r="AN36" s="374">
        <f>ROUNDDOWN(AM36/$AM$14,5)</f>
        <v>0.12254</v>
      </c>
      <c r="AO36" s="357">
        <f>E36+K36+Q36+W36+AC36+AI36</f>
        <v>35</v>
      </c>
      <c r="AP36" s="374">
        <f>ROUNDDOWN(AO36/$AO$14,5)</f>
        <v>0.11744</v>
      </c>
      <c r="AQ36" s="370">
        <f>AM36+AO36</f>
        <v>60</v>
      </c>
      <c r="AR36" s="373">
        <f>ROUNDDOWN(AQ36/$AQ$14,5)</f>
        <v>0.11952</v>
      </c>
    </row>
    <row r="37" spans="1:44">
      <c r="A37" s="376" t="s">
        <v>116</v>
      </c>
      <c r="B37" s="364" t="s">
        <v>117</v>
      </c>
      <c r="C37" s="100">
        <v>0</v>
      </c>
      <c r="D37" s="361">
        <f>ROUNDDOWN(C37/$C$14,5)</f>
        <v>0</v>
      </c>
      <c r="E37" s="368">
        <v>0</v>
      </c>
      <c r="F37" s="361">
        <f>ROUNDDOWN(E37/$E$14,5)</f>
        <v>0</v>
      </c>
      <c r="G37" s="357">
        <f>C37+E37</f>
        <v>0</v>
      </c>
      <c r="H37" s="360">
        <f>ROUNDDOWN(G37/$G$14,5)</f>
        <v>0</v>
      </c>
      <c r="I37" s="97">
        <v>0</v>
      </c>
      <c r="J37" s="361">
        <f>ROUNDDOWN(I37/$I$14,5)</f>
        <v>0</v>
      </c>
      <c r="K37" s="368">
        <v>0</v>
      </c>
      <c r="L37" s="361">
        <f>ROUNDDOWN(K37/$K$14,5)</f>
        <v>0</v>
      </c>
      <c r="M37" s="357">
        <f>I37+K37</f>
        <v>0</v>
      </c>
      <c r="N37" s="360">
        <f>ROUNDDOWN(M37/$M$14,5)</f>
        <v>0</v>
      </c>
      <c r="O37" s="100">
        <v>0</v>
      </c>
      <c r="P37" s="361">
        <f>ROUNDDOWN(O37/$O$14,5)</f>
        <v>0</v>
      </c>
      <c r="Q37" s="368">
        <v>0</v>
      </c>
      <c r="R37" s="361">
        <f>ROUNDDOWN(Q37/$Q$14,5)</f>
        <v>0</v>
      </c>
      <c r="S37" s="357">
        <f>O37+Q37</f>
        <v>0</v>
      </c>
      <c r="T37" s="360">
        <f>ROUNDDOWN(S37/$S$14,5)</f>
        <v>0</v>
      </c>
      <c r="U37" s="97">
        <v>0</v>
      </c>
      <c r="V37" s="361">
        <f>ROUNDDOWN(U37/$U$14,5)</f>
        <v>0</v>
      </c>
      <c r="W37" s="368">
        <v>0</v>
      </c>
      <c r="X37" s="361">
        <f>ROUNDDOWN(W37/$W$14,5)</f>
        <v>0</v>
      </c>
      <c r="Y37" s="357">
        <f>U37+W37</f>
        <v>0</v>
      </c>
      <c r="Z37" s="360">
        <f>ROUNDDOWN(Y37/$Y$14,5)</f>
        <v>0</v>
      </c>
      <c r="AA37" s="97">
        <v>0</v>
      </c>
      <c r="AB37" s="361">
        <f>ROUNDDOWN(AA37/$AA$14,5)</f>
        <v>0</v>
      </c>
      <c r="AC37" s="368">
        <v>0</v>
      </c>
      <c r="AD37" s="361">
        <f>ROUNDDOWN(AC37/$AC$14,5)</f>
        <v>0</v>
      </c>
      <c r="AE37" s="357">
        <f>AA37+AC37</f>
        <v>0</v>
      </c>
      <c r="AF37" s="360">
        <f>ROUNDDOWN(AE37/$AE$14,5)</f>
        <v>0</v>
      </c>
      <c r="AG37" s="97">
        <v>0</v>
      </c>
      <c r="AH37" s="361">
        <f>ROUNDDOWN(AG37/$AG$14,5)</f>
        <v>0</v>
      </c>
      <c r="AI37" s="368">
        <v>0</v>
      </c>
      <c r="AJ37" s="361">
        <f>ROUNDDOWN(AI37/$AI$14,5)</f>
        <v>0</v>
      </c>
      <c r="AK37" s="357">
        <f>AG37+AI37</f>
        <v>0</v>
      </c>
      <c r="AL37" s="360">
        <f>ROUNDDOWN(AK37/$AK$14,5)</f>
        <v>0</v>
      </c>
      <c r="AM37" s="358">
        <f>C37+I37+O37+U37+AA37+AG37</f>
        <v>0</v>
      </c>
      <c r="AN37" s="361">
        <f>ROUNDDOWN(AM37/$AM$14,5)</f>
        <v>0</v>
      </c>
      <c r="AO37" s="357">
        <f>E37+K37+Q37+W37+AC37+AI37</f>
        <v>0</v>
      </c>
      <c r="AP37" s="361">
        <f>ROUNDDOWN(AO37/$AO$14,5)</f>
        <v>0</v>
      </c>
      <c r="AQ37" s="357">
        <f>AM37+AO37</f>
        <v>0</v>
      </c>
      <c r="AR37" s="360">
        <f>ROUNDDOWN(AQ37/$AQ$14,5)</f>
        <v>0</v>
      </c>
    </row>
    <row r="38" spans="1:44">
      <c r="A38" s="375"/>
      <c r="B38" s="365" t="s">
        <v>150</v>
      </c>
      <c r="C38" s="102">
        <v>0</v>
      </c>
      <c r="D38" s="361">
        <f>ROUNDDOWN(C38/$C$14,5)</f>
        <v>0</v>
      </c>
      <c r="E38" s="359">
        <v>0</v>
      </c>
      <c r="F38" s="361">
        <f>ROUNDDOWN(E38/$E$14,5)</f>
        <v>0</v>
      </c>
      <c r="G38" s="355">
        <f>C38+E38</f>
        <v>0</v>
      </c>
      <c r="H38" s="360">
        <f>ROUNDDOWN(G38/$G$14,5)</f>
        <v>0</v>
      </c>
      <c r="I38" s="98">
        <v>0</v>
      </c>
      <c r="J38" s="361">
        <f>ROUNDDOWN(I38/$I$14,5)</f>
        <v>0</v>
      </c>
      <c r="K38" s="359">
        <v>0</v>
      </c>
      <c r="L38" s="361">
        <f>ROUNDDOWN(K38/$K$14,5)</f>
        <v>0</v>
      </c>
      <c r="M38" s="355">
        <f>I38+K38</f>
        <v>0</v>
      </c>
      <c r="N38" s="360">
        <f>ROUNDDOWN(M38/$M$14,5)</f>
        <v>0</v>
      </c>
      <c r="O38" s="102">
        <v>0</v>
      </c>
      <c r="P38" s="356">
        <f>ROUNDDOWN(O38/$O$14,5)</f>
        <v>0</v>
      </c>
      <c r="Q38" s="359">
        <v>0</v>
      </c>
      <c r="R38" s="356">
        <f>ROUNDDOWN(Q38/$Q$14,5)</f>
        <v>0</v>
      </c>
      <c r="S38" s="355">
        <f>O38+Q38</f>
        <v>0</v>
      </c>
      <c r="T38" s="354">
        <f>ROUNDDOWN(S38/$S$14,5)</f>
        <v>0</v>
      </c>
      <c r="U38" s="98">
        <v>0</v>
      </c>
      <c r="V38" s="356">
        <f>ROUNDDOWN(U38/$U$14,5)</f>
        <v>0</v>
      </c>
      <c r="W38" s="359">
        <v>0</v>
      </c>
      <c r="X38" s="356">
        <f>ROUNDDOWN(W38/$W$14,5)</f>
        <v>0</v>
      </c>
      <c r="Y38" s="355">
        <f>U38+W38</f>
        <v>0</v>
      </c>
      <c r="Z38" s="354">
        <f>ROUNDDOWN(Y38/$Y$14,5)</f>
        <v>0</v>
      </c>
      <c r="AA38" s="98">
        <v>0</v>
      </c>
      <c r="AB38" s="356">
        <f>ROUNDDOWN(AA38/$AA$14,5)</f>
        <v>0</v>
      </c>
      <c r="AC38" s="359">
        <v>0</v>
      </c>
      <c r="AD38" s="356">
        <f>ROUNDDOWN(AC38/$AC$14,5)</f>
        <v>0</v>
      </c>
      <c r="AE38" s="355">
        <f>AA38+AC38</f>
        <v>0</v>
      </c>
      <c r="AF38" s="354">
        <f>ROUNDDOWN(AE38/$AE$14,5)</f>
        <v>0</v>
      </c>
      <c r="AG38" s="98">
        <v>2</v>
      </c>
      <c r="AH38" s="356">
        <f>ROUNDDOWN(AG38/$AG$14,5)</f>
        <v>4.0809999999999999E-2</v>
      </c>
      <c r="AI38" s="359">
        <v>0</v>
      </c>
      <c r="AJ38" s="356">
        <f>ROUNDDOWN(AI38/$AI$14,5)</f>
        <v>0</v>
      </c>
      <c r="AK38" s="355">
        <f>AG38+AI38</f>
        <v>2</v>
      </c>
      <c r="AL38" s="354">
        <f>ROUNDDOWN(AK38/$AK$14,5)</f>
        <v>1.7239999999999998E-2</v>
      </c>
      <c r="AM38" s="358">
        <f>C38+I38+O38+U38+AA38+AG38</f>
        <v>2</v>
      </c>
      <c r="AN38" s="356">
        <f>ROUNDDOWN(AM38/$AM$14,5)</f>
        <v>9.7999999999999997E-3</v>
      </c>
      <c r="AO38" s="357">
        <f>E38+K38+Q38+W38+AC38+AI38</f>
        <v>0</v>
      </c>
      <c r="AP38" s="356">
        <f>ROUNDDOWN(AO38/$AO$14,5)</f>
        <v>0</v>
      </c>
      <c r="AQ38" s="355">
        <f>AM38+AO38</f>
        <v>2</v>
      </c>
      <c r="AR38" s="354">
        <f>ROUNDDOWN(AQ38/$AQ$14,5)</f>
        <v>3.98E-3</v>
      </c>
    </row>
    <row r="39" spans="1:44">
      <c r="A39" s="375"/>
      <c r="B39" s="365" t="s">
        <v>151</v>
      </c>
      <c r="C39" s="102">
        <v>0</v>
      </c>
      <c r="D39" s="361">
        <f>ROUNDDOWN(C39/$C$14,5)</f>
        <v>0</v>
      </c>
      <c r="E39" s="359">
        <v>0</v>
      </c>
      <c r="F39" s="361">
        <f>ROUNDDOWN(E39/$E$14,5)</f>
        <v>0</v>
      </c>
      <c r="G39" s="355">
        <f>C39+E39</f>
        <v>0</v>
      </c>
      <c r="H39" s="360">
        <f>ROUNDDOWN(G39/$G$14,5)</f>
        <v>0</v>
      </c>
      <c r="I39" s="98">
        <v>0</v>
      </c>
      <c r="J39" s="361">
        <f>ROUNDDOWN(I39/$I$14,5)</f>
        <v>0</v>
      </c>
      <c r="K39" s="359">
        <v>0</v>
      </c>
      <c r="L39" s="361">
        <f>ROUNDDOWN(K39/$K$14,5)</f>
        <v>0</v>
      </c>
      <c r="M39" s="355">
        <f>I39+K39</f>
        <v>0</v>
      </c>
      <c r="N39" s="360">
        <f>ROUNDDOWN(M39/$M$14,5)</f>
        <v>0</v>
      </c>
      <c r="O39" s="102">
        <v>0</v>
      </c>
      <c r="P39" s="356">
        <f>ROUNDDOWN(O39/$O$14,5)</f>
        <v>0</v>
      </c>
      <c r="Q39" s="359">
        <v>0</v>
      </c>
      <c r="R39" s="356">
        <f>ROUNDDOWN(Q39/$Q$14,5)</f>
        <v>0</v>
      </c>
      <c r="S39" s="355">
        <f>O39+Q39</f>
        <v>0</v>
      </c>
      <c r="T39" s="354">
        <f>ROUNDDOWN(S39/$S$14,5)</f>
        <v>0</v>
      </c>
      <c r="U39" s="98">
        <v>0</v>
      </c>
      <c r="V39" s="356">
        <f>ROUNDDOWN(U39/$U$14,5)</f>
        <v>0</v>
      </c>
      <c r="W39" s="359">
        <v>1</v>
      </c>
      <c r="X39" s="356">
        <f>ROUNDDOWN(W39/$W$14,5)</f>
        <v>1.388E-2</v>
      </c>
      <c r="Y39" s="355">
        <f>U39+W39</f>
        <v>1</v>
      </c>
      <c r="Z39" s="354">
        <f>ROUNDDOWN(Y39/$Y$14,5)</f>
        <v>9.9000000000000008E-3</v>
      </c>
      <c r="AA39" s="98">
        <v>0</v>
      </c>
      <c r="AB39" s="356">
        <f>ROUNDDOWN(AA39/$AA$14,5)</f>
        <v>0</v>
      </c>
      <c r="AC39" s="359">
        <v>2</v>
      </c>
      <c r="AD39" s="356">
        <f>ROUNDDOWN(AC39/$AC$14,5)</f>
        <v>3.3890000000000003E-2</v>
      </c>
      <c r="AE39" s="355">
        <f>AA39+AC39</f>
        <v>2</v>
      </c>
      <c r="AF39" s="354">
        <f>ROUNDDOWN(AE39/$AE$14,5)</f>
        <v>2.247E-2</v>
      </c>
      <c r="AG39" s="98">
        <v>5</v>
      </c>
      <c r="AH39" s="356">
        <f>ROUNDDOWN(AG39/$AG$14,5)</f>
        <v>0.10204000000000001</v>
      </c>
      <c r="AI39" s="359">
        <v>5</v>
      </c>
      <c r="AJ39" s="356">
        <f>ROUNDDOWN(AI39/$AI$14,5)</f>
        <v>7.4620000000000006E-2</v>
      </c>
      <c r="AK39" s="355">
        <f>AG39+AI39</f>
        <v>10</v>
      </c>
      <c r="AL39" s="354">
        <f>ROUNDDOWN(AK39/$AK$14,5)</f>
        <v>8.6199999999999999E-2</v>
      </c>
      <c r="AM39" s="358">
        <f>C39+I39+O39+U39+AA39+AG39</f>
        <v>5</v>
      </c>
      <c r="AN39" s="356">
        <f>ROUNDDOWN(AM39/$AM$14,5)</f>
        <v>2.4500000000000001E-2</v>
      </c>
      <c r="AO39" s="357">
        <f>E39+K39+Q39+W39+AC39+AI39</f>
        <v>8</v>
      </c>
      <c r="AP39" s="356">
        <f>ROUNDDOWN(AO39/$AO$14,5)</f>
        <v>2.6839999999999999E-2</v>
      </c>
      <c r="AQ39" s="355">
        <f>AM39+AO39</f>
        <v>13</v>
      </c>
      <c r="AR39" s="354">
        <f>ROUNDDOWN(AQ39/$AQ$14,5)</f>
        <v>2.589E-2</v>
      </c>
    </row>
    <row r="40" spans="1:44">
      <c r="A40" s="375"/>
      <c r="B40" s="365" t="s">
        <v>152</v>
      </c>
      <c r="C40" s="102">
        <v>0</v>
      </c>
      <c r="D40" s="361">
        <f>ROUNDDOWN(C40/$C$14,5)</f>
        <v>0</v>
      </c>
      <c r="E40" s="359">
        <v>0</v>
      </c>
      <c r="F40" s="361">
        <f>ROUNDDOWN(E40/$E$14,5)</f>
        <v>0</v>
      </c>
      <c r="G40" s="355">
        <f>C40+E40</f>
        <v>0</v>
      </c>
      <c r="H40" s="360">
        <f>ROUNDDOWN(G40/$G$14,5)</f>
        <v>0</v>
      </c>
      <c r="I40" s="98">
        <v>0</v>
      </c>
      <c r="J40" s="361">
        <f>ROUNDDOWN(I40/$I$14,5)</f>
        <v>0</v>
      </c>
      <c r="K40" s="359">
        <v>0</v>
      </c>
      <c r="L40" s="361">
        <f>ROUNDDOWN(K40/$K$14,5)</f>
        <v>0</v>
      </c>
      <c r="M40" s="355">
        <f>I40+K40</f>
        <v>0</v>
      </c>
      <c r="N40" s="360">
        <f>ROUNDDOWN(M40/$M$14,5)</f>
        <v>0</v>
      </c>
      <c r="O40" s="102">
        <v>1</v>
      </c>
      <c r="P40" s="356">
        <f>ROUNDDOWN(O40/$O$14,5)</f>
        <v>2.4389999999999998E-2</v>
      </c>
      <c r="Q40" s="359">
        <v>0</v>
      </c>
      <c r="R40" s="356">
        <f>ROUNDDOWN(Q40/$Q$14,5)</f>
        <v>0</v>
      </c>
      <c r="S40" s="355">
        <f>O40+Q40</f>
        <v>1</v>
      </c>
      <c r="T40" s="354">
        <f>ROUNDDOWN(S40/$S$14,5)</f>
        <v>1.149E-2</v>
      </c>
      <c r="U40" s="98">
        <v>0</v>
      </c>
      <c r="V40" s="356">
        <f>ROUNDDOWN(U40/$U$14,5)</f>
        <v>0</v>
      </c>
      <c r="W40" s="359">
        <v>0</v>
      </c>
      <c r="X40" s="356">
        <f>ROUNDDOWN(W40/$W$14,5)</f>
        <v>0</v>
      </c>
      <c r="Y40" s="355">
        <f>U40+W40</f>
        <v>0</v>
      </c>
      <c r="Z40" s="354">
        <f>ROUNDDOWN(Y40/$Y$14,5)</f>
        <v>0</v>
      </c>
      <c r="AA40" s="98">
        <v>1</v>
      </c>
      <c r="AB40" s="356">
        <f>ROUNDDOWN(AA40/$AA$14,5)</f>
        <v>3.3329999999999999E-2</v>
      </c>
      <c r="AC40" s="359">
        <v>1</v>
      </c>
      <c r="AD40" s="356">
        <f>ROUNDDOWN(AC40/$AC$14,5)</f>
        <v>1.694E-2</v>
      </c>
      <c r="AE40" s="355">
        <f>AA40+AC40</f>
        <v>2</v>
      </c>
      <c r="AF40" s="354">
        <f>ROUNDDOWN(AE40/$AE$14,5)</f>
        <v>2.247E-2</v>
      </c>
      <c r="AG40" s="98">
        <v>3</v>
      </c>
      <c r="AH40" s="356">
        <f>ROUNDDOWN(AG40/$AG$14,5)</f>
        <v>6.1219999999999997E-2</v>
      </c>
      <c r="AI40" s="359">
        <v>12</v>
      </c>
      <c r="AJ40" s="356">
        <f>ROUNDDOWN(AI40/$AI$14,5)</f>
        <v>0.17910000000000001</v>
      </c>
      <c r="AK40" s="355">
        <f>AG40+AI40</f>
        <v>15</v>
      </c>
      <c r="AL40" s="354">
        <f>ROUNDDOWN(AK40/$AK$14,5)</f>
        <v>0.12931000000000001</v>
      </c>
      <c r="AM40" s="358">
        <f>C40+I40+O40+U40+AA40+AG40</f>
        <v>5</v>
      </c>
      <c r="AN40" s="356">
        <f>ROUNDDOWN(AM40/$AM$14,5)</f>
        <v>2.4500000000000001E-2</v>
      </c>
      <c r="AO40" s="357">
        <f>E40+K40+Q40+W40+AC40+AI40</f>
        <v>13</v>
      </c>
      <c r="AP40" s="356">
        <f>ROUNDDOWN(AO40/$AO$14,5)</f>
        <v>4.3619999999999999E-2</v>
      </c>
      <c r="AQ40" s="355">
        <f>AM40+AO40</f>
        <v>18</v>
      </c>
      <c r="AR40" s="354">
        <f>ROUNDDOWN(AQ40/$AQ$14,5)</f>
        <v>3.585E-2</v>
      </c>
    </row>
    <row r="41" spans="1:44">
      <c r="A41" s="375"/>
      <c r="B41" s="365" t="s">
        <v>118</v>
      </c>
      <c r="C41" s="101">
        <v>30</v>
      </c>
      <c r="D41" s="361">
        <f>ROUNDDOWN(C41/$C$14,5)</f>
        <v>1</v>
      </c>
      <c r="E41" s="372">
        <v>22</v>
      </c>
      <c r="F41" s="361">
        <f>ROUNDDOWN(E41/$E$14,5)</f>
        <v>1</v>
      </c>
      <c r="G41" s="370">
        <f>C41+E41</f>
        <v>52</v>
      </c>
      <c r="H41" s="360">
        <f>ROUNDDOWN(G41/$G$14,5)</f>
        <v>1</v>
      </c>
      <c r="I41" s="99">
        <v>25</v>
      </c>
      <c r="J41" s="361">
        <f>ROUNDDOWN(I41/$I$14,5)</f>
        <v>1</v>
      </c>
      <c r="K41" s="372">
        <v>32</v>
      </c>
      <c r="L41" s="361">
        <f>ROUNDDOWN(K41/$K$14,5)</f>
        <v>1</v>
      </c>
      <c r="M41" s="370">
        <f>I41+K41</f>
        <v>57</v>
      </c>
      <c r="N41" s="360">
        <f>ROUNDDOWN(M41/$M$14,5)</f>
        <v>1</v>
      </c>
      <c r="O41" s="101">
        <v>40</v>
      </c>
      <c r="P41" s="374">
        <f>ROUNDDOWN(O41/$O$14,5)</f>
        <v>0.97560000000000002</v>
      </c>
      <c r="Q41" s="372">
        <v>46</v>
      </c>
      <c r="R41" s="374">
        <f>ROUNDDOWN(Q41/$Q$14,5)</f>
        <v>1</v>
      </c>
      <c r="S41" s="370">
        <f>O41+Q41</f>
        <v>86</v>
      </c>
      <c r="T41" s="373">
        <f>ROUNDDOWN(S41/$S$14,5)</f>
        <v>0.98850000000000005</v>
      </c>
      <c r="U41" s="99">
        <v>29</v>
      </c>
      <c r="V41" s="374">
        <f>ROUNDDOWN(U41/$U$14,5)</f>
        <v>1</v>
      </c>
      <c r="W41" s="372">
        <v>71</v>
      </c>
      <c r="X41" s="374">
        <f>ROUNDDOWN(W41/$W$14,5)</f>
        <v>0.98611000000000004</v>
      </c>
      <c r="Y41" s="370">
        <f>U41+W41</f>
        <v>100</v>
      </c>
      <c r="Z41" s="373">
        <f>ROUNDDOWN(Y41/$Y$14,5)</f>
        <v>0.99009000000000003</v>
      </c>
      <c r="AA41" s="99">
        <v>29</v>
      </c>
      <c r="AB41" s="374">
        <f>ROUNDDOWN(AA41/$AA$14,5)</f>
        <v>0.96665999999999996</v>
      </c>
      <c r="AC41" s="372">
        <v>56</v>
      </c>
      <c r="AD41" s="374">
        <f>ROUNDDOWN(AC41/$AC$14,5)</f>
        <v>0.94915000000000005</v>
      </c>
      <c r="AE41" s="370">
        <f>AA41+AC41</f>
        <v>85</v>
      </c>
      <c r="AF41" s="373">
        <f>ROUNDDOWN(AE41/$AE$14,5)</f>
        <v>0.95504999999999995</v>
      </c>
      <c r="AG41" s="99">
        <v>39</v>
      </c>
      <c r="AH41" s="374">
        <f>ROUNDDOWN(AG41/$AG$14,5)</f>
        <v>0.79591000000000001</v>
      </c>
      <c r="AI41" s="372">
        <v>50</v>
      </c>
      <c r="AJ41" s="374">
        <f>ROUNDDOWN(AI41/$AI$14,5)</f>
        <v>0.74626000000000003</v>
      </c>
      <c r="AK41" s="370">
        <f>AG41+AI41</f>
        <v>89</v>
      </c>
      <c r="AL41" s="373">
        <f>ROUNDDOWN(AK41/$AK$14,5)</f>
        <v>0.76724000000000003</v>
      </c>
      <c r="AM41" s="358">
        <f>C41+I41+O41+U41+AA41+AG41</f>
        <v>192</v>
      </c>
      <c r="AN41" s="374">
        <f>ROUNDDOWN(AM41/$AM$14,5)</f>
        <v>0.94116999999999995</v>
      </c>
      <c r="AO41" s="357">
        <f>E41+K41+Q41+W41+AC41+AI41</f>
        <v>277</v>
      </c>
      <c r="AP41" s="374">
        <f>ROUNDDOWN(AO41/$AO$14,5)</f>
        <v>0.92952999999999997</v>
      </c>
      <c r="AQ41" s="370">
        <f>AM41+AO41</f>
        <v>469</v>
      </c>
      <c r="AR41" s="373">
        <f>ROUNDDOWN(AQ41/$AQ$14,5)</f>
        <v>0.93425999999999998</v>
      </c>
    </row>
    <row r="42" spans="1:44">
      <c r="A42" s="363" t="s">
        <v>119</v>
      </c>
      <c r="B42" s="365" t="s">
        <v>120</v>
      </c>
      <c r="C42" s="100">
        <v>6</v>
      </c>
      <c r="D42" s="361">
        <f>ROUNDDOWN(C42/$C$14,5)</f>
        <v>0.2</v>
      </c>
      <c r="E42" s="368">
        <v>12</v>
      </c>
      <c r="F42" s="361">
        <f>ROUNDDOWN(E42/$E$14,5)</f>
        <v>0.54544999999999999</v>
      </c>
      <c r="G42" s="357">
        <f>C42+E42</f>
        <v>18</v>
      </c>
      <c r="H42" s="360">
        <f>ROUNDDOWN(G42/$G$14,5)</f>
        <v>0.34615000000000001</v>
      </c>
      <c r="I42" s="97">
        <v>6</v>
      </c>
      <c r="J42" s="361">
        <f>ROUNDDOWN(I42/$I$14,5)</f>
        <v>0.24</v>
      </c>
      <c r="K42" s="368">
        <v>3</v>
      </c>
      <c r="L42" s="361">
        <f>ROUNDDOWN(K42/$K$14,5)</f>
        <v>9.375E-2</v>
      </c>
      <c r="M42" s="357">
        <f>I42+K42</f>
        <v>9</v>
      </c>
      <c r="N42" s="360">
        <f>ROUNDDOWN(M42/$M$14,5)</f>
        <v>0.15789</v>
      </c>
      <c r="O42" s="100">
        <v>13</v>
      </c>
      <c r="P42" s="361">
        <f>ROUNDDOWN(O42/$O$14,5)</f>
        <v>0.31707000000000002</v>
      </c>
      <c r="Q42" s="368">
        <v>19</v>
      </c>
      <c r="R42" s="361">
        <f>ROUNDDOWN(Q42/$Q$14,5)</f>
        <v>0.41304000000000002</v>
      </c>
      <c r="S42" s="357">
        <f>O42+Q42</f>
        <v>32</v>
      </c>
      <c r="T42" s="360">
        <f>ROUNDDOWN(S42/$S$14,5)</f>
        <v>0.36781000000000003</v>
      </c>
      <c r="U42" s="97">
        <v>11</v>
      </c>
      <c r="V42" s="361">
        <f>ROUNDDOWN(U42/$U$14,5)</f>
        <v>0.37930999999999998</v>
      </c>
      <c r="W42" s="368">
        <v>29</v>
      </c>
      <c r="X42" s="361">
        <f>ROUNDDOWN(W42/$W$14,5)</f>
        <v>0.40277000000000002</v>
      </c>
      <c r="Y42" s="357">
        <f>U42+W42</f>
        <v>40</v>
      </c>
      <c r="Z42" s="360">
        <f>ROUNDDOWN(Y42/$Y$14,5)</f>
        <v>0.39602999999999999</v>
      </c>
      <c r="AA42" s="97">
        <v>8</v>
      </c>
      <c r="AB42" s="361">
        <f>ROUNDDOWN(AA42/$AA$14,5)</f>
        <v>0.26666000000000001</v>
      </c>
      <c r="AC42" s="368">
        <v>22</v>
      </c>
      <c r="AD42" s="361">
        <f>ROUNDDOWN(AC42/$AC$14,5)</f>
        <v>0.37287999999999999</v>
      </c>
      <c r="AE42" s="357">
        <f>AA42+AC42</f>
        <v>30</v>
      </c>
      <c r="AF42" s="360">
        <f>ROUNDDOWN(AE42/$AE$14,5)</f>
        <v>0.33706999999999998</v>
      </c>
      <c r="AG42" s="97">
        <v>19</v>
      </c>
      <c r="AH42" s="361">
        <f>ROUNDDOWN(AG42/$AG$14,5)</f>
        <v>0.38774999999999998</v>
      </c>
      <c r="AI42" s="368">
        <v>34</v>
      </c>
      <c r="AJ42" s="361">
        <f>ROUNDDOWN(AI42/$AI$14,5)</f>
        <v>0.50746000000000002</v>
      </c>
      <c r="AK42" s="357">
        <f>AG42+AI42</f>
        <v>53</v>
      </c>
      <c r="AL42" s="360">
        <f>ROUNDDOWN(AK42/$AK$14,5)</f>
        <v>0.45689000000000002</v>
      </c>
      <c r="AM42" s="358">
        <f>C42+I42+O42+U42+AA42+AG42</f>
        <v>63</v>
      </c>
      <c r="AN42" s="361">
        <f>ROUNDDOWN(AM42/$AM$14,5)</f>
        <v>0.30881999999999998</v>
      </c>
      <c r="AO42" s="357">
        <f>E42+K42+Q42+W42+AC42+AI42</f>
        <v>119</v>
      </c>
      <c r="AP42" s="361">
        <f>ROUNDDOWN(AO42/$AO$14,5)</f>
        <v>0.39932000000000001</v>
      </c>
      <c r="AQ42" s="357">
        <f>AM42+AO42</f>
        <v>182</v>
      </c>
      <c r="AR42" s="360">
        <f>ROUNDDOWN(AQ42/$AQ$14,5)</f>
        <v>0.36253999999999997</v>
      </c>
    </row>
    <row r="43" spans="1:44">
      <c r="A43" s="363"/>
      <c r="B43" s="365" t="s">
        <v>121</v>
      </c>
      <c r="C43" s="102">
        <v>23</v>
      </c>
      <c r="D43" s="361">
        <f>ROUNDDOWN(C43/$C$14,5)</f>
        <v>0.76666000000000001</v>
      </c>
      <c r="E43" s="359">
        <v>10</v>
      </c>
      <c r="F43" s="361">
        <f>ROUNDDOWN(E43/$E$14,5)</f>
        <v>0.45454</v>
      </c>
      <c r="G43" s="355">
        <f>C43+E43</f>
        <v>33</v>
      </c>
      <c r="H43" s="360">
        <f>ROUNDDOWN(G43/$G$14,5)</f>
        <v>0.63461000000000001</v>
      </c>
      <c r="I43" s="98">
        <v>19</v>
      </c>
      <c r="J43" s="361">
        <f>ROUNDDOWN(I43/$I$14,5)</f>
        <v>0.76</v>
      </c>
      <c r="K43" s="359">
        <v>29</v>
      </c>
      <c r="L43" s="361">
        <f>ROUNDDOWN(K43/$K$14,5)</f>
        <v>0.90625</v>
      </c>
      <c r="M43" s="355">
        <f>I43+K43</f>
        <v>48</v>
      </c>
      <c r="N43" s="360">
        <f>ROUNDDOWN(M43/$M$14,5)</f>
        <v>0.84209999999999996</v>
      </c>
      <c r="O43" s="102">
        <v>28</v>
      </c>
      <c r="P43" s="361">
        <f>ROUNDDOWN(O43/$O$14,5)</f>
        <v>0.68291999999999997</v>
      </c>
      <c r="Q43" s="359">
        <v>27</v>
      </c>
      <c r="R43" s="361">
        <f>ROUNDDOWN(Q43/$Q$14,5)</f>
        <v>0.58694999999999997</v>
      </c>
      <c r="S43" s="355">
        <f>O43+Q43</f>
        <v>55</v>
      </c>
      <c r="T43" s="360">
        <f>ROUNDDOWN(S43/$S$14,5)</f>
        <v>0.63217999999999996</v>
      </c>
      <c r="U43" s="98">
        <v>18</v>
      </c>
      <c r="V43" s="361">
        <f>ROUNDDOWN(U43/$U$14,5)</f>
        <v>0.62068000000000001</v>
      </c>
      <c r="W43" s="359">
        <v>42</v>
      </c>
      <c r="X43" s="361">
        <f>ROUNDDOWN(W43/$W$14,5)</f>
        <v>0.58333000000000002</v>
      </c>
      <c r="Y43" s="355">
        <f>U43+W43</f>
        <v>60</v>
      </c>
      <c r="Z43" s="360">
        <f>ROUNDDOWN(Y43/$Y$14,5)</f>
        <v>0.59404999999999997</v>
      </c>
      <c r="AA43" s="98">
        <v>21</v>
      </c>
      <c r="AB43" s="361">
        <f>ROUNDDOWN(AA43/$AA$14,5)</f>
        <v>0.7</v>
      </c>
      <c r="AC43" s="359">
        <v>37</v>
      </c>
      <c r="AD43" s="361">
        <f>ROUNDDOWN(AC43/$AC$14,5)</f>
        <v>0.62710999999999995</v>
      </c>
      <c r="AE43" s="355">
        <f>AA43+AC43</f>
        <v>58</v>
      </c>
      <c r="AF43" s="360">
        <f>ROUNDDOWN(AE43/$AE$14,5)</f>
        <v>0.65168000000000004</v>
      </c>
      <c r="AG43" s="98">
        <v>27</v>
      </c>
      <c r="AH43" s="361">
        <f>ROUNDDOWN(AG43/$AG$14,5)</f>
        <v>0.55101999999999995</v>
      </c>
      <c r="AI43" s="359">
        <v>32</v>
      </c>
      <c r="AJ43" s="361">
        <f>ROUNDDOWN(AI43/$AI$14,5)</f>
        <v>0.47760999999999998</v>
      </c>
      <c r="AK43" s="355">
        <f>AG43+AI43</f>
        <v>59</v>
      </c>
      <c r="AL43" s="360">
        <f>ROUNDDOWN(AK43/$AK$14,5)</f>
        <v>0.50861999999999996</v>
      </c>
      <c r="AM43" s="358">
        <f>C43+I43+O43+U43+AA43+AG43</f>
        <v>136</v>
      </c>
      <c r="AN43" s="361">
        <f>ROUNDDOWN(AM43/$AM$14,5)</f>
        <v>0.66666000000000003</v>
      </c>
      <c r="AO43" s="357">
        <f>E43+K43+Q43+W43+AC43+AI43</f>
        <v>177</v>
      </c>
      <c r="AP43" s="361">
        <f>ROUNDDOWN(AO43/$AO$14,5)</f>
        <v>0.59394999999999998</v>
      </c>
      <c r="AQ43" s="355">
        <f>AM43+AO43</f>
        <v>313</v>
      </c>
      <c r="AR43" s="360">
        <f>ROUNDDOWN(AQ43/$AQ$14,5)</f>
        <v>0.62350000000000005</v>
      </c>
    </row>
    <row r="44" spans="1:44">
      <c r="A44" s="363"/>
      <c r="B44" s="365" t="s">
        <v>122</v>
      </c>
      <c r="C44" s="102">
        <v>18</v>
      </c>
      <c r="D44" s="361">
        <f>ROUNDDOWN(C44/$C$14,5)</f>
        <v>0.6</v>
      </c>
      <c r="E44" s="359">
        <v>14</v>
      </c>
      <c r="F44" s="361">
        <f>ROUNDDOWN(E44/$E$14,5)</f>
        <v>0.63636000000000004</v>
      </c>
      <c r="G44" s="355">
        <f>C44+E44</f>
        <v>32</v>
      </c>
      <c r="H44" s="360">
        <f>ROUNDDOWN(G44/$G$14,5)</f>
        <v>0.61538000000000004</v>
      </c>
      <c r="I44" s="98">
        <v>9</v>
      </c>
      <c r="J44" s="361">
        <f>ROUNDDOWN(I44/$I$14,5)</f>
        <v>0.36</v>
      </c>
      <c r="K44" s="359">
        <v>6</v>
      </c>
      <c r="L44" s="361">
        <f>ROUNDDOWN(K44/$K$14,5)</f>
        <v>0.1875</v>
      </c>
      <c r="M44" s="355">
        <f>I44+K44</f>
        <v>15</v>
      </c>
      <c r="N44" s="360">
        <f>ROUNDDOWN(M44/$M$14,5)</f>
        <v>0.26315</v>
      </c>
      <c r="O44" s="102">
        <v>18</v>
      </c>
      <c r="P44" s="361">
        <f>ROUNDDOWN(O44/$O$14,5)</f>
        <v>0.43902000000000002</v>
      </c>
      <c r="Q44" s="359">
        <v>21</v>
      </c>
      <c r="R44" s="361">
        <f>ROUNDDOWN(Q44/$Q$14,5)</f>
        <v>0.45651999999999998</v>
      </c>
      <c r="S44" s="355">
        <f>O44+Q44</f>
        <v>39</v>
      </c>
      <c r="T44" s="360">
        <f>ROUNDDOWN(S44/$S$14,5)</f>
        <v>0.44827</v>
      </c>
      <c r="U44" s="98">
        <v>12</v>
      </c>
      <c r="V44" s="361">
        <f>ROUNDDOWN(U44/$U$14,5)</f>
        <v>0.41378999999999999</v>
      </c>
      <c r="W44" s="359">
        <v>32</v>
      </c>
      <c r="X44" s="361">
        <f>ROUNDDOWN(W44/$W$14,5)</f>
        <v>0.44444</v>
      </c>
      <c r="Y44" s="355">
        <f>U44+W44</f>
        <v>44</v>
      </c>
      <c r="Z44" s="360">
        <f>ROUNDDOWN(Y44/$Y$14,5)</f>
        <v>0.43564000000000003</v>
      </c>
      <c r="AA44" s="98">
        <v>9</v>
      </c>
      <c r="AB44" s="361">
        <f>ROUNDDOWN(AA44/$AA$14,5)</f>
        <v>0.3</v>
      </c>
      <c r="AC44" s="359">
        <v>21</v>
      </c>
      <c r="AD44" s="361">
        <f>ROUNDDOWN(AC44/$AC$14,5)</f>
        <v>0.35593000000000002</v>
      </c>
      <c r="AE44" s="355">
        <f>AA44+AC44</f>
        <v>30</v>
      </c>
      <c r="AF44" s="360">
        <f>ROUNDDOWN(AE44/$AE$14,5)</f>
        <v>0.33706999999999998</v>
      </c>
      <c r="AG44" s="98">
        <v>11</v>
      </c>
      <c r="AH44" s="361">
        <f>ROUNDDOWN(AG44/$AG$14,5)</f>
        <v>0.22448000000000001</v>
      </c>
      <c r="AI44" s="359">
        <v>26</v>
      </c>
      <c r="AJ44" s="361">
        <f>ROUNDDOWN(AI44/$AI$14,5)</f>
        <v>0.38805000000000001</v>
      </c>
      <c r="AK44" s="355">
        <f>AG44+AI44</f>
        <v>37</v>
      </c>
      <c r="AL44" s="360">
        <f>ROUNDDOWN(AK44/$AK$14,5)</f>
        <v>0.31896000000000002</v>
      </c>
      <c r="AM44" s="358">
        <f>C44+I44+O44+U44+AA44+AG44</f>
        <v>77</v>
      </c>
      <c r="AN44" s="361">
        <f>ROUNDDOWN(AM44/$AM$14,5)</f>
        <v>0.37745000000000001</v>
      </c>
      <c r="AO44" s="357">
        <f>E44+K44+Q44+W44+AC44+AI44</f>
        <v>120</v>
      </c>
      <c r="AP44" s="361">
        <f>ROUNDDOWN(AO44/$AO$14,5)</f>
        <v>0.40267999999999998</v>
      </c>
      <c r="AQ44" s="355">
        <f>AM44+AO44</f>
        <v>197</v>
      </c>
      <c r="AR44" s="360">
        <f>ROUNDDOWN(AQ44/$AQ$14,5)</f>
        <v>0.39243</v>
      </c>
    </row>
    <row r="45" spans="1:44">
      <c r="A45" s="363"/>
      <c r="B45" s="365" t="s">
        <v>123</v>
      </c>
      <c r="C45" s="102">
        <v>10</v>
      </c>
      <c r="D45" s="361">
        <f>ROUNDDOWN(C45/$C$14,5)</f>
        <v>0.33333000000000002</v>
      </c>
      <c r="E45" s="359">
        <v>8</v>
      </c>
      <c r="F45" s="361">
        <f>ROUNDDOWN(E45/$E$14,5)</f>
        <v>0.36363000000000001</v>
      </c>
      <c r="G45" s="355">
        <f>C45+E45</f>
        <v>18</v>
      </c>
      <c r="H45" s="360">
        <f>ROUNDDOWN(G45/$G$14,5)</f>
        <v>0.34615000000000001</v>
      </c>
      <c r="I45" s="98">
        <v>16</v>
      </c>
      <c r="J45" s="361">
        <f>ROUNDDOWN(I45/$I$14,5)</f>
        <v>0.64</v>
      </c>
      <c r="K45" s="359">
        <v>23</v>
      </c>
      <c r="L45" s="361">
        <f>ROUNDDOWN(K45/$K$14,5)</f>
        <v>0.71875</v>
      </c>
      <c r="M45" s="355">
        <f>I45+K45</f>
        <v>39</v>
      </c>
      <c r="N45" s="360">
        <f>ROUNDDOWN(M45/$M$14,5)</f>
        <v>0.68420999999999998</v>
      </c>
      <c r="O45" s="102">
        <v>18</v>
      </c>
      <c r="P45" s="361">
        <f>ROUNDDOWN(O45/$O$14,5)</f>
        <v>0.43902000000000002</v>
      </c>
      <c r="Q45" s="359">
        <v>21</v>
      </c>
      <c r="R45" s="361">
        <f>ROUNDDOWN(Q45/$Q$14,5)</f>
        <v>0.45651999999999998</v>
      </c>
      <c r="S45" s="355">
        <f>O45+Q45</f>
        <v>39</v>
      </c>
      <c r="T45" s="360">
        <f>ROUNDDOWN(S45/$S$14,5)</f>
        <v>0.44827</v>
      </c>
      <c r="U45" s="98">
        <v>13</v>
      </c>
      <c r="V45" s="361">
        <f>ROUNDDOWN(U45/$U$14,5)</f>
        <v>0.44827</v>
      </c>
      <c r="W45" s="359">
        <v>35</v>
      </c>
      <c r="X45" s="361">
        <f>ROUNDDOWN(W45/$W$14,5)</f>
        <v>0.48610999999999999</v>
      </c>
      <c r="Y45" s="355">
        <f>U45+W45</f>
        <v>48</v>
      </c>
      <c r="Z45" s="360">
        <f>ROUNDDOWN(Y45/$Y$14,5)</f>
        <v>0.47524</v>
      </c>
      <c r="AA45" s="98">
        <v>14</v>
      </c>
      <c r="AB45" s="361">
        <f>ROUNDDOWN(AA45/$AA$14,5)</f>
        <v>0.46666000000000002</v>
      </c>
      <c r="AC45" s="359">
        <v>18</v>
      </c>
      <c r="AD45" s="361">
        <f>ROUNDDOWN(AC45/$AC$14,5)</f>
        <v>0.30508000000000002</v>
      </c>
      <c r="AE45" s="355">
        <f>AA45+AC45</f>
        <v>32</v>
      </c>
      <c r="AF45" s="360">
        <f>ROUNDDOWN(AE45/$AE$14,5)</f>
        <v>0.35954999999999998</v>
      </c>
      <c r="AG45" s="98">
        <v>23</v>
      </c>
      <c r="AH45" s="361">
        <f>ROUNDDOWN(AG45/$AG$14,5)</f>
        <v>0.46938000000000002</v>
      </c>
      <c r="AI45" s="359">
        <v>30</v>
      </c>
      <c r="AJ45" s="361">
        <f>ROUNDDOWN(AI45/$AI$14,5)</f>
        <v>0.44775999999999999</v>
      </c>
      <c r="AK45" s="355">
        <f>AG45+AI45</f>
        <v>53</v>
      </c>
      <c r="AL45" s="360">
        <f>ROUNDDOWN(AK45/$AK$14,5)</f>
        <v>0.45689000000000002</v>
      </c>
      <c r="AM45" s="358">
        <f>C45+I45+O45+U45+AA45+AG45</f>
        <v>94</v>
      </c>
      <c r="AN45" s="361">
        <f>ROUNDDOWN(AM45/$AM$14,5)</f>
        <v>0.46078000000000002</v>
      </c>
      <c r="AO45" s="357">
        <f>E45+K45+Q45+W45+AC45+AI45</f>
        <v>135</v>
      </c>
      <c r="AP45" s="361">
        <f>ROUNDDOWN(AO45/$AO$14,5)</f>
        <v>0.45301999999999998</v>
      </c>
      <c r="AQ45" s="355">
        <f>AM45+AO45</f>
        <v>229</v>
      </c>
      <c r="AR45" s="360">
        <f>ROUNDDOWN(AQ45/$AQ$14,5)</f>
        <v>0.45617000000000002</v>
      </c>
    </row>
    <row r="46" spans="1:44">
      <c r="A46" s="363"/>
      <c r="B46" s="365" t="s">
        <v>124</v>
      </c>
      <c r="C46" s="101">
        <v>1</v>
      </c>
      <c r="D46" s="361">
        <f>ROUNDDOWN(C46/$C$14,5)</f>
        <v>3.3329999999999999E-2</v>
      </c>
      <c r="E46" s="372">
        <v>0</v>
      </c>
      <c r="F46" s="361">
        <f>ROUNDDOWN(E46/$E$14,5)</f>
        <v>0</v>
      </c>
      <c r="G46" s="370">
        <f>C46+E46</f>
        <v>1</v>
      </c>
      <c r="H46" s="360">
        <f>ROUNDDOWN(G46/$G$14,5)</f>
        <v>1.9230000000000001E-2</v>
      </c>
      <c r="I46" s="99">
        <v>0</v>
      </c>
      <c r="J46" s="361">
        <f>ROUNDDOWN(I46/$I$14,5)</f>
        <v>0</v>
      </c>
      <c r="K46" s="372">
        <v>3</v>
      </c>
      <c r="L46" s="361">
        <f>ROUNDDOWN(K46/$K$14,5)</f>
        <v>9.375E-2</v>
      </c>
      <c r="M46" s="370">
        <f>I46+K46</f>
        <v>3</v>
      </c>
      <c r="N46" s="360">
        <f>ROUNDDOWN(M46/$M$14,5)</f>
        <v>5.2630000000000003E-2</v>
      </c>
      <c r="O46" s="101">
        <v>5</v>
      </c>
      <c r="P46" s="371">
        <f>ROUNDDOWN(O46/$O$14,5)</f>
        <v>0.12195</v>
      </c>
      <c r="Q46" s="372">
        <v>4</v>
      </c>
      <c r="R46" s="371">
        <f>ROUNDDOWN(Q46/$Q$14,5)</f>
        <v>8.695E-2</v>
      </c>
      <c r="S46" s="370">
        <f>O46+Q46</f>
        <v>9</v>
      </c>
      <c r="T46" s="369">
        <f>ROUNDDOWN(S46/$S$14,5)</f>
        <v>0.10344</v>
      </c>
      <c r="U46" s="99">
        <v>4</v>
      </c>
      <c r="V46" s="371">
        <f>ROUNDDOWN(U46/$U$14,5)</f>
        <v>0.13793</v>
      </c>
      <c r="W46" s="372">
        <v>4</v>
      </c>
      <c r="X46" s="371">
        <f>ROUNDDOWN(W46/$W$14,5)</f>
        <v>5.5550000000000002E-2</v>
      </c>
      <c r="Y46" s="370">
        <f>U46+W46</f>
        <v>8</v>
      </c>
      <c r="Z46" s="369">
        <f>ROUNDDOWN(Y46/$Y$14,5)</f>
        <v>7.9200000000000007E-2</v>
      </c>
      <c r="AA46" s="99">
        <v>6</v>
      </c>
      <c r="AB46" s="371">
        <f>ROUNDDOWN(AA46/$AA$14,5)</f>
        <v>0.2</v>
      </c>
      <c r="AC46" s="372">
        <v>20</v>
      </c>
      <c r="AD46" s="371">
        <f>ROUNDDOWN(AC46/$AC$14,5)</f>
        <v>0.33898</v>
      </c>
      <c r="AE46" s="370">
        <f>AA46+AC46</f>
        <v>26</v>
      </c>
      <c r="AF46" s="369">
        <f>ROUNDDOWN(AE46/$AE$14,5)</f>
        <v>0.29213</v>
      </c>
      <c r="AG46" s="99">
        <v>13</v>
      </c>
      <c r="AH46" s="371">
        <f>ROUNDDOWN(AG46/$AG$14,5)</f>
        <v>0.26529999999999998</v>
      </c>
      <c r="AI46" s="372">
        <v>10</v>
      </c>
      <c r="AJ46" s="371">
        <f>ROUNDDOWN(AI46/$AI$14,5)</f>
        <v>0.14924999999999999</v>
      </c>
      <c r="AK46" s="370">
        <f>AG46+AI46</f>
        <v>23</v>
      </c>
      <c r="AL46" s="369">
        <f>ROUNDDOWN(AK46/$AK$14,5)</f>
        <v>0.19827</v>
      </c>
      <c r="AM46" s="358">
        <f>C46+I46+O46+U46+AA46+AG46</f>
        <v>29</v>
      </c>
      <c r="AN46" s="371">
        <f>ROUNDDOWN(AM46/$AM$14,5)</f>
        <v>0.14215</v>
      </c>
      <c r="AO46" s="357">
        <f>E46+K46+Q46+W46+AC46+AI46</f>
        <v>41</v>
      </c>
      <c r="AP46" s="371">
        <f>ROUNDDOWN(AO46/$AO$14,5)</f>
        <v>0.13758000000000001</v>
      </c>
      <c r="AQ46" s="370">
        <f>AM46+AO46</f>
        <v>70</v>
      </c>
      <c r="AR46" s="369">
        <f>ROUNDDOWN(AQ46/$AQ$14,5)</f>
        <v>0.13944000000000001</v>
      </c>
    </row>
    <row r="47" spans="1:44">
      <c r="A47" s="363" t="s">
        <v>125</v>
      </c>
      <c r="B47" s="364" t="s">
        <v>126</v>
      </c>
      <c r="C47" s="100">
        <v>2</v>
      </c>
      <c r="D47" s="361">
        <f>ROUNDDOWN(C47/$C$14,5)</f>
        <v>6.6659999999999997E-2</v>
      </c>
      <c r="E47" s="368">
        <v>7</v>
      </c>
      <c r="F47" s="361">
        <f>ROUNDDOWN(E47/$E$14,5)</f>
        <v>0.31818000000000002</v>
      </c>
      <c r="G47" s="357">
        <f>C47+E47</f>
        <v>9</v>
      </c>
      <c r="H47" s="360">
        <f>ROUNDDOWN(G47/$G$14,5)</f>
        <v>0.17307</v>
      </c>
      <c r="I47" s="97">
        <v>1</v>
      </c>
      <c r="J47" s="361">
        <f>ROUNDDOWN(I47/$I$14,5)</f>
        <v>0.04</v>
      </c>
      <c r="K47" s="368">
        <v>2</v>
      </c>
      <c r="L47" s="361">
        <f>ROUNDDOWN(K47/$K$14,5)</f>
        <v>6.25E-2</v>
      </c>
      <c r="M47" s="357">
        <f>I47+K47</f>
        <v>3</v>
      </c>
      <c r="N47" s="360">
        <f>ROUNDDOWN(M47/$M$14,5)</f>
        <v>5.2630000000000003E-2</v>
      </c>
      <c r="O47" s="100">
        <v>4</v>
      </c>
      <c r="P47" s="361">
        <f>ROUNDDOWN(O47/$O$14,5)</f>
        <v>9.7559999999999994E-2</v>
      </c>
      <c r="Q47" s="368">
        <v>11</v>
      </c>
      <c r="R47" s="361">
        <f>ROUNDDOWN(Q47/$Q$14,5)</f>
        <v>0.23913000000000001</v>
      </c>
      <c r="S47" s="357">
        <f>O47+Q47</f>
        <v>15</v>
      </c>
      <c r="T47" s="360">
        <f>ROUNDDOWN(S47/$S$14,5)</f>
        <v>0.17241000000000001</v>
      </c>
      <c r="U47" s="97">
        <v>5</v>
      </c>
      <c r="V47" s="361">
        <f>ROUNDDOWN(U47/$U$14,5)</f>
        <v>0.17241000000000001</v>
      </c>
      <c r="W47" s="368">
        <v>12</v>
      </c>
      <c r="X47" s="361">
        <f>ROUNDDOWN(W47/$W$14,5)</f>
        <v>0.16666</v>
      </c>
      <c r="Y47" s="357">
        <f>U47+W47</f>
        <v>17</v>
      </c>
      <c r="Z47" s="360">
        <f>ROUNDDOWN(Y47/$Y$14,5)</f>
        <v>0.16830999999999999</v>
      </c>
      <c r="AA47" s="97">
        <v>2</v>
      </c>
      <c r="AB47" s="361">
        <f>ROUNDDOWN(AA47/$AA$14,5)</f>
        <v>6.6659999999999997E-2</v>
      </c>
      <c r="AC47" s="368">
        <v>9</v>
      </c>
      <c r="AD47" s="361">
        <f>ROUNDDOWN(AC47/$AC$14,5)</f>
        <v>0.15254000000000001</v>
      </c>
      <c r="AE47" s="357">
        <f>AA47+AC47</f>
        <v>11</v>
      </c>
      <c r="AF47" s="360">
        <f>ROUNDDOWN(AE47/$AE$14,5)</f>
        <v>0.12359000000000001</v>
      </c>
      <c r="AG47" s="97">
        <v>5</v>
      </c>
      <c r="AH47" s="361">
        <f>ROUNDDOWN(AG47/$AG$14,5)</f>
        <v>0.10204000000000001</v>
      </c>
      <c r="AI47" s="368">
        <v>11</v>
      </c>
      <c r="AJ47" s="361">
        <f>ROUNDDOWN(AI47/$AI$14,5)</f>
        <v>0.16417000000000001</v>
      </c>
      <c r="AK47" s="357">
        <f>AG47+AI47</f>
        <v>16</v>
      </c>
      <c r="AL47" s="360">
        <f>ROUNDDOWN(AK47/$AK$14,5)</f>
        <v>0.13793</v>
      </c>
      <c r="AM47" s="358">
        <f>C47+I47+O47+U47+AA47+AG47</f>
        <v>19</v>
      </c>
      <c r="AN47" s="361">
        <f>ROUNDDOWN(AM47/$AM$14,5)</f>
        <v>9.3130000000000004E-2</v>
      </c>
      <c r="AO47" s="357">
        <f>E47+K47+Q47+W47+AC47+AI47</f>
        <v>52</v>
      </c>
      <c r="AP47" s="361">
        <f>ROUNDDOWN(AO47/$AO$14,5)</f>
        <v>0.17449000000000001</v>
      </c>
      <c r="AQ47" s="357">
        <f>AM47+AO47</f>
        <v>71</v>
      </c>
      <c r="AR47" s="360">
        <f>ROUNDDOWN(AQ47/$AQ$14,5)</f>
        <v>0.14143</v>
      </c>
    </row>
    <row r="48" spans="1:44">
      <c r="A48" s="363"/>
      <c r="B48" s="364" t="s">
        <v>127</v>
      </c>
      <c r="C48" s="102">
        <v>18</v>
      </c>
      <c r="D48" s="361">
        <f>ROUNDDOWN(C48/$C$14,5)</f>
        <v>0.6</v>
      </c>
      <c r="E48" s="359">
        <v>12</v>
      </c>
      <c r="F48" s="361">
        <f>ROUNDDOWN(E48/$E$14,5)</f>
        <v>0.54544999999999999</v>
      </c>
      <c r="G48" s="355">
        <f>C48+E48</f>
        <v>30</v>
      </c>
      <c r="H48" s="360">
        <f>ROUNDDOWN(G48/$G$14,5)</f>
        <v>0.57691999999999999</v>
      </c>
      <c r="I48" s="98">
        <v>14</v>
      </c>
      <c r="J48" s="361">
        <f>ROUNDDOWN(I48/$I$14,5)</f>
        <v>0.56000000000000005</v>
      </c>
      <c r="K48" s="359">
        <v>21</v>
      </c>
      <c r="L48" s="361">
        <f>ROUNDDOWN(K48/$K$14,5)</f>
        <v>0.65625</v>
      </c>
      <c r="M48" s="355">
        <f>I48+K48</f>
        <v>35</v>
      </c>
      <c r="N48" s="360">
        <f>ROUNDDOWN(M48/$M$14,5)</f>
        <v>0.61402999999999996</v>
      </c>
      <c r="O48" s="102">
        <v>24</v>
      </c>
      <c r="P48" s="356">
        <f>ROUNDDOWN(O48/$O$14,5)</f>
        <v>0.58535999999999999</v>
      </c>
      <c r="Q48" s="359">
        <v>25</v>
      </c>
      <c r="R48" s="356">
        <f>ROUNDDOWN(Q48/$Q$14,5)</f>
        <v>0.54347000000000001</v>
      </c>
      <c r="S48" s="355">
        <f>O48+Q48</f>
        <v>49</v>
      </c>
      <c r="T48" s="354">
        <f>ROUNDDOWN(S48/$S$14,5)</f>
        <v>0.56320999999999999</v>
      </c>
      <c r="U48" s="98">
        <v>15</v>
      </c>
      <c r="V48" s="356">
        <f>ROUNDDOWN(U48/$U$14,5)</f>
        <v>0.51724000000000003</v>
      </c>
      <c r="W48" s="359">
        <v>41</v>
      </c>
      <c r="X48" s="356">
        <f>ROUNDDOWN(W48/$W$14,5)</f>
        <v>0.56943999999999995</v>
      </c>
      <c r="Y48" s="355">
        <f>U48+W48</f>
        <v>56</v>
      </c>
      <c r="Z48" s="354">
        <f>ROUNDDOWN(Y48/$Y$14,5)</f>
        <v>0.55445</v>
      </c>
      <c r="AA48" s="98">
        <v>20</v>
      </c>
      <c r="AB48" s="356">
        <f>ROUNDDOWN(AA48/$AA$14,5)</f>
        <v>0.66666000000000003</v>
      </c>
      <c r="AC48" s="359">
        <v>28</v>
      </c>
      <c r="AD48" s="356">
        <f>ROUNDDOWN(AC48/$AC$14,5)</f>
        <v>0.47456999999999999</v>
      </c>
      <c r="AE48" s="355">
        <f>AA48+AC48</f>
        <v>48</v>
      </c>
      <c r="AF48" s="354">
        <f>ROUNDDOWN(AE48/$AE$14,5)</f>
        <v>0.53932000000000002</v>
      </c>
      <c r="AG48" s="98">
        <v>22</v>
      </c>
      <c r="AH48" s="356">
        <f>ROUNDDOWN(AG48/$AG$14,5)</f>
        <v>0.44896999999999998</v>
      </c>
      <c r="AI48" s="359">
        <v>40</v>
      </c>
      <c r="AJ48" s="356">
        <f>ROUNDDOWN(AI48/$AI$14,5)</f>
        <v>0.59701000000000004</v>
      </c>
      <c r="AK48" s="355">
        <f>AG48+AI48</f>
        <v>62</v>
      </c>
      <c r="AL48" s="354">
        <f>ROUNDDOWN(AK48/$AK$14,5)</f>
        <v>0.53447999999999996</v>
      </c>
      <c r="AM48" s="358">
        <f>C48+I48+O48+U48+AA48+AG48</f>
        <v>113</v>
      </c>
      <c r="AN48" s="356">
        <f>ROUNDDOWN(AM48/$AM$14,5)</f>
        <v>0.55391999999999997</v>
      </c>
      <c r="AO48" s="357">
        <f>E48+K48+Q48+W48+AC48+AI48</f>
        <v>167</v>
      </c>
      <c r="AP48" s="356">
        <f>ROUNDDOWN(AO48/$AO$14,5)</f>
        <v>0.56040000000000001</v>
      </c>
      <c r="AQ48" s="355">
        <f>AM48+AO48</f>
        <v>280</v>
      </c>
      <c r="AR48" s="354">
        <f>ROUNDDOWN(AQ48/$AQ$14,5)</f>
        <v>0.55776000000000003</v>
      </c>
    </row>
    <row r="49" spans="1:44" ht="56.25">
      <c r="A49" s="363"/>
      <c r="B49" s="367" t="s">
        <v>128</v>
      </c>
      <c r="C49" s="102">
        <v>9</v>
      </c>
      <c r="D49" s="361">
        <f>ROUNDDOWN(C49/$C$14,5)</f>
        <v>0.3</v>
      </c>
      <c r="E49" s="359">
        <v>4</v>
      </c>
      <c r="F49" s="361">
        <f>ROUNDDOWN(E49/$E$14,5)</f>
        <v>0.18181</v>
      </c>
      <c r="G49" s="355">
        <f>C49+E49</f>
        <v>13</v>
      </c>
      <c r="H49" s="360">
        <f>ROUNDDOWN(G49/$G$14,5)</f>
        <v>0.25</v>
      </c>
      <c r="I49" s="98">
        <v>7</v>
      </c>
      <c r="J49" s="361">
        <f>ROUNDDOWN(I49/$I$14,5)</f>
        <v>0.28000000000000003</v>
      </c>
      <c r="K49" s="359">
        <v>8</v>
      </c>
      <c r="L49" s="361">
        <f>ROUNDDOWN(K49/$K$14,5)</f>
        <v>0.25</v>
      </c>
      <c r="M49" s="355">
        <f>I49+K49</f>
        <v>15</v>
      </c>
      <c r="N49" s="360">
        <f>ROUNDDOWN(M49/$M$14,5)</f>
        <v>0.26315</v>
      </c>
      <c r="O49" s="102">
        <v>12</v>
      </c>
      <c r="P49" s="356">
        <f>ROUNDDOWN(O49/$O$14,5)</f>
        <v>0.29268</v>
      </c>
      <c r="Q49" s="359">
        <v>7</v>
      </c>
      <c r="R49" s="356">
        <f>ROUNDDOWN(Q49/$Q$14,5)</f>
        <v>0.15217</v>
      </c>
      <c r="S49" s="355">
        <f>O49+Q49</f>
        <v>19</v>
      </c>
      <c r="T49" s="354">
        <f>ROUNDDOWN(S49/$S$14,5)</f>
        <v>0.21839</v>
      </c>
      <c r="U49" s="98">
        <v>3</v>
      </c>
      <c r="V49" s="356">
        <f>ROUNDDOWN(U49/$U$14,5)</f>
        <v>0.10344</v>
      </c>
      <c r="W49" s="359">
        <v>16</v>
      </c>
      <c r="X49" s="356">
        <f>ROUNDDOWN(W49/$W$14,5)</f>
        <v>0.22222</v>
      </c>
      <c r="Y49" s="355">
        <f>U49+W49</f>
        <v>19</v>
      </c>
      <c r="Z49" s="354">
        <f>ROUNDDOWN(Y49/$Y$14,5)</f>
        <v>0.18811</v>
      </c>
      <c r="AA49" s="98">
        <v>5</v>
      </c>
      <c r="AB49" s="356">
        <f>ROUNDDOWN(AA49/$AA$14,5)</f>
        <v>0.16666</v>
      </c>
      <c r="AC49" s="359">
        <v>11</v>
      </c>
      <c r="AD49" s="356">
        <f>ROUNDDOWN(AC49/$AC$14,5)</f>
        <v>0.18643999999999999</v>
      </c>
      <c r="AE49" s="355">
        <f>AA49+AC49</f>
        <v>16</v>
      </c>
      <c r="AF49" s="354">
        <f>ROUNDDOWN(AE49/$AE$14,5)</f>
        <v>0.17977000000000001</v>
      </c>
      <c r="AG49" s="98">
        <v>8</v>
      </c>
      <c r="AH49" s="356">
        <f>ROUNDDOWN(AG49/$AG$14,5)</f>
        <v>0.16325999999999999</v>
      </c>
      <c r="AI49" s="359">
        <v>10</v>
      </c>
      <c r="AJ49" s="356">
        <f>ROUNDDOWN(AI49/$AI$14,5)</f>
        <v>0.14924999999999999</v>
      </c>
      <c r="AK49" s="355">
        <f>AG49+AI49</f>
        <v>18</v>
      </c>
      <c r="AL49" s="354">
        <f>ROUNDDOWN(AK49/$AK$14,5)</f>
        <v>0.15517</v>
      </c>
      <c r="AM49" s="358">
        <f>C49+I49+O49+U49+AA49+AG49</f>
        <v>44</v>
      </c>
      <c r="AN49" s="356">
        <f>ROUNDDOWN(AM49/$AM$14,5)</f>
        <v>0.21568000000000001</v>
      </c>
      <c r="AO49" s="357">
        <f>E49+K49+Q49+W49+AC49+AI49</f>
        <v>56</v>
      </c>
      <c r="AP49" s="356">
        <f>ROUNDDOWN(AO49/$AO$14,5)</f>
        <v>0.18790999999999999</v>
      </c>
      <c r="AQ49" s="355">
        <f>AM49+AO49</f>
        <v>100</v>
      </c>
      <c r="AR49" s="354">
        <f>ROUNDDOWN(AQ49/$AQ$14,5)</f>
        <v>0.19919999999999999</v>
      </c>
    </row>
    <row r="50" spans="1:44">
      <c r="A50" s="363"/>
      <c r="B50" s="365" t="s">
        <v>129</v>
      </c>
      <c r="C50" s="102">
        <v>5</v>
      </c>
      <c r="D50" s="361">
        <f>ROUNDDOWN(C50/$C$14,5)</f>
        <v>0.16666</v>
      </c>
      <c r="E50" s="359">
        <v>0</v>
      </c>
      <c r="F50" s="361">
        <f>ROUNDDOWN(E50/$E$14,5)</f>
        <v>0</v>
      </c>
      <c r="G50" s="355">
        <f>C50+E50</f>
        <v>5</v>
      </c>
      <c r="H50" s="360">
        <f>ROUNDDOWN(G50/$G$14,5)</f>
        <v>9.6149999999999999E-2</v>
      </c>
      <c r="I50" s="98">
        <v>2</v>
      </c>
      <c r="J50" s="361">
        <f>ROUNDDOWN(I50/$I$14,5)</f>
        <v>0.08</v>
      </c>
      <c r="K50" s="359">
        <v>1</v>
      </c>
      <c r="L50" s="361">
        <f>ROUNDDOWN(K50/$K$14,5)</f>
        <v>3.125E-2</v>
      </c>
      <c r="M50" s="355">
        <f>I50+K50</f>
        <v>3</v>
      </c>
      <c r="N50" s="360">
        <f>ROUNDDOWN(M50/$M$14,5)</f>
        <v>5.2630000000000003E-2</v>
      </c>
      <c r="O50" s="102">
        <v>5</v>
      </c>
      <c r="P50" s="356">
        <f>ROUNDDOWN(O50/$O$14,5)</f>
        <v>0.12195</v>
      </c>
      <c r="Q50" s="359">
        <v>0</v>
      </c>
      <c r="R50" s="356">
        <f>ROUNDDOWN(Q50/$Q$14,5)</f>
        <v>0</v>
      </c>
      <c r="S50" s="355">
        <f>O50+Q50</f>
        <v>5</v>
      </c>
      <c r="T50" s="354">
        <f>ROUNDDOWN(S50/$S$14,5)</f>
        <v>5.747E-2</v>
      </c>
      <c r="U50" s="98">
        <v>1</v>
      </c>
      <c r="V50" s="356">
        <f>ROUNDDOWN(U50/$U$14,5)</f>
        <v>3.4479999999999997E-2</v>
      </c>
      <c r="W50" s="359">
        <v>2</v>
      </c>
      <c r="X50" s="356">
        <f>ROUNDDOWN(W50/$W$14,5)</f>
        <v>2.777E-2</v>
      </c>
      <c r="Y50" s="355">
        <f>U50+W50</f>
        <v>3</v>
      </c>
      <c r="Z50" s="354">
        <f>ROUNDDOWN(Y50/$Y$14,5)</f>
        <v>2.9700000000000001E-2</v>
      </c>
      <c r="AA50" s="98">
        <v>3</v>
      </c>
      <c r="AB50" s="356">
        <f>ROUNDDOWN(AA50/$AA$14,5)</f>
        <v>0.1</v>
      </c>
      <c r="AC50" s="359">
        <v>2</v>
      </c>
      <c r="AD50" s="356">
        <f>ROUNDDOWN(AC50/$AC$14,5)</f>
        <v>3.3890000000000003E-2</v>
      </c>
      <c r="AE50" s="355">
        <f>AA50+AC50</f>
        <v>5</v>
      </c>
      <c r="AF50" s="354">
        <f>ROUNDDOWN(AE50/$AE$14,5)</f>
        <v>5.6169999999999998E-2</v>
      </c>
      <c r="AG50" s="98">
        <v>4</v>
      </c>
      <c r="AH50" s="356">
        <f>ROUNDDOWN(AG50/$AG$14,5)</f>
        <v>8.1629999999999994E-2</v>
      </c>
      <c r="AI50" s="359">
        <v>5</v>
      </c>
      <c r="AJ50" s="356">
        <f>ROUNDDOWN(AI50/$AI$14,5)</f>
        <v>7.4620000000000006E-2</v>
      </c>
      <c r="AK50" s="355">
        <f>AG50+AI50</f>
        <v>9</v>
      </c>
      <c r="AL50" s="354">
        <f>ROUNDDOWN(AK50/$AK$14,5)</f>
        <v>7.7579999999999996E-2</v>
      </c>
      <c r="AM50" s="358">
        <f>C50+I50+O50+U50+AA50+AG50</f>
        <v>20</v>
      </c>
      <c r="AN50" s="356">
        <f>ROUNDDOWN(AM50/$AM$14,5)</f>
        <v>9.8030000000000006E-2</v>
      </c>
      <c r="AO50" s="357">
        <f>E50+K50+Q50+W50+AC50+AI50</f>
        <v>10</v>
      </c>
      <c r="AP50" s="356">
        <f>ROUNDDOWN(AO50/$AO$14,5)</f>
        <v>3.3550000000000003E-2</v>
      </c>
      <c r="AQ50" s="355">
        <f>AM50+AO50</f>
        <v>30</v>
      </c>
      <c r="AR50" s="354">
        <f>ROUNDDOWN(AQ50/$AQ$14,5)</f>
        <v>5.9760000000000001E-2</v>
      </c>
    </row>
    <row r="51" spans="1:44" ht="56.25">
      <c r="A51" s="363"/>
      <c r="B51" s="367" t="s">
        <v>130</v>
      </c>
      <c r="C51" s="102">
        <v>13</v>
      </c>
      <c r="D51" s="361">
        <f>ROUNDDOWN(C51/$C$14,5)</f>
        <v>0.43332999999999999</v>
      </c>
      <c r="E51" s="359">
        <v>8</v>
      </c>
      <c r="F51" s="361">
        <f>ROUNDDOWN(E51/$E$14,5)</f>
        <v>0.36363000000000001</v>
      </c>
      <c r="G51" s="355">
        <f>C51+E51</f>
        <v>21</v>
      </c>
      <c r="H51" s="360">
        <f>ROUNDDOWN(G51/$G$14,5)</f>
        <v>0.40383999999999998</v>
      </c>
      <c r="I51" s="98">
        <v>6</v>
      </c>
      <c r="J51" s="361">
        <f>ROUNDDOWN(I51/$I$14,5)</f>
        <v>0.24</v>
      </c>
      <c r="K51" s="359">
        <v>15</v>
      </c>
      <c r="L51" s="361">
        <f>ROUNDDOWN(K51/$K$14,5)</f>
        <v>0.46875</v>
      </c>
      <c r="M51" s="355">
        <f>I51+K51</f>
        <v>21</v>
      </c>
      <c r="N51" s="360">
        <f>ROUNDDOWN(M51/$M$14,5)</f>
        <v>0.36842000000000003</v>
      </c>
      <c r="O51" s="102">
        <v>15</v>
      </c>
      <c r="P51" s="356">
        <f>ROUNDDOWN(O51/$O$14,5)</f>
        <v>0.36585000000000001</v>
      </c>
      <c r="Q51" s="359">
        <v>20</v>
      </c>
      <c r="R51" s="356">
        <f>ROUNDDOWN(Q51/$Q$14,5)</f>
        <v>0.43478</v>
      </c>
      <c r="S51" s="355">
        <f>O51+Q51</f>
        <v>35</v>
      </c>
      <c r="T51" s="354">
        <f>ROUNDDOWN(S51/$S$14,5)</f>
        <v>0.40228999999999998</v>
      </c>
      <c r="U51" s="98">
        <v>13</v>
      </c>
      <c r="V51" s="356">
        <f>ROUNDDOWN(U51/$U$14,5)</f>
        <v>0.44827</v>
      </c>
      <c r="W51" s="359">
        <v>33</v>
      </c>
      <c r="X51" s="356">
        <f>ROUNDDOWN(W51/$W$14,5)</f>
        <v>0.45833000000000002</v>
      </c>
      <c r="Y51" s="355">
        <f>U51+W51</f>
        <v>46</v>
      </c>
      <c r="Z51" s="354">
        <f>ROUNDDOWN(Y51/$Y$14,5)</f>
        <v>0.45544000000000001</v>
      </c>
      <c r="AA51" s="98">
        <v>18</v>
      </c>
      <c r="AB51" s="356">
        <f>ROUNDDOWN(AA51/$AA$14,5)</f>
        <v>0.6</v>
      </c>
      <c r="AC51" s="359">
        <v>22</v>
      </c>
      <c r="AD51" s="356">
        <f>ROUNDDOWN(AC51/$AC$14,5)</f>
        <v>0.37287999999999999</v>
      </c>
      <c r="AE51" s="355">
        <f>AA51+AC51</f>
        <v>40</v>
      </c>
      <c r="AF51" s="354">
        <f>ROUNDDOWN(AE51/$AE$14,5)</f>
        <v>0.44943</v>
      </c>
      <c r="AG51" s="98">
        <v>18</v>
      </c>
      <c r="AH51" s="356">
        <f>ROUNDDOWN(AG51/$AG$14,5)</f>
        <v>0.36734</v>
      </c>
      <c r="AI51" s="359">
        <v>36</v>
      </c>
      <c r="AJ51" s="356">
        <f>ROUNDDOWN(AI51/$AI$14,5)</f>
        <v>0.53730999999999995</v>
      </c>
      <c r="AK51" s="355">
        <f>AG51+AI51</f>
        <v>54</v>
      </c>
      <c r="AL51" s="354">
        <f>ROUNDDOWN(AK51/$AK$14,5)</f>
        <v>0.46550999999999998</v>
      </c>
      <c r="AM51" s="358">
        <f>C51+I51+O51+U51+AA51+AG51</f>
        <v>83</v>
      </c>
      <c r="AN51" s="356">
        <f>ROUNDDOWN(AM51/$AM$14,5)</f>
        <v>0.40686</v>
      </c>
      <c r="AO51" s="357">
        <f>E51+K51+Q51+W51+AC51+AI51</f>
        <v>134</v>
      </c>
      <c r="AP51" s="356">
        <f>ROUNDDOWN(AO51/$AO$14,5)</f>
        <v>0.44966</v>
      </c>
      <c r="AQ51" s="355">
        <f>AM51+AO51</f>
        <v>217</v>
      </c>
      <c r="AR51" s="354">
        <f>ROUNDDOWN(AQ51/$AQ$14,5)</f>
        <v>0.43226999999999999</v>
      </c>
    </row>
    <row r="52" spans="1:44" ht="47.25">
      <c r="A52" s="363"/>
      <c r="B52" s="366" t="s">
        <v>131</v>
      </c>
      <c r="C52" s="102">
        <v>1</v>
      </c>
      <c r="D52" s="361">
        <f>ROUNDDOWN(C52/$C$14,5)</f>
        <v>3.3329999999999999E-2</v>
      </c>
      <c r="E52" s="359">
        <v>4</v>
      </c>
      <c r="F52" s="361">
        <f>ROUNDDOWN(E52/$E$14,5)</f>
        <v>0.18181</v>
      </c>
      <c r="G52" s="355">
        <f>C52+E52</f>
        <v>5</v>
      </c>
      <c r="H52" s="360">
        <f>ROUNDDOWN(G52/$G$14,5)</f>
        <v>9.6149999999999999E-2</v>
      </c>
      <c r="I52" s="98">
        <v>0</v>
      </c>
      <c r="J52" s="361">
        <f>ROUNDDOWN(I52/$I$14,5)</f>
        <v>0</v>
      </c>
      <c r="K52" s="359">
        <v>3</v>
      </c>
      <c r="L52" s="361">
        <f>ROUNDDOWN(K52/$K$14,5)</f>
        <v>9.375E-2</v>
      </c>
      <c r="M52" s="355">
        <f>I52+K52</f>
        <v>3</v>
      </c>
      <c r="N52" s="360">
        <f>ROUNDDOWN(M52/$M$14,5)</f>
        <v>5.2630000000000003E-2</v>
      </c>
      <c r="O52" s="102">
        <v>0</v>
      </c>
      <c r="P52" s="356">
        <f>ROUNDDOWN(O52/$O$14,5)</f>
        <v>0</v>
      </c>
      <c r="Q52" s="359">
        <v>0</v>
      </c>
      <c r="R52" s="356">
        <f>ROUNDDOWN(Q52/$Q$14,5)</f>
        <v>0</v>
      </c>
      <c r="S52" s="355">
        <f>O52+Q52</f>
        <v>0</v>
      </c>
      <c r="T52" s="354">
        <f>ROUNDDOWN(S52/$S$14,5)</f>
        <v>0</v>
      </c>
      <c r="U52" s="98">
        <v>1</v>
      </c>
      <c r="V52" s="356">
        <f>ROUNDDOWN(U52/$U$14,5)</f>
        <v>3.4479999999999997E-2</v>
      </c>
      <c r="W52" s="359">
        <v>1</v>
      </c>
      <c r="X52" s="356">
        <f>ROUNDDOWN(W52/$W$14,5)</f>
        <v>1.388E-2</v>
      </c>
      <c r="Y52" s="355">
        <f>U52+W52</f>
        <v>2</v>
      </c>
      <c r="Z52" s="354">
        <f>ROUNDDOWN(Y52/$Y$14,5)</f>
        <v>1.9800000000000002E-2</v>
      </c>
      <c r="AA52" s="98">
        <v>4</v>
      </c>
      <c r="AB52" s="356">
        <f>ROUNDDOWN(AA52/$AA$14,5)</f>
        <v>0.13333</v>
      </c>
      <c r="AC52" s="359">
        <v>1</v>
      </c>
      <c r="AD52" s="356">
        <f>ROUNDDOWN(AC52/$AC$14,5)</f>
        <v>1.694E-2</v>
      </c>
      <c r="AE52" s="355">
        <f>AA52+AC52</f>
        <v>5</v>
      </c>
      <c r="AF52" s="354">
        <f>ROUNDDOWN(AE52/$AE$14,5)</f>
        <v>5.6169999999999998E-2</v>
      </c>
      <c r="AG52" s="98">
        <v>1</v>
      </c>
      <c r="AH52" s="356">
        <f>ROUNDDOWN(AG52/$AG$14,5)</f>
        <v>2.0400000000000001E-2</v>
      </c>
      <c r="AI52" s="359">
        <v>1</v>
      </c>
      <c r="AJ52" s="356">
        <f>ROUNDDOWN(AI52/$AI$14,5)</f>
        <v>1.4919999999999999E-2</v>
      </c>
      <c r="AK52" s="355">
        <f>AG52+AI52</f>
        <v>2</v>
      </c>
      <c r="AL52" s="354">
        <f>ROUNDDOWN(AK52/$AK$14,5)</f>
        <v>1.7239999999999998E-2</v>
      </c>
      <c r="AM52" s="358">
        <f>C52+I52+O52+U52+AA52+AG52</f>
        <v>7</v>
      </c>
      <c r="AN52" s="356">
        <f>ROUNDDOWN(AM52/$AM$14,5)</f>
        <v>3.431E-2</v>
      </c>
      <c r="AO52" s="357">
        <f>E52+K52+Q52+W52+AC52+AI52</f>
        <v>10</v>
      </c>
      <c r="AP52" s="356">
        <f>ROUNDDOWN(AO52/$AO$14,5)</f>
        <v>3.3550000000000003E-2</v>
      </c>
      <c r="AQ52" s="355">
        <f>AM52+AO52</f>
        <v>17</v>
      </c>
      <c r="AR52" s="354">
        <f>ROUNDDOWN(AQ52/$AQ$14,5)</f>
        <v>3.3860000000000001E-2</v>
      </c>
    </row>
    <row r="53" spans="1:44">
      <c r="A53" s="363"/>
      <c r="B53" s="364" t="s">
        <v>132</v>
      </c>
      <c r="C53" s="102">
        <v>12</v>
      </c>
      <c r="D53" s="361">
        <f>ROUNDDOWN(C53/$C$14,5)</f>
        <v>0.4</v>
      </c>
      <c r="E53" s="359">
        <v>6</v>
      </c>
      <c r="F53" s="361">
        <f>ROUNDDOWN(E53/$E$14,5)</f>
        <v>0.27272000000000002</v>
      </c>
      <c r="G53" s="355">
        <f>C53+E53</f>
        <v>18</v>
      </c>
      <c r="H53" s="360">
        <f>ROUNDDOWN(G53/$G$14,5)</f>
        <v>0.34615000000000001</v>
      </c>
      <c r="I53" s="98">
        <v>14</v>
      </c>
      <c r="J53" s="361">
        <f>ROUNDDOWN(I53/$I$14,5)</f>
        <v>0.56000000000000005</v>
      </c>
      <c r="K53" s="359">
        <v>15</v>
      </c>
      <c r="L53" s="361">
        <f>ROUNDDOWN(K53/$K$14,5)</f>
        <v>0.46875</v>
      </c>
      <c r="M53" s="355">
        <f>I53+K53</f>
        <v>29</v>
      </c>
      <c r="N53" s="360">
        <f>ROUNDDOWN(M53/$M$14,5)</f>
        <v>0.50876999999999994</v>
      </c>
      <c r="O53" s="102">
        <v>17</v>
      </c>
      <c r="P53" s="356">
        <f>ROUNDDOWN(O53/$O$14,5)</f>
        <v>0.41463</v>
      </c>
      <c r="Q53" s="359">
        <v>16</v>
      </c>
      <c r="R53" s="356">
        <f>ROUNDDOWN(Q53/$Q$14,5)</f>
        <v>0.34782000000000002</v>
      </c>
      <c r="S53" s="355">
        <f>O53+Q53</f>
        <v>33</v>
      </c>
      <c r="T53" s="354">
        <f>ROUNDDOWN(S53/$S$14,5)</f>
        <v>0.37930999999999998</v>
      </c>
      <c r="U53" s="98">
        <v>15</v>
      </c>
      <c r="V53" s="356">
        <f>ROUNDDOWN(U53/$U$14,5)</f>
        <v>0.51724000000000003</v>
      </c>
      <c r="W53" s="359">
        <v>29</v>
      </c>
      <c r="X53" s="356">
        <f>ROUNDDOWN(W53/$W$14,5)</f>
        <v>0.40277000000000002</v>
      </c>
      <c r="Y53" s="355">
        <f>U53+W53</f>
        <v>44</v>
      </c>
      <c r="Z53" s="354">
        <f>ROUNDDOWN(Y53/$Y$14,5)</f>
        <v>0.43564000000000003</v>
      </c>
      <c r="AA53" s="98">
        <v>17</v>
      </c>
      <c r="AB53" s="356">
        <f>ROUNDDOWN(AA53/$AA$14,5)</f>
        <v>0.56666000000000005</v>
      </c>
      <c r="AC53" s="359">
        <v>29</v>
      </c>
      <c r="AD53" s="356">
        <f>ROUNDDOWN(AC53/$AC$14,5)</f>
        <v>0.49152000000000001</v>
      </c>
      <c r="AE53" s="355">
        <f>AA53+AC53</f>
        <v>46</v>
      </c>
      <c r="AF53" s="354">
        <f>ROUNDDOWN(AE53/$AE$14,5)</f>
        <v>0.51685000000000003</v>
      </c>
      <c r="AG53" s="98">
        <v>33</v>
      </c>
      <c r="AH53" s="356">
        <f>ROUNDDOWN(AG53/$AG$14,5)</f>
        <v>0.67345999999999995</v>
      </c>
      <c r="AI53" s="359">
        <v>30</v>
      </c>
      <c r="AJ53" s="356">
        <f>ROUNDDOWN(AI53/$AI$14,5)</f>
        <v>0.44775999999999999</v>
      </c>
      <c r="AK53" s="355">
        <f>AG53+AI53</f>
        <v>63</v>
      </c>
      <c r="AL53" s="354">
        <f>ROUNDDOWN(AK53/$AK$14,5)</f>
        <v>0.54310000000000003</v>
      </c>
      <c r="AM53" s="358">
        <f>C53+I53+O53+U53+AA53+AG53</f>
        <v>108</v>
      </c>
      <c r="AN53" s="356">
        <f>ROUNDDOWN(AM53/$AM$14,5)</f>
        <v>0.52941000000000005</v>
      </c>
      <c r="AO53" s="357">
        <f>E53+K53+Q53+W53+AC53+AI53</f>
        <v>125</v>
      </c>
      <c r="AP53" s="356">
        <f>ROUNDDOWN(AO53/$AO$14,5)</f>
        <v>0.41946</v>
      </c>
      <c r="AQ53" s="355">
        <f>AM53+AO53</f>
        <v>233</v>
      </c>
      <c r="AR53" s="354">
        <f>ROUNDDOWN(AQ53/$AQ$14,5)</f>
        <v>0.46414</v>
      </c>
    </row>
    <row r="54" spans="1:44">
      <c r="A54" s="363"/>
      <c r="B54" s="365" t="s">
        <v>133</v>
      </c>
      <c r="C54" s="102">
        <v>7</v>
      </c>
      <c r="D54" s="361">
        <f>ROUNDDOWN(C54/$C$14,5)</f>
        <v>0.23333000000000001</v>
      </c>
      <c r="E54" s="359">
        <v>4</v>
      </c>
      <c r="F54" s="361">
        <f>ROUNDDOWN(E54/$E$14,5)</f>
        <v>0.18181</v>
      </c>
      <c r="G54" s="355">
        <f>C54+E54</f>
        <v>11</v>
      </c>
      <c r="H54" s="360">
        <f>ROUNDDOWN(G54/$G$14,5)</f>
        <v>0.21153</v>
      </c>
      <c r="I54" s="98">
        <v>7</v>
      </c>
      <c r="J54" s="361">
        <f>ROUNDDOWN(I54/$I$14,5)</f>
        <v>0.28000000000000003</v>
      </c>
      <c r="K54" s="359">
        <v>12</v>
      </c>
      <c r="L54" s="361">
        <f>ROUNDDOWN(K54/$K$14,5)</f>
        <v>0.375</v>
      </c>
      <c r="M54" s="355">
        <f>I54+K54</f>
        <v>19</v>
      </c>
      <c r="N54" s="360">
        <f>ROUNDDOWN(M54/$M$14,5)</f>
        <v>0.33333000000000002</v>
      </c>
      <c r="O54" s="102">
        <v>12</v>
      </c>
      <c r="P54" s="356">
        <f>ROUNDDOWN(O54/$O$14,5)</f>
        <v>0.29268</v>
      </c>
      <c r="Q54" s="359">
        <v>7</v>
      </c>
      <c r="R54" s="356">
        <f>ROUNDDOWN(Q54/$Q$14,5)</f>
        <v>0.15217</v>
      </c>
      <c r="S54" s="355">
        <f>O54+Q54</f>
        <v>19</v>
      </c>
      <c r="T54" s="354">
        <f>ROUNDDOWN(S54/$S$14,5)</f>
        <v>0.21839</v>
      </c>
      <c r="U54" s="98">
        <v>9</v>
      </c>
      <c r="V54" s="356">
        <f>ROUNDDOWN(U54/$U$14,5)</f>
        <v>0.31034</v>
      </c>
      <c r="W54" s="359">
        <v>19</v>
      </c>
      <c r="X54" s="356">
        <f>ROUNDDOWN(W54/$W$14,5)</f>
        <v>0.26388</v>
      </c>
      <c r="Y54" s="355">
        <f>U54+W54</f>
        <v>28</v>
      </c>
      <c r="Z54" s="354">
        <f>ROUNDDOWN(Y54/$Y$14,5)</f>
        <v>0.27722000000000002</v>
      </c>
      <c r="AA54" s="98">
        <v>11</v>
      </c>
      <c r="AB54" s="356">
        <f>ROUNDDOWN(AA54/$AA$14,5)</f>
        <v>0.36665999999999999</v>
      </c>
      <c r="AC54" s="359">
        <v>10</v>
      </c>
      <c r="AD54" s="356">
        <f>ROUNDDOWN(AC54/$AC$14,5)</f>
        <v>0.16949</v>
      </c>
      <c r="AE54" s="355">
        <f>AA54+AC54</f>
        <v>21</v>
      </c>
      <c r="AF54" s="354">
        <f>ROUNDDOWN(AE54/$AE$14,5)</f>
        <v>0.23594999999999999</v>
      </c>
      <c r="AG54" s="98">
        <v>17</v>
      </c>
      <c r="AH54" s="356">
        <f>ROUNDDOWN(AG54/$AG$14,5)</f>
        <v>0.34693000000000002</v>
      </c>
      <c r="AI54" s="359">
        <v>16</v>
      </c>
      <c r="AJ54" s="356">
        <f>ROUNDDOWN(AI54/$AI$14,5)</f>
        <v>0.23880000000000001</v>
      </c>
      <c r="AK54" s="355">
        <f>AG54+AI54</f>
        <v>33</v>
      </c>
      <c r="AL54" s="354">
        <f>ROUNDDOWN(AK54/$AK$14,5)</f>
        <v>0.28448000000000001</v>
      </c>
      <c r="AM54" s="358">
        <f>C54+I54+O54+U54+AA54+AG54</f>
        <v>63</v>
      </c>
      <c r="AN54" s="356">
        <f>ROUNDDOWN(AM54/$AM$14,5)</f>
        <v>0.30881999999999998</v>
      </c>
      <c r="AO54" s="357">
        <f>E54+K54+Q54+W54+AC54+AI54</f>
        <v>68</v>
      </c>
      <c r="AP54" s="356">
        <f>ROUNDDOWN(AO54/$AO$14,5)</f>
        <v>0.22817999999999999</v>
      </c>
      <c r="AQ54" s="355">
        <f>AM54+AO54</f>
        <v>131</v>
      </c>
      <c r="AR54" s="354">
        <f>ROUNDDOWN(AQ54/$AQ$14,5)</f>
        <v>0.26095000000000002</v>
      </c>
    </row>
    <row r="55" spans="1:44">
      <c r="A55" s="363"/>
      <c r="B55" s="365" t="s">
        <v>134</v>
      </c>
      <c r="C55" s="102">
        <v>0</v>
      </c>
      <c r="D55" s="361">
        <f>ROUNDDOWN(C55/$C$14,5)</f>
        <v>0</v>
      </c>
      <c r="E55" s="359">
        <v>0</v>
      </c>
      <c r="F55" s="361">
        <f>ROUNDDOWN(E55/$E$14,5)</f>
        <v>0</v>
      </c>
      <c r="G55" s="355">
        <f>C55+E55</f>
        <v>0</v>
      </c>
      <c r="H55" s="360">
        <f>ROUNDDOWN(G55/$G$14,5)</f>
        <v>0</v>
      </c>
      <c r="I55" s="98">
        <v>0</v>
      </c>
      <c r="J55" s="361">
        <f>ROUNDDOWN(I55/$I$14,5)</f>
        <v>0</v>
      </c>
      <c r="K55" s="359">
        <v>1</v>
      </c>
      <c r="L55" s="361">
        <f>ROUNDDOWN(K55/$K$14,5)</f>
        <v>3.125E-2</v>
      </c>
      <c r="M55" s="355">
        <f>I55+K55</f>
        <v>1</v>
      </c>
      <c r="N55" s="360">
        <f>ROUNDDOWN(M55/$M$14,5)</f>
        <v>1.754E-2</v>
      </c>
      <c r="O55" s="102">
        <v>3</v>
      </c>
      <c r="P55" s="356">
        <f>ROUNDDOWN(O55/$O$14,5)</f>
        <v>7.3169999999999999E-2</v>
      </c>
      <c r="Q55" s="359">
        <v>3</v>
      </c>
      <c r="R55" s="356">
        <f>ROUNDDOWN(Q55/$Q$14,5)</f>
        <v>6.5210000000000004E-2</v>
      </c>
      <c r="S55" s="355">
        <f>O55+Q55</f>
        <v>6</v>
      </c>
      <c r="T55" s="354">
        <f>ROUNDDOWN(S55/$S$14,5)</f>
        <v>6.8959999999999994E-2</v>
      </c>
      <c r="U55" s="98">
        <v>4</v>
      </c>
      <c r="V55" s="356">
        <f>ROUNDDOWN(U55/$U$14,5)</f>
        <v>0.13793</v>
      </c>
      <c r="W55" s="359">
        <v>2</v>
      </c>
      <c r="X55" s="356">
        <f>ROUNDDOWN(W55/$W$14,5)</f>
        <v>2.777E-2</v>
      </c>
      <c r="Y55" s="355">
        <f>U55+W55</f>
        <v>6</v>
      </c>
      <c r="Z55" s="354">
        <f>ROUNDDOWN(Y55/$Y$14,5)</f>
        <v>5.9400000000000001E-2</v>
      </c>
      <c r="AA55" s="98">
        <v>7</v>
      </c>
      <c r="AB55" s="356">
        <f>ROUNDDOWN(AA55/$AA$14,5)</f>
        <v>0.23333000000000001</v>
      </c>
      <c r="AC55" s="359">
        <v>11</v>
      </c>
      <c r="AD55" s="356">
        <f>ROUNDDOWN(AC55/$AC$14,5)</f>
        <v>0.18643999999999999</v>
      </c>
      <c r="AE55" s="355">
        <f>AA55+AC55</f>
        <v>18</v>
      </c>
      <c r="AF55" s="354">
        <f>ROUNDDOWN(AE55/$AE$14,5)</f>
        <v>0.20224</v>
      </c>
      <c r="AG55" s="98">
        <v>8</v>
      </c>
      <c r="AH55" s="356">
        <f>ROUNDDOWN(AG55/$AG$14,5)</f>
        <v>0.16325999999999999</v>
      </c>
      <c r="AI55" s="359">
        <v>6</v>
      </c>
      <c r="AJ55" s="356">
        <f>ROUNDDOWN(AI55/$AI$14,5)</f>
        <v>8.9550000000000005E-2</v>
      </c>
      <c r="AK55" s="355">
        <f>AG55+AI55</f>
        <v>14</v>
      </c>
      <c r="AL55" s="354">
        <f>ROUNDDOWN(AK55/$AK$14,5)</f>
        <v>0.12068</v>
      </c>
      <c r="AM55" s="358">
        <f>C55+I55+O55+U55+AA55+AG55</f>
        <v>22</v>
      </c>
      <c r="AN55" s="356">
        <f>ROUNDDOWN(AM55/$AM$14,5)</f>
        <v>0.10784000000000001</v>
      </c>
      <c r="AO55" s="357">
        <f>E55+K55+Q55+W55+AC55+AI55</f>
        <v>23</v>
      </c>
      <c r="AP55" s="356">
        <f>ROUNDDOWN(AO55/$AO$14,5)</f>
        <v>7.7179999999999999E-2</v>
      </c>
      <c r="AQ55" s="355">
        <f>AM55+AO55</f>
        <v>45</v>
      </c>
      <c r="AR55" s="354">
        <f>ROUNDDOWN(AQ55/$AQ$14,5)</f>
        <v>8.9639999999999997E-2</v>
      </c>
    </row>
    <row r="56" spans="1:44">
      <c r="A56" s="363"/>
      <c r="B56" s="364" t="s">
        <v>135</v>
      </c>
      <c r="C56" s="102">
        <v>6</v>
      </c>
      <c r="D56" s="361">
        <f>ROUNDDOWN(C56/$C$14,5)</f>
        <v>0.2</v>
      </c>
      <c r="E56" s="359">
        <v>3</v>
      </c>
      <c r="F56" s="361">
        <f>ROUNDDOWN(E56/$E$14,5)</f>
        <v>0.13636000000000001</v>
      </c>
      <c r="G56" s="355">
        <f>C56+E56</f>
        <v>9</v>
      </c>
      <c r="H56" s="360">
        <f>ROUNDDOWN(G56/$G$14,5)</f>
        <v>0.17307</v>
      </c>
      <c r="I56" s="98">
        <v>7</v>
      </c>
      <c r="J56" s="361">
        <f>ROUNDDOWN(I56/$I$14,5)</f>
        <v>0.28000000000000003</v>
      </c>
      <c r="K56" s="359">
        <v>4</v>
      </c>
      <c r="L56" s="361">
        <f>ROUNDDOWN(K56/$K$14,5)</f>
        <v>0.125</v>
      </c>
      <c r="M56" s="355">
        <f>I56+K56</f>
        <v>11</v>
      </c>
      <c r="N56" s="360">
        <f>ROUNDDOWN(M56/$M$14,5)</f>
        <v>0.19298000000000001</v>
      </c>
      <c r="O56" s="102">
        <v>7</v>
      </c>
      <c r="P56" s="356">
        <f>ROUNDDOWN(O56/$O$14,5)</f>
        <v>0.17072999999999999</v>
      </c>
      <c r="Q56" s="359">
        <v>7</v>
      </c>
      <c r="R56" s="356">
        <f>ROUNDDOWN(Q56/$Q$14,5)</f>
        <v>0.15217</v>
      </c>
      <c r="S56" s="355">
        <f>O56+Q56</f>
        <v>14</v>
      </c>
      <c r="T56" s="354">
        <f>ROUNDDOWN(S56/$S$14,5)</f>
        <v>0.16091</v>
      </c>
      <c r="U56" s="98">
        <v>6</v>
      </c>
      <c r="V56" s="356">
        <f>ROUNDDOWN(U56/$U$14,5)</f>
        <v>0.20688999999999999</v>
      </c>
      <c r="W56" s="359">
        <v>10</v>
      </c>
      <c r="X56" s="356">
        <f>ROUNDDOWN(W56/$W$14,5)</f>
        <v>0.13888</v>
      </c>
      <c r="Y56" s="355">
        <f>U56+W56</f>
        <v>16</v>
      </c>
      <c r="Z56" s="354">
        <f>ROUNDDOWN(Y56/$Y$14,5)</f>
        <v>0.15841</v>
      </c>
      <c r="AA56" s="98">
        <v>3</v>
      </c>
      <c r="AB56" s="356">
        <f>ROUNDDOWN(AA56/$AA$14,5)</f>
        <v>0.1</v>
      </c>
      <c r="AC56" s="359">
        <v>9</v>
      </c>
      <c r="AD56" s="356">
        <f>ROUNDDOWN(AC56/$AC$14,5)</f>
        <v>0.15254000000000001</v>
      </c>
      <c r="AE56" s="355">
        <f>AA56+AC56</f>
        <v>12</v>
      </c>
      <c r="AF56" s="354">
        <f>ROUNDDOWN(AE56/$AE$14,5)</f>
        <v>0.13483000000000001</v>
      </c>
      <c r="AG56" s="98">
        <v>9</v>
      </c>
      <c r="AH56" s="356">
        <f>ROUNDDOWN(AG56/$AG$14,5)</f>
        <v>0.18367</v>
      </c>
      <c r="AI56" s="359">
        <v>9</v>
      </c>
      <c r="AJ56" s="356">
        <f>ROUNDDOWN(AI56/$AI$14,5)</f>
        <v>0.13431999999999999</v>
      </c>
      <c r="AK56" s="355">
        <f>AG56+AI56</f>
        <v>18</v>
      </c>
      <c r="AL56" s="354">
        <f>ROUNDDOWN(AK56/$AK$14,5)</f>
        <v>0.15517</v>
      </c>
      <c r="AM56" s="358">
        <f>C56+I56+O56+U56+AA56+AG56</f>
        <v>38</v>
      </c>
      <c r="AN56" s="356">
        <f>ROUNDDOWN(AM56/$AM$14,5)</f>
        <v>0.18626999999999999</v>
      </c>
      <c r="AO56" s="357">
        <f>E56+K56+Q56+W56+AC56+AI56</f>
        <v>42</v>
      </c>
      <c r="AP56" s="356">
        <f>ROUNDDOWN(AO56/$AO$14,5)</f>
        <v>0.14093</v>
      </c>
      <c r="AQ56" s="355">
        <f>AM56+AO56</f>
        <v>80</v>
      </c>
      <c r="AR56" s="354">
        <f>ROUNDDOWN(AQ56/$AQ$14,5)</f>
        <v>0.15936</v>
      </c>
    </row>
    <row r="57" spans="1:44">
      <c r="A57" s="363"/>
      <c r="B57" s="364" t="s">
        <v>136</v>
      </c>
      <c r="C57" s="102">
        <v>0</v>
      </c>
      <c r="D57" s="361">
        <f>ROUNDDOWN(C57/$C$14,5)</f>
        <v>0</v>
      </c>
      <c r="E57" s="359">
        <v>0</v>
      </c>
      <c r="F57" s="361">
        <f>ROUNDDOWN(E57/$E$14,5)</f>
        <v>0</v>
      </c>
      <c r="G57" s="355">
        <f>C57+E57</f>
        <v>0</v>
      </c>
      <c r="H57" s="360">
        <f>ROUNDDOWN(G57/$G$14,5)</f>
        <v>0</v>
      </c>
      <c r="I57" s="98">
        <v>0</v>
      </c>
      <c r="J57" s="361">
        <f>ROUNDDOWN(I57/$I$14,5)</f>
        <v>0</v>
      </c>
      <c r="K57" s="359">
        <v>0</v>
      </c>
      <c r="L57" s="361">
        <f>ROUNDDOWN(K57/$K$14,5)</f>
        <v>0</v>
      </c>
      <c r="M57" s="355">
        <f>I57+K57</f>
        <v>0</v>
      </c>
      <c r="N57" s="360">
        <f>ROUNDDOWN(M57/$M$14,5)</f>
        <v>0</v>
      </c>
      <c r="O57" s="102">
        <v>0</v>
      </c>
      <c r="P57" s="356">
        <f>ROUNDDOWN(O57/$O$14,5)</f>
        <v>0</v>
      </c>
      <c r="Q57" s="359">
        <v>0</v>
      </c>
      <c r="R57" s="356">
        <f>ROUNDDOWN(Q57/$Q$14,5)</f>
        <v>0</v>
      </c>
      <c r="S57" s="355">
        <f>O57+Q57</f>
        <v>0</v>
      </c>
      <c r="T57" s="354">
        <f>ROUNDDOWN(S57/$S$14,5)</f>
        <v>0</v>
      </c>
      <c r="U57" s="98">
        <v>0</v>
      </c>
      <c r="V57" s="356">
        <f>ROUNDDOWN(U57/$U$14,5)</f>
        <v>0</v>
      </c>
      <c r="W57" s="359">
        <v>2</v>
      </c>
      <c r="X57" s="356">
        <f>ROUNDDOWN(W57/$W$14,5)</f>
        <v>2.777E-2</v>
      </c>
      <c r="Y57" s="355">
        <f>U57+W57</f>
        <v>2</v>
      </c>
      <c r="Z57" s="354">
        <f>ROUNDDOWN(Y57/$Y$14,5)</f>
        <v>1.9800000000000002E-2</v>
      </c>
      <c r="AA57" s="98">
        <v>0</v>
      </c>
      <c r="AB57" s="356">
        <f>ROUNDDOWN(AA57/$AA$14,5)</f>
        <v>0</v>
      </c>
      <c r="AC57" s="359">
        <v>0</v>
      </c>
      <c r="AD57" s="356">
        <f>ROUNDDOWN(AC57/$AC$14,5)</f>
        <v>0</v>
      </c>
      <c r="AE57" s="355">
        <f>AA57+AC57</f>
        <v>0</v>
      </c>
      <c r="AF57" s="354">
        <f>ROUNDDOWN(AE57/$AE$14,5)</f>
        <v>0</v>
      </c>
      <c r="AG57" s="98">
        <v>2</v>
      </c>
      <c r="AH57" s="356">
        <f>ROUNDDOWN(AG57/$AG$14,5)</f>
        <v>4.0809999999999999E-2</v>
      </c>
      <c r="AI57" s="359">
        <v>3</v>
      </c>
      <c r="AJ57" s="356">
        <f>ROUNDDOWN(AI57/$AI$14,5)</f>
        <v>4.4769999999999997E-2</v>
      </c>
      <c r="AK57" s="355">
        <f>AG57+AI57</f>
        <v>5</v>
      </c>
      <c r="AL57" s="354">
        <f>ROUNDDOWN(AK57/$AK$14,5)</f>
        <v>4.3099999999999999E-2</v>
      </c>
      <c r="AM57" s="358">
        <f>C57+I57+O57+U57+AA57+AG57</f>
        <v>2</v>
      </c>
      <c r="AN57" s="356">
        <f>ROUNDDOWN(AM57/$AM$14,5)</f>
        <v>9.7999999999999997E-3</v>
      </c>
      <c r="AO57" s="357">
        <f>E57+K57+Q57+W57+AC57+AI57</f>
        <v>5</v>
      </c>
      <c r="AP57" s="356">
        <f>ROUNDDOWN(AO57/$AO$14,5)</f>
        <v>1.677E-2</v>
      </c>
      <c r="AQ57" s="355">
        <f>AM57+AO57</f>
        <v>7</v>
      </c>
      <c r="AR57" s="354">
        <f>ROUNDDOWN(AQ57/$AQ$14,5)</f>
        <v>1.3939999999999999E-2</v>
      </c>
    </row>
    <row r="58" spans="1:44" ht="49.5">
      <c r="A58" s="363"/>
      <c r="B58" s="362" t="s">
        <v>137</v>
      </c>
      <c r="C58" s="102">
        <v>0</v>
      </c>
      <c r="D58" s="361">
        <f>ROUNDDOWN(C58/$C$14,5)</f>
        <v>0</v>
      </c>
      <c r="E58" s="359">
        <v>0</v>
      </c>
      <c r="F58" s="361">
        <f>ROUNDDOWN(E58/$E$14,5)</f>
        <v>0</v>
      </c>
      <c r="G58" s="355">
        <f>C58+E58</f>
        <v>0</v>
      </c>
      <c r="H58" s="360">
        <f>ROUNDDOWN(G58/$G$14,5)</f>
        <v>0</v>
      </c>
      <c r="I58" s="98">
        <v>0</v>
      </c>
      <c r="J58" s="361">
        <f>ROUNDDOWN(I58/$I$14,5)</f>
        <v>0</v>
      </c>
      <c r="K58" s="359">
        <v>0</v>
      </c>
      <c r="L58" s="361">
        <f>ROUNDDOWN(K58/$K$14,5)</f>
        <v>0</v>
      </c>
      <c r="M58" s="355">
        <f>I58+K58</f>
        <v>0</v>
      </c>
      <c r="N58" s="360">
        <f>ROUNDDOWN(M58/$M$14,5)</f>
        <v>0</v>
      </c>
      <c r="O58" s="102">
        <v>0</v>
      </c>
      <c r="P58" s="356">
        <f>ROUNDDOWN(O58/$O$14,5)</f>
        <v>0</v>
      </c>
      <c r="Q58" s="359">
        <v>0</v>
      </c>
      <c r="R58" s="356">
        <f>ROUNDDOWN(Q58/$Q$14,5)</f>
        <v>0</v>
      </c>
      <c r="S58" s="355">
        <f>O58+Q58</f>
        <v>0</v>
      </c>
      <c r="T58" s="354">
        <f>ROUNDDOWN(S58/$S$14,5)</f>
        <v>0</v>
      </c>
      <c r="U58" s="98">
        <v>0</v>
      </c>
      <c r="V58" s="356">
        <f>ROUNDDOWN(U58/$U$14,5)</f>
        <v>0</v>
      </c>
      <c r="W58" s="359">
        <v>0</v>
      </c>
      <c r="X58" s="356">
        <f>ROUNDDOWN(W58/$W$14,5)</f>
        <v>0</v>
      </c>
      <c r="Y58" s="355">
        <f>U58+W58</f>
        <v>0</v>
      </c>
      <c r="Z58" s="354">
        <f>ROUNDDOWN(Y58/$Y$14,5)</f>
        <v>0</v>
      </c>
      <c r="AA58" s="98">
        <v>0</v>
      </c>
      <c r="AB58" s="356">
        <f>ROUNDDOWN(AA58/$AA$14,5)</f>
        <v>0</v>
      </c>
      <c r="AC58" s="359">
        <v>0</v>
      </c>
      <c r="AD58" s="356">
        <f>ROUNDDOWN(AC58/$AC$14,5)</f>
        <v>0</v>
      </c>
      <c r="AE58" s="355">
        <f>AA58+AC58</f>
        <v>0</v>
      </c>
      <c r="AF58" s="354">
        <f>ROUNDDOWN(AE58/$AE$14,5)</f>
        <v>0</v>
      </c>
      <c r="AG58" s="98">
        <v>0</v>
      </c>
      <c r="AH58" s="356">
        <f>ROUNDDOWN(AG58/$AG$14,5)</f>
        <v>0</v>
      </c>
      <c r="AI58" s="359">
        <v>0</v>
      </c>
      <c r="AJ58" s="356">
        <f>ROUNDDOWN(AI58/$AI$14,5)</f>
        <v>0</v>
      </c>
      <c r="AK58" s="355">
        <f>AG58+AI58</f>
        <v>0</v>
      </c>
      <c r="AL58" s="354">
        <f>ROUNDDOWN(AK58/$AK$14,5)</f>
        <v>0</v>
      </c>
      <c r="AM58" s="358">
        <f>C58+I58+O58+U58+AA58+AG58</f>
        <v>0</v>
      </c>
      <c r="AN58" s="356">
        <f>ROUNDDOWN(AM58/$AM$14,5)</f>
        <v>0</v>
      </c>
      <c r="AO58" s="357">
        <f>E58+K58+Q58+W58+AC58+AI58</f>
        <v>0</v>
      </c>
      <c r="AP58" s="356">
        <f>ROUNDDOWN(AO58/$AO$14,5)</f>
        <v>0</v>
      </c>
      <c r="AQ58" s="355">
        <f>AM58+AO58</f>
        <v>0</v>
      </c>
      <c r="AR58" s="354">
        <f>ROUNDDOWN(AQ58/$AQ$14,5)</f>
        <v>0</v>
      </c>
    </row>
    <row r="59" spans="1:44" ht="19.5" thickBot="1">
      <c r="A59" s="353"/>
      <c r="B59" s="352" t="s">
        <v>138</v>
      </c>
      <c r="C59" s="103">
        <v>1</v>
      </c>
      <c r="D59" s="351">
        <f>ROUNDDOWN(C59/$C$14,5)</f>
        <v>3.3329999999999999E-2</v>
      </c>
      <c r="E59" s="348">
        <v>0</v>
      </c>
      <c r="F59" s="351">
        <f>ROUNDDOWN(E59/$E$14,5)</f>
        <v>0</v>
      </c>
      <c r="G59" s="344">
        <f>C59+E59</f>
        <v>1</v>
      </c>
      <c r="H59" s="350">
        <f>ROUNDDOWN(G59/$G$14,5)</f>
        <v>1.9230000000000001E-2</v>
      </c>
      <c r="I59" s="349">
        <v>1</v>
      </c>
      <c r="J59" s="351">
        <f>ROUNDDOWN(I59/$I$14,5)</f>
        <v>0.04</v>
      </c>
      <c r="K59" s="348">
        <v>0</v>
      </c>
      <c r="L59" s="351">
        <f>ROUNDDOWN(K59/$K$14,5)</f>
        <v>0</v>
      </c>
      <c r="M59" s="344">
        <f>I59+K59</f>
        <v>1</v>
      </c>
      <c r="N59" s="350">
        <f>ROUNDDOWN(M59/$M$14,5)</f>
        <v>1.754E-2</v>
      </c>
      <c r="O59" s="103">
        <v>0</v>
      </c>
      <c r="P59" s="345">
        <f>ROUNDDOWN(O59/$O$14,5)</f>
        <v>0</v>
      </c>
      <c r="Q59" s="348">
        <v>0</v>
      </c>
      <c r="R59" s="345">
        <f>ROUNDDOWN(Q59/$Q$14,5)</f>
        <v>0</v>
      </c>
      <c r="S59" s="344">
        <f>O59+Q59</f>
        <v>0</v>
      </c>
      <c r="T59" s="343">
        <f>ROUNDDOWN(S59/$S$14,5)</f>
        <v>0</v>
      </c>
      <c r="U59" s="349">
        <v>1</v>
      </c>
      <c r="V59" s="345">
        <f>ROUNDDOWN(U59/$U$14,5)</f>
        <v>3.4479999999999997E-2</v>
      </c>
      <c r="W59" s="348">
        <v>1</v>
      </c>
      <c r="X59" s="345">
        <f>ROUNDDOWN(W59/$W$14,5)</f>
        <v>1.388E-2</v>
      </c>
      <c r="Y59" s="344">
        <f>U59+W59</f>
        <v>2</v>
      </c>
      <c r="Z59" s="343">
        <f>ROUNDDOWN(Y59/$Y$14,5)</f>
        <v>1.9800000000000002E-2</v>
      </c>
      <c r="AA59" s="349">
        <v>0</v>
      </c>
      <c r="AB59" s="345">
        <f>ROUNDDOWN(AA59/$AA$14,5)</f>
        <v>0</v>
      </c>
      <c r="AC59" s="348">
        <v>0</v>
      </c>
      <c r="AD59" s="345">
        <f>ROUNDDOWN(AC59/$AC$14,5)</f>
        <v>0</v>
      </c>
      <c r="AE59" s="344">
        <f>AA59+AC59</f>
        <v>0</v>
      </c>
      <c r="AF59" s="343">
        <f>ROUNDDOWN(AE59/$AE$14,5)</f>
        <v>0</v>
      </c>
      <c r="AG59" s="349">
        <v>0</v>
      </c>
      <c r="AH59" s="345">
        <f>ROUNDDOWN(AG59/$AG$14,5)</f>
        <v>0</v>
      </c>
      <c r="AI59" s="348">
        <v>0</v>
      </c>
      <c r="AJ59" s="345">
        <f>ROUNDDOWN(AI59/$AI$14,5)</f>
        <v>0</v>
      </c>
      <c r="AK59" s="344">
        <f>AG59+AI59</f>
        <v>0</v>
      </c>
      <c r="AL59" s="343">
        <f>ROUNDDOWN(AK59/$AK$14,5)</f>
        <v>0</v>
      </c>
      <c r="AM59" s="347">
        <f>C59+I59+O59+U59+AA59+AG59</f>
        <v>3</v>
      </c>
      <c r="AN59" s="345">
        <f>ROUNDDOWN(AM59/$AM$14,5)</f>
        <v>1.47E-2</v>
      </c>
      <c r="AO59" s="346">
        <f>E59+K59+Q59+W59+AC59+AI59</f>
        <v>1</v>
      </c>
      <c r="AP59" s="345">
        <f>ROUNDDOWN(AO59/$AO$14,5)</f>
        <v>3.3500000000000001E-3</v>
      </c>
      <c r="AQ59" s="344">
        <f>AM59+AO59</f>
        <v>4</v>
      </c>
      <c r="AR59" s="343">
        <f>ROUNDDOWN(AQ59/$AQ$14,5)</f>
        <v>7.9600000000000001E-3</v>
      </c>
    </row>
  </sheetData>
  <mergeCells count="92">
    <mergeCell ref="O2:P2"/>
    <mergeCell ref="A1:B1"/>
    <mergeCell ref="C1:D1"/>
    <mergeCell ref="E1:F1"/>
    <mergeCell ref="G1:H1"/>
    <mergeCell ref="I1:J1"/>
    <mergeCell ref="K1:L1"/>
    <mergeCell ref="M1:N1"/>
    <mergeCell ref="O1:P1"/>
    <mergeCell ref="A2:B2"/>
    <mergeCell ref="C2:D2"/>
    <mergeCell ref="E2:F2"/>
    <mergeCell ref="G2:H2"/>
    <mergeCell ref="I2:J2"/>
    <mergeCell ref="K2:L2"/>
    <mergeCell ref="M2:N2"/>
    <mergeCell ref="O4:P4"/>
    <mergeCell ref="A3:B3"/>
    <mergeCell ref="C3:D3"/>
    <mergeCell ref="E3:F3"/>
    <mergeCell ref="G3:H3"/>
    <mergeCell ref="I3:J3"/>
    <mergeCell ref="K3:L3"/>
    <mergeCell ref="M3:N3"/>
    <mergeCell ref="O3:P3"/>
    <mergeCell ref="A4:B4"/>
    <mergeCell ref="C4:D4"/>
    <mergeCell ref="E4:F4"/>
    <mergeCell ref="G4:H4"/>
    <mergeCell ref="I4:J4"/>
    <mergeCell ref="K4:L4"/>
    <mergeCell ref="M4:N4"/>
    <mergeCell ref="O6:P6"/>
    <mergeCell ref="A5:B5"/>
    <mergeCell ref="C5:D5"/>
    <mergeCell ref="E5:F5"/>
    <mergeCell ref="G5:H5"/>
    <mergeCell ref="I5:J5"/>
    <mergeCell ref="K5:L5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U9:V9"/>
    <mergeCell ref="W9:X9"/>
    <mergeCell ref="Y9:Z9"/>
    <mergeCell ref="AA9:AB9"/>
    <mergeCell ref="AC9:AD9"/>
    <mergeCell ref="C8:H8"/>
    <mergeCell ref="I8:N8"/>
    <mergeCell ref="O8:T8"/>
    <mergeCell ref="U8:Z8"/>
    <mergeCell ref="AA8:AF8"/>
    <mergeCell ref="I9:J9"/>
    <mergeCell ref="K9:L9"/>
    <mergeCell ref="M9:N9"/>
    <mergeCell ref="O9:P9"/>
    <mergeCell ref="Q9:R9"/>
    <mergeCell ref="S9:T9"/>
    <mergeCell ref="AQ9:AR9"/>
    <mergeCell ref="A11:B11"/>
    <mergeCell ref="A12:B12"/>
    <mergeCell ref="A13:B13"/>
    <mergeCell ref="AE9:AF9"/>
    <mergeCell ref="AG9:AH9"/>
    <mergeCell ref="AI9:AJ9"/>
    <mergeCell ref="AK9:AL9"/>
    <mergeCell ref="AM9:AN9"/>
    <mergeCell ref="C9:D9"/>
    <mergeCell ref="A14:B14"/>
    <mergeCell ref="AH1:AN5"/>
    <mergeCell ref="A8:B10"/>
    <mergeCell ref="A15:A18"/>
    <mergeCell ref="A19:A21"/>
    <mergeCell ref="AO9:AP9"/>
    <mergeCell ref="AG8:AL8"/>
    <mergeCell ref="AM8:AR8"/>
    <mergeCell ref="E9:F9"/>
    <mergeCell ref="G9:H9"/>
    <mergeCell ref="A37:A41"/>
    <mergeCell ref="A42:A46"/>
    <mergeCell ref="A47:A59"/>
    <mergeCell ref="A22:A23"/>
    <mergeCell ref="A24:A25"/>
    <mergeCell ref="A26:A28"/>
    <mergeCell ref="A29:A30"/>
    <mergeCell ref="A31:A36"/>
  </mergeCells>
  <phoneticPr fontId="1"/>
  <pageMargins left="0.70866141732283472" right="0.31496062992125984" top="0.35433070866141736" bottom="0.35433070866141736" header="0.31496062992125984" footer="0.31496062992125984"/>
  <pageSetup paperSize="9" scale="3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9BA3-564C-4AAE-8675-35542B89A84F}">
  <sheetPr>
    <tabColor rgb="FFFFFF00"/>
    <pageSetUpPr fitToPage="1"/>
  </sheetPr>
  <dimension ref="A1:AR59"/>
  <sheetViews>
    <sheetView zoomScale="90" zoomScaleNormal="90" workbookViewId="0">
      <selection activeCell="AE19" sqref="AE19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180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28.25</v>
      </c>
      <c r="D2" s="164"/>
      <c r="E2" s="164">
        <v>28.47</v>
      </c>
      <c r="F2" s="164"/>
      <c r="G2" s="164">
        <v>28.45</v>
      </c>
      <c r="H2" s="164"/>
      <c r="I2" s="195">
        <v>27.6</v>
      </c>
      <c r="J2" s="195"/>
      <c r="K2" s="179">
        <v>26.76</v>
      </c>
      <c r="L2" s="180"/>
      <c r="M2" s="179">
        <v>24.45</v>
      </c>
      <c r="N2" s="180"/>
      <c r="O2" s="179">
        <v>26.42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23.65</v>
      </c>
      <c r="D3" s="164"/>
      <c r="E3" s="195">
        <v>21.8</v>
      </c>
      <c r="F3" s="195"/>
      <c r="G3" s="195">
        <v>20.5</v>
      </c>
      <c r="H3" s="195"/>
      <c r="I3" s="164">
        <v>15.51</v>
      </c>
      <c r="J3" s="164"/>
      <c r="K3" s="179">
        <v>13.43</v>
      </c>
      <c r="L3" s="180"/>
      <c r="M3" s="179">
        <v>10.23</v>
      </c>
      <c r="N3" s="180"/>
      <c r="O3" s="179">
        <v>14.46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3.75</v>
      </c>
      <c r="D4" s="164"/>
      <c r="E4" s="164">
        <v>4.7300000000000004</v>
      </c>
      <c r="F4" s="164"/>
      <c r="G4" s="164">
        <v>7.14</v>
      </c>
      <c r="H4" s="164"/>
      <c r="I4" s="164">
        <v>11.36</v>
      </c>
      <c r="J4" s="164"/>
      <c r="K4" s="179">
        <v>12.79</v>
      </c>
      <c r="L4" s="180"/>
      <c r="M4" s="179">
        <v>13.29</v>
      </c>
      <c r="N4" s="180"/>
      <c r="O4" s="179">
        <v>11.12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0.85</v>
      </c>
      <c r="D5" s="164"/>
      <c r="E5" s="164">
        <v>1.93</v>
      </c>
      <c r="F5" s="164"/>
      <c r="G5" s="164">
        <v>0.82</v>
      </c>
      <c r="H5" s="164"/>
      <c r="I5" s="164">
        <v>0.72</v>
      </c>
      <c r="J5" s="164"/>
      <c r="K5" s="179">
        <v>0.81</v>
      </c>
      <c r="L5" s="180"/>
      <c r="M5" s="179">
        <v>0.93</v>
      </c>
      <c r="N5" s="180"/>
      <c r="O5" s="181">
        <v>0.9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0.14000000000000001</v>
      </c>
      <c r="H6" s="165"/>
      <c r="I6" s="165">
        <v>0.09</v>
      </c>
      <c r="J6" s="165"/>
      <c r="K6" s="192">
        <v>0.09</v>
      </c>
      <c r="L6" s="193"/>
      <c r="M6" s="192">
        <v>0.31</v>
      </c>
      <c r="N6" s="193"/>
      <c r="O6" s="192">
        <v>0.16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100</v>
      </c>
      <c r="D11" s="28"/>
      <c r="E11" s="23">
        <v>101</v>
      </c>
      <c r="F11" s="28"/>
      <c r="G11" s="25">
        <f>C11+E11</f>
        <v>201</v>
      </c>
      <c r="H11" s="51"/>
      <c r="I11" s="50">
        <v>106</v>
      </c>
      <c r="J11" s="28"/>
      <c r="K11" s="23">
        <v>90</v>
      </c>
      <c r="L11" s="28"/>
      <c r="M11" s="25">
        <f>I11+K11</f>
        <v>196</v>
      </c>
      <c r="N11" s="51"/>
      <c r="O11" s="50">
        <v>137</v>
      </c>
      <c r="P11" s="28"/>
      <c r="Q11" s="23">
        <v>101</v>
      </c>
      <c r="R11" s="28"/>
      <c r="S11" s="25">
        <f>O11+Q11</f>
        <v>238</v>
      </c>
      <c r="T11" s="51"/>
      <c r="U11" s="50">
        <v>178</v>
      </c>
      <c r="V11" s="28"/>
      <c r="W11" s="23">
        <v>181</v>
      </c>
      <c r="X11" s="28"/>
      <c r="Y11" s="25">
        <f>U11+W11</f>
        <v>359</v>
      </c>
      <c r="Z11" s="51"/>
      <c r="AA11" s="50">
        <v>141</v>
      </c>
      <c r="AB11" s="28"/>
      <c r="AC11" s="23">
        <v>165</v>
      </c>
      <c r="AD11" s="28"/>
      <c r="AE11" s="25">
        <f>AA11+AC11</f>
        <v>306</v>
      </c>
      <c r="AF11" s="51"/>
      <c r="AG11" s="50">
        <v>221</v>
      </c>
      <c r="AH11" s="28"/>
      <c r="AI11" s="23">
        <v>198</v>
      </c>
      <c r="AJ11" s="28"/>
      <c r="AK11" s="25">
        <f>AG11+AI11</f>
        <v>419</v>
      </c>
      <c r="AL11" s="51"/>
      <c r="AM11" s="52">
        <f>C11+I11+O11+U11+AA11+AG11</f>
        <v>883</v>
      </c>
      <c r="AN11" s="28"/>
      <c r="AO11" s="25">
        <f>E11+K11+Q11+W11+AC11+AI11</f>
        <v>836</v>
      </c>
      <c r="AP11" s="28"/>
      <c r="AQ11" s="25">
        <f>AM11+AO11</f>
        <v>1719</v>
      </c>
      <c r="AR11" s="51"/>
    </row>
    <row r="12" spans="1:44">
      <c r="A12" s="119" t="s">
        <v>163</v>
      </c>
      <c r="B12" s="120"/>
      <c r="C12" s="50">
        <v>10</v>
      </c>
      <c r="D12" s="29">
        <f>ROUNDDOWN(C12/C11,5)</f>
        <v>0.1</v>
      </c>
      <c r="E12" s="23">
        <v>10</v>
      </c>
      <c r="F12" s="29">
        <f>ROUNDDOWN(E12/E11,5)</f>
        <v>9.9000000000000005E-2</v>
      </c>
      <c r="G12" s="25">
        <f>C12+E12</f>
        <v>20</v>
      </c>
      <c r="H12" s="53">
        <f>ROUNDDOWN(G12/G11,5)</f>
        <v>9.9500000000000005E-2</v>
      </c>
      <c r="I12" s="50">
        <v>4</v>
      </c>
      <c r="J12" s="29">
        <f>ROUNDDOWN(I12/I11,5)</f>
        <v>3.773E-2</v>
      </c>
      <c r="K12" s="23">
        <v>11</v>
      </c>
      <c r="L12" s="29">
        <f>ROUNDDOWN(K12/K11,5)</f>
        <v>0.12222</v>
      </c>
      <c r="M12" s="25">
        <f>I12+K12</f>
        <v>15</v>
      </c>
      <c r="N12" s="53">
        <f>ROUNDDOWN(M12/M11,5)</f>
        <v>7.6530000000000001E-2</v>
      </c>
      <c r="O12" s="50">
        <v>7</v>
      </c>
      <c r="P12" s="29">
        <f>ROUNDDOWN(O12/O11,5)</f>
        <v>5.1090000000000003E-2</v>
      </c>
      <c r="Q12" s="23">
        <v>15</v>
      </c>
      <c r="R12" s="29">
        <f>ROUNDDOWN(Q12/Q11,5)</f>
        <v>0.14851</v>
      </c>
      <c r="S12" s="25">
        <f>O12+Q12</f>
        <v>22</v>
      </c>
      <c r="T12" s="53">
        <f>ROUNDDOWN(S12/S11,5)</f>
        <v>9.2429999999999998E-2</v>
      </c>
      <c r="U12" s="50">
        <v>16</v>
      </c>
      <c r="V12" s="29">
        <f>ROUNDDOWN(U12/U11,5)</f>
        <v>8.9880000000000002E-2</v>
      </c>
      <c r="W12" s="23">
        <v>31</v>
      </c>
      <c r="X12" s="29">
        <f>ROUNDDOWN(W12/W11,5)</f>
        <v>0.17127000000000001</v>
      </c>
      <c r="Y12" s="25">
        <f>U12+W12</f>
        <v>47</v>
      </c>
      <c r="Z12" s="53">
        <f>ROUNDDOWN(Y12/Y11,5)</f>
        <v>0.13091</v>
      </c>
      <c r="AA12" s="50">
        <v>17</v>
      </c>
      <c r="AB12" s="29">
        <f>ROUNDDOWN(AA12/AA11,5)</f>
        <v>0.12056</v>
      </c>
      <c r="AC12" s="23">
        <v>50</v>
      </c>
      <c r="AD12" s="29">
        <f>ROUNDDOWN(AC12/AC11,5)</f>
        <v>0.30303000000000002</v>
      </c>
      <c r="AE12" s="25">
        <f>AA12+AC12</f>
        <v>67</v>
      </c>
      <c r="AF12" s="53">
        <f>ROUNDDOWN(AE12/AE11,5)</f>
        <v>0.21895000000000001</v>
      </c>
      <c r="AG12" s="50">
        <v>40</v>
      </c>
      <c r="AH12" s="29">
        <f>ROUNDDOWN(AG12/AG11,5)</f>
        <v>0.18099000000000001</v>
      </c>
      <c r="AI12" s="23">
        <v>56</v>
      </c>
      <c r="AJ12" s="29">
        <f>ROUNDDOWN(AI12/AI11,5)</f>
        <v>0.28282000000000002</v>
      </c>
      <c r="AK12" s="25">
        <f>AG12+AI12</f>
        <v>96</v>
      </c>
      <c r="AL12" s="53">
        <f>ROUNDDOWN(AK12/AK11,5)</f>
        <v>0.22911000000000001</v>
      </c>
      <c r="AM12" s="52">
        <f>C12+I12+O12+U12+AA12+AG12</f>
        <v>94</v>
      </c>
      <c r="AN12" s="29">
        <f>ROUNDDOWN(AM12/AM11,5)</f>
        <v>0.10645</v>
      </c>
      <c r="AO12" s="25">
        <f>E12+K12+Q12+W12+AC12+AI12</f>
        <v>173</v>
      </c>
      <c r="AP12" s="29">
        <f>ROUNDDOWN(AO12/AO11,5)</f>
        <v>0.20693</v>
      </c>
      <c r="AQ12" s="25">
        <f>AM12+AO12</f>
        <v>267</v>
      </c>
      <c r="AR12" s="53">
        <f>ROUNDDOWN(AQ12/AQ11,5)</f>
        <v>0.15532000000000001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>
        <v>0</v>
      </c>
      <c r="J13" s="28"/>
      <c r="K13" s="23">
        <v>0</v>
      </c>
      <c r="L13" s="28"/>
      <c r="M13" s="25">
        <f>I13+K13</f>
        <v>0</v>
      </c>
      <c r="N13" s="51"/>
      <c r="O13" s="50">
        <v>0</v>
      </c>
      <c r="P13" s="28"/>
      <c r="Q13" s="23">
        <v>0</v>
      </c>
      <c r="R13" s="28"/>
      <c r="S13" s="25">
        <f>O13+Q13</f>
        <v>0</v>
      </c>
      <c r="T13" s="51"/>
      <c r="U13" s="50">
        <v>0</v>
      </c>
      <c r="V13" s="28"/>
      <c r="W13" s="23">
        <v>0</v>
      </c>
      <c r="X13" s="28"/>
      <c r="Y13" s="25">
        <f>U13+W13</f>
        <v>0</v>
      </c>
      <c r="Z13" s="51"/>
      <c r="AA13" s="50">
        <v>0</v>
      </c>
      <c r="AB13" s="28"/>
      <c r="AC13" s="23">
        <v>0</v>
      </c>
      <c r="AD13" s="28"/>
      <c r="AE13" s="25">
        <f>AA13+AC13</f>
        <v>0</v>
      </c>
      <c r="AF13" s="51"/>
      <c r="AG13" s="50">
        <v>0</v>
      </c>
      <c r="AH13" s="28"/>
      <c r="AI13" s="23">
        <v>0</v>
      </c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10</v>
      </c>
      <c r="D14" s="28"/>
      <c r="E14" s="23">
        <f>E12+E13</f>
        <v>10</v>
      </c>
      <c r="F14" s="28"/>
      <c r="G14" s="25">
        <f>C14+E14</f>
        <v>20</v>
      </c>
      <c r="H14" s="51"/>
      <c r="I14" s="50">
        <f>I12+I13</f>
        <v>4</v>
      </c>
      <c r="J14" s="28"/>
      <c r="K14" s="23">
        <f>K12+K13</f>
        <v>11</v>
      </c>
      <c r="L14" s="28"/>
      <c r="M14" s="25">
        <f>I14+K14</f>
        <v>15</v>
      </c>
      <c r="N14" s="51"/>
      <c r="O14" s="50">
        <f>O12+O13</f>
        <v>7</v>
      </c>
      <c r="P14" s="28"/>
      <c r="Q14" s="23">
        <f>Q12+Q13</f>
        <v>15</v>
      </c>
      <c r="R14" s="28"/>
      <c r="S14" s="25">
        <f>O14+Q14</f>
        <v>22</v>
      </c>
      <c r="T14" s="51"/>
      <c r="U14" s="50">
        <f>U12+U13</f>
        <v>16</v>
      </c>
      <c r="V14" s="28"/>
      <c r="W14" s="23">
        <f>W12+W13</f>
        <v>31</v>
      </c>
      <c r="X14" s="28"/>
      <c r="Y14" s="25">
        <f>U14+W14</f>
        <v>47</v>
      </c>
      <c r="Z14" s="51"/>
      <c r="AA14" s="50">
        <f>AA12+AA13</f>
        <v>17</v>
      </c>
      <c r="AB14" s="28"/>
      <c r="AC14" s="23">
        <f>AC12+AC13</f>
        <v>50</v>
      </c>
      <c r="AD14" s="28"/>
      <c r="AE14" s="25">
        <f>AA14+AC14</f>
        <v>67</v>
      </c>
      <c r="AF14" s="51"/>
      <c r="AG14" s="50">
        <f>AG12+AG13</f>
        <v>40</v>
      </c>
      <c r="AH14" s="28"/>
      <c r="AI14" s="23">
        <f>AI12+AI13</f>
        <v>56</v>
      </c>
      <c r="AJ14" s="28"/>
      <c r="AK14" s="25">
        <f>AG14+AI14</f>
        <v>96</v>
      </c>
      <c r="AL14" s="51"/>
      <c r="AM14" s="52">
        <f>C14+I14+O14+U14+AA14+AG14</f>
        <v>94</v>
      </c>
      <c r="AN14" s="28"/>
      <c r="AO14" s="25">
        <f>E14+K14+Q14+W14+AC14+AI14</f>
        <v>173</v>
      </c>
      <c r="AP14" s="28"/>
      <c r="AQ14" s="25">
        <f>AM14+AO14</f>
        <v>267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2</v>
      </c>
      <c r="D16" s="56">
        <f>ROUNDDOWN(C16/$C$14,5)</f>
        <v>0.2</v>
      </c>
      <c r="E16" s="64">
        <v>1</v>
      </c>
      <c r="F16" s="56">
        <f>ROUNDDOWN(E16/$E$14,5)</f>
        <v>0.1</v>
      </c>
      <c r="G16" s="65">
        <f>C16+E16</f>
        <v>3</v>
      </c>
      <c r="H16" s="59">
        <f>ROUNDDOWN(G16/$G$14,5)</f>
        <v>0.15</v>
      </c>
      <c r="I16" s="62">
        <v>1</v>
      </c>
      <c r="J16" s="56">
        <f>ROUNDDOWN(I16/$I$14,5)</f>
        <v>0.25</v>
      </c>
      <c r="K16" s="64">
        <v>2</v>
      </c>
      <c r="L16" s="56">
        <f>ROUNDDOWN(K16/$K$14,5)</f>
        <v>0.18181</v>
      </c>
      <c r="M16" s="65">
        <f>I16+K16</f>
        <v>3</v>
      </c>
      <c r="N16" s="59">
        <f>ROUNDDOWN(M16/$M$14,5)</f>
        <v>0.2</v>
      </c>
      <c r="O16" s="79">
        <v>0</v>
      </c>
      <c r="P16" s="63">
        <f>ROUNDDOWN(O16/$O$14,5)</f>
        <v>0</v>
      </c>
      <c r="Q16" s="64">
        <v>1</v>
      </c>
      <c r="R16" s="63">
        <f>ROUNDDOWN(Q16/$Q$14,5)</f>
        <v>6.6659999999999997E-2</v>
      </c>
      <c r="S16" s="65">
        <f>O16+Q16</f>
        <v>1</v>
      </c>
      <c r="T16" s="66">
        <f>ROUNDDOWN(S16/$S$14,5)</f>
        <v>4.5449999999999997E-2</v>
      </c>
      <c r="U16" s="62">
        <v>3</v>
      </c>
      <c r="V16" s="63">
        <f>ROUNDDOWN(U16/$U$14,5)</f>
        <v>0.1875</v>
      </c>
      <c r="W16" s="64">
        <v>0</v>
      </c>
      <c r="X16" s="63">
        <f>ROUNDDOWN(W16/$W$14,5)</f>
        <v>0</v>
      </c>
      <c r="Y16" s="65">
        <f>U16+W16</f>
        <v>3</v>
      </c>
      <c r="Z16" s="66">
        <f>ROUNDDOWN(Y16/$Y$14,5)</f>
        <v>6.3820000000000002E-2</v>
      </c>
      <c r="AA16" s="62">
        <v>5</v>
      </c>
      <c r="AB16" s="63">
        <f>ROUNDDOWN(AA16/$AA$14,5)</f>
        <v>0.29410999999999998</v>
      </c>
      <c r="AC16" s="64">
        <v>4</v>
      </c>
      <c r="AD16" s="63">
        <f>ROUNDDOWN(AC16/$AC$14,5)</f>
        <v>0.08</v>
      </c>
      <c r="AE16" s="65">
        <f>AA16+AC16</f>
        <v>9</v>
      </c>
      <c r="AF16" s="66">
        <f>ROUNDDOWN(AE16/$AE$14,5)</f>
        <v>0.13431999999999999</v>
      </c>
      <c r="AG16" s="62">
        <v>9</v>
      </c>
      <c r="AH16" s="63">
        <f>ROUNDDOWN(AG16/$AG$14,5)</f>
        <v>0.22500000000000001</v>
      </c>
      <c r="AI16" s="64">
        <v>1</v>
      </c>
      <c r="AJ16" s="63">
        <f>ROUNDDOWN(AI16/$AI$14,5)</f>
        <v>1.7850000000000001E-2</v>
      </c>
      <c r="AK16" s="65">
        <f>AG16+AI16</f>
        <v>10</v>
      </c>
      <c r="AL16" s="66">
        <f>ROUNDDOWN(AK16/$AK$14,5)</f>
        <v>0.10416</v>
      </c>
      <c r="AM16" s="67">
        <f>C16+I16+O16+U16+AA16+AG16</f>
        <v>20</v>
      </c>
      <c r="AN16" s="63">
        <f>ROUNDDOWN(AM16/$AM$14,5)</f>
        <v>0.21276</v>
      </c>
      <c r="AO16" s="58">
        <f>E16+K16+Q16+W16+AC16+AI16</f>
        <v>9</v>
      </c>
      <c r="AP16" s="63">
        <f>ROUNDDOWN(AO16/$AO$14,5)</f>
        <v>5.2019999999999997E-2</v>
      </c>
      <c r="AQ16" s="65">
        <f>AM16+AO16</f>
        <v>29</v>
      </c>
      <c r="AR16" s="66">
        <f>ROUNDDOWN(AQ16/$AQ$14,5)</f>
        <v>0.10861</v>
      </c>
    </row>
    <row r="17" spans="1:44">
      <c r="A17" s="157"/>
      <c r="B17" s="61" t="s">
        <v>6</v>
      </c>
      <c r="C17" s="79">
        <v>5</v>
      </c>
      <c r="D17" s="56">
        <f>ROUNDDOWN(C17/$C$14,5)</f>
        <v>0.5</v>
      </c>
      <c r="E17" s="64">
        <v>6</v>
      </c>
      <c r="F17" s="56">
        <f>ROUNDDOWN(E17/$E$14,5)</f>
        <v>0.6</v>
      </c>
      <c r="G17" s="65">
        <f>C17+E17</f>
        <v>11</v>
      </c>
      <c r="H17" s="59">
        <f>ROUNDDOWN(G17/$G$14,5)</f>
        <v>0.55000000000000004</v>
      </c>
      <c r="I17" s="62">
        <v>3</v>
      </c>
      <c r="J17" s="56">
        <f>ROUNDDOWN(I17/$I$14,5)</f>
        <v>0.75</v>
      </c>
      <c r="K17" s="64">
        <v>7</v>
      </c>
      <c r="L17" s="56">
        <f>ROUNDDOWN(K17/$K$14,5)</f>
        <v>0.63636000000000004</v>
      </c>
      <c r="M17" s="65">
        <f>I17+K17</f>
        <v>10</v>
      </c>
      <c r="N17" s="59">
        <f>ROUNDDOWN(M17/$M$14,5)</f>
        <v>0.66666000000000003</v>
      </c>
      <c r="O17" s="79">
        <v>4</v>
      </c>
      <c r="P17" s="63">
        <f>ROUNDDOWN(O17/$O$14,5)</f>
        <v>0.57142000000000004</v>
      </c>
      <c r="Q17" s="64">
        <v>8</v>
      </c>
      <c r="R17" s="63">
        <f>ROUNDDOWN(Q17/$Q$14,5)</f>
        <v>0.53332999999999997</v>
      </c>
      <c r="S17" s="65">
        <f>O17+Q17</f>
        <v>12</v>
      </c>
      <c r="T17" s="66">
        <f>ROUNDDOWN(S17/$S$14,5)</f>
        <v>0.54544999999999999</v>
      </c>
      <c r="U17" s="62">
        <v>10</v>
      </c>
      <c r="V17" s="63">
        <f>ROUNDDOWN(U17/$U$14,5)</f>
        <v>0.625</v>
      </c>
      <c r="W17" s="64">
        <v>18</v>
      </c>
      <c r="X17" s="63">
        <f>ROUNDDOWN(W17/$W$14,5)</f>
        <v>0.58064000000000004</v>
      </c>
      <c r="Y17" s="65">
        <f>U17+W17</f>
        <v>28</v>
      </c>
      <c r="Z17" s="66">
        <f>ROUNDDOWN(Y17/$Y$14,5)</f>
        <v>0.59574000000000005</v>
      </c>
      <c r="AA17" s="62">
        <v>8</v>
      </c>
      <c r="AB17" s="63">
        <f>ROUNDDOWN(AA17/$AA$14,5)</f>
        <v>0.47058</v>
      </c>
      <c r="AC17" s="64">
        <v>23</v>
      </c>
      <c r="AD17" s="63">
        <f>ROUNDDOWN(AC17/$AC$14,5)</f>
        <v>0.46</v>
      </c>
      <c r="AE17" s="65">
        <f>AA17+AC17</f>
        <v>31</v>
      </c>
      <c r="AF17" s="66">
        <f>ROUNDDOWN(AE17/$AE$14,5)</f>
        <v>0.46267999999999998</v>
      </c>
      <c r="AG17" s="62">
        <v>22</v>
      </c>
      <c r="AH17" s="63">
        <f>ROUNDDOWN(AG17/$AG$14,5)</f>
        <v>0.55000000000000004</v>
      </c>
      <c r="AI17" s="64">
        <v>32</v>
      </c>
      <c r="AJ17" s="63">
        <f>ROUNDDOWN(AI17/$AI$14,5)</f>
        <v>0.57142000000000004</v>
      </c>
      <c r="AK17" s="65">
        <f>AG17+AI17</f>
        <v>54</v>
      </c>
      <c r="AL17" s="66">
        <f>ROUNDDOWN(AK17/$AK$14,5)</f>
        <v>0.5625</v>
      </c>
      <c r="AM17" s="67">
        <f>C17+I17+O17+U17+AA17+AG17</f>
        <v>52</v>
      </c>
      <c r="AN17" s="63">
        <f>ROUNDDOWN(AM17/$AM$14,5)</f>
        <v>0.55318999999999996</v>
      </c>
      <c r="AO17" s="58">
        <f>E17+K17+Q17+W17+AC17+AI17</f>
        <v>94</v>
      </c>
      <c r="AP17" s="63">
        <f>ROUNDDOWN(AO17/$AO$14,5)</f>
        <v>0.54335</v>
      </c>
      <c r="AQ17" s="65">
        <f>AM17+AO17</f>
        <v>146</v>
      </c>
      <c r="AR17" s="66">
        <f>ROUNDDOWN(AQ17/$AQ$14,5)</f>
        <v>0.54681000000000002</v>
      </c>
    </row>
    <row r="18" spans="1:44">
      <c r="A18" s="157"/>
      <c r="B18" s="68" t="s">
        <v>8</v>
      </c>
      <c r="C18" s="77">
        <v>3</v>
      </c>
      <c r="D18" s="56">
        <f>ROUNDDOWN(C18/$C$14,5)</f>
        <v>0.3</v>
      </c>
      <c r="E18" s="71">
        <v>3</v>
      </c>
      <c r="F18" s="56">
        <f>ROUNDDOWN(E18/$E$14,5)</f>
        <v>0.3</v>
      </c>
      <c r="G18" s="72">
        <f>C18+E18</f>
        <v>6</v>
      </c>
      <c r="H18" s="59">
        <f>ROUNDDOWN(G18/$G$14,5)</f>
        <v>0.3</v>
      </c>
      <c r="I18" s="69">
        <v>0</v>
      </c>
      <c r="J18" s="56">
        <f>ROUNDDOWN(I18/$I$14,5)</f>
        <v>0</v>
      </c>
      <c r="K18" s="71">
        <v>2</v>
      </c>
      <c r="L18" s="56">
        <f>ROUNDDOWN(K18/$K$14,5)</f>
        <v>0.18181</v>
      </c>
      <c r="M18" s="72">
        <f>I18+K18</f>
        <v>2</v>
      </c>
      <c r="N18" s="59">
        <f>ROUNDDOWN(M18/$M$14,5)</f>
        <v>0.13333</v>
      </c>
      <c r="O18" s="77">
        <v>3</v>
      </c>
      <c r="P18" s="70">
        <f>ROUNDDOWN(O18/$O$14,5)</f>
        <v>0.42857000000000001</v>
      </c>
      <c r="Q18" s="71">
        <v>6</v>
      </c>
      <c r="R18" s="70">
        <f>ROUNDDOWN(Q18/$Q$14,5)</f>
        <v>0.4</v>
      </c>
      <c r="S18" s="72">
        <f>O18+Q18</f>
        <v>9</v>
      </c>
      <c r="T18" s="73">
        <f>ROUNDDOWN(S18/$S$14,5)</f>
        <v>0.40909000000000001</v>
      </c>
      <c r="U18" s="69">
        <v>3</v>
      </c>
      <c r="V18" s="70">
        <f>ROUNDDOWN(U18/$U$14,5)</f>
        <v>0.1875</v>
      </c>
      <c r="W18" s="71">
        <v>13</v>
      </c>
      <c r="X18" s="70">
        <f>ROUNDDOWN(W18/$W$14,5)</f>
        <v>0.41935</v>
      </c>
      <c r="Y18" s="72">
        <f>U18+W18</f>
        <v>16</v>
      </c>
      <c r="Z18" s="73">
        <f>ROUNDDOWN(Y18/$Y$14,5)</f>
        <v>0.34042</v>
      </c>
      <c r="AA18" s="69">
        <v>4</v>
      </c>
      <c r="AB18" s="70">
        <f>ROUNDDOWN(AA18/$AA$14,5)</f>
        <v>0.23529</v>
      </c>
      <c r="AC18" s="71">
        <v>23</v>
      </c>
      <c r="AD18" s="70">
        <f>ROUNDDOWN(AC18/$AC$14,5)</f>
        <v>0.46</v>
      </c>
      <c r="AE18" s="72">
        <f>AA18+AC18</f>
        <v>27</v>
      </c>
      <c r="AF18" s="73">
        <f>ROUNDDOWN(AE18/$AE$14,5)</f>
        <v>0.40298</v>
      </c>
      <c r="AG18" s="69">
        <v>9</v>
      </c>
      <c r="AH18" s="70">
        <f>ROUNDDOWN(AG18/$AG$14,5)</f>
        <v>0.22500000000000001</v>
      </c>
      <c r="AI18" s="71">
        <v>22</v>
      </c>
      <c r="AJ18" s="70">
        <f>ROUNDDOWN(AI18/$AI$14,5)</f>
        <v>0.39284999999999998</v>
      </c>
      <c r="AK18" s="72">
        <f>AG18+AI18</f>
        <v>31</v>
      </c>
      <c r="AL18" s="73">
        <f>ROUNDDOWN(AK18/$AK$14,5)</f>
        <v>0.32290999999999997</v>
      </c>
      <c r="AM18" s="67">
        <f>C18+I18+O18+U18+AA18+AG18</f>
        <v>22</v>
      </c>
      <c r="AN18" s="70">
        <f>ROUNDDOWN(AM18/$AM$14,5)</f>
        <v>0.23404</v>
      </c>
      <c r="AO18" s="25">
        <f>E18+K18+Q18+W18+AC18+AI18</f>
        <v>69</v>
      </c>
      <c r="AP18" s="70">
        <f>ROUNDDOWN(AO18/$AO$14,5)</f>
        <v>0.39883999999999997</v>
      </c>
      <c r="AQ18" s="72">
        <f>AM18+AO18</f>
        <v>91</v>
      </c>
      <c r="AR18" s="73">
        <f>ROUNDDOWN(AQ18/$AQ$14,5)</f>
        <v>0.34082000000000001</v>
      </c>
    </row>
    <row r="19" spans="1:44">
      <c r="A19" s="154" t="s">
        <v>29</v>
      </c>
      <c r="B19" s="54" t="s">
        <v>10</v>
      </c>
      <c r="C19" s="76">
        <v>0</v>
      </c>
      <c r="D19" s="56">
        <f>ROUNDDOWN(C19/$C$14,5)</f>
        <v>0</v>
      </c>
      <c r="E19" s="57">
        <v>0</v>
      </c>
      <c r="F19" s="56">
        <f>ROUNDDOWN(E19/$E$14,5)</f>
        <v>0</v>
      </c>
      <c r="G19" s="58">
        <f>C19+E19</f>
        <v>0</v>
      </c>
      <c r="H19" s="59">
        <f>ROUNDDOWN(G19/$G$14,5)</f>
        <v>0</v>
      </c>
      <c r="I19" s="55">
        <v>0</v>
      </c>
      <c r="J19" s="56">
        <f>ROUNDDOWN(I19/$I$14,5)</f>
        <v>0</v>
      </c>
      <c r="K19" s="57">
        <v>0</v>
      </c>
      <c r="L19" s="56">
        <f>ROUNDDOWN(K19/$K$14,5)</f>
        <v>0</v>
      </c>
      <c r="M19" s="58">
        <f>I19+K19</f>
        <v>0</v>
      </c>
      <c r="N19" s="59">
        <f>ROUNDDOWN(M19/$M$14,5)</f>
        <v>0</v>
      </c>
      <c r="O19" s="76">
        <v>1</v>
      </c>
      <c r="P19" s="56">
        <f>ROUNDDOWN(O19/$O$14,5)</f>
        <v>0.14285</v>
      </c>
      <c r="Q19" s="57">
        <v>5</v>
      </c>
      <c r="R19" s="56">
        <f>ROUNDDOWN(Q19/$Q$14,5)</f>
        <v>0.33333000000000002</v>
      </c>
      <c r="S19" s="58">
        <f>O19+Q19</f>
        <v>6</v>
      </c>
      <c r="T19" s="59">
        <f>ROUNDDOWN(S19/$S$14,5)</f>
        <v>0.27272000000000002</v>
      </c>
      <c r="U19" s="55">
        <v>2</v>
      </c>
      <c r="V19" s="56">
        <f>ROUNDDOWN(U19/$U$14,5)</f>
        <v>0.125</v>
      </c>
      <c r="W19" s="57">
        <v>12</v>
      </c>
      <c r="X19" s="56">
        <f>ROUNDDOWN(W19/$W$14,5)</f>
        <v>0.38708999999999999</v>
      </c>
      <c r="Y19" s="58">
        <f>U19+W19</f>
        <v>14</v>
      </c>
      <c r="Z19" s="59">
        <f>ROUNDDOWN(Y19/$Y$14,5)</f>
        <v>0.29787000000000002</v>
      </c>
      <c r="AA19" s="55">
        <v>3</v>
      </c>
      <c r="AB19" s="56">
        <f>ROUNDDOWN(AA19/$AA$14,5)</f>
        <v>0.17646999999999999</v>
      </c>
      <c r="AC19" s="57">
        <v>18</v>
      </c>
      <c r="AD19" s="56">
        <f>ROUNDDOWN(AC19/$AC$14,5)</f>
        <v>0.36</v>
      </c>
      <c r="AE19" s="58">
        <f>AA19+AC19</f>
        <v>21</v>
      </c>
      <c r="AF19" s="59">
        <f>ROUNDDOWN(AE19/$AE$14,5)</f>
        <v>0.31342999999999999</v>
      </c>
      <c r="AG19" s="55">
        <v>14</v>
      </c>
      <c r="AH19" s="56">
        <f>ROUNDDOWN(AG19/$AG$14,5)</f>
        <v>0.35</v>
      </c>
      <c r="AI19" s="57">
        <v>34</v>
      </c>
      <c r="AJ19" s="56">
        <f>ROUNDDOWN(AI19/$AI$14,5)</f>
        <v>0.60714000000000001</v>
      </c>
      <c r="AK19" s="58">
        <f>AG19+AI19</f>
        <v>48</v>
      </c>
      <c r="AL19" s="59">
        <f>ROUNDDOWN(AK19/$AK$14,5)</f>
        <v>0.5</v>
      </c>
      <c r="AM19" s="67">
        <f>C19+I19+O19+U19+AA19+AG19</f>
        <v>20</v>
      </c>
      <c r="AN19" s="56">
        <f>ROUNDDOWN(AM19/$AM$14,5)</f>
        <v>0.21276</v>
      </c>
      <c r="AO19" s="58">
        <f>E19+K19+Q19+W19+AC19+AI19</f>
        <v>69</v>
      </c>
      <c r="AP19" s="56">
        <f>ROUNDDOWN(AO19/$AO$14,5)</f>
        <v>0.39883999999999997</v>
      </c>
      <c r="AQ19" s="58">
        <f>AM19+AO19</f>
        <v>89</v>
      </c>
      <c r="AR19" s="59">
        <f>ROUNDDOWN(AQ19/$AQ$14,5)</f>
        <v>0.33333000000000002</v>
      </c>
    </row>
    <row r="20" spans="1:44">
      <c r="A20" s="158"/>
      <c r="B20" s="61" t="s">
        <v>11</v>
      </c>
      <c r="C20" s="79">
        <v>4</v>
      </c>
      <c r="D20" s="56">
        <f>ROUNDDOWN(C20/$C$14,5)</f>
        <v>0.4</v>
      </c>
      <c r="E20" s="64">
        <v>2</v>
      </c>
      <c r="F20" s="56">
        <f>ROUNDDOWN(E20/$E$14,5)</f>
        <v>0.2</v>
      </c>
      <c r="G20" s="65">
        <f>C20+E20</f>
        <v>6</v>
      </c>
      <c r="H20" s="59">
        <f>ROUNDDOWN(G20/$G$14,5)</f>
        <v>0.3</v>
      </c>
      <c r="I20" s="62">
        <v>2</v>
      </c>
      <c r="J20" s="56">
        <f>ROUNDDOWN(I20/$I$14,5)</f>
        <v>0.5</v>
      </c>
      <c r="K20" s="64">
        <v>6</v>
      </c>
      <c r="L20" s="56">
        <f>ROUNDDOWN(K20/$K$14,5)</f>
        <v>0.54544999999999999</v>
      </c>
      <c r="M20" s="65">
        <f>I20+K20</f>
        <v>8</v>
      </c>
      <c r="N20" s="59">
        <f>ROUNDDOWN(M20/$M$14,5)</f>
        <v>0.53332999999999997</v>
      </c>
      <c r="O20" s="79">
        <v>4</v>
      </c>
      <c r="P20" s="63">
        <f>ROUNDDOWN(O20/$O$14,5)</f>
        <v>0.57142000000000004</v>
      </c>
      <c r="Q20" s="64">
        <v>7</v>
      </c>
      <c r="R20" s="63">
        <f>ROUNDDOWN(Q20/$Q$14,5)</f>
        <v>0.46666000000000002</v>
      </c>
      <c r="S20" s="65">
        <f>O20+Q20</f>
        <v>11</v>
      </c>
      <c r="T20" s="66">
        <f>ROUNDDOWN(S20/$S$14,5)</f>
        <v>0.5</v>
      </c>
      <c r="U20" s="62">
        <v>4</v>
      </c>
      <c r="V20" s="63">
        <f>ROUNDDOWN(U20/$U$14,5)</f>
        <v>0.25</v>
      </c>
      <c r="W20" s="64">
        <v>13</v>
      </c>
      <c r="X20" s="63">
        <f>ROUNDDOWN(W20/$W$14,5)</f>
        <v>0.41935</v>
      </c>
      <c r="Y20" s="65">
        <f>U20+W20</f>
        <v>17</v>
      </c>
      <c r="Z20" s="66">
        <f>ROUNDDOWN(Y20/$Y$14,5)</f>
        <v>0.36170000000000002</v>
      </c>
      <c r="AA20" s="62">
        <v>5</v>
      </c>
      <c r="AB20" s="63">
        <f>ROUNDDOWN(AA20/$AA$14,5)</f>
        <v>0.29410999999999998</v>
      </c>
      <c r="AC20" s="64">
        <v>19</v>
      </c>
      <c r="AD20" s="63">
        <f>ROUNDDOWN(AC20/$AC$14,5)</f>
        <v>0.38</v>
      </c>
      <c r="AE20" s="65">
        <f>AA20+AC20</f>
        <v>24</v>
      </c>
      <c r="AF20" s="66">
        <f>ROUNDDOWN(AE20/$AE$14,5)</f>
        <v>0.35820000000000002</v>
      </c>
      <c r="AG20" s="62">
        <v>13</v>
      </c>
      <c r="AH20" s="63">
        <f>ROUNDDOWN(AG20/$AG$14,5)</f>
        <v>0.32500000000000001</v>
      </c>
      <c r="AI20" s="64">
        <v>11</v>
      </c>
      <c r="AJ20" s="63">
        <f>ROUNDDOWN(AI20/$AI$14,5)</f>
        <v>0.19642000000000001</v>
      </c>
      <c r="AK20" s="65">
        <f>AG20+AI20</f>
        <v>24</v>
      </c>
      <c r="AL20" s="66">
        <f>ROUNDDOWN(AK20/$AK$14,5)</f>
        <v>0.25</v>
      </c>
      <c r="AM20" s="67">
        <f>C20+I20+O20+U20+AA20+AG20</f>
        <v>32</v>
      </c>
      <c r="AN20" s="63">
        <f>ROUNDDOWN(AM20/$AM$14,5)</f>
        <v>0.34042</v>
      </c>
      <c r="AO20" s="58">
        <f>E20+K20+Q20+W20+AC20+AI20</f>
        <v>58</v>
      </c>
      <c r="AP20" s="63">
        <f>ROUNDDOWN(AO20/$AO$14,5)</f>
        <v>0.33526</v>
      </c>
      <c r="AQ20" s="65">
        <f>AM20+AO20</f>
        <v>90</v>
      </c>
      <c r="AR20" s="66">
        <f>ROUNDDOWN(AQ20/$AQ$14,5)</f>
        <v>0.33706999999999998</v>
      </c>
    </row>
    <row r="21" spans="1:44">
      <c r="A21" s="158"/>
      <c r="B21" s="68" t="s">
        <v>12</v>
      </c>
      <c r="C21" s="77">
        <v>6</v>
      </c>
      <c r="D21" s="56">
        <f>ROUNDDOWN(C21/$C$14,5)</f>
        <v>0.6</v>
      </c>
      <c r="E21" s="71">
        <v>8</v>
      </c>
      <c r="F21" s="56">
        <f>ROUNDDOWN(E21/$E$14,5)</f>
        <v>0.8</v>
      </c>
      <c r="G21" s="72">
        <f>C21+E21</f>
        <v>14</v>
      </c>
      <c r="H21" s="59">
        <f>ROUNDDOWN(G21/$G$14,5)</f>
        <v>0.7</v>
      </c>
      <c r="I21" s="69">
        <v>2</v>
      </c>
      <c r="J21" s="56">
        <f>ROUNDDOWN(I21/$I$14,5)</f>
        <v>0.5</v>
      </c>
      <c r="K21" s="71">
        <v>5</v>
      </c>
      <c r="L21" s="56">
        <f>ROUNDDOWN(K21/$K$14,5)</f>
        <v>0.45454</v>
      </c>
      <c r="M21" s="72">
        <f>I21+K21</f>
        <v>7</v>
      </c>
      <c r="N21" s="59">
        <f>ROUNDDOWN(M21/$M$14,5)</f>
        <v>0.46666000000000002</v>
      </c>
      <c r="O21" s="77">
        <v>2</v>
      </c>
      <c r="P21" s="70">
        <f>ROUNDDOWN(O21/$O$14,5)</f>
        <v>0.28571000000000002</v>
      </c>
      <c r="Q21" s="71">
        <v>3</v>
      </c>
      <c r="R21" s="70">
        <f>ROUNDDOWN(Q21/$Q$14,5)</f>
        <v>0.2</v>
      </c>
      <c r="S21" s="72">
        <f>O21+Q21</f>
        <v>5</v>
      </c>
      <c r="T21" s="73">
        <f>ROUNDDOWN(S21/$S$14,5)</f>
        <v>0.22727</v>
      </c>
      <c r="U21" s="69">
        <v>10</v>
      </c>
      <c r="V21" s="70">
        <f>ROUNDDOWN(U21/$U$14,5)</f>
        <v>0.625</v>
      </c>
      <c r="W21" s="71">
        <v>6</v>
      </c>
      <c r="X21" s="70">
        <f>ROUNDDOWN(W21/$W$14,5)</f>
        <v>0.19353999999999999</v>
      </c>
      <c r="Y21" s="72">
        <f>U21+W21</f>
        <v>16</v>
      </c>
      <c r="Z21" s="73">
        <f>ROUNDDOWN(Y21/$Y$14,5)</f>
        <v>0.34042</v>
      </c>
      <c r="AA21" s="69">
        <v>8</v>
      </c>
      <c r="AB21" s="70">
        <f>ROUNDDOWN(AA21/$AA$14,5)</f>
        <v>0.47058</v>
      </c>
      <c r="AC21" s="71">
        <v>13</v>
      </c>
      <c r="AD21" s="70">
        <f>ROUNDDOWN(AC21/$AC$14,5)</f>
        <v>0.26</v>
      </c>
      <c r="AE21" s="72">
        <f>AA21+AC21</f>
        <v>21</v>
      </c>
      <c r="AF21" s="73">
        <f>ROUNDDOWN(AE21/$AE$14,5)</f>
        <v>0.31342999999999999</v>
      </c>
      <c r="AG21" s="69">
        <v>12</v>
      </c>
      <c r="AH21" s="70">
        <f>ROUNDDOWN(AG21/$AG$14,5)</f>
        <v>0.3</v>
      </c>
      <c r="AI21" s="71">
        <v>11</v>
      </c>
      <c r="AJ21" s="70">
        <f>ROUNDDOWN(AI21/$AI$14,5)</f>
        <v>0.19642000000000001</v>
      </c>
      <c r="AK21" s="72">
        <f>AG21+AI21</f>
        <v>23</v>
      </c>
      <c r="AL21" s="73">
        <f>ROUNDDOWN(AK21/$AK$14,5)</f>
        <v>0.23957999999999999</v>
      </c>
      <c r="AM21" s="67">
        <f>C21+I21+O21+U21+AA21+AG21</f>
        <v>40</v>
      </c>
      <c r="AN21" s="70">
        <f>ROUNDDOWN(AM21/$AM$14,5)</f>
        <v>0.42553000000000002</v>
      </c>
      <c r="AO21" s="58">
        <f>E21+K21+Q21+W21+AC21+AI21</f>
        <v>46</v>
      </c>
      <c r="AP21" s="70">
        <f>ROUNDDOWN(AO21/$AO$14,5)</f>
        <v>0.26589000000000002</v>
      </c>
      <c r="AQ21" s="72">
        <f>AM21+AO21</f>
        <v>86</v>
      </c>
      <c r="AR21" s="73">
        <f>ROUNDDOWN(AQ21/$AQ$14,5)</f>
        <v>0.32208999999999999</v>
      </c>
    </row>
    <row r="22" spans="1:44">
      <c r="A22" s="155" t="s">
        <v>30</v>
      </c>
      <c r="B22" s="75" t="s">
        <v>13</v>
      </c>
      <c r="C22" s="76">
        <v>3</v>
      </c>
      <c r="D22" s="56">
        <f>ROUNDDOWN(C22/$C$14,5)</f>
        <v>0.3</v>
      </c>
      <c r="E22" s="57">
        <v>1</v>
      </c>
      <c r="F22" s="56">
        <f>ROUNDDOWN(E22/$E$14,5)</f>
        <v>0.1</v>
      </c>
      <c r="G22" s="58">
        <f>C22+E22</f>
        <v>4</v>
      </c>
      <c r="H22" s="59">
        <f>ROUNDDOWN(G22/$G$14,5)</f>
        <v>0.2</v>
      </c>
      <c r="I22" s="55">
        <v>1</v>
      </c>
      <c r="J22" s="56">
        <f>ROUNDDOWN(I22/$I$14,5)</f>
        <v>0.25</v>
      </c>
      <c r="K22" s="57">
        <v>7</v>
      </c>
      <c r="L22" s="56">
        <f>ROUNDDOWN(K22/$K$14,5)</f>
        <v>0.63636000000000004</v>
      </c>
      <c r="M22" s="58">
        <f>I22+K22</f>
        <v>8</v>
      </c>
      <c r="N22" s="59">
        <f>ROUNDDOWN(M22/$M$14,5)</f>
        <v>0.53332999999999997</v>
      </c>
      <c r="O22" s="76">
        <v>1</v>
      </c>
      <c r="P22" s="56">
        <f>ROUNDDOWN(O22/$O$14,5)</f>
        <v>0.14285</v>
      </c>
      <c r="Q22" s="57">
        <v>4</v>
      </c>
      <c r="R22" s="56">
        <f>ROUNDDOWN(Q22/$Q$14,5)</f>
        <v>0.26666000000000001</v>
      </c>
      <c r="S22" s="58">
        <f>O22+Q22</f>
        <v>5</v>
      </c>
      <c r="T22" s="59">
        <f>ROUNDDOWN(S22/$S$14,5)</f>
        <v>0.22727</v>
      </c>
      <c r="U22" s="55">
        <v>3</v>
      </c>
      <c r="V22" s="56">
        <f>ROUNDDOWN(U22/$U$14,5)</f>
        <v>0.1875</v>
      </c>
      <c r="W22" s="57">
        <v>14</v>
      </c>
      <c r="X22" s="56">
        <f>ROUNDDOWN(W22/$W$14,5)</f>
        <v>0.45161000000000001</v>
      </c>
      <c r="Y22" s="58">
        <f>U22+W22</f>
        <v>17</v>
      </c>
      <c r="Z22" s="59">
        <f>ROUNDDOWN(Y22/$Y$14,5)</f>
        <v>0.36170000000000002</v>
      </c>
      <c r="AA22" s="55">
        <v>7</v>
      </c>
      <c r="AB22" s="56">
        <f>ROUNDDOWN(AA22/$AA$14,5)</f>
        <v>0.41176000000000001</v>
      </c>
      <c r="AC22" s="57">
        <v>19</v>
      </c>
      <c r="AD22" s="56">
        <f>ROUNDDOWN(AC22/$AC$14,5)</f>
        <v>0.38</v>
      </c>
      <c r="AE22" s="58">
        <f>AA22+AC22</f>
        <v>26</v>
      </c>
      <c r="AF22" s="59">
        <f>ROUNDDOWN(AE22/$AE$14,5)</f>
        <v>0.38805000000000001</v>
      </c>
      <c r="AG22" s="55">
        <v>18</v>
      </c>
      <c r="AH22" s="56">
        <f>ROUNDDOWN(AG22/$AG$14,5)</f>
        <v>0.45</v>
      </c>
      <c r="AI22" s="57">
        <v>35</v>
      </c>
      <c r="AJ22" s="56">
        <f>ROUNDDOWN(AI22/$AI$14,5)</f>
        <v>0.625</v>
      </c>
      <c r="AK22" s="58">
        <f>AG22+AI22</f>
        <v>53</v>
      </c>
      <c r="AL22" s="59">
        <f>ROUNDDOWN(AK22/$AK$14,5)</f>
        <v>0.55208000000000002</v>
      </c>
      <c r="AM22" s="67">
        <f>C22+I22+O22+U22+AA22+AG22</f>
        <v>33</v>
      </c>
      <c r="AN22" s="56">
        <f>ROUNDDOWN(AM22/$AM$14,5)</f>
        <v>0.35105999999999998</v>
      </c>
      <c r="AO22" s="58">
        <f>E22+K22+Q22+W22+AC22+AI22</f>
        <v>80</v>
      </c>
      <c r="AP22" s="56">
        <f>ROUNDDOWN(AO22/$AO$14,5)</f>
        <v>0.46242</v>
      </c>
      <c r="AQ22" s="58">
        <f>AM22+AO22</f>
        <v>113</v>
      </c>
      <c r="AR22" s="59">
        <f>ROUNDDOWN(AQ22/$AQ$14,5)</f>
        <v>0.42321999999999999</v>
      </c>
    </row>
    <row r="23" spans="1:44">
      <c r="A23" s="155"/>
      <c r="B23" s="75" t="s">
        <v>14</v>
      </c>
      <c r="C23" s="77">
        <v>7</v>
      </c>
      <c r="D23" s="56">
        <f>ROUNDDOWN(C23/$C$14,5)</f>
        <v>0.7</v>
      </c>
      <c r="E23" s="71">
        <v>9</v>
      </c>
      <c r="F23" s="56">
        <f>ROUNDDOWN(E23/$E$14,5)</f>
        <v>0.9</v>
      </c>
      <c r="G23" s="72">
        <f>C23+E23</f>
        <v>16</v>
      </c>
      <c r="H23" s="59">
        <f>ROUNDDOWN(G23/$G$14,5)</f>
        <v>0.8</v>
      </c>
      <c r="I23" s="69">
        <v>3</v>
      </c>
      <c r="J23" s="56">
        <f>ROUNDDOWN(I23/$I$14,5)</f>
        <v>0.75</v>
      </c>
      <c r="K23" s="71">
        <v>4</v>
      </c>
      <c r="L23" s="56">
        <f>ROUNDDOWN(K23/$K$14,5)</f>
        <v>0.36363000000000001</v>
      </c>
      <c r="M23" s="72">
        <f>I23+K23</f>
        <v>7</v>
      </c>
      <c r="N23" s="59">
        <f>ROUNDDOWN(M23/$M$14,5)</f>
        <v>0.46666000000000002</v>
      </c>
      <c r="O23" s="77">
        <v>6</v>
      </c>
      <c r="P23" s="70">
        <f>ROUNDDOWN(O23/$O$14,5)</f>
        <v>0.85714000000000001</v>
      </c>
      <c r="Q23" s="71">
        <v>11</v>
      </c>
      <c r="R23" s="70">
        <f>ROUNDDOWN(Q23/$Q$14,5)</f>
        <v>0.73333000000000004</v>
      </c>
      <c r="S23" s="72">
        <f>O23+Q23</f>
        <v>17</v>
      </c>
      <c r="T23" s="73">
        <f>ROUNDDOWN(S23/$S$14,5)</f>
        <v>0.77271999999999996</v>
      </c>
      <c r="U23" s="69">
        <v>13</v>
      </c>
      <c r="V23" s="70">
        <f>ROUNDDOWN(U23/$U$14,5)</f>
        <v>0.8125</v>
      </c>
      <c r="W23" s="71">
        <v>17</v>
      </c>
      <c r="X23" s="70">
        <f>ROUNDDOWN(W23/$W$14,5)</f>
        <v>0.54837999999999998</v>
      </c>
      <c r="Y23" s="72">
        <f>U23+W23</f>
        <v>30</v>
      </c>
      <c r="Z23" s="73">
        <f>ROUNDDOWN(Y23/$Y$14,5)</f>
        <v>0.63829000000000002</v>
      </c>
      <c r="AA23" s="69">
        <v>10</v>
      </c>
      <c r="AB23" s="70">
        <f>ROUNDDOWN(AA23/$AA$14,5)</f>
        <v>0.58823000000000003</v>
      </c>
      <c r="AC23" s="71">
        <v>31</v>
      </c>
      <c r="AD23" s="70">
        <f>ROUNDDOWN(AC23/$AC$14,5)</f>
        <v>0.62</v>
      </c>
      <c r="AE23" s="72">
        <f>AA23+AC23</f>
        <v>41</v>
      </c>
      <c r="AF23" s="73">
        <f>ROUNDDOWN(AE23/$AE$14,5)</f>
        <v>0.61194000000000004</v>
      </c>
      <c r="AG23" s="69">
        <v>22</v>
      </c>
      <c r="AH23" s="70">
        <f>ROUNDDOWN(AG23/$AG$14,5)</f>
        <v>0.55000000000000004</v>
      </c>
      <c r="AI23" s="71">
        <v>21</v>
      </c>
      <c r="AJ23" s="70">
        <f>ROUNDDOWN(AI23/$AI$14,5)</f>
        <v>0.375</v>
      </c>
      <c r="AK23" s="72">
        <f>AG23+AI23</f>
        <v>43</v>
      </c>
      <c r="AL23" s="73">
        <f>ROUNDDOWN(AK23/$AK$14,5)</f>
        <v>0.44790999999999997</v>
      </c>
      <c r="AM23" s="67">
        <f>C23+I23+O23+U23+AA23+AG23</f>
        <v>61</v>
      </c>
      <c r="AN23" s="70">
        <f>ROUNDDOWN(AM23/$AM$14,5)</f>
        <v>0.64893000000000001</v>
      </c>
      <c r="AO23" s="58">
        <f>E23+K23+Q23+W23+AC23+AI23</f>
        <v>93</v>
      </c>
      <c r="AP23" s="70">
        <f>ROUNDDOWN(AO23/$AO$14,5)</f>
        <v>0.53756999999999999</v>
      </c>
      <c r="AQ23" s="72">
        <f>AM23+AO23</f>
        <v>154</v>
      </c>
      <c r="AR23" s="73">
        <f>ROUNDDOWN(AQ23/$AQ$14,5)</f>
        <v>0.57677</v>
      </c>
    </row>
    <row r="24" spans="1:44">
      <c r="A24" s="155" t="s">
        <v>31</v>
      </c>
      <c r="B24" s="75" t="s">
        <v>13</v>
      </c>
      <c r="C24" s="76">
        <v>0</v>
      </c>
      <c r="D24" s="56">
        <f>ROUNDDOWN(C24/$C$14,5)</f>
        <v>0</v>
      </c>
      <c r="E24" s="57">
        <v>0</v>
      </c>
      <c r="F24" s="56">
        <f>ROUNDDOWN(E24/$E$14,5)</f>
        <v>0</v>
      </c>
      <c r="G24" s="58">
        <f>C24+E24</f>
        <v>0</v>
      </c>
      <c r="H24" s="59">
        <f>ROUNDDOWN(G24/$G$14,5)</f>
        <v>0</v>
      </c>
      <c r="I24" s="55">
        <v>0</v>
      </c>
      <c r="J24" s="56">
        <f>ROUNDDOWN(I24/$I$14,5)</f>
        <v>0</v>
      </c>
      <c r="K24" s="57">
        <v>2</v>
      </c>
      <c r="L24" s="56">
        <f>ROUNDDOWN(K24/$K$14,5)</f>
        <v>0.18181</v>
      </c>
      <c r="M24" s="58">
        <f>I24+K24</f>
        <v>2</v>
      </c>
      <c r="N24" s="59">
        <f>ROUNDDOWN(M24/$M$14,5)</f>
        <v>0.13333</v>
      </c>
      <c r="O24" s="76">
        <v>3</v>
      </c>
      <c r="P24" s="56">
        <f>ROUNDDOWN(O24/$O$14,5)</f>
        <v>0.42857000000000001</v>
      </c>
      <c r="Q24" s="57">
        <v>6</v>
      </c>
      <c r="R24" s="56">
        <f>ROUNDDOWN(Q24/$Q$14,5)</f>
        <v>0.4</v>
      </c>
      <c r="S24" s="58">
        <f>O24+Q24</f>
        <v>9</v>
      </c>
      <c r="T24" s="59">
        <f>ROUNDDOWN(S24/$S$14,5)</f>
        <v>0.40909000000000001</v>
      </c>
      <c r="U24" s="55">
        <v>3</v>
      </c>
      <c r="V24" s="56">
        <f>ROUNDDOWN(U24/$U$14,5)</f>
        <v>0.1875</v>
      </c>
      <c r="W24" s="57">
        <v>16</v>
      </c>
      <c r="X24" s="56">
        <f>ROUNDDOWN(W24/$W$14,5)</f>
        <v>0.51612000000000002</v>
      </c>
      <c r="Y24" s="58">
        <f>U24+W24</f>
        <v>19</v>
      </c>
      <c r="Z24" s="59">
        <f>ROUNDDOWN(Y24/$Y$14,5)</f>
        <v>0.40425</v>
      </c>
      <c r="AA24" s="55">
        <v>6</v>
      </c>
      <c r="AB24" s="56">
        <f>ROUNDDOWN(AA24/$AA$14,5)</f>
        <v>0.35293999999999998</v>
      </c>
      <c r="AC24" s="57">
        <v>22</v>
      </c>
      <c r="AD24" s="56">
        <f>ROUNDDOWN(AC24/$AC$14,5)</f>
        <v>0.44</v>
      </c>
      <c r="AE24" s="58">
        <f>AA24+AC24</f>
        <v>28</v>
      </c>
      <c r="AF24" s="59">
        <f>ROUNDDOWN(AE24/$AE$14,5)</f>
        <v>0.41791</v>
      </c>
      <c r="AG24" s="55">
        <v>15</v>
      </c>
      <c r="AH24" s="56">
        <f>ROUNDDOWN(AG24/$AG$14,5)</f>
        <v>0.375</v>
      </c>
      <c r="AI24" s="57">
        <v>34</v>
      </c>
      <c r="AJ24" s="56">
        <f>ROUNDDOWN(AI24/$AI$14,5)</f>
        <v>0.60714000000000001</v>
      </c>
      <c r="AK24" s="58">
        <f>AG24+AI24</f>
        <v>49</v>
      </c>
      <c r="AL24" s="59">
        <f>ROUNDDOWN(AK24/$AK$14,5)</f>
        <v>0.51041000000000003</v>
      </c>
      <c r="AM24" s="67">
        <f>C24+I24+O24+U24+AA24+AG24</f>
        <v>27</v>
      </c>
      <c r="AN24" s="56">
        <f>ROUNDDOWN(AM24/$AM$14,5)</f>
        <v>0.28722999999999999</v>
      </c>
      <c r="AO24" s="58">
        <f>E24+K24+Q24+W24+AC24+AI24</f>
        <v>80</v>
      </c>
      <c r="AP24" s="56">
        <f>ROUNDDOWN(AO24/$AO$14,5)</f>
        <v>0.46242</v>
      </c>
      <c r="AQ24" s="58">
        <f>AM24+AO24</f>
        <v>107</v>
      </c>
      <c r="AR24" s="59">
        <f>ROUNDDOWN(AQ24/$AQ$14,5)</f>
        <v>0.40073999999999999</v>
      </c>
    </row>
    <row r="25" spans="1:44">
      <c r="A25" s="155"/>
      <c r="B25" s="75" t="s">
        <v>14</v>
      </c>
      <c r="C25" s="77">
        <v>10</v>
      </c>
      <c r="D25" s="56">
        <f>ROUNDDOWN(C25/$C$14,5)</f>
        <v>1</v>
      </c>
      <c r="E25" s="71">
        <v>10</v>
      </c>
      <c r="F25" s="56">
        <f>ROUNDDOWN(E25/$E$14,5)</f>
        <v>1</v>
      </c>
      <c r="G25" s="72">
        <f>C25+E25</f>
        <v>20</v>
      </c>
      <c r="H25" s="59">
        <f>ROUNDDOWN(G25/$G$14,5)</f>
        <v>1</v>
      </c>
      <c r="I25" s="69">
        <v>4</v>
      </c>
      <c r="J25" s="56">
        <f>ROUNDDOWN(I25/$I$14,5)</f>
        <v>1</v>
      </c>
      <c r="K25" s="71">
        <v>8</v>
      </c>
      <c r="L25" s="56">
        <f>ROUNDDOWN(K25/$K$14,5)</f>
        <v>0.72726999999999997</v>
      </c>
      <c r="M25" s="72">
        <f>I25+K25</f>
        <v>12</v>
      </c>
      <c r="N25" s="59">
        <f>ROUNDDOWN(M25/$M$14,5)</f>
        <v>0.8</v>
      </c>
      <c r="O25" s="77">
        <v>4</v>
      </c>
      <c r="P25" s="70">
        <f>ROUNDDOWN(O25/$O$14,5)</f>
        <v>0.57142000000000004</v>
      </c>
      <c r="Q25" s="71">
        <v>9</v>
      </c>
      <c r="R25" s="70">
        <f>ROUNDDOWN(Q25/$Q$14,5)</f>
        <v>0.6</v>
      </c>
      <c r="S25" s="72">
        <f>O25+Q25</f>
        <v>13</v>
      </c>
      <c r="T25" s="73">
        <f>ROUNDDOWN(S25/$S$14,5)</f>
        <v>0.59089999999999998</v>
      </c>
      <c r="U25" s="69">
        <v>13</v>
      </c>
      <c r="V25" s="70">
        <f>ROUNDDOWN(U25/$U$14,5)</f>
        <v>0.8125</v>
      </c>
      <c r="W25" s="71">
        <v>15</v>
      </c>
      <c r="X25" s="70">
        <f>ROUNDDOWN(W25/$W$14,5)</f>
        <v>0.48387000000000002</v>
      </c>
      <c r="Y25" s="72">
        <f>U25+W25</f>
        <v>28</v>
      </c>
      <c r="Z25" s="73">
        <f>ROUNDDOWN(Y25/$Y$14,5)</f>
        <v>0.59574000000000005</v>
      </c>
      <c r="AA25" s="69">
        <v>11</v>
      </c>
      <c r="AB25" s="70">
        <f>ROUNDDOWN(AA25/$AA$14,5)</f>
        <v>0.64705000000000001</v>
      </c>
      <c r="AC25" s="71">
        <v>28</v>
      </c>
      <c r="AD25" s="70">
        <f>ROUNDDOWN(AC25/$AC$14,5)</f>
        <v>0.56000000000000005</v>
      </c>
      <c r="AE25" s="72">
        <f>AA25+AC25</f>
        <v>39</v>
      </c>
      <c r="AF25" s="73">
        <f>ROUNDDOWN(AE25/$AE$14,5)</f>
        <v>0.58208000000000004</v>
      </c>
      <c r="AG25" s="69">
        <v>24</v>
      </c>
      <c r="AH25" s="70">
        <f>ROUNDDOWN(AG25/$AG$14,5)</f>
        <v>0.6</v>
      </c>
      <c r="AI25" s="71">
        <v>22</v>
      </c>
      <c r="AJ25" s="70">
        <f>ROUNDDOWN(AI25/$AI$14,5)</f>
        <v>0.39284999999999998</v>
      </c>
      <c r="AK25" s="72">
        <f>AG25+AI25</f>
        <v>46</v>
      </c>
      <c r="AL25" s="73">
        <f>ROUNDDOWN(AK25/$AK$14,5)</f>
        <v>0.47915999999999997</v>
      </c>
      <c r="AM25" s="67">
        <f>C25+I25+O25+U25+AA25+AG25</f>
        <v>66</v>
      </c>
      <c r="AN25" s="70">
        <f>ROUNDDOWN(AM25/$AM$14,5)</f>
        <v>0.70211999999999997</v>
      </c>
      <c r="AO25" s="58">
        <f>E25+K25+Q25+W25+AC25+AI25</f>
        <v>92</v>
      </c>
      <c r="AP25" s="70">
        <f>ROUNDDOWN(AO25/$AO$14,5)</f>
        <v>0.53178999999999998</v>
      </c>
      <c r="AQ25" s="72">
        <f>AM25+AO25</f>
        <v>158</v>
      </c>
      <c r="AR25" s="73">
        <f>ROUNDDOWN(AQ25/$AQ$14,5)</f>
        <v>0.59175999999999995</v>
      </c>
    </row>
    <row r="26" spans="1:44">
      <c r="A26" s="147" t="s">
        <v>32</v>
      </c>
      <c r="B26" s="75" t="s">
        <v>15</v>
      </c>
      <c r="C26" s="76">
        <v>0</v>
      </c>
      <c r="D26" s="56">
        <f>ROUNDDOWN(C26/$C$14,5)</f>
        <v>0</v>
      </c>
      <c r="E26" s="57">
        <v>0</v>
      </c>
      <c r="F26" s="56">
        <f>ROUNDDOWN(E26/$E$14,5)</f>
        <v>0</v>
      </c>
      <c r="G26" s="58">
        <f>C26+E26</f>
        <v>0</v>
      </c>
      <c r="H26" s="59">
        <f>ROUNDDOWN(G26/$G$14,5)</f>
        <v>0</v>
      </c>
      <c r="I26" s="55">
        <v>0</v>
      </c>
      <c r="J26" s="56">
        <f>ROUNDDOWN(I26/$I$14,5)</f>
        <v>0</v>
      </c>
      <c r="K26" s="57">
        <v>0</v>
      </c>
      <c r="L26" s="56">
        <f>ROUNDDOWN(K26/$K$14,5)</f>
        <v>0</v>
      </c>
      <c r="M26" s="58">
        <f>I26+K26</f>
        <v>0</v>
      </c>
      <c r="N26" s="59">
        <f>ROUNDDOWN(M26/$M$14,5)</f>
        <v>0</v>
      </c>
      <c r="O26" s="76">
        <v>1</v>
      </c>
      <c r="P26" s="56">
        <f>ROUNDDOWN(O26/$O$14,5)</f>
        <v>0.14285</v>
      </c>
      <c r="Q26" s="57">
        <v>3</v>
      </c>
      <c r="R26" s="56">
        <f>ROUNDDOWN(Q26/$Q$14,5)</f>
        <v>0.2</v>
      </c>
      <c r="S26" s="58">
        <f>O26+Q26</f>
        <v>4</v>
      </c>
      <c r="T26" s="59">
        <f>ROUNDDOWN(S26/$S$14,5)</f>
        <v>0.18181</v>
      </c>
      <c r="U26" s="55">
        <v>6</v>
      </c>
      <c r="V26" s="56">
        <f>ROUNDDOWN(U26/$U$14,5)</f>
        <v>0.375</v>
      </c>
      <c r="W26" s="57">
        <v>3</v>
      </c>
      <c r="X26" s="56">
        <f>ROUNDDOWN(W26/$W$14,5)</f>
        <v>9.6769999999999995E-2</v>
      </c>
      <c r="Y26" s="58">
        <f>U26+W26</f>
        <v>9</v>
      </c>
      <c r="Z26" s="59">
        <f>ROUNDDOWN(Y26/$Y$14,5)</f>
        <v>0.19148000000000001</v>
      </c>
      <c r="AA26" s="55">
        <v>5</v>
      </c>
      <c r="AB26" s="56">
        <f>ROUNDDOWN(AA26/$AA$14,5)</f>
        <v>0.29410999999999998</v>
      </c>
      <c r="AC26" s="57">
        <v>1</v>
      </c>
      <c r="AD26" s="56">
        <f>ROUNDDOWN(AC26/$AC$14,5)</f>
        <v>0.02</v>
      </c>
      <c r="AE26" s="58">
        <f>AA26+AC26</f>
        <v>6</v>
      </c>
      <c r="AF26" s="59">
        <f>ROUNDDOWN(AE26/$AE$14,5)</f>
        <v>8.9550000000000005E-2</v>
      </c>
      <c r="AG26" s="55">
        <v>4</v>
      </c>
      <c r="AH26" s="56">
        <f>ROUNDDOWN(AG26/$AG$14,5)</f>
        <v>0.1</v>
      </c>
      <c r="AI26" s="57">
        <v>1</v>
      </c>
      <c r="AJ26" s="56">
        <f>ROUNDDOWN(AI26/$AI$14,5)</f>
        <v>1.7850000000000001E-2</v>
      </c>
      <c r="AK26" s="58">
        <f>AG26+AI26</f>
        <v>5</v>
      </c>
      <c r="AL26" s="59">
        <f>ROUNDDOWN(AK26/$AK$14,5)</f>
        <v>5.2080000000000001E-2</v>
      </c>
      <c r="AM26" s="67">
        <f>C26+I26+O26+U26+AA26+AG26</f>
        <v>16</v>
      </c>
      <c r="AN26" s="56">
        <f>ROUNDDOWN(AM26/$AM$14,5)</f>
        <v>0.17021</v>
      </c>
      <c r="AO26" s="58">
        <f>E26+K26+Q26+W26+AC26+AI26</f>
        <v>8</v>
      </c>
      <c r="AP26" s="56">
        <f>ROUNDDOWN(AO26/$AO$14,5)</f>
        <v>4.6240000000000003E-2</v>
      </c>
      <c r="AQ26" s="58">
        <f>AM26+AO26</f>
        <v>24</v>
      </c>
      <c r="AR26" s="59">
        <f>ROUNDDOWN(AQ26/$AQ$14,5)</f>
        <v>8.9880000000000002E-2</v>
      </c>
    </row>
    <row r="27" spans="1:44">
      <c r="A27" s="147"/>
      <c r="B27" s="78" t="s">
        <v>16</v>
      </c>
      <c r="C27" s="79">
        <v>2</v>
      </c>
      <c r="D27" s="56">
        <f>ROUNDDOWN(C27/$C$14,5)</f>
        <v>0.2</v>
      </c>
      <c r="E27" s="64">
        <v>0</v>
      </c>
      <c r="F27" s="56">
        <f>ROUNDDOWN(E27/$E$14,5)</f>
        <v>0</v>
      </c>
      <c r="G27" s="65">
        <f>C27+E27</f>
        <v>2</v>
      </c>
      <c r="H27" s="59">
        <f>ROUNDDOWN(G27/$G$14,5)</f>
        <v>0.1</v>
      </c>
      <c r="I27" s="62">
        <v>0</v>
      </c>
      <c r="J27" s="56">
        <f>ROUNDDOWN(I27/$I$14,5)</f>
        <v>0</v>
      </c>
      <c r="K27" s="64">
        <v>0</v>
      </c>
      <c r="L27" s="56">
        <f>ROUNDDOWN(K27/$K$14,5)</f>
        <v>0</v>
      </c>
      <c r="M27" s="65">
        <f>I27+K27</f>
        <v>0</v>
      </c>
      <c r="N27" s="59">
        <f>ROUNDDOWN(M27/$M$14,5)</f>
        <v>0</v>
      </c>
      <c r="O27" s="79">
        <v>1</v>
      </c>
      <c r="P27" s="63">
        <f>ROUNDDOWN(O27/$O$14,5)</f>
        <v>0.14285</v>
      </c>
      <c r="Q27" s="64">
        <v>2</v>
      </c>
      <c r="R27" s="63">
        <f>ROUNDDOWN(Q27/$Q$14,5)</f>
        <v>0.13333</v>
      </c>
      <c r="S27" s="65">
        <f>O27+Q27</f>
        <v>3</v>
      </c>
      <c r="T27" s="66">
        <f>ROUNDDOWN(S27/$S$14,5)</f>
        <v>0.13636000000000001</v>
      </c>
      <c r="U27" s="62">
        <v>6</v>
      </c>
      <c r="V27" s="63">
        <f>ROUNDDOWN(U27/$U$14,5)</f>
        <v>0.375</v>
      </c>
      <c r="W27" s="64">
        <v>2</v>
      </c>
      <c r="X27" s="63">
        <f>ROUNDDOWN(W27/$W$14,5)</f>
        <v>6.4509999999999998E-2</v>
      </c>
      <c r="Y27" s="65">
        <f>U27+W27</f>
        <v>8</v>
      </c>
      <c r="Z27" s="66">
        <f>ROUNDDOWN(Y27/$Y$14,5)</f>
        <v>0.17021</v>
      </c>
      <c r="AA27" s="62">
        <v>6</v>
      </c>
      <c r="AB27" s="63">
        <f>ROUNDDOWN(AA27/$AA$14,5)</f>
        <v>0.35293999999999998</v>
      </c>
      <c r="AC27" s="64">
        <v>7</v>
      </c>
      <c r="AD27" s="63">
        <f>ROUNDDOWN(AC27/$AC$14,5)</f>
        <v>0.14000000000000001</v>
      </c>
      <c r="AE27" s="65">
        <f>AA27+AC27</f>
        <v>13</v>
      </c>
      <c r="AF27" s="66">
        <f>ROUNDDOWN(AE27/$AE$14,5)</f>
        <v>0.19402</v>
      </c>
      <c r="AG27" s="62">
        <v>27</v>
      </c>
      <c r="AH27" s="63">
        <f>ROUNDDOWN(AG27/$AG$14,5)</f>
        <v>0.67500000000000004</v>
      </c>
      <c r="AI27" s="64">
        <v>6</v>
      </c>
      <c r="AJ27" s="63">
        <f>ROUNDDOWN(AI27/$AI$14,5)</f>
        <v>0.10714</v>
      </c>
      <c r="AK27" s="65">
        <f>AG27+AI27</f>
        <v>33</v>
      </c>
      <c r="AL27" s="66">
        <f>ROUNDDOWN(AK27/$AK$14,5)</f>
        <v>0.34375</v>
      </c>
      <c r="AM27" s="67">
        <f>C27+I27+O27+U27+AA27+AG27</f>
        <v>42</v>
      </c>
      <c r="AN27" s="63">
        <f>ROUNDDOWN(AM27/$AM$14,5)</f>
        <v>0.44679999999999997</v>
      </c>
      <c r="AO27" s="58">
        <f>E27+K27+Q27+W27+AC27+AI27</f>
        <v>17</v>
      </c>
      <c r="AP27" s="63">
        <f>ROUNDDOWN(AO27/$AO$14,5)</f>
        <v>9.826E-2</v>
      </c>
      <c r="AQ27" s="65">
        <f>AM27+AO27</f>
        <v>59</v>
      </c>
      <c r="AR27" s="66">
        <f>ROUNDDOWN(AQ27/$AQ$14,5)</f>
        <v>0.22097</v>
      </c>
    </row>
    <row r="28" spans="1:44">
      <c r="A28" s="147"/>
      <c r="B28" s="78" t="s">
        <v>17</v>
      </c>
      <c r="C28" s="77">
        <v>8</v>
      </c>
      <c r="D28" s="56">
        <f>ROUNDDOWN(C28/$C$14,5)</f>
        <v>0.8</v>
      </c>
      <c r="E28" s="71">
        <v>10</v>
      </c>
      <c r="F28" s="56">
        <f>ROUNDDOWN(E28/$E$14,5)</f>
        <v>1</v>
      </c>
      <c r="G28" s="72">
        <f>C28+E28</f>
        <v>18</v>
      </c>
      <c r="H28" s="59">
        <f>ROUNDDOWN(G28/$G$14,5)</f>
        <v>0.9</v>
      </c>
      <c r="I28" s="69">
        <v>4</v>
      </c>
      <c r="J28" s="56">
        <f>ROUNDDOWN(I28/$I$14,5)</f>
        <v>1</v>
      </c>
      <c r="K28" s="71">
        <v>11</v>
      </c>
      <c r="L28" s="56">
        <f>ROUNDDOWN(K28/$K$14,5)</f>
        <v>1</v>
      </c>
      <c r="M28" s="72">
        <f>I28+K28</f>
        <v>15</v>
      </c>
      <c r="N28" s="59">
        <f>ROUNDDOWN(M28/$M$14,5)</f>
        <v>1</v>
      </c>
      <c r="O28" s="77">
        <v>5</v>
      </c>
      <c r="P28" s="70">
        <f>ROUNDDOWN(O28/$O$14,5)</f>
        <v>0.71428000000000003</v>
      </c>
      <c r="Q28" s="71">
        <v>10</v>
      </c>
      <c r="R28" s="70">
        <f>ROUNDDOWN(Q28/$Q$14,5)</f>
        <v>0.66666000000000003</v>
      </c>
      <c r="S28" s="72">
        <f>O28+Q28</f>
        <v>15</v>
      </c>
      <c r="T28" s="73">
        <f>ROUNDDOWN(S28/$S$14,5)</f>
        <v>0.68181000000000003</v>
      </c>
      <c r="U28" s="69">
        <v>4</v>
      </c>
      <c r="V28" s="70">
        <f>ROUNDDOWN(U28/$U$14,5)</f>
        <v>0.25</v>
      </c>
      <c r="W28" s="71">
        <v>26</v>
      </c>
      <c r="X28" s="70">
        <f>ROUNDDOWN(W28/$W$14,5)</f>
        <v>0.8387</v>
      </c>
      <c r="Y28" s="72">
        <f>U28+W28</f>
        <v>30</v>
      </c>
      <c r="Z28" s="73">
        <f>ROUNDDOWN(Y28/$Y$14,5)</f>
        <v>0.63829000000000002</v>
      </c>
      <c r="AA28" s="69">
        <v>5</v>
      </c>
      <c r="AB28" s="70">
        <f>ROUNDDOWN(AA28/$AA$14,5)</f>
        <v>0.29410999999999998</v>
      </c>
      <c r="AC28" s="71">
        <v>42</v>
      </c>
      <c r="AD28" s="70">
        <f>ROUNDDOWN(AC28/$AC$14,5)</f>
        <v>0.84</v>
      </c>
      <c r="AE28" s="72">
        <f>AA28+AC28</f>
        <v>47</v>
      </c>
      <c r="AF28" s="73">
        <f>ROUNDDOWN(AE28/$AE$14,5)</f>
        <v>0.70148999999999995</v>
      </c>
      <c r="AG28" s="69">
        <v>9</v>
      </c>
      <c r="AH28" s="70">
        <f>ROUNDDOWN(AG28/$AG$14,5)</f>
        <v>0.22500000000000001</v>
      </c>
      <c r="AI28" s="71">
        <v>48</v>
      </c>
      <c r="AJ28" s="70">
        <f>ROUNDDOWN(AI28/$AI$14,5)</f>
        <v>0.85714000000000001</v>
      </c>
      <c r="AK28" s="72">
        <f>AG28+AI28</f>
        <v>57</v>
      </c>
      <c r="AL28" s="73">
        <f>ROUNDDOWN(AK28/$AK$14,5)</f>
        <v>0.59375</v>
      </c>
      <c r="AM28" s="67">
        <f>C28+I28+O28+U28+AA28+AG28</f>
        <v>35</v>
      </c>
      <c r="AN28" s="70">
        <f>ROUNDDOWN(AM28/$AM$14,5)</f>
        <v>0.37234</v>
      </c>
      <c r="AO28" s="58">
        <f>E28+K28+Q28+W28+AC28+AI28</f>
        <v>147</v>
      </c>
      <c r="AP28" s="70">
        <f>ROUNDDOWN(AO28/$AO$14,5)</f>
        <v>0.84970999999999997</v>
      </c>
      <c r="AQ28" s="72">
        <f>AM28+AO28</f>
        <v>182</v>
      </c>
      <c r="AR28" s="73">
        <f>ROUNDDOWN(AQ28/$AQ$14,5)</f>
        <v>0.68164000000000002</v>
      </c>
    </row>
    <row r="29" spans="1:44">
      <c r="A29" s="154" t="s">
        <v>33</v>
      </c>
      <c r="B29" s="75" t="s">
        <v>13</v>
      </c>
      <c r="C29" s="76">
        <v>5</v>
      </c>
      <c r="D29" s="56">
        <f>ROUNDDOWN(C29/$C$14,5)</f>
        <v>0.5</v>
      </c>
      <c r="E29" s="57">
        <v>5</v>
      </c>
      <c r="F29" s="56">
        <f>ROUNDDOWN(E29/$E$14,5)</f>
        <v>0.5</v>
      </c>
      <c r="G29" s="58">
        <f>C29+E29</f>
        <v>10</v>
      </c>
      <c r="H29" s="59">
        <f>ROUNDDOWN(G29/$G$14,5)</f>
        <v>0.5</v>
      </c>
      <c r="I29" s="55">
        <v>2</v>
      </c>
      <c r="J29" s="56">
        <f>ROUNDDOWN(I29/$I$14,5)</f>
        <v>0.5</v>
      </c>
      <c r="K29" s="57">
        <v>6</v>
      </c>
      <c r="L29" s="56">
        <f>ROUNDDOWN(K29/$K$14,5)</f>
        <v>0.54544999999999999</v>
      </c>
      <c r="M29" s="58">
        <f>I29+K29</f>
        <v>8</v>
      </c>
      <c r="N29" s="59">
        <f>ROUNDDOWN(M29/$M$14,5)</f>
        <v>0.53332999999999997</v>
      </c>
      <c r="O29" s="76">
        <v>2</v>
      </c>
      <c r="P29" s="56">
        <f>ROUNDDOWN(O29/$O$14,5)</f>
        <v>0.28571000000000002</v>
      </c>
      <c r="Q29" s="57">
        <v>9</v>
      </c>
      <c r="R29" s="56">
        <f>ROUNDDOWN(Q29/$Q$14,5)</f>
        <v>0.6</v>
      </c>
      <c r="S29" s="58">
        <f>O29+Q29</f>
        <v>11</v>
      </c>
      <c r="T29" s="59">
        <f>ROUNDDOWN(S29/$S$14,5)</f>
        <v>0.5</v>
      </c>
      <c r="U29" s="55">
        <v>11</v>
      </c>
      <c r="V29" s="56">
        <f>ROUNDDOWN(U29/$U$14,5)</f>
        <v>0.6875</v>
      </c>
      <c r="W29" s="57">
        <v>28</v>
      </c>
      <c r="X29" s="56">
        <f>ROUNDDOWN(W29/$W$14,5)</f>
        <v>0.90322000000000002</v>
      </c>
      <c r="Y29" s="58">
        <f>U29+W29</f>
        <v>39</v>
      </c>
      <c r="Z29" s="59">
        <f>ROUNDDOWN(Y29/$Y$14,5)</f>
        <v>0.82977999999999996</v>
      </c>
      <c r="AA29" s="55">
        <v>13</v>
      </c>
      <c r="AB29" s="56">
        <f>ROUNDDOWN(AA29/$AA$14,5)</f>
        <v>0.76470000000000005</v>
      </c>
      <c r="AC29" s="57">
        <v>37</v>
      </c>
      <c r="AD29" s="56">
        <f>ROUNDDOWN(AC29/$AC$14,5)</f>
        <v>0.74</v>
      </c>
      <c r="AE29" s="58">
        <f>AA29+AC29</f>
        <v>50</v>
      </c>
      <c r="AF29" s="59">
        <f>ROUNDDOWN(AE29/$AE$14,5)</f>
        <v>0.74626000000000003</v>
      </c>
      <c r="AG29" s="55">
        <v>33</v>
      </c>
      <c r="AH29" s="56">
        <f>ROUNDDOWN(AG29/$AG$14,5)</f>
        <v>0.82499999999999996</v>
      </c>
      <c r="AI29" s="57">
        <v>51</v>
      </c>
      <c r="AJ29" s="56">
        <f>ROUNDDOWN(AI29/$AI$14,5)</f>
        <v>0.91071000000000002</v>
      </c>
      <c r="AK29" s="58">
        <f>AG29+AI29</f>
        <v>84</v>
      </c>
      <c r="AL29" s="59">
        <f>ROUNDDOWN(AK29/$AK$14,5)</f>
        <v>0.875</v>
      </c>
      <c r="AM29" s="67">
        <f>C29+I29+O29+U29+AA29+AG29</f>
        <v>66</v>
      </c>
      <c r="AN29" s="56">
        <f>ROUNDDOWN(AM29/$AM$14,5)</f>
        <v>0.70211999999999997</v>
      </c>
      <c r="AO29" s="58">
        <f>E29+K29+Q29+W29+AC29+AI29</f>
        <v>136</v>
      </c>
      <c r="AP29" s="56">
        <f>ROUNDDOWN(AO29/$AO$14,5)</f>
        <v>0.78612000000000004</v>
      </c>
      <c r="AQ29" s="58">
        <f>AM29+AO29</f>
        <v>202</v>
      </c>
      <c r="AR29" s="59">
        <f>ROUNDDOWN(AQ29/$AQ$14,5)</f>
        <v>0.75654999999999994</v>
      </c>
    </row>
    <row r="30" spans="1:44">
      <c r="A30" s="154"/>
      <c r="B30" s="75" t="s">
        <v>14</v>
      </c>
      <c r="C30" s="77">
        <v>5</v>
      </c>
      <c r="D30" s="56">
        <f>ROUNDDOWN(C30/$C$14,5)</f>
        <v>0.5</v>
      </c>
      <c r="E30" s="71">
        <v>4</v>
      </c>
      <c r="F30" s="56">
        <f>ROUNDDOWN(E30/$E$14,5)</f>
        <v>0.4</v>
      </c>
      <c r="G30" s="72">
        <f>C30+E30</f>
        <v>9</v>
      </c>
      <c r="H30" s="59">
        <f>ROUNDDOWN(G30/$G$14,5)</f>
        <v>0.45</v>
      </c>
      <c r="I30" s="69">
        <v>2</v>
      </c>
      <c r="J30" s="56">
        <f>ROUNDDOWN(I30/$I$14,5)</f>
        <v>0.5</v>
      </c>
      <c r="K30" s="71">
        <v>5</v>
      </c>
      <c r="L30" s="56">
        <f>ROUNDDOWN(K30/$K$14,5)</f>
        <v>0.45454</v>
      </c>
      <c r="M30" s="72">
        <f>I30+K30</f>
        <v>7</v>
      </c>
      <c r="N30" s="59">
        <f>ROUNDDOWN(M30/$M$14,5)</f>
        <v>0.46666000000000002</v>
      </c>
      <c r="O30" s="77">
        <v>5</v>
      </c>
      <c r="P30" s="70">
        <f>ROUNDDOWN(O30/$O$14,5)</f>
        <v>0.71428000000000003</v>
      </c>
      <c r="Q30" s="71">
        <v>6</v>
      </c>
      <c r="R30" s="70">
        <f>ROUNDDOWN(Q30/$Q$14,5)</f>
        <v>0.4</v>
      </c>
      <c r="S30" s="72">
        <f>O30+Q30</f>
        <v>11</v>
      </c>
      <c r="T30" s="73">
        <f>ROUNDDOWN(S30/$S$14,5)</f>
        <v>0.5</v>
      </c>
      <c r="U30" s="69">
        <v>5</v>
      </c>
      <c r="V30" s="70">
        <f>ROUNDDOWN(U30/$U$14,5)</f>
        <v>0.3125</v>
      </c>
      <c r="W30" s="71">
        <v>2</v>
      </c>
      <c r="X30" s="70">
        <f>ROUNDDOWN(W30/$W$14,5)</f>
        <v>6.4509999999999998E-2</v>
      </c>
      <c r="Y30" s="72">
        <f>U30+W30</f>
        <v>7</v>
      </c>
      <c r="Z30" s="73">
        <f>ROUNDDOWN(Y30/$Y$14,5)</f>
        <v>0.14893000000000001</v>
      </c>
      <c r="AA30" s="69">
        <v>4</v>
      </c>
      <c r="AB30" s="70">
        <f>ROUNDDOWN(AA30/$AA$14,5)</f>
        <v>0.23529</v>
      </c>
      <c r="AC30" s="71">
        <v>9</v>
      </c>
      <c r="AD30" s="70">
        <f>ROUNDDOWN(AC30/$AC$14,5)</f>
        <v>0.18</v>
      </c>
      <c r="AE30" s="72">
        <f>AA30+AC30</f>
        <v>13</v>
      </c>
      <c r="AF30" s="73">
        <f>ROUNDDOWN(AE30/$AE$14,5)</f>
        <v>0.19402</v>
      </c>
      <c r="AG30" s="69">
        <v>6</v>
      </c>
      <c r="AH30" s="70">
        <f>ROUNDDOWN(AG30/$AG$14,5)</f>
        <v>0.15</v>
      </c>
      <c r="AI30" s="71">
        <v>4</v>
      </c>
      <c r="AJ30" s="70">
        <f>ROUNDDOWN(AI30/$AI$14,5)</f>
        <v>7.1419999999999997E-2</v>
      </c>
      <c r="AK30" s="72">
        <f>AG30+AI30</f>
        <v>10</v>
      </c>
      <c r="AL30" s="73">
        <f>ROUNDDOWN(AK30/$AK$14,5)</f>
        <v>0.10416</v>
      </c>
      <c r="AM30" s="67">
        <f>C30+I30+O30+U30+AA30+AG30</f>
        <v>27</v>
      </c>
      <c r="AN30" s="70">
        <f>ROUNDDOWN(AM30/$AM$14,5)</f>
        <v>0.28722999999999999</v>
      </c>
      <c r="AO30" s="58">
        <f>E30+K30+Q30+W30+AC30+AI30</f>
        <v>30</v>
      </c>
      <c r="AP30" s="70">
        <f>ROUNDDOWN(AO30/$AO$14,5)</f>
        <v>0.17341000000000001</v>
      </c>
      <c r="AQ30" s="72">
        <f>AM30+AO30</f>
        <v>57</v>
      </c>
      <c r="AR30" s="73">
        <f>ROUNDDOWN(AQ30/$AQ$14,5)</f>
        <v>0.21348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2</v>
      </c>
      <c r="V31" s="56">
        <f>ROUNDDOWN(U31/$U$14,5)</f>
        <v>0.125</v>
      </c>
      <c r="W31" s="57">
        <v>1</v>
      </c>
      <c r="X31" s="56">
        <f>ROUNDDOWN(W31/$W$14,5)</f>
        <v>3.2250000000000001E-2</v>
      </c>
      <c r="Y31" s="58">
        <f>U31+W31</f>
        <v>3</v>
      </c>
      <c r="Z31" s="59">
        <f>ROUNDDOWN(Y31/$Y$14,5)</f>
        <v>6.3820000000000002E-2</v>
      </c>
      <c r="AA31" s="55">
        <v>2</v>
      </c>
      <c r="AB31" s="56">
        <f>ROUNDDOWN(AA31/$AA$14,5)</f>
        <v>0.11763999999999999</v>
      </c>
      <c r="AC31" s="57">
        <v>3</v>
      </c>
      <c r="AD31" s="56">
        <f>ROUNDDOWN(AC31/$AC$14,5)</f>
        <v>0.06</v>
      </c>
      <c r="AE31" s="58">
        <f>AA31+AC31</f>
        <v>5</v>
      </c>
      <c r="AF31" s="59">
        <f>ROUNDDOWN(AE31/$AE$14,5)</f>
        <v>7.4620000000000006E-2</v>
      </c>
      <c r="AG31" s="55">
        <v>7</v>
      </c>
      <c r="AH31" s="56">
        <f>ROUNDDOWN(AG31/$AG$14,5)</f>
        <v>0.17499999999999999</v>
      </c>
      <c r="AI31" s="57">
        <v>8</v>
      </c>
      <c r="AJ31" s="56">
        <f>ROUNDDOWN(AI31/$AI$14,5)</f>
        <v>0.14285</v>
      </c>
      <c r="AK31" s="58">
        <f>AG31+AI31</f>
        <v>15</v>
      </c>
      <c r="AL31" s="59">
        <f>ROUNDDOWN(AK31/$AK$14,5)</f>
        <v>0.15625</v>
      </c>
      <c r="AM31" s="67">
        <f>C31+I31+O31+U31+AA31+AG31</f>
        <v>11</v>
      </c>
      <c r="AN31" s="56">
        <f>ROUNDDOWN(AM31/$AM$14,5)</f>
        <v>0.11702</v>
      </c>
      <c r="AO31" s="58">
        <f>E31+K31+Q31+W31+AC31+AI31</f>
        <v>12</v>
      </c>
      <c r="AP31" s="56">
        <f>ROUNDDOWN(AO31/$AO$14,5)</f>
        <v>6.9360000000000005E-2</v>
      </c>
      <c r="AQ31" s="58">
        <f>AM31+AO31</f>
        <v>23</v>
      </c>
      <c r="AR31" s="59">
        <f>ROUNDDOWN(AQ31/$AQ$14,5)</f>
        <v>8.6139999999999994E-2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1</v>
      </c>
      <c r="R32" s="63">
        <f>ROUNDDOWN(Q32/$Q$14,5)</f>
        <v>6.6659999999999997E-2</v>
      </c>
      <c r="S32" s="65">
        <f>O32+Q32</f>
        <v>1</v>
      </c>
      <c r="T32" s="66">
        <f>ROUNDDOWN(S32/$S$14,5)</f>
        <v>4.5449999999999997E-2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1</v>
      </c>
      <c r="AB32" s="63">
        <f>ROUNDDOWN(AA32/$AA$14,5)</f>
        <v>5.8819999999999997E-2</v>
      </c>
      <c r="AC32" s="64">
        <v>2</v>
      </c>
      <c r="AD32" s="63">
        <f>ROUNDDOWN(AC32/$AC$14,5)</f>
        <v>0.04</v>
      </c>
      <c r="AE32" s="65">
        <f>AA32+AC32</f>
        <v>3</v>
      </c>
      <c r="AF32" s="66">
        <f>ROUNDDOWN(AE32/$AE$14,5)</f>
        <v>4.4769999999999997E-2</v>
      </c>
      <c r="AG32" s="62">
        <v>7</v>
      </c>
      <c r="AH32" s="63">
        <f>ROUNDDOWN(AG32/$AG$14,5)</f>
        <v>0.17499999999999999</v>
      </c>
      <c r="AI32" s="64">
        <v>0</v>
      </c>
      <c r="AJ32" s="63">
        <f>ROUNDDOWN(AI32/$AI$14,5)</f>
        <v>0</v>
      </c>
      <c r="AK32" s="65">
        <f>AG32+AI32</f>
        <v>7</v>
      </c>
      <c r="AL32" s="66">
        <f>ROUNDDOWN(AK32/$AK$14,5)</f>
        <v>7.2910000000000003E-2</v>
      </c>
      <c r="AM32" s="67">
        <f>C32+I32+O32+U32+AA32+AG32</f>
        <v>8</v>
      </c>
      <c r="AN32" s="63">
        <f>ROUNDDOWN(AM32/$AM$14,5)</f>
        <v>8.5099999999999995E-2</v>
      </c>
      <c r="AO32" s="58">
        <f>E32+K32+Q32+W32+AC32+AI32</f>
        <v>3</v>
      </c>
      <c r="AP32" s="63">
        <f>ROUNDDOWN(AO32/$AO$14,5)</f>
        <v>1.7340000000000001E-2</v>
      </c>
      <c r="AQ32" s="65">
        <f>AM32+AO32</f>
        <v>11</v>
      </c>
      <c r="AR32" s="66">
        <f>ROUNDDOWN(AQ32/$AQ$14,5)</f>
        <v>4.1189999999999997E-2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2</v>
      </c>
      <c r="AD33" s="63">
        <f>ROUNDDOWN(AC33/$AC$14,5)</f>
        <v>0.04</v>
      </c>
      <c r="AE33" s="65">
        <f>AA33+AC33</f>
        <v>2</v>
      </c>
      <c r="AF33" s="66">
        <f>ROUNDDOWN(AE33/$AE$14,5)</f>
        <v>2.9850000000000002E-2</v>
      </c>
      <c r="AG33" s="62">
        <v>0</v>
      </c>
      <c r="AH33" s="63">
        <f>ROUNDDOWN(AG33/$AG$14,5)</f>
        <v>0</v>
      </c>
      <c r="AI33" s="64">
        <v>0</v>
      </c>
      <c r="AJ33" s="63">
        <f>ROUNDDOWN(AI33/$AI$14,5)</f>
        <v>0</v>
      </c>
      <c r="AK33" s="65">
        <f>AG33+AI33</f>
        <v>0</v>
      </c>
      <c r="AL33" s="66">
        <f>ROUNDDOWN(AK33/$AK$14,5)</f>
        <v>0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2</v>
      </c>
      <c r="AP33" s="63">
        <f>ROUNDDOWN(AO33/$AO$14,5)</f>
        <v>1.1560000000000001E-2</v>
      </c>
      <c r="AQ33" s="65">
        <f>AM33+AO33</f>
        <v>2</v>
      </c>
      <c r="AR33" s="66">
        <f>ROUNDDOWN(AQ33/$AQ$14,5)</f>
        <v>7.4900000000000001E-3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1</v>
      </c>
      <c r="J34" s="56">
        <f>ROUNDDOWN(I34/$I$14,5)</f>
        <v>0.25</v>
      </c>
      <c r="K34" s="64">
        <v>1</v>
      </c>
      <c r="L34" s="56">
        <f>ROUNDDOWN(K34/$K$14,5)</f>
        <v>9.0899999999999995E-2</v>
      </c>
      <c r="M34" s="65">
        <f>I34+K34</f>
        <v>2</v>
      </c>
      <c r="N34" s="59">
        <f>ROUNDDOWN(M34/$M$14,5)</f>
        <v>0.13333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2</v>
      </c>
      <c r="V34" s="63">
        <f>ROUNDDOWN(U34/$U$14,5)</f>
        <v>0.125</v>
      </c>
      <c r="W34" s="64">
        <v>0</v>
      </c>
      <c r="X34" s="63">
        <f>ROUNDDOWN(W34/$W$14,5)</f>
        <v>0</v>
      </c>
      <c r="Y34" s="65">
        <f>U34+W34</f>
        <v>2</v>
      </c>
      <c r="Z34" s="66">
        <f>ROUNDDOWN(Y34/$Y$14,5)</f>
        <v>4.2549999999999998E-2</v>
      </c>
      <c r="AA34" s="62">
        <v>0</v>
      </c>
      <c r="AB34" s="63">
        <f>ROUNDDOWN(AA34/$AA$14,5)</f>
        <v>0</v>
      </c>
      <c r="AC34" s="64">
        <v>3</v>
      </c>
      <c r="AD34" s="63">
        <f>ROUNDDOWN(AC34/$AC$14,5)</f>
        <v>0.06</v>
      </c>
      <c r="AE34" s="65">
        <f>AA34+AC34</f>
        <v>3</v>
      </c>
      <c r="AF34" s="66">
        <f>ROUNDDOWN(AE34/$AE$14,5)</f>
        <v>4.4769999999999997E-2</v>
      </c>
      <c r="AG34" s="62">
        <v>1</v>
      </c>
      <c r="AH34" s="63">
        <f>ROUNDDOWN(AG34/$AG$14,5)</f>
        <v>2.5000000000000001E-2</v>
      </c>
      <c r="AI34" s="64">
        <v>2</v>
      </c>
      <c r="AJ34" s="63">
        <f>ROUNDDOWN(AI34/$AI$14,5)</f>
        <v>3.5709999999999999E-2</v>
      </c>
      <c r="AK34" s="65">
        <f>AG34+AI34</f>
        <v>3</v>
      </c>
      <c r="AL34" s="66">
        <f>ROUNDDOWN(AK34/$AK$14,5)</f>
        <v>3.125E-2</v>
      </c>
      <c r="AM34" s="67">
        <f>C34+I34+O34+U34+AA34+AG34</f>
        <v>4</v>
      </c>
      <c r="AN34" s="63">
        <f>ROUNDDOWN(AM34/$AM$14,5)</f>
        <v>4.2549999999999998E-2</v>
      </c>
      <c r="AO34" s="58">
        <f>E34+K34+Q34+W34+AC34+AI34</f>
        <v>6</v>
      </c>
      <c r="AP34" s="63">
        <f>ROUNDDOWN(AO34/$AO$14,5)</f>
        <v>3.4680000000000002E-2</v>
      </c>
      <c r="AQ34" s="65">
        <f>AM34+AO34</f>
        <v>10</v>
      </c>
      <c r="AR34" s="66">
        <f>ROUNDDOWN(AQ34/$AQ$14,5)</f>
        <v>3.7449999999999997E-2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0</v>
      </c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79">
        <v>0</v>
      </c>
      <c r="P35" s="63">
        <f>ROUNDDOWN(O35/$O$14,5)</f>
        <v>0</v>
      </c>
      <c r="Q35" s="64">
        <v>1</v>
      </c>
      <c r="R35" s="63">
        <f>ROUNDDOWN(Q35/$Q$14,5)</f>
        <v>6.6659999999999997E-2</v>
      </c>
      <c r="S35" s="65">
        <f>O35+Q35</f>
        <v>1</v>
      </c>
      <c r="T35" s="66">
        <f>ROUNDDOWN(S35/$S$14,5)</f>
        <v>4.5449999999999997E-2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5.7800000000000004E-3</v>
      </c>
      <c r="AQ35" s="65">
        <f>AM35+AO35</f>
        <v>1</v>
      </c>
      <c r="AR35" s="66">
        <f>ROUNDDOWN(AQ35/$AQ$14,5)</f>
        <v>3.7399999999999998E-3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1</v>
      </c>
      <c r="J36" s="56">
        <f>ROUNDDOWN(I36/$I$14,5)</f>
        <v>0.25</v>
      </c>
      <c r="K36" s="71">
        <v>0</v>
      </c>
      <c r="L36" s="56">
        <f>ROUNDDOWN(K36/$K$14,5)</f>
        <v>0</v>
      </c>
      <c r="M36" s="72">
        <f>I36+K36</f>
        <v>1</v>
      </c>
      <c r="N36" s="59">
        <f>ROUNDDOWN(M36/$M$14,5)</f>
        <v>6.6659999999999997E-2</v>
      </c>
      <c r="O36" s="77">
        <v>0</v>
      </c>
      <c r="P36" s="70">
        <f>ROUNDDOWN(O36/$O$14,5)</f>
        <v>0</v>
      </c>
      <c r="Q36" s="71">
        <v>1</v>
      </c>
      <c r="R36" s="70">
        <f>ROUNDDOWN(Q36/$Q$14,5)</f>
        <v>6.6659999999999997E-2</v>
      </c>
      <c r="S36" s="72">
        <f>O36+Q36</f>
        <v>1</v>
      </c>
      <c r="T36" s="73">
        <f>ROUNDDOWN(S36/$S$14,5)</f>
        <v>4.5449999999999997E-2</v>
      </c>
      <c r="U36" s="69">
        <v>2</v>
      </c>
      <c r="V36" s="70">
        <f>ROUNDDOWN(U36/$U$14,5)</f>
        <v>0.125</v>
      </c>
      <c r="W36" s="71">
        <v>2</v>
      </c>
      <c r="X36" s="70">
        <f>ROUNDDOWN(W36/$W$14,5)</f>
        <v>6.4509999999999998E-2</v>
      </c>
      <c r="Y36" s="72">
        <f>U36+W36</f>
        <v>4</v>
      </c>
      <c r="Z36" s="73">
        <f>ROUNDDOWN(Y36/$Y$14,5)</f>
        <v>8.5099999999999995E-2</v>
      </c>
      <c r="AA36" s="69">
        <v>3</v>
      </c>
      <c r="AB36" s="70">
        <f>ROUNDDOWN(AA36/$AA$14,5)</f>
        <v>0.17646999999999999</v>
      </c>
      <c r="AC36" s="71">
        <v>9</v>
      </c>
      <c r="AD36" s="70">
        <f>ROUNDDOWN(AC36/$AC$14,5)</f>
        <v>0.18</v>
      </c>
      <c r="AE36" s="72">
        <f>AA36+AC36</f>
        <v>12</v>
      </c>
      <c r="AF36" s="73">
        <f>ROUNDDOWN(AE36/$AE$14,5)</f>
        <v>0.17910000000000001</v>
      </c>
      <c r="AG36" s="69">
        <v>4</v>
      </c>
      <c r="AH36" s="70">
        <f>ROUNDDOWN(AG36/$AG$14,5)</f>
        <v>0.1</v>
      </c>
      <c r="AI36" s="71">
        <v>11</v>
      </c>
      <c r="AJ36" s="70">
        <f>ROUNDDOWN(AI36/$AI$14,5)</f>
        <v>0.19642000000000001</v>
      </c>
      <c r="AK36" s="72">
        <f>AG36+AI36</f>
        <v>15</v>
      </c>
      <c r="AL36" s="73">
        <f>ROUNDDOWN(AK36/$AK$14,5)</f>
        <v>0.15625</v>
      </c>
      <c r="AM36" s="67">
        <f>C36+I36+O36+U36+AA36+AG36</f>
        <v>10</v>
      </c>
      <c r="AN36" s="70">
        <f>ROUNDDOWN(AM36/$AM$14,5)</f>
        <v>0.10638</v>
      </c>
      <c r="AO36" s="58">
        <f>E36+K36+Q36+W36+AC36+AI36</f>
        <v>23</v>
      </c>
      <c r="AP36" s="70">
        <f>ROUNDDOWN(AO36/$AO$14,5)</f>
        <v>0.13294</v>
      </c>
      <c r="AQ36" s="72">
        <f>AM36+AO36</f>
        <v>33</v>
      </c>
      <c r="AR36" s="73">
        <f>ROUNDDOWN(AQ36/$AQ$14,5)</f>
        <v>0.12359000000000001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1</v>
      </c>
      <c r="AD37" s="56">
        <f>ROUNDDOWN(AC37/$AC$14,5)</f>
        <v>0.02</v>
      </c>
      <c r="AE37" s="58">
        <f>AA37+AC37</f>
        <v>1</v>
      </c>
      <c r="AF37" s="59">
        <f>ROUNDDOWN(AE37/$AE$14,5)</f>
        <v>1.4919999999999999E-2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1</v>
      </c>
      <c r="AP37" s="56">
        <f>ROUNDDOWN(AO37/$AO$14,5)</f>
        <v>5.7800000000000004E-3</v>
      </c>
      <c r="AQ37" s="58">
        <f>AM37+AO37</f>
        <v>1</v>
      </c>
      <c r="AR37" s="59">
        <f>ROUNDDOWN(AQ37/$AQ$14,5)</f>
        <v>3.7399999999999998E-3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1</v>
      </c>
      <c r="X38" s="63">
        <f>ROUNDDOWN(W38/$W$14,5)</f>
        <v>3.2250000000000001E-2</v>
      </c>
      <c r="Y38" s="65">
        <f>U38+W38</f>
        <v>1</v>
      </c>
      <c r="Z38" s="66">
        <f>ROUNDDOWN(Y38/$Y$14,5)</f>
        <v>2.1270000000000001E-2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0</v>
      </c>
      <c r="AH38" s="63">
        <f>ROUNDDOWN(AG38/$AG$14,5)</f>
        <v>0</v>
      </c>
      <c r="AI38" s="64">
        <v>0</v>
      </c>
      <c r="AJ38" s="63">
        <f>ROUNDDOWN(AI38/$AI$14,5)</f>
        <v>0</v>
      </c>
      <c r="AK38" s="65">
        <f>AG38+AI38</f>
        <v>0</v>
      </c>
      <c r="AL38" s="66">
        <f>ROUNDDOWN(AK38/$AK$14,5)</f>
        <v>0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1</v>
      </c>
      <c r="AP38" s="63">
        <f>ROUNDDOWN(AO38/$AO$14,5)</f>
        <v>5.7800000000000004E-3</v>
      </c>
      <c r="AQ38" s="65">
        <f>AM38+AO38</f>
        <v>1</v>
      </c>
      <c r="AR38" s="66">
        <f>ROUNDDOWN(AQ38/$AQ$14,5)</f>
        <v>3.7399999999999998E-3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1</v>
      </c>
      <c r="AD39" s="63">
        <f>ROUNDDOWN(AC39/$AC$14,5)</f>
        <v>0.02</v>
      </c>
      <c r="AE39" s="65">
        <f>AA39+AC39</f>
        <v>1</v>
      </c>
      <c r="AF39" s="66">
        <f>ROUNDDOWN(AE39/$AE$14,5)</f>
        <v>1.4919999999999999E-2</v>
      </c>
      <c r="AG39" s="62">
        <v>7</v>
      </c>
      <c r="AH39" s="63">
        <f>ROUNDDOWN(AG39/$AG$14,5)</f>
        <v>0.17499999999999999</v>
      </c>
      <c r="AI39" s="64">
        <v>7</v>
      </c>
      <c r="AJ39" s="63">
        <f>ROUNDDOWN(AI39/$AI$14,5)</f>
        <v>0.125</v>
      </c>
      <c r="AK39" s="65">
        <f>AG39+AI39</f>
        <v>14</v>
      </c>
      <c r="AL39" s="66">
        <f>ROUNDDOWN(AK39/$AK$14,5)</f>
        <v>0.14582999999999999</v>
      </c>
      <c r="AM39" s="67">
        <f>C39+I39+O39+U39+AA39+AG39</f>
        <v>7</v>
      </c>
      <c r="AN39" s="63">
        <f>ROUNDDOWN(AM39/$AM$14,5)</f>
        <v>7.4459999999999998E-2</v>
      </c>
      <c r="AO39" s="58">
        <f>E39+K39+Q39+W39+AC39+AI39</f>
        <v>8</v>
      </c>
      <c r="AP39" s="63">
        <f>ROUNDDOWN(AO39/$AO$14,5)</f>
        <v>4.6240000000000003E-2</v>
      </c>
      <c r="AQ39" s="65">
        <f>AM39+AO39</f>
        <v>15</v>
      </c>
      <c r="AR39" s="66">
        <f>ROUNDDOWN(AQ39/$AQ$14,5)</f>
        <v>5.6169999999999998E-2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1</v>
      </c>
      <c r="X40" s="63">
        <f>ROUNDDOWN(W40/$W$14,5)</f>
        <v>3.2250000000000001E-2</v>
      </c>
      <c r="Y40" s="65">
        <f>U40+W40</f>
        <v>1</v>
      </c>
      <c r="Z40" s="66">
        <f>ROUNDDOWN(Y40/$Y$14,5)</f>
        <v>2.1270000000000001E-2</v>
      </c>
      <c r="AA40" s="62">
        <v>3</v>
      </c>
      <c r="AB40" s="63">
        <f>ROUNDDOWN(AA40/$AA$14,5)</f>
        <v>0.17646999999999999</v>
      </c>
      <c r="AC40" s="64">
        <v>1</v>
      </c>
      <c r="AD40" s="63">
        <f>ROUNDDOWN(AC40/$AC$14,5)</f>
        <v>0.02</v>
      </c>
      <c r="AE40" s="65">
        <f>AA40+AC40</f>
        <v>4</v>
      </c>
      <c r="AF40" s="66">
        <f>ROUNDDOWN(AE40/$AE$14,5)</f>
        <v>5.9700000000000003E-2</v>
      </c>
      <c r="AG40" s="62">
        <v>8</v>
      </c>
      <c r="AH40" s="63">
        <f>ROUNDDOWN(AG40/$AG$14,5)</f>
        <v>0.2</v>
      </c>
      <c r="AI40" s="64">
        <v>3</v>
      </c>
      <c r="AJ40" s="63">
        <f>ROUNDDOWN(AI40/$AI$14,5)</f>
        <v>5.357E-2</v>
      </c>
      <c r="AK40" s="65">
        <f>AG40+AI40</f>
        <v>11</v>
      </c>
      <c r="AL40" s="66">
        <f>ROUNDDOWN(AK40/$AK$14,5)</f>
        <v>0.11458</v>
      </c>
      <c r="AM40" s="67">
        <f>C40+I40+O40+U40+AA40+AG40</f>
        <v>11</v>
      </c>
      <c r="AN40" s="63">
        <f>ROUNDDOWN(AM40/$AM$14,5)</f>
        <v>0.11702</v>
      </c>
      <c r="AO40" s="58">
        <f>E40+K40+Q40+W40+AC40+AI40</f>
        <v>5</v>
      </c>
      <c r="AP40" s="63">
        <f>ROUNDDOWN(AO40/$AO$14,5)</f>
        <v>2.8899999999999999E-2</v>
      </c>
      <c r="AQ40" s="65">
        <f>AM40+AO40</f>
        <v>16</v>
      </c>
      <c r="AR40" s="66">
        <f>ROUNDDOWN(AQ40/$AQ$14,5)</f>
        <v>5.9920000000000001E-2</v>
      </c>
    </row>
    <row r="41" spans="1:44">
      <c r="A41" s="156"/>
      <c r="B41" s="78" t="s">
        <v>28</v>
      </c>
      <c r="C41" s="77">
        <v>10</v>
      </c>
      <c r="D41" s="56">
        <f>ROUNDDOWN(C41/$C$14,5)</f>
        <v>1</v>
      </c>
      <c r="E41" s="71">
        <v>10</v>
      </c>
      <c r="F41" s="56">
        <f>ROUNDDOWN(E41/$E$14,5)</f>
        <v>1</v>
      </c>
      <c r="G41" s="72">
        <f>C41+E41</f>
        <v>20</v>
      </c>
      <c r="H41" s="59">
        <f>ROUNDDOWN(G41/$G$14,5)</f>
        <v>1</v>
      </c>
      <c r="I41" s="69">
        <v>4</v>
      </c>
      <c r="J41" s="56">
        <f>ROUNDDOWN(I41/$I$14,5)</f>
        <v>1</v>
      </c>
      <c r="K41" s="71">
        <v>11</v>
      </c>
      <c r="L41" s="56">
        <f>ROUNDDOWN(K41/$K$14,5)</f>
        <v>1</v>
      </c>
      <c r="M41" s="72">
        <f>I41+K41</f>
        <v>15</v>
      </c>
      <c r="N41" s="59">
        <f>ROUNDDOWN(M41/$M$14,5)</f>
        <v>1</v>
      </c>
      <c r="O41" s="77">
        <v>7</v>
      </c>
      <c r="P41" s="70">
        <f>ROUNDDOWN(O41/$O$14,5)</f>
        <v>1</v>
      </c>
      <c r="Q41" s="71">
        <v>15</v>
      </c>
      <c r="R41" s="70">
        <f>ROUNDDOWN(Q41/$Q$14,5)</f>
        <v>1</v>
      </c>
      <c r="S41" s="72">
        <f>O41+Q41</f>
        <v>22</v>
      </c>
      <c r="T41" s="73">
        <f>ROUNDDOWN(S41/$S$14,5)</f>
        <v>1</v>
      </c>
      <c r="U41" s="69">
        <v>16</v>
      </c>
      <c r="V41" s="70">
        <f>ROUNDDOWN(U41/$U$14,5)</f>
        <v>1</v>
      </c>
      <c r="W41" s="71">
        <v>29</v>
      </c>
      <c r="X41" s="70">
        <f>ROUNDDOWN(W41/$W$14,5)</f>
        <v>0.93547999999999998</v>
      </c>
      <c r="Y41" s="72">
        <f>U41+W41</f>
        <v>45</v>
      </c>
      <c r="Z41" s="73">
        <f>ROUNDDOWN(Y41/$Y$14,5)</f>
        <v>0.95743999999999996</v>
      </c>
      <c r="AA41" s="69">
        <v>14</v>
      </c>
      <c r="AB41" s="70">
        <f>ROUNDDOWN(AA41/$AA$14,5)</f>
        <v>0.82352000000000003</v>
      </c>
      <c r="AC41" s="71">
        <v>47</v>
      </c>
      <c r="AD41" s="70">
        <f>ROUNDDOWN(AC41/$AC$14,5)</f>
        <v>0.94</v>
      </c>
      <c r="AE41" s="72">
        <f>AA41+AC41</f>
        <v>61</v>
      </c>
      <c r="AF41" s="73">
        <f>ROUNDDOWN(AE41/$AE$14,5)</f>
        <v>0.91044000000000003</v>
      </c>
      <c r="AG41" s="69">
        <v>25</v>
      </c>
      <c r="AH41" s="70">
        <f>ROUNDDOWN(AG41/$AG$14,5)</f>
        <v>0.625</v>
      </c>
      <c r="AI41" s="71">
        <v>46</v>
      </c>
      <c r="AJ41" s="70">
        <f>ROUNDDOWN(AI41/$AI$14,5)</f>
        <v>0.82142000000000004</v>
      </c>
      <c r="AK41" s="72">
        <f>AG41+AI41</f>
        <v>71</v>
      </c>
      <c r="AL41" s="73">
        <f>ROUNDDOWN(AK41/$AK$14,5)</f>
        <v>0.73958000000000002</v>
      </c>
      <c r="AM41" s="67">
        <f>C41+I41+O41+U41+AA41+AG41</f>
        <v>76</v>
      </c>
      <c r="AN41" s="70">
        <f>ROUNDDOWN(AM41/$AM$14,5)</f>
        <v>0.80850999999999995</v>
      </c>
      <c r="AO41" s="58">
        <f>E41+K41+Q41+W41+AC41+AI41</f>
        <v>158</v>
      </c>
      <c r="AP41" s="70">
        <f>ROUNDDOWN(AO41/$AO$14,5)</f>
        <v>0.91329000000000005</v>
      </c>
      <c r="AQ41" s="72">
        <f>AM41+AO41</f>
        <v>234</v>
      </c>
      <c r="AR41" s="73">
        <f>ROUNDDOWN(AQ41/$AQ$14,5)</f>
        <v>0.87639999999999996</v>
      </c>
    </row>
    <row r="42" spans="1:44">
      <c r="A42" s="147" t="s">
        <v>36</v>
      </c>
      <c r="B42" s="78" t="s">
        <v>51</v>
      </c>
      <c r="C42" s="76">
        <v>3</v>
      </c>
      <c r="D42" s="56">
        <f>ROUNDDOWN(C42/$C$14,5)</f>
        <v>0.3</v>
      </c>
      <c r="E42" s="57">
        <v>5</v>
      </c>
      <c r="F42" s="56">
        <f>ROUNDDOWN(E42/$E$14,5)</f>
        <v>0.5</v>
      </c>
      <c r="G42" s="58">
        <f>C42+E42</f>
        <v>8</v>
      </c>
      <c r="H42" s="59">
        <f>ROUNDDOWN(G42/$G$14,5)</f>
        <v>0.4</v>
      </c>
      <c r="I42" s="55">
        <v>3</v>
      </c>
      <c r="J42" s="56">
        <f>ROUNDDOWN(I42/$I$14,5)</f>
        <v>0.75</v>
      </c>
      <c r="K42" s="57">
        <v>4</v>
      </c>
      <c r="L42" s="56">
        <f>ROUNDDOWN(K42/$K$14,5)</f>
        <v>0.36363000000000001</v>
      </c>
      <c r="M42" s="58">
        <f>I42+K42</f>
        <v>7</v>
      </c>
      <c r="N42" s="59">
        <f>ROUNDDOWN(M42/$M$14,5)</f>
        <v>0.46666000000000002</v>
      </c>
      <c r="O42" s="76">
        <v>5</v>
      </c>
      <c r="P42" s="56">
        <f>ROUNDDOWN(O42/$O$14,5)</f>
        <v>0.71428000000000003</v>
      </c>
      <c r="Q42" s="57">
        <v>9</v>
      </c>
      <c r="R42" s="56">
        <f>ROUNDDOWN(Q42/$Q$14,5)</f>
        <v>0.6</v>
      </c>
      <c r="S42" s="58">
        <f>O42+Q42</f>
        <v>14</v>
      </c>
      <c r="T42" s="59">
        <f>ROUNDDOWN(S42/$S$14,5)</f>
        <v>0.63636000000000004</v>
      </c>
      <c r="U42" s="55">
        <v>9</v>
      </c>
      <c r="V42" s="56">
        <f>ROUNDDOWN(U42/$U$14,5)</f>
        <v>0.5625</v>
      </c>
      <c r="W42" s="57">
        <v>13</v>
      </c>
      <c r="X42" s="56">
        <f>ROUNDDOWN(W42/$W$14,5)</f>
        <v>0.41935</v>
      </c>
      <c r="Y42" s="58">
        <f>U42+W42</f>
        <v>22</v>
      </c>
      <c r="Z42" s="59">
        <f>ROUNDDOWN(Y42/$Y$14,5)</f>
        <v>0.46808</v>
      </c>
      <c r="AA42" s="55">
        <v>2</v>
      </c>
      <c r="AB42" s="56">
        <f>ROUNDDOWN(AA42/$AA$14,5)</f>
        <v>0.11763999999999999</v>
      </c>
      <c r="AC42" s="57">
        <v>15</v>
      </c>
      <c r="AD42" s="56">
        <f>ROUNDDOWN(AC42/$AC$14,5)</f>
        <v>0.3</v>
      </c>
      <c r="AE42" s="58">
        <f>AA42+AC42</f>
        <v>17</v>
      </c>
      <c r="AF42" s="59">
        <f>ROUNDDOWN(AE42/$AE$14,5)</f>
        <v>0.25373000000000001</v>
      </c>
      <c r="AG42" s="55">
        <v>16</v>
      </c>
      <c r="AH42" s="56">
        <f>ROUNDDOWN(AG42/$AG$14,5)</f>
        <v>0.4</v>
      </c>
      <c r="AI42" s="57">
        <v>21</v>
      </c>
      <c r="AJ42" s="56">
        <f>ROUNDDOWN(AI42/$AI$14,5)</f>
        <v>0.375</v>
      </c>
      <c r="AK42" s="58">
        <f>AG42+AI42</f>
        <v>37</v>
      </c>
      <c r="AL42" s="59">
        <f>ROUNDDOWN(AK42/$AK$14,5)</f>
        <v>0.38540999999999997</v>
      </c>
      <c r="AM42" s="67">
        <f>C42+I42+O42+U42+AA42+AG42</f>
        <v>38</v>
      </c>
      <c r="AN42" s="56">
        <f>ROUNDDOWN(AM42/$AM$14,5)</f>
        <v>0.40425</v>
      </c>
      <c r="AO42" s="58">
        <f>E42+K42+Q42+W42+AC42+AI42</f>
        <v>67</v>
      </c>
      <c r="AP42" s="56">
        <f>ROUNDDOWN(AO42/$AO$14,5)</f>
        <v>0.38728000000000001</v>
      </c>
      <c r="AQ42" s="58">
        <f>AM42+AO42</f>
        <v>105</v>
      </c>
      <c r="AR42" s="59">
        <f>ROUNDDOWN(AQ42/$AQ$14,5)</f>
        <v>0.39324999999999999</v>
      </c>
    </row>
    <row r="43" spans="1:44">
      <c r="A43" s="147"/>
      <c r="B43" s="78" t="s">
        <v>52</v>
      </c>
      <c r="C43" s="79">
        <v>7</v>
      </c>
      <c r="D43" s="56">
        <f>ROUNDDOWN(C43/$C$14,5)</f>
        <v>0.7</v>
      </c>
      <c r="E43" s="64">
        <v>5</v>
      </c>
      <c r="F43" s="56">
        <f>ROUNDDOWN(E43/$E$14,5)</f>
        <v>0.5</v>
      </c>
      <c r="G43" s="65">
        <f>C43+E43</f>
        <v>12</v>
      </c>
      <c r="H43" s="59">
        <f>ROUNDDOWN(G43/$G$14,5)</f>
        <v>0.6</v>
      </c>
      <c r="I43" s="62">
        <v>1</v>
      </c>
      <c r="J43" s="56">
        <f>ROUNDDOWN(I43/$I$14,5)</f>
        <v>0.25</v>
      </c>
      <c r="K43" s="64">
        <v>7</v>
      </c>
      <c r="L43" s="56">
        <f>ROUNDDOWN(K43/$K$14,5)</f>
        <v>0.63636000000000004</v>
      </c>
      <c r="M43" s="65">
        <f>I43+K43</f>
        <v>8</v>
      </c>
      <c r="N43" s="59">
        <f>ROUNDDOWN(M43/$M$14,5)</f>
        <v>0.53332999999999997</v>
      </c>
      <c r="O43" s="79">
        <v>2</v>
      </c>
      <c r="P43" s="56">
        <f>ROUNDDOWN(O43/$O$14,5)</f>
        <v>0.28571000000000002</v>
      </c>
      <c r="Q43" s="64">
        <v>6</v>
      </c>
      <c r="R43" s="56">
        <f>ROUNDDOWN(Q43/$Q$14,5)</f>
        <v>0.4</v>
      </c>
      <c r="S43" s="65">
        <f>O43+Q43</f>
        <v>8</v>
      </c>
      <c r="T43" s="59">
        <f>ROUNDDOWN(S43/$S$14,5)</f>
        <v>0.36363000000000001</v>
      </c>
      <c r="U43" s="62">
        <v>7</v>
      </c>
      <c r="V43" s="56">
        <f>ROUNDDOWN(U43/$U$14,5)</f>
        <v>0.4375</v>
      </c>
      <c r="W43" s="64">
        <v>18</v>
      </c>
      <c r="X43" s="56">
        <f>ROUNDDOWN(W43/$W$14,5)</f>
        <v>0.58064000000000004</v>
      </c>
      <c r="Y43" s="65">
        <f>U43+W43</f>
        <v>25</v>
      </c>
      <c r="Z43" s="59">
        <f>ROUNDDOWN(Y43/$Y$14,5)</f>
        <v>0.53190999999999999</v>
      </c>
      <c r="AA43" s="62">
        <v>15</v>
      </c>
      <c r="AB43" s="56">
        <f>ROUNDDOWN(AA43/$AA$14,5)</f>
        <v>0.88234999999999997</v>
      </c>
      <c r="AC43" s="64">
        <v>35</v>
      </c>
      <c r="AD43" s="56">
        <f>ROUNDDOWN(AC43/$AC$14,5)</f>
        <v>0.7</v>
      </c>
      <c r="AE43" s="65">
        <f>AA43+AC43</f>
        <v>50</v>
      </c>
      <c r="AF43" s="59">
        <f>ROUNDDOWN(AE43/$AE$14,5)</f>
        <v>0.74626000000000003</v>
      </c>
      <c r="AG43" s="62">
        <v>24</v>
      </c>
      <c r="AH43" s="56">
        <f>ROUNDDOWN(AG43/$AG$14,5)</f>
        <v>0.6</v>
      </c>
      <c r="AI43" s="64">
        <v>34</v>
      </c>
      <c r="AJ43" s="56">
        <f>ROUNDDOWN(AI43/$AI$14,5)</f>
        <v>0.60714000000000001</v>
      </c>
      <c r="AK43" s="65">
        <f>AG43+AI43</f>
        <v>58</v>
      </c>
      <c r="AL43" s="59">
        <f>ROUNDDOWN(AK43/$AK$14,5)</f>
        <v>0.60416000000000003</v>
      </c>
      <c r="AM43" s="67">
        <f>C43+I43+O43+U43+AA43+AG43</f>
        <v>56</v>
      </c>
      <c r="AN43" s="56">
        <f>ROUNDDOWN(AM43/$AM$14,5)</f>
        <v>0.59574000000000005</v>
      </c>
      <c r="AO43" s="58">
        <f>E43+K43+Q43+W43+AC43+AI43</f>
        <v>105</v>
      </c>
      <c r="AP43" s="56">
        <f>ROUNDDOWN(AO43/$AO$14,5)</f>
        <v>0.60692999999999997</v>
      </c>
      <c r="AQ43" s="65">
        <f>AM43+AO43</f>
        <v>161</v>
      </c>
      <c r="AR43" s="59">
        <f>ROUNDDOWN(AQ43/$AQ$14,5)</f>
        <v>0.60299000000000003</v>
      </c>
    </row>
    <row r="44" spans="1:44">
      <c r="A44" s="147"/>
      <c r="B44" s="78" t="s">
        <v>53</v>
      </c>
      <c r="C44" s="79">
        <v>8</v>
      </c>
      <c r="D44" s="56">
        <f>ROUNDDOWN(C44/$C$14,5)</f>
        <v>0.8</v>
      </c>
      <c r="E44" s="64">
        <v>9</v>
      </c>
      <c r="F44" s="56">
        <f>ROUNDDOWN(E44/$E$14,5)</f>
        <v>0.9</v>
      </c>
      <c r="G44" s="65">
        <f>C44+E44</f>
        <v>17</v>
      </c>
      <c r="H44" s="59">
        <f>ROUNDDOWN(G44/$G$14,5)</f>
        <v>0.85</v>
      </c>
      <c r="I44" s="62">
        <v>3</v>
      </c>
      <c r="J44" s="56">
        <f>ROUNDDOWN(I44/$I$14,5)</f>
        <v>0.75</v>
      </c>
      <c r="K44" s="64">
        <v>6</v>
      </c>
      <c r="L44" s="56">
        <f>ROUNDDOWN(K44/$K$14,5)</f>
        <v>0.54544999999999999</v>
      </c>
      <c r="M44" s="65">
        <f>I44+K44</f>
        <v>9</v>
      </c>
      <c r="N44" s="59">
        <f>ROUNDDOWN(M44/$M$14,5)</f>
        <v>0.6</v>
      </c>
      <c r="O44" s="79">
        <v>6</v>
      </c>
      <c r="P44" s="56">
        <f>ROUNDDOWN(O44/$O$14,5)</f>
        <v>0.85714000000000001</v>
      </c>
      <c r="Q44" s="64">
        <v>13</v>
      </c>
      <c r="R44" s="56">
        <f>ROUNDDOWN(Q44/$Q$14,5)</f>
        <v>0.86665999999999999</v>
      </c>
      <c r="S44" s="65">
        <f>O44+Q44</f>
        <v>19</v>
      </c>
      <c r="T44" s="59">
        <f>ROUNDDOWN(S44/$S$14,5)</f>
        <v>0.86363000000000001</v>
      </c>
      <c r="U44" s="62">
        <v>7</v>
      </c>
      <c r="V44" s="56">
        <f>ROUNDDOWN(U44/$U$14,5)</f>
        <v>0.4375</v>
      </c>
      <c r="W44" s="64">
        <v>17</v>
      </c>
      <c r="X44" s="56">
        <f>ROUNDDOWN(W44/$W$14,5)</f>
        <v>0.54837999999999998</v>
      </c>
      <c r="Y44" s="65">
        <f>U44+W44</f>
        <v>24</v>
      </c>
      <c r="Z44" s="59">
        <f>ROUNDDOWN(Y44/$Y$14,5)</f>
        <v>0.51063000000000003</v>
      </c>
      <c r="AA44" s="62">
        <v>7</v>
      </c>
      <c r="AB44" s="56">
        <f>ROUNDDOWN(AA44/$AA$14,5)</f>
        <v>0.41176000000000001</v>
      </c>
      <c r="AC44" s="64">
        <v>18</v>
      </c>
      <c r="AD44" s="56">
        <f>ROUNDDOWN(AC44/$AC$14,5)</f>
        <v>0.36</v>
      </c>
      <c r="AE44" s="65">
        <f>AA44+AC44</f>
        <v>25</v>
      </c>
      <c r="AF44" s="59">
        <f>ROUNDDOWN(AE44/$AE$14,5)</f>
        <v>0.37313000000000002</v>
      </c>
      <c r="AG44" s="62">
        <v>21</v>
      </c>
      <c r="AH44" s="56">
        <f>ROUNDDOWN(AG44/$AG$14,5)</f>
        <v>0.52500000000000002</v>
      </c>
      <c r="AI44" s="64">
        <v>21</v>
      </c>
      <c r="AJ44" s="56">
        <f>ROUNDDOWN(AI44/$AI$14,5)</f>
        <v>0.375</v>
      </c>
      <c r="AK44" s="65">
        <f>AG44+AI44</f>
        <v>42</v>
      </c>
      <c r="AL44" s="59">
        <f>ROUNDDOWN(AK44/$AK$14,5)</f>
        <v>0.4375</v>
      </c>
      <c r="AM44" s="67">
        <f>C44+I44+O44+U44+AA44+AG44</f>
        <v>52</v>
      </c>
      <c r="AN44" s="56">
        <f>ROUNDDOWN(AM44/$AM$14,5)</f>
        <v>0.55318999999999996</v>
      </c>
      <c r="AO44" s="58">
        <f>E44+K44+Q44+W44+AC44+AI44</f>
        <v>84</v>
      </c>
      <c r="AP44" s="56">
        <f>ROUNDDOWN(AO44/$AO$14,5)</f>
        <v>0.48554000000000003</v>
      </c>
      <c r="AQ44" s="65">
        <f>AM44+AO44</f>
        <v>136</v>
      </c>
      <c r="AR44" s="59">
        <f>ROUNDDOWN(AQ44/$AQ$14,5)</f>
        <v>0.50936000000000003</v>
      </c>
    </row>
    <row r="45" spans="1:44">
      <c r="A45" s="147"/>
      <c r="B45" s="78" t="s">
        <v>54</v>
      </c>
      <c r="C45" s="79">
        <v>1</v>
      </c>
      <c r="D45" s="56">
        <f>ROUNDDOWN(C45/$C$14,5)</f>
        <v>0.1</v>
      </c>
      <c r="E45" s="64">
        <v>1</v>
      </c>
      <c r="F45" s="56">
        <f>ROUNDDOWN(E45/$E$14,5)</f>
        <v>0.1</v>
      </c>
      <c r="G45" s="65">
        <f>C45+E45</f>
        <v>2</v>
      </c>
      <c r="H45" s="59">
        <f>ROUNDDOWN(G45/$G$14,5)</f>
        <v>0.1</v>
      </c>
      <c r="I45" s="62">
        <v>1</v>
      </c>
      <c r="J45" s="56">
        <f>ROUNDDOWN(I45/$I$14,5)</f>
        <v>0.25</v>
      </c>
      <c r="K45" s="64">
        <v>3</v>
      </c>
      <c r="L45" s="56">
        <f>ROUNDDOWN(K45/$K$14,5)</f>
        <v>0.27272000000000002</v>
      </c>
      <c r="M45" s="65">
        <f>I45+K45</f>
        <v>4</v>
      </c>
      <c r="N45" s="59">
        <f>ROUNDDOWN(M45/$M$14,5)</f>
        <v>0.26666000000000001</v>
      </c>
      <c r="O45" s="79">
        <v>1</v>
      </c>
      <c r="P45" s="56">
        <f>ROUNDDOWN(O45/$O$14,5)</f>
        <v>0.14285</v>
      </c>
      <c r="Q45" s="64">
        <v>1</v>
      </c>
      <c r="R45" s="56">
        <f>ROUNDDOWN(Q45/$Q$14,5)</f>
        <v>6.6659999999999997E-2</v>
      </c>
      <c r="S45" s="65">
        <f>O45+Q45</f>
        <v>2</v>
      </c>
      <c r="T45" s="59">
        <f>ROUNDDOWN(S45/$S$14,5)</f>
        <v>9.0899999999999995E-2</v>
      </c>
      <c r="U45" s="62">
        <v>5</v>
      </c>
      <c r="V45" s="56">
        <f>ROUNDDOWN(U45/$U$14,5)</f>
        <v>0.3125</v>
      </c>
      <c r="W45" s="64">
        <v>9</v>
      </c>
      <c r="X45" s="56">
        <f>ROUNDDOWN(W45/$W$14,5)</f>
        <v>0.29032000000000002</v>
      </c>
      <c r="Y45" s="65">
        <f>U45+W45</f>
        <v>14</v>
      </c>
      <c r="Z45" s="59">
        <f>ROUNDDOWN(Y45/$Y$14,5)</f>
        <v>0.29787000000000002</v>
      </c>
      <c r="AA45" s="62">
        <v>6</v>
      </c>
      <c r="AB45" s="56">
        <f>ROUNDDOWN(AA45/$AA$14,5)</f>
        <v>0.35293999999999998</v>
      </c>
      <c r="AC45" s="64">
        <v>26</v>
      </c>
      <c r="AD45" s="56">
        <f>ROUNDDOWN(AC45/$AC$14,5)</f>
        <v>0.52</v>
      </c>
      <c r="AE45" s="65">
        <f>AA45+AC45</f>
        <v>32</v>
      </c>
      <c r="AF45" s="59">
        <f>ROUNDDOWN(AE45/$AE$14,5)</f>
        <v>0.47760999999999998</v>
      </c>
      <c r="AG45" s="62">
        <v>13</v>
      </c>
      <c r="AH45" s="56">
        <f>ROUNDDOWN(AG45/$AG$14,5)</f>
        <v>0.32500000000000001</v>
      </c>
      <c r="AI45" s="64">
        <v>23</v>
      </c>
      <c r="AJ45" s="56">
        <f>ROUNDDOWN(AI45/$AI$14,5)</f>
        <v>0.41071000000000002</v>
      </c>
      <c r="AK45" s="65">
        <f>AG45+AI45</f>
        <v>36</v>
      </c>
      <c r="AL45" s="59">
        <f>ROUNDDOWN(AK45/$AK$14,5)</f>
        <v>0.375</v>
      </c>
      <c r="AM45" s="67">
        <f>C45+I45+O45+U45+AA45+AG45</f>
        <v>27</v>
      </c>
      <c r="AN45" s="56">
        <f>ROUNDDOWN(AM45/$AM$14,5)</f>
        <v>0.28722999999999999</v>
      </c>
      <c r="AO45" s="58">
        <f>E45+K45+Q45+W45+AC45+AI45</f>
        <v>63</v>
      </c>
      <c r="AP45" s="56">
        <f>ROUNDDOWN(AO45/$AO$14,5)</f>
        <v>0.36415999999999998</v>
      </c>
      <c r="AQ45" s="65">
        <f>AM45+AO45</f>
        <v>90</v>
      </c>
      <c r="AR45" s="59">
        <f>ROUNDDOWN(AQ45/$AQ$14,5)</f>
        <v>0.33706999999999998</v>
      </c>
    </row>
    <row r="46" spans="1:44">
      <c r="A46" s="147"/>
      <c r="B46" s="78" t="s">
        <v>55</v>
      </c>
      <c r="C46" s="77">
        <v>1</v>
      </c>
      <c r="D46" s="56">
        <f>ROUNDDOWN(C46/$C$14,5)</f>
        <v>0.1</v>
      </c>
      <c r="E46" s="71">
        <v>0</v>
      </c>
      <c r="F46" s="56">
        <f>ROUNDDOWN(E46/$E$14,5)</f>
        <v>0</v>
      </c>
      <c r="G46" s="72">
        <f>C46+E46</f>
        <v>1</v>
      </c>
      <c r="H46" s="59">
        <f>ROUNDDOWN(G46/$G$14,5)</f>
        <v>0.05</v>
      </c>
      <c r="I46" s="69">
        <v>0</v>
      </c>
      <c r="J46" s="56">
        <f>ROUNDDOWN(I46/$I$14,5)</f>
        <v>0</v>
      </c>
      <c r="K46" s="71">
        <v>2</v>
      </c>
      <c r="L46" s="56">
        <f>ROUNDDOWN(K46/$K$14,5)</f>
        <v>0.18181</v>
      </c>
      <c r="M46" s="72">
        <f>I46+K46</f>
        <v>2</v>
      </c>
      <c r="N46" s="59">
        <f>ROUNDDOWN(M46/$M$14,5)</f>
        <v>0.13333</v>
      </c>
      <c r="O46" s="77">
        <v>0</v>
      </c>
      <c r="P46" s="29">
        <f>ROUNDDOWN(O46/$O$14,5)</f>
        <v>0</v>
      </c>
      <c r="Q46" s="71">
        <v>1</v>
      </c>
      <c r="R46" s="29">
        <f>ROUNDDOWN(Q46/$Q$14,5)</f>
        <v>6.6659999999999997E-2</v>
      </c>
      <c r="S46" s="72">
        <f>O46+Q46</f>
        <v>1</v>
      </c>
      <c r="T46" s="53">
        <f>ROUNDDOWN(S46/$S$14,5)</f>
        <v>4.5449999999999997E-2</v>
      </c>
      <c r="U46" s="69">
        <v>4</v>
      </c>
      <c r="V46" s="29">
        <f>ROUNDDOWN(U46/$U$14,5)</f>
        <v>0.25</v>
      </c>
      <c r="W46" s="71">
        <v>5</v>
      </c>
      <c r="X46" s="29">
        <f>ROUNDDOWN(W46/$W$14,5)</f>
        <v>0.16128999999999999</v>
      </c>
      <c r="Y46" s="72">
        <f>U46+W46</f>
        <v>9</v>
      </c>
      <c r="Z46" s="53">
        <f>ROUNDDOWN(Y46/$Y$14,5)</f>
        <v>0.19148000000000001</v>
      </c>
      <c r="AA46" s="69">
        <v>4</v>
      </c>
      <c r="AB46" s="29">
        <f>ROUNDDOWN(AA46/$AA$14,5)</f>
        <v>0.23529</v>
      </c>
      <c r="AC46" s="71">
        <v>6</v>
      </c>
      <c r="AD46" s="29">
        <f>ROUNDDOWN(AC46/$AC$14,5)</f>
        <v>0.12</v>
      </c>
      <c r="AE46" s="72">
        <f>AA46+AC46</f>
        <v>10</v>
      </c>
      <c r="AF46" s="53">
        <f>ROUNDDOWN(AE46/$AE$14,5)</f>
        <v>0.14924999999999999</v>
      </c>
      <c r="AG46" s="69">
        <v>6</v>
      </c>
      <c r="AH46" s="29">
        <f>ROUNDDOWN(AG46/$AG$14,5)</f>
        <v>0.15</v>
      </c>
      <c r="AI46" s="71">
        <v>12</v>
      </c>
      <c r="AJ46" s="29">
        <f>ROUNDDOWN(AI46/$AI$14,5)</f>
        <v>0.21428</v>
      </c>
      <c r="AK46" s="72">
        <f>AG46+AI46</f>
        <v>18</v>
      </c>
      <c r="AL46" s="53">
        <f>ROUNDDOWN(AK46/$AK$14,5)</f>
        <v>0.1875</v>
      </c>
      <c r="AM46" s="67">
        <f>C46+I46+O46+U46+AA46+AG46</f>
        <v>15</v>
      </c>
      <c r="AN46" s="29">
        <f>ROUNDDOWN(AM46/$AM$14,5)</f>
        <v>0.15956999999999999</v>
      </c>
      <c r="AO46" s="58">
        <f>E46+K46+Q46+W46+AC46+AI46</f>
        <v>26</v>
      </c>
      <c r="AP46" s="29">
        <f>ROUNDDOWN(AO46/$AO$14,5)</f>
        <v>0.15028</v>
      </c>
      <c r="AQ46" s="72">
        <f>AM46+AO46</f>
        <v>41</v>
      </c>
      <c r="AR46" s="53">
        <f>ROUNDDOWN(AQ46/$AQ$14,5)</f>
        <v>0.15354999999999999</v>
      </c>
    </row>
    <row r="47" spans="1:44">
      <c r="A47" s="147" t="s">
        <v>50</v>
      </c>
      <c r="B47" s="75" t="s">
        <v>37</v>
      </c>
      <c r="C47" s="76">
        <v>1</v>
      </c>
      <c r="D47" s="56">
        <f>ROUNDDOWN(C47/$C$14,5)</f>
        <v>0.1</v>
      </c>
      <c r="E47" s="57">
        <v>2</v>
      </c>
      <c r="F47" s="56">
        <f>ROUNDDOWN(E47/$E$14,5)</f>
        <v>0.2</v>
      </c>
      <c r="G47" s="58">
        <f>C47+E47</f>
        <v>3</v>
      </c>
      <c r="H47" s="59">
        <f>ROUNDDOWN(G47/$G$14,5)</f>
        <v>0.15</v>
      </c>
      <c r="I47" s="55">
        <v>1</v>
      </c>
      <c r="J47" s="56">
        <f>ROUNDDOWN(I47/$I$14,5)</f>
        <v>0.25</v>
      </c>
      <c r="K47" s="57">
        <v>3</v>
      </c>
      <c r="L47" s="56">
        <f>ROUNDDOWN(K47/$K$14,5)</f>
        <v>0.27272000000000002</v>
      </c>
      <c r="M47" s="58">
        <f>I47+K47</f>
        <v>4</v>
      </c>
      <c r="N47" s="59">
        <f>ROUNDDOWN(M47/$M$14,5)</f>
        <v>0.26666000000000001</v>
      </c>
      <c r="O47" s="76">
        <v>0</v>
      </c>
      <c r="P47" s="56">
        <f>ROUNDDOWN(O47/$O$14,5)</f>
        <v>0</v>
      </c>
      <c r="Q47" s="57">
        <v>2</v>
      </c>
      <c r="R47" s="56">
        <f>ROUNDDOWN(Q47/$Q$14,5)</f>
        <v>0.13333</v>
      </c>
      <c r="S47" s="58">
        <f>O47+Q47</f>
        <v>2</v>
      </c>
      <c r="T47" s="59">
        <f>ROUNDDOWN(S47/$S$14,5)</f>
        <v>9.0899999999999995E-2</v>
      </c>
      <c r="U47" s="55">
        <v>0</v>
      </c>
      <c r="V47" s="56">
        <f>ROUNDDOWN(U47/$U$14,5)</f>
        <v>0</v>
      </c>
      <c r="W47" s="57">
        <v>4</v>
      </c>
      <c r="X47" s="56">
        <f>ROUNDDOWN(W47/$W$14,5)</f>
        <v>0.12903000000000001</v>
      </c>
      <c r="Y47" s="58">
        <f>U47+W47</f>
        <v>4</v>
      </c>
      <c r="Z47" s="59">
        <f>ROUNDDOWN(Y47/$Y$14,5)</f>
        <v>8.5099999999999995E-2</v>
      </c>
      <c r="AA47" s="55">
        <v>1</v>
      </c>
      <c r="AB47" s="56">
        <f>ROUNDDOWN(AA47/$AA$14,5)</f>
        <v>5.8819999999999997E-2</v>
      </c>
      <c r="AC47" s="57">
        <v>3</v>
      </c>
      <c r="AD47" s="56">
        <f>ROUNDDOWN(AC47/$AC$14,5)</f>
        <v>0.06</v>
      </c>
      <c r="AE47" s="58">
        <f>AA47+AC47</f>
        <v>4</v>
      </c>
      <c r="AF47" s="59">
        <f>ROUNDDOWN(AE47/$AE$14,5)</f>
        <v>5.9700000000000003E-2</v>
      </c>
      <c r="AG47" s="55">
        <v>6</v>
      </c>
      <c r="AH47" s="56">
        <f>ROUNDDOWN(AG47/$AG$14,5)</f>
        <v>0.15</v>
      </c>
      <c r="AI47" s="57">
        <v>2</v>
      </c>
      <c r="AJ47" s="56">
        <f>ROUNDDOWN(AI47/$AI$14,5)</f>
        <v>3.5709999999999999E-2</v>
      </c>
      <c r="AK47" s="58">
        <f>AG47+AI47</f>
        <v>8</v>
      </c>
      <c r="AL47" s="59">
        <f>ROUNDDOWN(AK47/$AK$14,5)</f>
        <v>8.3330000000000001E-2</v>
      </c>
      <c r="AM47" s="67">
        <f>C47+I47+O47+U47+AA47+AG47</f>
        <v>9</v>
      </c>
      <c r="AN47" s="56">
        <f>ROUNDDOWN(AM47/$AM$14,5)</f>
        <v>9.5740000000000006E-2</v>
      </c>
      <c r="AO47" s="58">
        <f>E47+K47+Q47+W47+AC47+AI47</f>
        <v>16</v>
      </c>
      <c r="AP47" s="56">
        <f>ROUNDDOWN(AO47/$AO$14,5)</f>
        <v>9.2480000000000007E-2</v>
      </c>
      <c r="AQ47" s="58">
        <f>AM47+AO47</f>
        <v>25</v>
      </c>
      <c r="AR47" s="59">
        <f>ROUNDDOWN(AQ47/$AQ$14,5)</f>
        <v>9.3630000000000005E-2</v>
      </c>
    </row>
    <row r="48" spans="1:44">
      <c r="A48" s="147"/>
      <c r="B48" s="75" t="s">
        <v>38</v>
      </c>
      <c r="C48" s="79">
        <v>10</v>
      </c>
      <c r="D48" s="56">
        <f>ROUNDDOWN(C48/$C$14,5)</f>
        <v>1</v>
      </c>
      <c r="E48" s="64">
        <v>7</v>
      </c>
      <c r="F48" s="56">
        <f>ROUNDDOWN(E48/$E$14,5)</f>
        <v>0.7</v>
      </c>
      <c r="G48" s="65">
        <f>C48+E48</f>
        <v>17</v>
      </c>
      <c r="H48" s="59">
        <f>ROUNDDOWN(G48/$G$14,5)</f>
        <v>0.85</v>
      </c>
      <c r="I48" s="62">
        <v>3</v>
      </c>
      <c r="J48" s="56">
        <f>ROUNDDOWN(I48/$I$14,5)</f>
        <v>0.75</v>
      </c>
      <c r="K48" s="64">
        <v>6</v>
      </c>
      <c r="L48" s="56">
        <f>ROUNDDOWN(K48/$K$14,5)</f>
        <v>0.54544999999999999</v>
      </c>
      <c r="M48" s="65">
        <f>I48+K48</f>
        <v>9</v>
      </c>
      <c r="N48" s="59">
        <f>ROUNDDOWN(M48/$M$14,5)</f>
        <v>0.6</v>
      </c>
      <c r="O48" s="79">
        <v>5</v>
      </c>
      <c r="P48" s="63">
        <f>ROUNDDOWN(O48/$O$14,5)</f>
        <v>0.71428000000000003</v>
      </c>
      <c r="Q48" s="64">
        <v>13</v>
      </c>
      <c r="R48" s="63">
        <f>ROUNDDOWN(Q48/$Q$14,5)</f>
        <v>0.86665999999999999</v>
      </c>
      <c r="S48" s="65">
        <f>O48+Q48</f>
        <v>18</v>
      </c>
      <c r="T48" s="66">
        <f>ROUNDDOWN(S48/$S$14,5)</f>
        <v>0.81818000000000002</v>
      </c>
      <c r="U48" s="62">
        <v>13</v>
      </c>
      <c r="V48" s="63">
        <f>ROUNDDOWN(U48/$U$14,5)</f>
        <v>0.8125</v>
      </c>
      <c r="W48" s="64">
        <v>26</v>
      </c>
      <c r="X48" s="63">
        <f>ROUNDDOWN(W48/$W$14,5)</f>
        <v>0.8387</v>
      </c>
      <c r="Y48" s="65">
        <f>U48+W48</f>
        <v>39</v>
      </c>
      <c r="Z48" s="66">
        <f>ROUNDDOWN(Y48/$Y$14,5)</f>
        <v>0.82977999999999996</v>
      </c>
      <c r="AA48" s="62">
        <v>16</v>
      </c>
      <c r="AB48" s="63">
        <f>ROUNDDOWN(AA48/$AA$14,5)</f>
        <v>0.94116999999999995</v>
      </c>
      <c r="AC48" s="64">
        <v>39</v>
      </c>
      <c r="AD48" s="63">
        <f>ROUNDDOWN(AC48/$AC$14,5)</f>
        <v>0.78</v>
      </c>
      <c r="AE48" s="65">
        <f>AA48+AC48</f>
        <v>55</v>
      </c>
      <c r="AF48" s="66">
        <f>ROUNDDOWN(AE48/$AE$14,5)</f>
        <v>0.82089000000000001</v>
      </c>
      <c r="AG48" s="62">
        <v>27</v>
      </c>
      <c r="AH48" s="63">
        <f>ROUNDDOWN(AG48/$AG$14,5)</f>
        <v>0.67500000000000004</v>
      </c>
      <c r="AI48" s="64">
        <v>42</v>
      </c>
      <c r="AJ48" s="63">
        <f>ROUNDDOWN(AI48/$AI$14,5)</f>
        <v>0.75</v>
      </c>
      <c r="AK48" s="65">
        <f>AG48+AI48</f>
        <v>69</v>
      </c>
      <c r="AL48" s="66">
        <f>ROUNDDOWN(AK48/$AK$14,5)</f>
        <v>0.71875</v>
      </c>
      <c r="AM48" s="67">
        <f>C48+I48+O48+U48+AA48+AG48</f>
        <v>74</v>
      </c>
      <c r="AN48" s="63">
        <f>ROUNDDOWN(AM48/$AM$14,5)</f>
        <v>0.78722999999999999</v>
      </c>
      <c r="AO48" s="58">
        <f>E48+K48+Q48+W48+AC48+AI48</f>
        <v>133</v>
      </c>
      <c r="AP48" s="63">
        <f>ROUNDDOWN(AO48/$AO$14,5)</f>
        <v>0.76878000000000002</v>
      </c>
      <c r="AQ48" s="65">
        <f>AM48+AO48</f>
        <v>207</v>
      </c>
      <c r="AR48" s="66">
        <f>ROUNDDOWN(AQ48/$AQ$14,5)</f>
        <v>0.77527999999999997</v>
      </c>
    </row>
    <row r="49" spans="1:44" ht="56.25">
      <c r="A49" s="147"/>
      <c r="B49" s="80" t="s">
        <v>39</v>
      </c>
      <c r="C49" s="79">
        <v>4</v>
      </c>
      <c r="D49" s="56">
        <f>ROUNDDOWN(C49/$C$14,5)</f>
        <v>0.4</v>
      </c>
      <c r="E49" s="64">
        <v>3</v>
      </c>
      <c r="F49" s="56">
        <f>ROUNDDOWN(E49/$E$14,5)</f>
        <v>0.3</v>
      </c>
      <c r="G49" s="65">
        <f>C49+E49</f>
        <v>7</v>
      </c>
      <c r="H49" s="59">
        <f>ROUNDDOWN(G49/$G$14,5)</f>
        <v>0.35</v>
      </c>
      <c r="I49" s="62">
        <v>1</v>
      </c>
      <c r="J49" s="56">
        <f>ROUNDDOWN(I49/$I$14,5)</f>
        <v>0.25</v>
      </c>
      <c r="K49" s="64">
        <v>3</v>
      </c>
      <c r="L49" s="56">
        <f>ROUNDDOWN(K49/$K$14,5)</f>
        <v>0.27272000000000002</v>
      </c>
      <c r="M49" s="65">
        <f>I49+K49</f>
        <v>4</v>
      </c>
      <c r="N49" s="59">
        <f>ROUNDDOWN(M49/$M$14,5)</f>
        <v>0.26666000000000001</v>
      </c>
      <c r="O49" s="79">
        <v>1</v>
      </c>
      <c r="P49" s="63">
        <f>ROUNDDOWN(O49/$O$14,5)</f>
        <v>0.14285</v>
      </c>
      <c r="Q49" s="64">
        <v>4</v>
      </c>
      <c r="R49" s="63">
        <f>ROUNDDOWN(Q49/$Q$14,5)</f>
        <v>0.26666000000000001</v>
      </c>
      <c r="S49" s="65">
        <f>O49+Q49</f>
        <v>5</v>
      </c>
      <c r="T49" s="66">
        <f>ROUNDDOWN(S49/$S$14,5)</f>
        <v>0.22727</v>
      </c>
      <c r="U49" s="62">
        <v>1</v>
      </c>
      <c r="V49" s="63">
        <f>ROUNDDOWN(U49/$U$14,5)</f>
        <v>6.25E-2</v>
      </c>
      <c r="W49" s="64">
        <v>6</v>
      </c>
      <c r="X49" s="63">
        <f>ROUNDDOWN(W49/$W$14,5)</f>
        <v>0.19353999999999999</v>
      </c>
      <c r="Y49" s="65">
        <f>U49+W49</f>
        <v>7</v>
      </c>
      <c r="Z49" s="66">
        <f>ROUNDDOWN(Y49/$Y$14,5)</f>
        <v>0.14893000000000001</v>
      </c>
      <c r="AA49" s="62">
        <v>1</v>
      </c>
      <c r="AB49" s="63">
        <f>ROUNDDOWN(AA49/$AA$14,5)</f>
        <v>5.8819999999999997E-2</v>
      </c>
      <c r="AC49" s="64">
        <v>11</v>
      </c>
      <c r="AD49" s="63">
        <f>ROUNDDOWN(AC49/$AC$14,5)</f>
        <v>0.22</v>
      </c>
      <c r="AE49" s="65">
        <f>AA49+AC49</f>
        <v>12</v>
      </c>
      <c r="AF49" s="66">
        <f>ROUNDDOWN(AE49/$AE$14,5)</f>
        <v>0.17910000000000001</v>
      </c>
      <c r="AG49" s="62">
        <v>6</v>
      </c>
      <c r="AH49" s="63">
        <f>ROUNDDOWN(AG49/$AG$14,5)</f>
        <v>0.15</v>
      </c>
      <c r="AI49" s="64">
        <v>12</v>
      </c>
      <c r="AJ49" s="63">
        <f>ROUNDDOWN(AI49/$AI$14,5)</f>
        <v>0.21428</v>
      </c>
      <c r="AK49" s="65">
        <f>AG49+AI49</f>
        <v>18</v>
      </c>
      <c r="AL49" s="66">
        <f>ROUNDDOWN(AK49/$AK$14,5)</f>
        <v>0.1875</v>
      </c>
      <c r="AM49" s="67">
        <f>C49+I49+O49+U49+AA49+AG49</f>
        <v>14</v>
      </c>
      <c r="AN49" s="63">
        <f>ROUNDDOWN(AM49/$AM$14,5)</f>
        <v>0.14893000000000001</v>
      </c>
      <c r="AO49" s="58">
        <f>E49+K49+Q49+W49+AC49+AI49</f>
        <v>39</v>
      </c>
      <c r="AP49" s="63">
        <f>ROUNDDOWN(AO49/$AO$14,5)</f>
        <v>0.22542999999999999</v>
      </c>
      <c r="AQ49" s="65">
        <f>AM49+AO49</f>
        <v>53</v>
      </c>
      <c r="AR49" s="66">
        <f>ROUNDDOWN(AQ49/$AQ$14,5)</f>
        <v>0.19850000000000001</v>
      </c>
    </row>
    <row r="50" spans="1:44">
      <c r="A50" s="147"/>
      <c r="B50" s="78" t="s">
        <v>40</v>
      </c>
      <c r="C50" s="79">
        <v>2</v>
      </c>
      <c r="D50" s="56">
        <f>ROUNDDOWN(C50/$C$14,5)</f>
        <v>0.2</v>
      </c>
      <c r="E50" s="64">
        <v>1</v>
      </c>
      <c r="F50" s="56">
        <f>ROUNDDOWN(E50/$E$14,5)</f>
        <v>0.1</v>
      </c>
      <c r="G50" s="65">
        <f>C50+E50</f>
        <v>3</v>
      </c>
      <c r="H50" s="59">
        <f>ROUNDDOWN(G50/$G$14,5)</f>
        <v>0.15</v>
      </c>
      <c r="I50" s="62">
        <v>0</v>
      </c>
      <c r="J50" s="56">
        <f>ROUNDDOWN(I50/$I$14,5)</f>
        <v>0</v>
      </c>
      <c r="K50" s="64">
        <v>1</v>
      </c>
      <c r="L50" s="56">
        <f>ROUNDDOWN(K50/$K$14,5)</f>
        <v>9.0899999999999995E-2</v>
      </c>
      <c r="M50" s="65">
        <f>I50+K50</f>
        <v>1</v>
      </c>
      <c r="N50" s="59">
        <f>ROUNDDOWN(M50/$M$14,5)</f>
        <v>6.6659999999999997E-2</v>
      </c>
      <c r="O50" s="79">
        <v>1</v>
      </c>
      <c r="P50" s="63">
        <f>ROUNDDOWN(O50/$O$14,5)</f>
        <v>0.14285</v>
      </c>
      <c r="Q50" s="64">
        <v>1</v>
      </c>
      <c r="R50" s="63">
        <f>ROUNDDOWN(Q50/$Q$14,5)</f>
        <v>6.6659999999999997E-2</v>
      </c>
      <c r="S50" s="65">
        <f>O50+Q50</f>
        <v>2</v>
      </c>
      <c r="T50" s="66">
        <f>ROUNDDOWN(S50/$S$14,5)</f>
        <v>9.0899999999999995E-2</v>
      </c>
      <c r="U50" s="62">
        <v>2</v>
      </c>
      <c r="V50" s="63">
        <f>ROUNDDOWN(U50/$U$14,5)</f>
        <v>0.125</v>
      </c>
      <c r="W50" s="64">
        <v>1</v>
      </c>
      <c r="X50" s="63">
        <f>ROUNDDOWN(W50/$W$14,5)</f>
        <v>3.2250000000000001E-2</v>
      </c>
      <c r="Y50" s="65">
        <f>U50+W50</f>
        <v>3</v>
      </c>
      <c r="Z50" s="66">
        <f>ROUNDDOWN(Y50/$Y$14,5)</f>
        <v>6.3820000000000002E-2</v>
      </c>
      <c r="AA50" s="62">
        <v>4</v>
      </c>
      <c r="AB50" s="63">
        <f>ROUNDDOWN(AA50/$AA$14,5)</f>
        <v>0.23529</v>
      </c>
      <c r="AC50" s="64">
        <v>4</v>
      </c>
      <c r="AD50" s="63">
        <f>ROUNDDOWN(AC50/$AC$14,5)</f>
        <v>0.08</v>
      </c>
      <c r="AE50" s="65">
        <f>AA50+AC50</f>
        <v>8</v>
      </c>
      <c r="AF50" s="66">
        <f>ROUNDDOWN(AE50/$AE$14,5)</f>
        <v>0.11940000000000001</v>
      </c>
      <c r="AG50" s="62">
        <v>8</v>
      </c>
      <c r="AH50" s="63">
        <f>ROUNDDOWN(AG50/$AG$14,5)</f>
        <v>0.2</v>
      </c>
      <c r="AI50" s="64">
        <v>5</v>
      </c>
      <c r="AJ50" s="63">
        <f>ROUNDDOWN(AI50/$AI$14,5)</f>
        <v>8.9279999999999998E-2</v>
      </c>
      <c r="AK50" s="65">
        <f>AG50+AI50</f>
        <v>13</v>
      </c>
      <c r="AL50" s="66">
        <f>ROUNDDOWN(AK50/$AK$14,5)</f>
        <v>0.13541</v>
      </c>
      <c r="AM50" s="67">
        <f>C50+I50+O50+U50+AA50+AG50</f>
        <v>17</v>
      </c>
      <c r="AN50" s="63">
        <f>ROUNDDOWN(AM50/$AM$14,5)</f>
        <v>0.18085000000000001</v>
      </c>
      <c r="AO50" s="58">
        <f>E50+K50+Q50+W50+AC50+AI50</f>
        <v>13</v>
      </c>
      <c r="AP50" s="63">
        <f>ROUNDDOWN(AO50/$AO$14,5)</f>
        <v>7.5139999999999998E-2</v>
      </c>
      <c r="AQ50" s="65">
        <f>AM50+AO50</f>
        <v>30</v>
      </c>
      <c r="AR50" s="66">
        <f>ROUNDDOWN(AQ50/$AQ$14,5)</f>
        <v>0.11235000000000001</v>
      </c>
    </row>
    <row r="51" spans="1:44" ht="56.25">
      <c r="A51" s="147"/>
      <c r="B51" s="80" t="s">
        <v>41</v>
      </c>
      <c r="C51" s="79">
        <v>6</v>
      </c>
      <c r="D51" s="56">
        <f>ROUNDDOWN(C51/$C$14,5)</f>
        <v>0.6</v>
      </c>
      <c r="E51" s="64">
        <v>4</v>
      </c>
      <c r="F51" s="56">
        <f>ROUNDDOWN(E51/$E$14,5)</f>
        <v>0.4</v>
      </c>
      <c r="G51" s="65">
        <f>C51+E51</f>
        <v>10</v>
      </c>
      <c r="H51" s="59">
        <f>ROUNDDOWN(G51/$G$14,5)</f>
        <v>0.5</v>
      </c>
      <c r="I51" s="62">
        <v>2</v>
      </c>
      <c r="J51" s="56">
        <f>ROUNDDOWN(I51/$I$14,5)</f>
        <v>0.5</v>
      </c>
      <c r="K51" s="64">
        <v>5</v>
      </c>
      <c r="L51" s="56">
        <f>ROUNDDOWN(K51/$K$14,5)</f>
        <v>0.45454</v>
      </c>
      <c r="M51" s="65">
        <f>I51+K51</f>
        <v>7</v>
      </c>
      <c r="N51" s="59">
        <f>ROUNDDOWN(M51/$M$14,5)</f>
        <v>0.46666000000000002</v>
      </c>
      <c r="O51" s="79">
        <v>5</v>
      </c>
      <c r="P51" s="63">
        <f>ROUNDDOWN(O51/$O$14,5)</f>
        <v>0.71428000000000003</v>
      </c>
      <c r="Q51" s="64">
        <v>11</v>
      </c>
      <c r="R51" s="63">
        <f>ROUNDDOWN(Q51/$Q$14,5)</f>
        <v>0.73333000000000004</v>
      </c>
      <c r="S51" s="65">
        <f>O51+Q51</f>
        <v>16</v>
      </c>
      <c r="T51" s="66">
        <f>ROUNDDOWN(S51/$S$14,5)</f>
        <v>0.72726999999999997</v>
      </c>
      <c r="U51" s="62">
        <v>11</v>
      </c>
      <c r="V51" s="63">
        <f>ROUNDDOWN(U51/$U$14,5)</f>
        <v>0.6875</v>
      </c>
      <c r="W51" s="64">
        <v>25</v>
      </c>
      <c r="X51" s="63">
        <f>ROUNDDOWN(W51/$W$14,5)</f>
        <v>0.80645</v>
      </c>
      <c r="Y51" s="65">
        <f>U51+W51</f>
        <v>36</v>
      </c>
      <c r="Z51" s="66">
        <f>ROUNDDOWN(Y51/$Y$14,5)</f>
        <v>0.76595000000000002</v>
      </c>
      <c r="AA51" s="62">
        <v>16</v>
      </c>
      <c r="AB51" s="63">
        <f>ROUNDDOWN(AA51/$AA$14,5)</f>
        <v>0.94116999999999995</v>
      </c>
      <c r="AC51" s="64">
        <v>36</v>
      </c>
      <c r="AD51" s="63">
        <f>ROUNDDOWN(AC51/$AC$14,5)</f>
        <v>0.72</v>
      </c>
      <c r="AE51" s="65">
        <f>AA51+AC51</f>
        <v>52</v>
      </c>
      <c r="AF51" s="66">
        <f>ROUNDDOWN(AE51/$AE$14,5)</f>
        <v>0.77610999999999997</v>
      </c>
      <c r="AG51" s="62">
        <v>25</v>
      </c>
      <c r="AH51" s="63">
        <f>ROUNDDOWN(AG51/$AG$14,5)</f>
        <v>0.625</v>
      </c>
      <c r="AI51" s="64">
        <v>35</v>
      </c>
      <c r="AJ51" s="63">
        <f>ROUNDDOWN(AI51/$AI$14,5)</f>
        <v>0.625</v>
      </c>
      <c r="AK51" s="65">
        <f>AG51+AI51</f>
        <v>60</v>
      </c>
      <c r="AL51" s="66">
        <f>ROUNDDOWN(AK51/$AK$14,5)</f>
        <v>0.625</v>
      </c>
      <c r="AM51" s="67">
        <f>C51+I51+O51+U51+AA51+AG51</f>
        <v>65</v>
      </c>
      <c r="AN51" s="63">
        <f>ROUNDDOWN(AM51/$AM$14,5)</f>
        <v>0.69147999999999998</v>
      </c>
      <c r="AO51" s="58">
        <f>E51+K51+Q51+W51+AC51+AI51</f>
        <v>116</v>
      </c>
      <c r="AP51" s="63">
        <f>ROUNDDOWN(AO51/$AO$14,5)</f>
        <v>0.67052</v>
      </c>
      <c r="AQ51" s="65">
        <f>AM51+AO51</f>
        <v>181</v>
      </c>
      <c r="AR51" s="66">
        <f>ROUNDDOWN(AQ51/$AQ$14,5)</f>
        <v>0.67789999999999995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5</v>
      </c>
      <c r="D53" s="56">
        <f>ROUNDDOWN(C53/$C$14,5)</f>
        <v>0.5</v>
      </c>
      <c r="E53" s="64">
        <v>5</v>
      </c>
      <c r="F53" s="56">
        <f>ROUNDDOWN(E53/$E$14,5)</f>
        <v>0.5</v>
      </c>
      <c r="G53" s="65">
        <f>C53+E53</f>
        <v>10</v>
      </c>
      <c r="H53" s="59">
        <f>ROUNDDOWN(G53/$G$14,5)</f>
        <v>0.5</v>
      </c>
      <c r="I53" s="62">
        <v>2</v>
      </c>
      <c r="J53" s="56">
        <f>ROUNDDOWN(I53/$I$14,5)</f>
        <v>0.5</v>
      </c>
      <c r="K53" s="64">
        <v>7</v>
      </c>
      <c r="L53" s="56">
        <f>ROUNDDOWN(K53/$K$14,5)</f>
        <v>0.63636000000000004</v>
      </c>
      <c r="M53" s="65">
        <f>I53+K53</f>
        <v>9</v>
      </c>
      <c r="N53" s="59">
        <f>ROUNDDOWN(M53/$M$14,5)</f>
        <v>0.6</v>
      </c>
      <c r="O53" s="79">
        <v>6</v>
      </c>
      <c r="P53" s="63">
        <f>ROUNDDOWN(O53/$O$14,5)</f>
        <v>0.85714000000000001</v>
      </c>
      <c r="Q53" s="64">
        <v>6</v>
      </c>
      <c r="R53" s="63">
        <f>ROUNDDOWN(Q53/$Q$14,5)</f>
        <v>0.4</v>
      </c>
      <c r="S53" s="65">
        <f>O53+Q53</f>
        <v>12</v>
      </c>
      <c r="T53" s="66">
        <f>ROUNDDOWN(S53/$S$14,5)</f>
        <v>0.54544999999999999</v>
      </c>
      <c r="U53" s="62">
        <v>14</v>
      </c>
      <c r="V53" s="63">
        <f>ROUNDDOWN(U53/$U$14,5)</f>
        <v>0.875</v>
      </c>
      <c r="W53" s="64">
        <v>19</v>
      </c>
      <c r="X53" s="63">
        <f>ROUNDDOWN(W53/$W$14,5)</f>
        <v>0.6129</v>
      </c>
      <c r="Y53" s="65">
        <f>U53+W53</f>
        <v>33</v>
      </c>
      <c r="Z53" s="66">
        <f>ROUNDDOWN(Y53/$Y$14,5)</f>
        <v>0.70211999999999997</v>
      </c>
      <c r="AA53" s="62">
        <v>13</v>
      </c>
      <c r="AB53" s="63">
        <f>ROUNDDOWN(AA53/$AA$14,5)</f>
        <v>0.76470000000000005</v>
      </c>
      <c r="AC53" s="64">
        <v>36</v>
      </c>
      <c r="AD53" s="63">
        <f>ROUNDDOWN(AC53/$AC$14,5)</f>
        <v>0.72</v>
      </c>
      <c r="AE53" s="65">
        <f>AA53+AC53</f>
        <v>49</v>
      </c>
      <c r="AF53" s="66">
        <f>ROUNDDOWN(AE53/$AE$14,5)</f>
        <v>0.73133999999999999</v>
      </c>
      <c r="AG53" s="62">
        <v>31</v>
      </c>
      <c r="AH53" s="63">
        <f>ROUNDDOWN(AG53/$AG$14,5)</f>
        <v>0.77500000000000002</v>
      </c>
      <c r="AI53" s="64">
        <v>43</v>
      </c>
      <c r="AJ53" s="63">
        <f>ROUNDDOWN(AI53/$AI$14,5)</f>
        <v>0.76785000000000003</v>
      </c>
      <c r="AK53" s="65">
        <f>AG53+AI53</f>
        <v>74</v>
      </c>
      <c r="AL53" s="66">
        <f>ROUNDDOWN(AK53/$AK$14,5)</f>
        <v>0.77083000000000002</v>
      </c>
      <c r="AM53" s="67">
        <f>C53+I53+O53+U53+AA53+AG53</f>
        <v>71</v>
      </c>
      <c r="AN53" s="63">
        <f>ROUNDDOWN(AM53/$AM$14,5)</f>
        <v>0.75531000000000004</v>
      </c>
      <c r="AO53" s="58">
        <f>E53+K53+Q53+W53+AC53+AI53</f>
        <v>116</v>
      </c>
      <c r="AP53" s="63">
        <f>ROUNDDOWN(AO53/$AO$14,5)</f>
        <v>0.67052</v>
      </c>
      <c r="AQ53" s="65">
        <f>AM53+AO53</f>
        <v>187</v>
      </c>
      <c r="AR53" s="66">
        <f>ROUNDDOWN(AQ53/$AQ$14,5)</f>
        <v>0.70037000000000005</v>
      </c>
    </row>
    <row r="54" spans="1:44">
      <c r="A54" s="147"/>
      <c r="B54" s="78" t="s">
        <v>44</v>
      </c>
      <c r="C54" s="79">
        <v>1</v>
      </c>
      <c r="D54" s="56">
        <f>ROUNDDOWN(C54/$C$14,5)</f>
        <v>0.1</v>
      </c>
      <c r="E54" s="64">
        <v>1</v>
      </c>
      <c r="F54" s="56">
        <f>ROUNDDOWN(E54/$E$14,5)</f>
        <v>0.1</v>
      </c>
      <c r="G54" s="65">
        <f>C54+E54</f>
        <v>2</v>
      </c>
      <c r="H54" s="59">
        <f>ROUNDDOWN(G54/$G$14,5)</f>
        <v>0.1</v>
      </c>
      <c r="I54" s="62">
        <v>1</v>
      </c>
      <c r="J54" s="56">
        <f>ROUNDDOWN(I54/$I$14,5)</f>
        <v>0.25</v>
      </c>
      <c r="K54" s="64">
        <v>2</v>
      </c>
      <c r="L54" s="56">
        <f>ROUNDDOWN(K54/$K$14,5)</f>
        <v>0.18181</v>
      </c>
      <c r="M54" s="65">
        <f>I54+K54</f>
        <v>3</v>
      </c>
      <c r="N54" s="59">
        <f>ROUNDDOWN(M54/$M$14,5)</f>
        <v>0.2</v>
      </c>
      <c r="O54" s="79">
        <v>1</v>
      </c>
      <c r="P54" s="63">
        <f>ROUNDDOWN(O54/$O$14,5)</f>
        <v>0.14285</v>
      </c>
      <c r="Q54" s="64">
        <v>1</v>
      </c>
      <c r="R54" s="63">
        <f>ROUNDDOWN(Q54/$Q$14,5)</f>
        <v>6.6659999999999997E-2</v>
      </c>
      <c r="S54" s="65">
        <f>O54+Q54</f>
        <v>2</v>
      </c>
      <c r="T54" s="66">
        <f>ROUNDDOWN(S54/$S$14,5)</f>
        <v>9.0899999999999995E-2</v>
      </c>
      <c r="U54" s="62">
        <v>6</v>
      </c>
      <c r="V54" s="63">
        <f>ROUNDDOWN(U54/$U$14,5)</f>
        <v>0.375</v>
      </c>
      <c r="W54" s="64">
        <v>7</v>
      </c>
      <c r="X54" s="63">
        <f>ROUNDDOWN(W54/$W$14,5)</f>
        <v>0.2258</v>
      </c>
      <c r="Y54" s="65">
        <f>U54+W54</f>
        <v>13</v>
      </c>
      <c r="Z54" s="66">
        <f>ROUNDDOWN(Y54/$Y$14,5)</f>
        <v>0.27659</v>
      </c>
      <c r="AA54" s="62">
        <v>5</v>
      </c>
      <c r="AB54" s="63">
        <f>ROUNDDOWN(AA54/$AA$14,5)</f>
        <v>0.29410999999999998</v>
      </c>
      <c r="AC54" s="64">
        <v>23</v>
      </c>
      <c r="AD54" s="63">
        <f>ROUNDDOWN(AC54/$AC$14,5)</f>
        <v>0.46</v>
      </c>
      <c r="AE54" s="65">
        <f>AA54+AC54</f>
        <v>28</v>
      </c>
      <c r="AF54" s="66">
        <f>ROUNDDOWN(AE54/$AE$14,5)</f>
        <v>0.41791</v>
      </c>
      <c r="AG54" s="62">
        <v>13</v>
      </c>
      <c r="AH54" s="63">
        <f>ROUNDDOWN(AG54/$AG$14,5)</f>
        <v>0.32500000000000001</v>
      </c>
      <c r="AI54" s="64">
        <v>21</v>
      </c>
      <c r="AJ54" s="63">
        <f>ROUNDDOWN(AI54/$AI$14,5)</f>
        <v>0.375</v>
      </c>
      <c r="AK54" s="65">
        <f>AG54+AI54</f>
        <v>34</v>
      </c>
      <c r="AL54" s="66">
        <f>ROUNDDOWN(AK54/$AK$14,5)</f>
        <v>0.35415999999999997</v>
      </c>
      <c r="AM54" s="67">
        <f>C54+I54+O54+U54+AA54+AG54</f>
        <v>27</v>
      </c>
      <c r="AN54" s="63">
        <f>ROUNDDOWN(AM54/$AM$14,5)</f>
        <v>0.28722999999999999</v>
      </c>
      <c r="AO54" s="58">
        <f>E54+K54+Q54+W54+AC54+AI54</f>
        <v>55</v>
      </c>
      <c r="AP54" s="63">
        <f>ROUNDDOWN(AO54/$AO$14,5)</f>
        <v>0.31791000000000003</v>
      </c>
      <c r="AQ54" s="65">
        <f>AM54+AO54</f>
        <v>82</v>
      </c>
      <c r="AR54" s="66">
        <f>ROUNDDOWN(AQ54/$AQ$14,5)</f>
        <v>0.30710999999999999</v>
      </c>
    </row>
    <row r="55" spans="1:44">
      <c r="A55" s="147"/>
      <c r="B55" s="78" t="s">
        <v>45</v>
      </c>
      <c r="C55" s="79">
        <v>1</v>
      </c>
      <c r="D55" s="56">
        <f>ROUNDDOWN(C55/$C$14,5)</f>
        <v>0.1</v>
      </c>
      <c r="E55" s="64">
        <v>0</v>
      </c>
      <c r="F55" s="56">
        <f>ROUNDDOWN(E55/$E$14,5)</f>
        <v>0</v>
      </c>
      <c r="G55" s="65">
        <f>C55+E55</f>
        <v>1</v>
      </c>
      <c r="H55" s="59">
        <f>ROUNDDOWN(G55/$G$14,5)</f>
        <v>0.05</v>
      </c>
      <c r="I55" s="62">
        <v>0</v>
      </c>
      <c r="J55" s="56">
        <f>ROUNDDOWN(I55/$I$14,5)</f>
        <v>0</v>
      </c>
      <c r="K55" s="64">
        <v>2</v>
      </c>
      <c r="L55" s="56">
        <f>ROUNDDOWN(K55/$K$14,5)</f>
        <v>0.18181</v>
      </c>
      <c r="M55" s="65">
        <f>I55+K55</f>
        <v>2</v>
      </c>
      <c r="N55" s="59">
        <f>ROUNDDOWN(M55/$M$14,5)</f>
        <v>0.13333</v>
      </c>
      <c r="O55" s="79">
        <v>0</v>
      </c>
      <c r="P55" s="63">
        <f>ROUNDDOWN(O55/$O$14,5)</f>
        <v>0</v>
      </c>
      <c r="Q55" s="64">
        <v>1</v>
      </c>
      <c r="R55" s="63">
        <f>ROUNDDOWN(Q55/$Q$14,5)</f>
        <v>6.6659999999999997E-2</v>
      </c>
      <c r="S55" s="65">
        <f>O55+Q55</f>
        <v>1</v>
      </c>
      <c r="T55" s="66">
        <f>ROUNDDOWN(S55/$S$14,5)</f>
        <v>4.5449999999999997E-2</v>
      </c>
      <c r="U55" s="62">
        <v>4</v>
      </c>
      <c r="V55" s="63">
        <f>ROUNDDOWN(U55/$U$14,5)</f>
        <v>0.25</v>
      </c>
      <c r="W55" s="64">
        <v>5</v>
      </c>
      <c r="X55" s="63">
        <f>ROUNDDOWN(W55/$W$14,5)</f>
        <v>0.16128999999999999</v>
      </c>
      <c r="Y55" s="65">
        <f>U55+W55</f>
        <v>9</v>
      </c>
      <c r="Z55" s="66">
        <f>ROUNDDOWN(Y55/$Y$14,5)</f>
        <v>0.19148000000000001</v>
      </c>
      <c r="AA55" s="62">
        <v>4</v>
      </c>
      <c r="AB55" s="63">
        <f>ROUNDDOWN(AA55/$AA$14,5)</f>
        <v>0.23529</v>
      </c>
      <c r="AC55" s="64">
        <v>8</v>
      </c>
      <c r="AD55" s="63">
        <f>ROUNDDOWN(AC55/$AC$14,5)</f>
        <v>0.16</v>
      </c>
      <c r="AE55" s="65">
        <f>AA55+AC55</f>
        <v>12</v>
      </c>
      <c r="AF55" s="66">
        <f>ROUNDDOWN(AE55/$AE$14,5)</f>
        <v>0.17910000000000001</v>
      </c>
      <c r="AG55" s="62">
        <v>6</v>
      </c>
      <c r="AH55" s="63">
        <f>ROUNDDOWN(AG55/$AG$14,5)</f>
        <v>0.15</v>
      </c>
      <c r="AI55" s="64">
        <v>12</v>
      </c>
      <c r="AJ55" s="63">
        <f>ROUNDDOWN(AI55/$AI$14,5)</f>
        <v>0.21428</v>
      </c>
      <c r="AK55" s="65">
        <f>AG55+AI55</f>
        <v>18</v>
      </c>
      <c r="AL55" s="66">
        <f>ROUNDDOWN(AK55/$AK$14,5)</f>
        <v>0.1875</v>
      </c>
      <c r="AM55" s="67">
        <f>C55+I55+O55+U55+AA55+AG55</f>
        <v>15</v>
      </c>
      <c r="AN55" s="63">
        <f>ROUNDDOWN(AM55/$AM$14,5)</f>
        <v>0.15956999999999999</v>
      </c>
      <c r="AO55" s="58">
        <f>E55+K55+Q55+W55+AC55+AI55</f>
        <v>28</v>
      </c>
      <c r="AP55" s="63">
        <f>ROUNDDOWN(AO55/$AO$14,5)</f>
        <v>0.16184000000000001</v>
      </c>
      <c r="AQ55" s="65">
        <f>AM55+AO55</f>
        <v>43</v>
      </c>
      <c r="AR55" s="66">
        <f>ROUNDDOWN(AQ55/$AQ$14,5)</f>
        <v>0.16103999999999999</v>
      </c>
    </row>
    <row r="56" spans="1:44">
      <c r="A56" s="147"/>
      <c r="B56" s="75" t="s">
        <v>46</v>
      </c>
      <c r="C56" s="79">
        <v>2</v>
      </c>
      <c r="D56" s="56">
        <f>ROUNDDOWN(C56/$C$14,5)</f>
        <v>0.2</v>
      </c>
      <c r="E56" s="64">
        <v>3</v>
      </c>
      <c r="F56" s="56">
        <f>ROUNDDOWN(E56/$E$14,5)</f>
        <v>0.3</v>
      </c>
      <c r="G56" s="65">
        <f>C56+E56</f>
        <v>5</v>
      </c>
      <c r="H56" s="59">
        <f>ROUNDDOWN(G56/$G$14,5)</f>
        <v>0.25</v>
      </c>
      <c r="I56" s="62">
        <v>2</v>
      </c>
      <c r="J56" s="56">
        <f>ROUNDDOWN(I56/$I$14,5)</f>
        <v>0.5</v>
      </c>
      <c r="K56" s="64">
        <v>4</v>
      </c>
      <c r="L56" s="56">
        <f>ROUNDDOWN(K56/$K$14,5)</f>
        <v>0.36363000000000001</v>
      </c>
      <c r="M56" s="65">
        <f>I56+K56</f>
        <v>6</v>
      </c>
      <c r="N56" s="59">
        <f>ROUNDDOWN(M56/$M$14,5)</f>
        <v>0.4</v>
      </c>
      <c r="O56" s="79">
        <v>3</v>
      </c>
      <c r="P56" s="63">
        <f>ROUNDDOWN(O56/$O$14,5)</f>
        <v>0.42857000000000001</v>
      </c>
      <c r="Q56" s="64">
        <v>4</v>
      </c>
      <c r="R56" s="63">
        <f>ROUNDDOWN(Q56/$Q$14,5)</f>
        <v>0.26666000000000001</v>
      </c>
      <c r="S56" s="65">
        <f>O56+Q56</f>
        <v>7</v>
      </c>
      <c r="T56" s="66">
        <f>ROUNDDOWN(S56/$S$14,5)</f>
        <v>0.31818000000000002</v>
      </c>
      <c r="U56" s="62">
        <v>10</v>
      </c>
      <c r="V56" s="63">
        <f>ROUNDDOWN(U56/$U$14,5)</f>
        <v>0.625</v>
      </c>
      <c r="W56" s="64">
        <v>8</v>
      </c>
      <c r="X56" s="63">
        <f>ROUNDDOWN(W56/$W$14,5)</f>
        <v>0.25806000000000001</v>
      </c>
      <c r="Y56" s="65">
        <f>U56+W56</f>
        <v>18</v>
      </c>
      <c r="Z56" s="66">
        <f>ROUNDDOWN(Y56/$Y$14,5)</f>
        <v>0.38296999999999998</v>
      </c>
      <c r="AA56" s="62">
        <v>7</v>
      </c>
      <c r="AB56" s="63">
        <f>ROUNDDOWN(AA56/$AA$14,5)</f>
        <v>0.41176000000000001</v>
      </c>
      <c r="AC56" s="64">
        <v>15</v>
      </c>
      <c r="AD56" s="63">
        <f>ROUNDDOWN(AC56/$AC$14,5)</f>
        <v>0.3</v>
      </c>
      <c r="AE56" s="65">
        <f>AA56+AC56</f>
        <v>22</v>
      </c>
      <c r="AF56" s="66">
        <f>ROUNDDOWN(AE56/$AE$14,5)</f>
        <v>0.32834999999999998</v>
      </c>
      <c r="AG56" s="62">
        <v>17</v>
      </c>
      <c r="AH56" s="63">
        <f>ROUNDDOWN(AG56/$AG$14,5)</f>
        <v>0.42499999999999999</v>
      </c>
      <c r="AI56" s="64">
        <v>20</v>
      </c>
      <c r="AJ56" s="63">
        <f>ROUNDDOWN(AI56/$AI$14,5)</f>
        <v>0.35714000000000001</v>
      </c>
      <c r="AK56" s="65">
        <f>AG56+AI56</f>
        <v>37</v>
      </c>
      <c r="AL56" s="66">
        <f>ROUNDDOWN(AK56/$AK$14,5)</f>
        <v>0.38540999999999997</v>
      </c>
      <c r="AM56" s="67">
        <f>C56+I56+O56+U56+AA56+AG56</f>
        <v>41</v>
      </c>
      <c r="AN56" s="63">
        <f>ROUNDDOWN(AM56/$AM$14,5)</f>
        <v>0.43617</v>
      </c>
      <c r="AO56" s="58">
        <f>E56+K56+Q56+W56+AC56+AI56</f>
        <v>54</v>
      </c>
      <c r="AP56" s="63">
        <f>ROUNDDOWN(AO56/$AO$14,5)</f>
        <v>0.31213000000000002</v>
      </c>
      <c r="AQ56" s="65">
        <f>AM56+AO56</f>
        <v>95</v>
      </c>
      <c r="AR56" s="66">
        <f>ROUNDDOWN(AQ56/$AQ$14,5)</f>
        <v>0.35580000000000001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1</v>
      </c>
      <c r="V57" s="63">
        <f>ROUNDDOWN(U57/$U$14,5)</f>
        <v>6.25E-2</v>
      </c>
      <c r="W57" s="64">
        <v>1</v>
      </c>
      <c r="X57" s="63">
        <f>ROUNDDOWN(W57/$W$14,5)</f>
        <v>3.2250000000000001E-2</v>
      </c>
      <c r="Y57" s="65">
        <f>U57+W57</f>
        <v>2</v>
      </c>
      <c r="Z57" s="66">
        <f>ROUNDDOWN(Y57/$Y$14,5)</f>
        <v>4.2549999999999998E-2</v>
      </c>
      <c r="AA57" s="62">
        <v>1</v>
      </c>
      <c r="AB57" s="63">
        <f>ROUNDDOWN(AA57/$AA$14,5)</f>
        <v>5.8819999999999997E-2</v>
      </c>
      <c r="AC57" s="64">
        <v>4</v>
      </c>
      <c r="AD57" s="63">
        <f>ROUNDDOWN(AC57/$AC$14,5)</f>
        <v>0.08</v>
      </c>
      <c r="AE57" s="65">
        <f>AA57+AC57</f>
        <v>5</v>
      </c>
      <c r="AF57" s="66">
        <f>ROUNDDOWN(AE57/$AE$14,5)</f>
        <v>7.4620000000000006E-2</v>
      </c>
      <c r="AG57" s="62">
        <v>5</v>
      </c>
      <c r="AH57" s="63">
        <f>ROUNDDOWN(AG57/$AG$14,5)</f>
        <v>0.125</v>
      </c>
      <c r="AI57" s="64">
        <v>3</v>
      </c>
      <c r="AJ57" s="63">
        <f>ROUNDDOWN(AI57/$AI$14,5)</f>
        <v>5.357E-2</v>
      </c>
      <c r="AK57" s="65">
        <f>AG57+AI57</f>
        <v>8</v>
      </c>
      <c r="AL57" s="66">
        <f>ROUNDDOWN(AK57/$AK$14,5)</f>
        <v>8.3330000000000001E-2</v>
      </c>
      <c r="AM57" s="67">
        <f>C57+I57+O57+U57+AA57+AG57</f>
        <v>7</v>
      </c>
      <c r="AN57" s="63">
        <f>ROUNDDOWN(AM57/$AM$14,5)</f>
        <v>7.4459999999999998E-2</v>
      </c>
      <c r="AO57" s="58">
        <f>E57+K57+Q57+W57+AC57+AI57</f>
        <v>8</v>
      </c>
      <c r="AP57" s="63">
        <f>ROUNDDOWN(AO57/$AO$14,5)</f>
        <v>4.6240000000000003E-2</v>
      </c>
      <c r="AQ57" s="65">
        <f>AM57+AO57</f>
        <v>15</v>
      </c>
      <c r="AR57" s="66">
        <f>ROUNDDOWN(AQ57/$AQ$14,5)</f>
        <v>5.6169999999999998E-2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1</v>
      </c>
      <c r="L58" s="56">
        <f>ROUNDDOWN(K58/$K$14,5)</f>
        <v>9.0899999999999995E-2</v>
      </c>
      <c r="M58" s="65">
        <f>I58+K58</f>
        <v>1</v>
      </c>
      <c r="N58" s="59">
        <f>ROUNDDOWN(M58/$M$14,5)</f>
        <v>6.6659999999999997E-2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2</v>
      </c>
      <c r="AJ58" s="63">
        <f>ROUNDDOWN(AI58/$AI$14,5)</f>
        <v>3.5709999999999999E-2</v>
      </c>
      <c r="AK58" s="65">
        <f>AG58+AI58</f>
        <v>2</v>
      </c>
      <c r="AL58" s="66">
        <f>ROUNDDOWN(AK58/$AK$14,5)</f>
        <v>2.0830000000000001E-2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3</v>
      </c>
      <c r="AP58" s="63">
        <f>ROUNDDOWN(AO58/$AO$14,5)</f>
        <v>1.7340000000000001E-2</v>
      </c>
      <c r="AQ58" s="65">
        <f>AM58+AO58</f>
        <v>3</v>
      </c>
      <c r="AR58" s="66">
        <f>ROUNDDOWN(AQ58/$AQ$14,5)</f>
        <v>1.123E-2</v>
      </c>
    </row>
    <row r="59" spans="1:44" ht="19.5" thickBot="1">
      <c r="A59" s="148"/>
      <c r="B59" s="83" t="s">
        <v>49</v>
      </c>
      <c r="C59" s="84">
        <v>1</v>
      </c>
      <c r="D59" s="110">
        <f>ROUNDDOWN(C59/$C$14,5)</f>
        <v>0.1</v>
      </c>
      <c r="E59" s="86">
        <v>1</v>
      </c>
      <c r="F59" s="110">
        <f>ROUNDDOWN(E59/$E$14,5)</f>
        <v>0.1</v>
      </c>
      <c r="G59" s="87">
        <f>C59+E59</f>
        <v>2</v>
      </c>
      <c r="H59" s="109">
        <f>ROUNDDOWN(G59/$G$14,5)</f>
        <v>0.1</v>
      </c>
      <c r="I59" s="89">
        <v>0</v>
      </c>
      <c r="J59" s="110">
        <f>ROUNDDOWN(I59/$I$14,5)</f>
        <v>0</v>
      </c>
      <c r="K59" s="86">
        <v>4</v>
      </c>
      <c r="L59" s="110">
        <f>ROUNDDOWN(K59/$K$14,5)</f>
        <v>0.36363000000000001</v>
      </c>
      <c r="M59" s="87">
        <f>I59+K59</f>
        <v>4</v>
      </c>
      <c r="N59" s="109">
        <f>ROUNDDOWN(M59/$M$14,5)</f>
        <v>0.26666000000000001</v>
      </c>
      <c r="O59" s="84">
        <v>3</v>
      </c>
      <c r="P59" s="85">
        <f>ROUNDDOWN(O59/$O$14,5)</f>
        <v>0.42857000000000001</v>
      </c>
      <c r="Q59" s="86">
        <v>1</v>
      </c>
      <c r="R59" s="85">
        <f>ROUNDDOWN(Q59/$Q$14,5)</f>
        <v>6.6659999999999997E-2</v>
      </c>
      <c r="S59" s="87">
        <f>O59+Q59</f>
        <v>4</v>
      </c>
      <c r="T59" s="88">
        <f>ROUNDDOWN(S59/$S$14,5)</f>
        <v>0.18181</v>
      </c>
      <c r="U59" s="89">
        <v>2</v>
      </c>
      <c r="V59" s="85">
        <f>ROUNDDOWN(U59/$U$14,5)</f>
        <v>0.125</v>
      </c>
      <c r="W59" s="86">
        <v>4</v>
      </c>
      <c r="X59" s="85">
        <f>ROUNDDOWN(W59/$W$14,5)</f>
        <v>0.12903000000000001</v>
      </c>
      <c r="Y59" s="87">
        <f>U59+W59</f>
        <v>6</v>
      </c>
      <c r="Z59" s="88">
        <f>ROUNDDOWN(Y59/$Y$14,5)</f>
        <v>0.12765000000000001</v>
      </c>
      <c r="AA59" s="89">
        <v>1</v>
      </c>
      <c r="AB59" s="85">
        <f>ROUNDDOWN(AA59/$AA$14,5)</f>
        <v>5.8819999999999997E-2</v>
      </c>
      <c r="AC59" s="86">
        <v>6</v>
      </c>
      <c r="AD59" s="85">
        <f>ROUNDDOWN(AC59/$AC$14,5)</f>
        <v>0.12</v>
      </c>
      <c r="AE59" s="87">
        <f>AA59+AC59</f>
        <v>7</v>
      </c>
      <c r="AF59" s="88">
        <f>ROUNDDOWN(AE59/$AE$14,5)</f>
        <v>0.10446999999999999</v>
      </c>
      <c r="AG59" s="89">
        <v>5</v>
      </c>
      <c r="AH59" s="85">
        <f>ROUNDDOWN(AG59/$AG$14,5)</f>
        <v>0.125</v>
      </c>
      <c r="AI59" s="86">
        <v>7</v>
      </c>
      <c r="AJ59" s="85">
        <f>ROUNDDOWN(AI59/$AI$14,5)</f>
        <v>0.125</v>
      </c>
      <c r="AK59" s="87">
        <f>AG59+AI59</f>
        <v>12</v>
      </c>
      <c r="AL59" s="88">
        <f>ROUNDDOWN(AK59/$AK$14,5)</f>
        <v>0.125</v>
      </c>
      <c r="AM59" s="108">
        <f>C59+I59+O59+U59+AA59+AG59</f>
        <v>12</v>
      </c>
      <c r="AN59" s="85">
        <f>ROUNDDOWN(AM59/$AM$14,5)</f>
        <v>0.12765000000000001</v>
      </c>
      <c r="AO59" s="107">
        <f>E59+K59+Q59+W59+AC59+AI59</f>
        <v>23</v>
      </c>
      <c r="AP59" s="85">
        <f>ROUNDDOWN(AO59/$AO$14,5)</f>
        <v>0.13294</v>
      </c>
      <c r="AQ59" s="87">
        <f>AM59+AO59</f>
        <v>35</v>
      </c>
      <c r="AR59" s="88">
        <f>ROUNDDOWN(AQ59/$AQ$14,5)</f>
        <v>0.13108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" right="0" top="0" bottom="0" header="0.31496062992125984" footer="0.31496062992125984"/>
  <pageSetup paperSize="8" scale="4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5F24-540E-4B0A-9031-63E8EC442756}">
  <sheetPr>
    <tabColor rgb="FFFFFF00"/>
    <pageSetUpPr fitToPage="1"/>
  </sheetPr>
  <dimension ref="A1:AR59"/>
  <sheetViews>
    <sheetView zoomScale="62" zoomScaleNormal="62" workbookViewId="0">
      <selection activeCell="H43" sqref="H43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155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79">
        <v>0</v>
      </c>
      <c r="D2" s="180"/>
      <c r="E2" s="179">
        <v>0</v>
      </c>
      <c r="F2" s="180"/>
      <c r="G2" s="179">
        <v>29.71</v>
      </c>
      <c r="H2" s="180"/>
      <c r="I2" s="179">
        <v>27.7</v>
      </c>
      <c r="J2" s="180"/>
      <c r="K2" s="179">
        <v>28.46</v>
      </c>
      <c r="L2" s="180"/>
      <c r="M2" s="179">
        <v>24.53</v>
      </c>
      <c r="N2" s="180"/>
      <c r="O2" s="181">
        <v>26.73</v>
      </c>
      <c r="P2" s="183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79">
        <v>0</v>
      </c>
      <c r="D3" s="180"/>
      <c r="E3" s="164">
        <v>0</v>
      </c>
      <c r="F3" s="164"/>
      <c r="G3" s="179">
        <v>15.29</v>
      </c>
      <c r="H3" s="180"/>
      <c r="I3" s="179">
        <v>15.87</v>
      </c>
      <c r="J3" s="180"/>
      <c r="K3" s="179">
        <v>12.29</v>
      </c>
      <c r="L3" s="180"/>
      <c r="M3" s="179">
        <v>9.14</v>
      </c>
      <c r="N3" s="180"/>
      <c r="O3" s="181">
        <v>11.97</v>
      </c>
      <c r="P3" s="183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79">
        <v>0</v>
      </c>
      <c r="D4" s="180"/>
      <c r="E4" s="164">
        <v>0</v>
      </c>
      <c r="F4" s="164"/>
      <c r="G4" s="179">
        <v>9.7100000000000009</v>
      </c>
      <c r="H4" s="180"/>
      <c r="I4" s="179">
        <v>9.9600000000000009</v>
      </c>
      <c r="J4" s="180"/>
      <c r="K4" s="179">
        <v>13.14</v>
      </c>
      <c r="L4" s="180"/>
      <c r="M4" s="179">
        <v>10.57</v>
      </c>
      <c r="N4" s="180"/>
      <c r="O4" s="181">
        <v>10.97</v>
      </c>
      <c r="P4" s="183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79">
        <v>0</v>
      </c>
      <c r="D5" s="180"/>
      <c r="E5" s="164">
        <v>0</v>
      </c>
      <c r="F5" s="164"/>
      <c r="G5" s="179">
        <v>4.71</v>
      </c>
      <c r="H5" s="180"/>
      <c r="I5" s="179">
        <v>2.39</v>
      </c>
      <c r="J5" s="180"/>
      <c r="K5" s="179">
        <v>3.04</v>
      </c>
      <c r="L5" s="180"/>
      <c r="M5" s="179">
        <v>4.43</v>
      </c>
      <c r="N5" s="180"/>
      <c r="O5" s="181">
        <v>3.72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92">
        <v>0</v>
      </c>
      <c r="D6" s="193"/>
      <c r="E6" s="165">
        <v>0</v>
      </c>
      <c r="F6" s="165"/>
      <c r="G6" s="192">
        <v>0.28999999999999998</v>
      </c>
      <c r="H6" s="193"/>
      <c r="I6" s="192">
        <v>0</v>
      </c>
      <c r="J6" s="193"/>
      <c r="K6" s="192">
        <v>0.14000000000000001</v>
      </c>
      <c r="L6" s="193"/>
      <c r="M6" s="192">
        <v>0.24</v>
      </c>
      <c r="N6" s="193"/>
      <c r="O6" s="184">
        <v>0.17</v>
      </c>
      <c r="P6" s="185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0</v>
      </c>
      <c r="D11" s="28"/>
      <c r="E11" s="50">
        <v>0</v>
      </c>
      <c r="F11" s="28"/>
      <c r="G11" s="25">
        <f>C11+E11</f>
        <v>0</v>
      </c>
      <c r="H11" s="51"/>
      <c r="I11" s="50">
        <v>0</v>
      </c>
      <c r="J11" s="28"/>
      <c r="K11" s="50">
        <v>0</v>
      </c>
      <c r="L11" s="28"/>
      <c r="M11" s="25">
        <f>I11+K11</f>
        <v>0</v>
      </c>
      <c r="N11" s="51"/>
      <c r="O11" s="104">
        <v>103</v>
      </c>
      <c r="P11" s="28"/>
      <c r="Q11" s="23">
        <v>75</v>
      </c>
      <c r="R11" s="28"/>
      <c r="S11" s="25">
        <f>O11+Q11</f>
        <v>178</v>
      </c>
      <c r="T11" s="51"/>
      <c r="U11" s="50">
        <v>153</v>
      </c>
      <c r="V11" s="28"/>
      <c r="W11" s="23">
        <v>137</v>
      </c>
      <c r="X11" s="28"/>
      <c r="Y11" s="25">
        <f>U11+W11</f>
        <v>290</v>
      </c>
      <c r="Z11" s="51"/>
      <c r="AA11" s="50">
        <v>121</v>
      </c>
      <c r="AB11" s="28"/>
      <c r="AC11" s="23">
        <v>122</v>
      </c>
      <c r="AD11" s="28"/>
      <c r="AE11" s="25">
        <f>AA11+AC11</f>
        <v>243</v>
      </c>
      <c r="AF11" s="51"/>
      <c r="AG11" s="50">
        <v>185</v>
      </c>
      <c r="AH11" s="28"/>
      <c r="AI11" s="23">
        <v>179</v>
      </c>
      <c r="AJ11" s="28"/>
      <c r="AK11" s="25">
        <f>AG11+AI11</f>
        <v>364</v>
      </c>
      <c r="AL11" s="51"/>
      <c r="AM11" s="52">
        <f>C11+I11+O11+U11+AA11+AG11</f>
        <v>562</v>
      </c>
      <c r="AN11" s="28"/>
      <c r="AO11" s="25">
        <f>E11+K11+Q11+W11+AC11+AI11</f>
        <v>513</v>
      </c>
      <c r="AP11" s="28"/>
      <c r="AQ11" s="25">
        <f>AM11+AO11</f>
        <v>1075</v>
      </c>
      <c r="AR11" s="51"/>
    </row>
    <row r="12" spans="1:44">
      <c r="A12" s="119" t="s">
        <v>163</v>
      </c>
      <c r="B12" s="120"/>
      <c r="C12" s="50">
        <v>0</v>
      </c>
      <c r="D12" s="29" t="e">
        <f>ROUNDDOWN(C12/C11,5)</f>
        <v>#DIV/0!</v>
      </c>
      <c r="E12" s="50">
        <v>0</v>
      </c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>
        <v>0</v>
      </c>
      <c r="J12" s="29" t="e">
        <f>ROUNDDOWN(I12/I11,5)</f>
        <v>#DIV/0!</v>
      </c>
      <c r="K12" s="50">
        <v>0</v>
      </c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104">
        <v>10</v>
      </c>
      <c r="P12" s="29">
        <f>ROUNDDOWN(O12/O11,5)</f>
        <v>9.708E-2</v>
      </c>
      <c r="Q12" s="23">
        <v>4</v>
      </c>
      <c r="R12" s="29">
        <f>ROUNDDOWN(Q12/Q11,5)</f>
        <v>5.3330000000000002E-2</v>
      </c>
      <c r="S12" s="25">
        <f>O12+Q12</f>
        <v>14</v>
      </c>
      <c r="T12" s="53">
        <f>ROUNDDOWN(S12/S11,5)</f>
        <v>7.8649999999999998E-2</v>
      </c>
      <c r="U12" s="50">
        <v>9</v>
      </c>
      <c r="V12" s="29">
        <f>ROUNDDOWN(U12/U11,5)</f>
        <v>5.8819999999999997E-2</v>
      </c>
      <c r="W12" s="23">
        <v>14</v>
      </c>
      <c r="X12" s="29">
        <f>ROUNDDOWN(W12/W11,5)</f>
        <v>0.10218000000000001</v>
      </c>
      <c r="Y12" s="25">
        <f>U12+W12</f>
        <v>23</v>
      </c>
      <c r="Z12" s="53">
        <f>ROUNDDOWN(Y12/Y11,5)</f>
        <v>7.9310000000000005E-2</v>
      </c>
      <c r="AA12" s="50">
        <v>10</v>
      </c>
      <c r="AB12" s="29">
        <f>ROUNDDOWN(AA12/AA11,5)</f>
        <v>8.2640000000000005E-2</v>
      </c>
      <c r="AC12" s="23">
        <v>18</v>
      </c>
      <c r="AD12" s="29">
        <f>ROUNDDOWN(AC12/AC11,5)</f>
        <v>0.14754</v>
      </c>
      <c r="AE12" s="25">
        <f>AA12+AC12</f>
        <v>28</v>
      </c>
      <c r="AF12" s="53">
        <f>ROUNDDOWN(AE12/AE11,5)</f>
        <v>0.11522</v>
      </c>
      <c r="AG12" s="50">
        <v>18</v>
      </c>
      <c r="AH12" s="29">
        <f>ROUNDDOWN(AG12/AG11,5)</f>
        <v>9.7290000000000001E-2</v>
      </c>
      <c r="AI12" s="23">
        <v>33</v>
      </c>
      <c r="AJ12" s="29">
        <f>ROUNDDOWN(AI12/AI11,5)</f>
        <v>0.18435000000000001</v>
      </c>
      <c r="AK12" s="25">
        <f>AG12+AI12</f>
        <v>51</v>
      </c>
      <c r="AL12" s="53">
        <f>ROUNDDOWN(AK12/AK11,5)</f>
        <v>0.1401</v>
      </c>
      <c r="AM12" s="52">
        <f>C12+I12+O12+U12+AA12+AG12</f>
        <v>47</v>
      </c>
      <c r="AN12" s="29">
        <f>ROUNDDOWN(AM12/AM11,5)</f>
        <v>8.362E-2</v>
      </c>
      <c r="AO12" s="25">
        <f>E12+K12+Q12+W12+AC12+AI12</f>
        <v>69</v>
      </c>
      <c r="AP12" s="29">
        <f>ROUNDDOWN(AO12/AO11,5)</f>
        <v>0.13450000000000001</v>
      </c>
      <c r="AQ12" s="25">
        <f>AM12+AO12</f>
        <v>116</v>
      </c>
      <c r="AR12" s="53">
        <f>ROUNDDOWN(AQ12/AQ11,5)</f>
        <v>0.1079</v>
      </c>
    </row>
    <row r="13" spans="1:44">
      <c r="A13" s="119" t="s">
        <v>162</v>
      </c>
      <c r="B13" s="120"/>
      <c r="C13" s="50">
        <v>0</v>
      </c>
      <c r="D13" s="28"/>
      <c r="E13" s="50">
        <v>0</v>
      </c>
      <c r="F13" s="28"/>
      <c r="G13" s="25">
        <f>C13+E13</f>
        <v>0</v>
      </c>
      <c r="H13" s="51"/>
      <c r="I13" s="50">
        <v>0</v>
      </c>
      <c r="J13" s="28"/>
      <c r="K13" s="50">
        <v>0</v>
      </c>
      <c r="L13" s="28"/>
      <c r="M13" s="25">
        <f>I13+K13</f>
        <v>0</v>
      </c>
      <c r="N13" s="51"/>
      <c r="O13" s="104">
        <v>7</v>
      </c>
      <c r="P13" s="28"/>
      <c r="Q13" s="23">
        <v>14</v>
      </c>
      <c r="R13" s="28"/>
      <c r="S13" s="25">
        <f>O13+Q13</f>
        <v>21</v>
      </c>
      <c r="T13" s="51"/>
      <c r="U13" s="50">
        <v>9</v>
      </c>
      <c r="V13" s="28"/>
      <c r="W13" s="23">
        <v>22</v>
      </c>
      <c r="X13" s="28"/>
      <c r="Y13" s="25">
        <f>U13+W13</f>
        <v>31</v>
      </c>
      <c r="Z13" s="51"/>
      <c r="AA13" s="50">
        <v>19</v>
      </c>
      <c r="AB13" s="28"/>
      <c r="AC13" s="23">
        <v>29</v>
      </c>
      <c r="AD13" s="28"/>
      <c r="AE13" s="25">
        <f>AA13+AC13</f>
        <v>48</v>
      </c>
      <c r="AF13" s="51"/>
      <c r="AG13" s="50">
        <v>18</v>
      </c>
      <c r="AH13" s="28"/>
      <c r="AI13" s="23">
        <v>29</v>
      </c>
      <c r="AJ13" s="28"/>
      <c r="AK13" s="25">
        <f>AG13+AI13</f>
        <v>47</v>
      </c>
      <c r="AL13" s="51"/>
      <c r="AM13" s="52">
        <f>C13+I13+O13+U13+AA13+AG13</f>
        <v>53</v>
      </c>
      <c r="AN13" s="28"/>
      <c r="AO13" s="25">
        <f>E13+K13+Q13+W13+AC13+AI13</f>
        <v>94</v>
      </c>
      <c r="AP13" s="28"/>
      <c r="AQ13" s="25">
        <f>AM13+AO13</f>
        <v>147</v>
      </c>
      <c r="AR13" s="51"/>
    </row>
    <row r="14" spans="1:44">
      <c r="A14" s="149" t="s">
        <v>161</v>
      </c>
      <c r="B14" s="150"/>
      <c r="C14" s="50">
        <v>0</v>
      </c>
      <c r="D14" s="28"/>
      <c r="E14" s="50">
        <v>0</v>
      </c>
      <c r="F14" s="28"/>
      <c r="G14" s="25">
        <f>C14+E14</f>
        <v>0</v>
      </c>
      <c r="H14" s="51"/>
      <c r="I14" s="50">
        <v>0</v>
      </c>
      <c r="J14" s="28"/>
      <c r="K14" s="50">
        <v>0</v>
      </c>
      <c r="L14" s="28"/>
      <c r="M14" s="25">
        <f>I14+K14</f>
        <v>0</v>
      </c>
      <c r="N14" s="51"/>
      <c r="O14" s="104">
        <f>O12+O13</f>
        <v>17</v>
      </c>
      <c r="P14" s="28"/>
      <c r="Q14" s="50">
        <f>Q12+Q13</f>
        <v>18</v>
      </c>
      <c r="R14" s="28"/>
      <c r="S14" s="25">
        <f>O14+Q14</f>
        <v>35</v>
      </c>
      <c r="T14" s="51"/>
      <c r="U14" s="50">
        <v>18</v>
      </c>
      <c r="V14" s="28"/>
      <c r="W14" s="23">
        <v>36</v>
      </c>
      <c r="X14" s="28"/>
      <c r="Y14" s="25">
        <f>U14+W14</f>
        <v>54</v>
      </c>
      <c r="Z14" s="51"/>
      <c r="AA14" s="50">
        <v>29</v>
      </c>
      <c r="AB14" s="28"/>
      <c r="AC14" s="23">
        <v>47</v>
      </c>
      <c r="AD14" s="28"/>
      <c r="AE14" s="25">
        <f>AA14+AC14</f>
        <v>76</v>
      </c>
      <c r="AF14" s="51"/>
      <c r="AG14" s="50">
        <v>36</v>
      </c>
      <c r="AH14" s="28"/>
      <c r="AI14" s="23">
        <v>62</v>
      </c>
      <c r="AJ14" s="28"/>
      <c r="AK14" s="25">
        <f>AG14+AI14</f>
        <v>98</v>
      </c>
      <c r="AL14" s="51"/>
      <c r="AM14" s="52">
        <f>C14+I14+O14+U14+AA14+AG14</f>
        <v>100</v>
      </c>
      <c r="AN14" s="28"/>
      <c r="AO14" s="25">
        <f>E14+K14+Q14+W14+AC14+AI14</f>
        <v>163</v>
      </c>
      <c r="AP14" s="28"/>
      <c r="AQ14" s="25">
        <f>AM14+AO14</f>
        <v>263</v>
      </c>
      <c r="AR14" s="51"/>
    </row>
    <row r="15" spans="1:44">
      <c r="A15" s="157" t="s">
        <v>9</v>
      </c>
      <c r="B15" s="54" t="s">
        <v>7</v>
      </c>
      <c r="C15" s="50">
        <v>0</v>
      </c>
      <c r="D15" s="56" t="e">
        <f>ROUNDDOWN(C15/$C$14,5)</f>
        <v>#DIV/0!</v>
      </c>
      <c r="E15" s="50">
        <v>0</v>
      </c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0">
        <v>0</v>
      </c>
      <c r="J15" s="56" t="e">
        <f>ROUNDDOWN(I15/$I$14,5)</f>
        <v>#DIV/0!</v>
      </c>
      <c r="K15" s="50">
        <v>0</v>
      </c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427">
        <v>0</v>
      </c>
      <c r="P15" s="29">
        <f>ROUNDDOWN(O15/$O$14,5)</f>
        <v>0</v>
      </c>
      <c r="Q15" s="24">
        <v>0</v>
      </c>
      <c r="R15" s="29">
        <f>ROUNDDOWN(Q15/$Q$14,5)</f>
        <v>0</v>
      </c>
      <c r="S15" s="25">
        <f>O15+Q15</f>
        <v>0</v>
      </c>
      <c r="T15" s="53">
        <f>ROUNDDOWN(S15/$S$14,5)</f>
        <v>0</v>
      </c>
      <c r="U15" s="425">
        <v>0</v>
      </c>
      <c r="V15" s="29">
        <f>ROUNDDOWN(U15/$U$14,5)</f>
        <v>0</v>
      </c>
      <c r="W15" s="24">
        <v>0</v>
      </c>
      <c r="X15" s="29">
        <f>ROUNDDOWN(W15/$W$14,5)</f>
        <v>0</v>
      </c>
      <c r="Y15" s="25">
        <f>U15+W15</f>
        <v>0</v>
      </c>
      <c r="Z15" s="53">
        <f>ROUNDDOWN(Y15/$Y$14,5)</f>
        <v>0</v>
      </c>
      <c r="AA15" s="425">
        <v>0</v>
      </c>
      <c r="AB15" s="29">
        <f>ROUNDDOWN(AA15/$AA$14,5)</f>
        <v>0</v>
      </c>
      <c r="AC15" s="24">
        <v>0</v>
      </c>
      <c r="AD15" s="29">
        <f>ROUNDDOWN(AC15/$AC$14,5)</f>
        <v>0</v>
      </c>
      <c r="AE15" s="25">
        <f>AA15+AC15</f>
        <v>0</v>
      </c>
      <c r="AF15" s="53">
        <f>ROUNDDOWN(AE15/$AE$14,5)</f>
        <v>0</v>
      </c>
      <c r="AG15" s="425">
        <v>0</v>
      </c>
      <c r="AH15" s="29">
        <f>ROUNDDOWN(AG15/$AG$14,5)</f>
        <v>0</v>
      </c>
      <c r="AI15" s="24">
        <v>0</v>
      </c>
      <c r="AJ15" s="29">
        <f>ROUNDDOWN(AI15/$AI$14,5)</f>
        <v>0</v>
      </c>
      <c r="AK15" s="25">
        <f>AG15+AI15</f>
        <v>0</v>
      </c>
      <c r="AL15" s="53">
        <f>ROUNDDOWN(AK15/$AK$14,5)</f>
        <v>0</v>
      </c>
      <c r="AM15" s="52">
        <f>C15+I15+O15+U15+AA15+AG15</f>
        <v>0</v>
      </c>
      <c r="AN15" s="29">
        <f>ROUNDDOWN(AM15/$AM$14,5)</f>
        <v>0</v>
      </c>
      <c r="AO15" s="25">
        <f>E15+K15+Q15+W15+AC15+AI15</f>
        <v>0</v>
      </c>
      <c r="AP15" s="29">
        <f>ROUNDDOWN(AO15/$AO$14,5)</f>
        <v>0</v>
      </c>
      <c r="AQ15" s="25">
        <f>AM15+AO15</f>
        <v>0</v>
      </c>
      <c r="AR15" s="53">
        <f>ROUNDDOWN(AQ15/$AQ$14,5)</f>
        <v>0</v>
      </c>
    </row>
    <row r="16" spans="1:44">
      <c r="A16" s="157"/>
      <c r="B16" s="61" t="s">
        <v>5</v>
      </c>
      <c r="C16" s="50">
        <v>0</v>
      </c>
      <c r="D16" s="56" t="e">
        <f>ROUNDDOWN(C16/$C$14,5)</f>
        <v>#DIV/0!</v>
      </c>
      <c r="E16" s="50">
        <v>0</v>
      </c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50">
        <v>0</v>
      </c>
      <c r="J16" s="56" t="e">
        <f>ROUNDDOWN(I16/$I$14,5)</f>
        <v>#DIV/0!</v>
      </c>
      <c r="K16" s="50">
        <v>0</v>
      </c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427">
        <v>3</v>
      </c>
      <c r="P16" s="29">
        <f>ROUNDDOWN(O16/$O$14,5)</f>
        <v>0.17646999999999999</v>
      </c>
      <c r="Q16" s="24">
        <v>0</v>
      </c>
      <c r="R16" s="29">
        <f>ROUNDDOWN(Q16/$Q$14,5)</f>
        <v>0</v>
      </c>
      <c r="S16" s="25">
        <f>O16+Q16</f>
        <v>3</v>
      </c>
      <c r="T16" s="53">
        <f>ROUNDDOWN(S16/$S$14,5)</f>
        <v>8.5709999999999995E-2</v>
      </c>
      <c r="U16" s="425">
        <v>2</v>
      </c>
      <c r="V16" s="29">
        <f>ROUNDDOWN(U16/$U$14,5)</f>
        <v>0.11111</v>
      </c>
      <c r="W16" s="24">
        <v>1</v>
      </c>
      <c r="X16" s="29">
        <f>ROUNDDOWN(W16/$W$14,5)</f>
        <v>2.777E-2</v>
      </c>
      <c r="Y16" s="25">
        <f>U16+W16</f>
        <v>3</v>
      </c>
      <c r="Z16" s="53">
        <f>ROUNDDOWN(Y16/$Y$14,5)</f>
        <v>5.5550000000000002E-2</v>
      </c>
      <c r="AA16" s="425">
        <v>0</v>
      </c>
      <c r="AB16" s="29">
        <f>ROUNDDOWN(AA16/$AA$14,5)</f>
        <v>0</v>
      </c>
      <c r="AC16" s="24">
        <v>3</v>
      </c>
      <c r="AD16" s="29">
        <f>ROUNDDOWN(AC16/$AC$14,5)</f>
        <v>6.3820000000000002E-2</v>
      </c>
      <c r="AE16" s="25">
        <f>AA16+AC16</f>
        <v>3</v>
      </c>
      <c r="AF16" s="53">
        <f>ROUNDDOWN(AE16/$AE$14,5)</f>
        <v>3.9469999999999998E-2</v>
      </c>
      <c r="AG16" s="425">
        <v>6</v>
      </c>
      <c r="AH16" s="29">
        <f>ROUNDDOWN(AG16/$AG$14,5)</f>
        <v>0.16666</v>
      </c>
      <c r="AI16" s="24">
        <v>5</v>
      </c>
      <c r="AJ16" s="29">
        <f>ROUNDDOWN(AI16/$AI$14,5)</f>
        <v>8.0640000000000003E-2</v>
      </c>
      <c r="AK16" s="25">
        <f>AG16+AI16</f>
        <v>11</v>
      </c>
      <c r="AL16" s="53">
        <f>ROUNDDOWN(AK16/$AK$14,5)</f>
        <v>0.11224000000000001</v>
      </c>
      <c r="AM16" s="52">
        <f>C16+I16+O16+U16+AA16+AG16</f>
        <v>11</v>
      </c>
      <c r="AN16" s="29">
        <f>ROUNDDOWN(AM16/$AM$14,5)</f>
        <v>0.11</v>
      </c>
      <c r="AO16" s="25">
        <f>E16+K16+Q16+W16+AC16+AI16</f>
        <v>9</v>
      </c>
      <c r="AP16" s="29">
        <f>ROUNDDOWN(AO16/$AO$14,5)</f>
        <v>5.5210000000000002E-2</v>
      </c>
      <c r="AQ16" s="25">
        <f>AM16+AO16</f>
        <v>20</v>
      </c>
      <c r="AR16" s="53">
        <f>ROUNDDOWN(AQ16/$AQ$14,5)</f>
        <v>7.6039999999999996E-2</v>
      </c>
    </row>
    <row r="17" spans="1:44">
      <c r="A17" s="157"/>
      <c r="B17" s="61" t="s">
        <v>6</v>
      </c>
      <c r="C17" s="50">
        <v>0</v>
      </c>
      <c r="D17" s="56" t="e">
        <f>ROUNDDOWN(C17/$C$14,5)</f>
        <v>#DIV/0!</v>
      </c>
      <c r="E17" s="50">
        <v>0</v>
      </c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50">
        <v>0</v>
      </c>
      <c r="J17" s="56" t="e">
        <f>ROUNDDOWN(I17/$I$14,5)</f>
        <v>#DIV/0!</v>
      </c>
      <c r="K17" s="50">
        <v>0</v>
      </c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427">
        <v>5</v>
      </c>
      <c r="P17" s="29">
        <f>ROUNDDOWN(O17/$O$14,5)</f>
        <v>0.29410999999999998</v>
      </c>
      <c r="Q17" s="24">
        <v>3</v>
      </c>
      <c r="R17" s="29">
        <f>ROUNDDOWN(Q17/$Q$14,5)</f>
        <v>0.16666</v>
      </c>
      <c r="S17" s="25">
        <f>O17+Q17</f>
        <v>8</v>
      </c>
      <c r="T17" s="53">
        <f>ROUNDDOWN(S17/$S$14,5)</f>
        <v>0.22857</v>
      </c>
      <c r="U17" s="425">
        <v>5</v>
      </c>
      <c r="V17" s="29">
        <f>ROUNDDOWN(U17/$U$14,5)</f>
        <v>0.27777000000000002</v>
      </c>
      <c r="W17" s="24">
        <v>9</v>
      </c>
      <c r="X17" s="29">
        <f>ROUNDDOWN(W17/$W$14,5)</f>
        <v>0.25</v>
      </c>
      <c r="Y17" s="25">
        <f>U17+W17</f>
        <v>14</v>
      </c>
      <c r="Z17" s="53">
        <f>ROUNDDOWN(Y17/$Y$14,5)</f>
        <v>0.25924999999999998</v>
      </c>
      <c r="AA17" s="425">
        <v>7</v>
      </c>
      <c r="AB17" s="29">
        <f>ROUNDDOWN(AA17/$AA$14,5)</f>
        <v>0.24137</v>
      </c>
      <c r="AC17" s="24">
        <v>6</v>
      </c>
      <c r="AD17" s="29">
        <f>ROUNDDOWN(AC17/$AC$14,5)</f>
        <v>0.12765000000000001</v>
      </c>
      <c r="AE17" s="25">
        <f>AA17+AC17</f>
        <v>13</v>
      </c>
      <c r="AF17" s="53">
        <f>ROUNDDOWN(AE17/$AE$14,5)</f>
        <v>0.17105000000000001</v>
      </c>
      <c r="AG17" s="425">
        <v>6</v>
      </c>
      <c r="AH17" s="29">
        <f>ROUNDDOWN(AG17/$AG$14,5)</f>
        <v>0.16666</v>
      </c>
      <c r="AI17" s="24">
        <v>20</v>
      </c>
      <c r="AJ17" s="29">
        <f>ROUNDDOWN(AI17/$AI$14,5)</f>
        <v>0.32257999999999998</v>
      </c>
      <c r="AK17" s="25">
        <f>AG17+AI17</f>
        <v>26</v>
      </c>
      <c r="AL17" s="53">
        <f>ROUNDDOWN(AK17/$AK$14,5)</f>
        <v>0.26529999999999998</v>
      </c>
      <c r="AM17" s="52">
        <f>C17+I17+O17+U17+AA17+AG17</f>
        <v>23</v>
      </c>
      <c r="AN17" s="29">
        <f>ROUNDDOWN(AM17/$AM$14,5)</f>
        <v>0.23</v>
      </c>
      <c r="AO17" s="25">
        <f>E17+K17+Q17+W17+AC17+AI17</f>
        <v>38</v>
      </c>
      <c r="AP17" s="29">
        <f>ROUNDDOWN(AO17/$AO$14,5)</f>
        <v>0.23311999999999999</v>
      </c>
      <c r="AQ17" s="25">
        <f>AM17+AO17</f>
        <v>61</v>
      </c>
      <c r="AR17" s="53">
        <f>ROUNDDOWN(AQ17/$AQ$14,5)</f>
        <v>0.23193</v>
      </c>
    </row>
    <row r="18" spans="1:44">
      <c r="A18" s="157"/>
      <c r="B18" s="68" t="s">
        <v>8</v>
      </c>
      <c r="C18" s="50">
        <v>0</v>
      </c>
      <c r="D18" s="56" t="e">
        <f>ROUNDDOWN(C18/$C$14,5)</f>
        <v>#DIV/0!</v>
      </c>
      <c r="E18" s="50">
        <v>0</v>
      </c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50">
        <v>0</v>
      </c>
      <c r="J18" s="56" t="e">
        <f>ROUNDDOWN(I18/$I$14,5)</f>
        <v>#DIV/0!</v>
      </c>
      <c r="K18" s="50">
        <v>0</v>
      </c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427">
        <v>2</v>
      </c>
      <c r="P18" s="29">
        <f>ROUNDDOWN(O18/$O$14,5)</f>
        <v>0.11763999999999999</v>
      </c>
      <c r="Q18" s="24">
        <v>1</v>
      </c>
      <c r="R18" s="29">
        <f>ROUNDDOWN(Q18/$Q$14,5)</f>
        <v>5.5550000000000002E-2</v>
      </c>
      <c r="S18" s="25">
        <f>O18+Q18</f>
        <v>3</v>
      </c>
      <c r="T18" s="53">
        <f>ROUNDDOWN(S18/$S$14,5)</f>
        <v>8.5709999999999995E-2</v>
      </c>
      <c r="U18" s="425">
        <v>2</v>
      </c>
      <c r="V18" s="29">
        <f>ROUNDDOWN(U18/$U$14,5)</f>
        <v>0.11111</v>
      </c>
      <c r="W18" s="24">
        <v>4</v>
      </c>
      <c r="X18" s="29">
        <f>ROUNDDOWN(W18/$W$14,5)</f>
        <v>0.11111</v>
      </c>
      <c r="Y18" s="25">
        <f>U18+W18</f>
        <v>6</v>
      </c>
      <c r="Z18" s="53">
        <f>ROUNDDOWN(Y18/$Y$14,5)</f>
        <v>0.11111</v>
      </c>
      <c r="AA18" s="425">
        <v>4</v>
      </c>
      <c r="AB18" s="29">
        <f>ROUNDDOWN(AA18/$AA$14,5)</f>
        <v>0.13793</v>
      </c>
      <c r="AC18" s="24">
        <v>9</v>
      </c>
      <c r="AD18" s="29">
        <f>ROUNDDOWN(AC18/$AC$14,5)</f>
        <v>0.19148000000000001</v>
      </c>
      <c r="AE18" s="25">
        <f>AA18+AC18</f>
        <v>13</v>
      </c>
      <c r="AF18" s="53">
        <f>ROUNDDOWN(AE18/$AE$14,5)</f>
        <v>0.17105000000000001</v>
      </c>
      <c r="AG18" s="425">
        <v>5</v>
      </c>
      <c r="AH18" s="29">
        <f>ROUNDDOWN(AG18/$AG$14,5)</f>
        <v>0.13888</v>
      </c>
      <c r="AI18" s="24">
        <v>11</v>
      </c>
      <c r="AJ18" s="29">
        <f>ROUNDDOWN(AI18/$AI$14,5)</f>
        <v>0.17741000000000001</v>
      </c>
      <c r="AK18" s="25">
        <f>AG18+AI18</f>
        <v>16</v>
      </c>
      <c r="AL18" s="53">
        <f>ROUNDDOWN(AK18/$AK$14,5)</f>
        <v>0.16325999999999999</v>
      </c>
      <c r="AM18" s="52">
        <f>C18+I18+O18+U18+AA18+AG18</f>
        <v>13</v>
      </c>
      <c r="AN18" s="29">
        <f>ROUNDDOWN(AM18/$AM$14,5)</f>
        <v>0.13</v>
      </c>
      <c r="AO18" s="25">
        <f>E18+K18+Q18+W18+AC18+AI18</f>
        <v>25</v>
      </c>
      <c r="AP18" s="29">
        <f>ROUNDDOWN(AO18/$AO$14,5)</f>
        <v>0.15337000000000001</v>
      </c>
      <c r="AQ18" s="25">
        <f>AM18+AO18</f>
        <v>38</v>
      </c>
      <c r="AR18" s="53">
        <f>ROUNDDOWN(AQ18/$AQ$14,5)</f>
        <v>0.14448</v>
      </c>
    </row>
    <row r="19" spans="1:44">
      <c r="A19" s="154" t="s">
        <v>29</v>
      </c>
      <c r="B19" s="54" t="s">
        <v>10</v>
      </c>
      <c r="C19" s="50">
        <v>0</v>
      </c>
      <c r="D19" s="56" t="e">
        <f>ROUNDDOWN(C19/$C$14,5)</f>
        <v>#DIV/0!</v>
      </c>
      <c r="E19" s="50">
        <v>0</v>
      </c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0">
        <v>0</v>
      </c>
      <c r="J19" s="56" t="e">
        <f>ROUNDDOWN(I19/$I$14,5)</f>
        <v>#DIV/0!</v>
      </c>
      <c r="K19" s="50">
        <v>0</v>
      </c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427">
        <v>5</v>
      </c>
      <c r="P19" s="29" t="e">
        <f>ROUNDDOWN(#REF!/$O$14,5)</f>
        <v>#REF!</v>
      </c>
      <c r="Q19" s="24">
        <v>2</v>
      </c>
      <c r="R19" s="29">
        <f>ROUNDDOWN(Q19/$Q$14,5)</f>
        <v>0.11111</v>
      </c>
      <c r="S19" s="25">
        <f>O19+Q19</f>
        <v>7</v>
      </c>
      <c r="T19" s="53">
        <f>ROUNDDOWN(S19/$S$14,5)</f>
        <v>0.2</v>
      </c>
      <c r="U19" s="425">
        <v>1</v>
      </c>
      <c r="V19" s="29">
        <f>ROUNDDOWN(U19/$U$14,5)</f>
        <v>5.5550000000000002E-2</v>
      </c>
      <c r="W19" s="24">
        <v>4</v>
      </c>
      <c r="X19" s="29">
        <f>ROUNDDOWN(W19/$W$14,5)</f>
        <v>0.11111</v>
      </c>
      <c r="Y19" s="25">
        <f>U19+W19</f>
        <v>5</v>
      </c>
      <c r="Z19" s="53">
        <f>ROUNDDOWN(Y19/$Y$14,5)</f>
        <v>9.2590000000000006E-2</v>
      </c>
      <c r="AA19" s="425">
        <v>3</v>
      </c>
      <c r="AB19" s="29">
        <f>ROUNDDOWN(AA19/$AA$14,5)</f>
        <v>0.10344</v>
      </c>
      <c r="AC19" s="24">
        <v>9</v>
      </c>
      <c r="AD19" s="29">
        <f>ROUNDDOWN(AC19/$AC$14,5)</f>
        <v>0.19148000000000001</v>
      </c>
      <c r="AE19" s="25">
        <f>AA19+AC19</f>
        <v>12</v>
      </c>
      <c r="AF19" s="53">
        <f>ROUNDDOWN(AE19/$AE$14,5)</f>
        <v>0.15789</v>
      </c>
      <c r="AG19" s="425">
        <v>10</v>
      </c>
      <c r="AH19" s="29">
        <f>ROUNDDOWN(AG19/$AG$14,5)</f>
        <v>0.27777000000000002</v>
      </c>
      <c r="AI19" s="24">
        <v>16</v>
      </c>
      <c r="AJ19" s="29">
        <f>ROUNDDOWN(AI19/$AI$14,5)</f>
        <v>0.25806000000000001</v>
      </c>
      <c r="AK19" s="25">
        <f>AG19+AI19</f>
        <v>26</v>
      </c>
      <c r="AL19" s="53">
        <f>ROUNDDOWN(AK19/$AK$14,5)</f>
        <v>0.26529999999999998</v>
      </c>
      <c r="AM19" s="52">
        <f>C19+I19+O19+U19+AA19+AG19</f>
        <v>19</v>
      </c>
      <c r="AN19" s="29">
        <f>ROUNDDOWN(AM19/$AM$14,5)</f>
        <v>0.19</v>
      </c>
      <c r="AO19" s="25">
        <f>E19+K19+Q19+W19+AC19+AI19</f>
        <v>31</v>
      </c>
      <c r="AP19" s="29">
        <f>ROUNDDOWN(AO19/$AO$14,5)</f>
        <v>0.19017999999999999</v>
      </c>
      <c r="AQ19" s="25">
        <f>AM19+AO19</f>
        <v>50</v>
      </c>
      <c r="AR19" s="53">
        <f>ROUNDDOWN(AQ19/$AQ$14,5)</f>
        <v>0.19011</v>
      </c>
    </row>
    <row r="20" spans="1:44">
      <c r="A20" s="158"/>
      <c r="B20" s="61" t="s">
        <v>11</v>
      </c>
      <c r="C20" s="50">
        <v>0</v>
      </c>
      <c r="D20" s="56" t="e">
        <f>ROUNDDOWN(C20/$C$14,5)</f>
        <v>#DIV/0!</v>
      </c>
      <c r="E20" s="50">
        <v>0</v>
      </c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50">
        <v>0</v>
      </c>
      <c r="J20" s="56" t="e">
        <f>ROUNDDOWN(I20/$I$14,5)</f>
        <v>#DIV/0!</v>
      </c>
      <c r="K20" s="50">
        <v>0</v>
      </c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427">
        <v>3</v>
      </c>
      <c r="P20" s="29">
        <f>ROUNDDOWN(O19/$O$14,5)</f>
        <v>0.29410999999999998</v>
      </c>
      <c r="Q20" s="24">
        <v>2</v>
      </c>
      <c r="R20" s="29">
        <f>ROUNDDOWN(Q20/$Q$14,5)</f>
        <v>0.11111</v>
      </c>
      <c r="S20" s="25">
        <f>O20+Q20</f>
        <v>5</v>
      </c>
      <c r="T20" s="53">
        <f>ROUNDDOWN(S20/$S$14,5)</f>
        <v>0.14285</v>
      </c>
      <c r="U20" s="425">
        <v>5</v>
      </c>
      <c r="V20" s="29">
        <f>ROUNDDOWN(U20/$U$14,5)</f>
        <v>0.27777000000000002</v>
      </c>
      <c r="W20" s="24">
        <v>8</v>
      </c>
      <c r="X20" s="29">
        <f>ROUNDDOWN(W20/$W$14,5)</f>
        <v>0.22222</v>
      </c>
      <c r="Y20" s="25">
        <f>U20+W20</f>
        <v>13</v>
      </c>
      <c r="Z20" s="53">
        <f>ROUNDDOWN(Y20/$Y$14,5)</f>
        <v>0.24074000000000001</v>
      </c>
      <c r="AA20" s="425">
        <v>6</v>
      </c>
      <c r="AB20" s="29">
        <f>ROUNDDOWN(AA20/$AA$14,5)</f>
        <v>0.20688999999999999</v>
      </c>
      <c r="AC20" s="24">
        <v>7</v>
      </c>
      <c r="AD20" s="29">
        <f>ROUNDDOWN(AC20/$AC$14,5)</f>
        <v>0.14893000000000001</v>
      </c>
      <c r="AE20" s="25">
        <f>AA20+AC20</f>
        <v>13</v>
      </c>
      <c r="AF20" s="53">
        <f>ROUNDDOWN(AE20/$AE$14,5)</f>
        <v>0.17105000000000001</v>
      </c>
      <c r="AG20" s="425">
        <v>4</v>
      </c>
      <c r="AH20" s="29">
        <f>ROUNDDOWN(AG20/$AG$14,5)</f>
        <v>0.11111</v>
      </c>
      <c r="AI20" s="24">
        <v>11</v>
      </c>
      <c r="AJ20" s="29">
        <f>ROUNDDOWN(AI20/$AI$14,5)</f>
        <v>0.17741000000000001</v>
      </c>
      <c r="AK20" s="25">
        <f>AG20+AI20</f>
        <v>15</v>
      </c>
      <c r="AL20" s="53">
        <f>ROUNDDOWN(AK20/$AK$14,5)</f>
        <v>0.15306</v>
      </c>
      <c r="AM20" s="52">
        <f>C20+I20+O20+U20+AA20+AG20</f>
        <v>18</v>
      </c>
      <c r="AN20" s="29">
        <f>ROUNDDOWN(AM20/$AM$14,5)</f>
        <v>0.18</v>
      </c>
      <c r="AO20" s="25">
        <f>E20+K20+Q20+W20+AC20+AI20</f>
        <v>28</v>
      </c>
      <c r="AP20" s="29">
        <f>ROUNDDOWN(AO20/$AO$14,5)</f>
        <v>0.17177000000000001</v>
      </c>
      <c r="AQ20" s="25">
        <f>AM20+AO20</f>
        <v>46</v>
      </c>
      <c r="AR20" s="53">
        <f>ROUNDDOWN(AQ20/$AQ$14,5)</f>
        <v>0.1749</v>
      </c>
    </row>
    <row r="21" spans="1:44">
      <c r="A21" s="158"/>
      <c r="B21" s="68" t="s">
        <v>12</v>
      </c>
      <c r="C21" s="50">
        <v>0</v>
      </c>
      <c r="D21" s="56" t="e">
        <f>ROUNDDOWN(C21/$C$14,5)</f>
        <v>#DIV/0!</v>
      </c>
      <c r="E21" s="50">
        <v>0</v>
      </c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50">
        <v>0</v>
      </c>
      <c r="J21" s="56" t="e">
        <f>ROUNDDOWN(I21/$I$14,5)</f>
        <v>#DIV/0!</v>
      </c>
      <c r="K21" s="50">
        <v>0</v>
      </c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427">
        <v>2</v>
      </c>
      <c r="P21" s="29">
        <f>ROUNDDOWN(O20/$O$14,5)</f>
        <v>0.17646999999999999</v>
      </c>
      <c r="Q21" s="24">
        <v>0</v>
      </c>
      <c r="R21" s="29">
        <f>ROUNDDOWN(Q21/$Q$14,5)</f>
        <v>0</v>
      </c>
      <c r="S21" s="25">
        <f>O21+Q21</f>
        <v>2</v>
      </c>
      <c r="T21" s="53">
        <f>ROUNDDOWN(S21/$S$14,5)</f>
        <v>5.7140000000000003E-2</v>
      </c>
      <c r="U21" s="425">
        <v>3</v>
      </c>
      <c r="V21" s="29">
        <f>ROUNDDOWN(U21/$U$14,5)</f>
        <v>0.16666</v>
      </c>
      <c r="W21" s="24">
        <v>2</v>
      </c>
      <c r="X21" s="29">
        <f>ROUNDDOWN(W21/$W$14,5)</f>
        <v>5.5550000000000002E-2</v>
      </c>
      <c r="Y21" s="25">
        <f>U21+W21</f>
        <v>5</v>
      </c>
      <c r="Z21" s="53">
        <f>ROUNDDOWN(Y21/$Y$14,5)</f>
        <v>9.2590000000000006E-2</v>
      </c>
      <c r="AA21" s="425">
        <v>2</v>
      </c>
      <c r="AB21" s="29">
        <f>ROUNDDOWN(AA21/$AA$14,5)</f>
        <v>6.8959999999999994E-2</v>
      </c>
      <c r="AC21" s="24">
        <v>2</v>
      </c>
      <c r="AD21" s="29">
        <f>ROUNDDOWN(AC21/$AC$14,5)</f>
        <v>4.2549999999999998E-2</v>
      </c>
      <c r="AE21" s="25">
        <f>AA21+AC21</f>
        <v>4</v>
      </c>
      <c r="AF21" s="53">
        <f>ROUNDDOWN(AE21/$AE$14,5)</f>
        <v>5.2630000000000003E-2</v>
      </c>
      <c r="AG21" s="425">
        <v>3</v>
      </c>
      <c r="AH21" s="29">
        <f>ROUNDDOWN(AG21/$AG$14,5)</f>
        <v>8.3330000000000001E-2</v>
      </c>
      <c r="AI21" s="24">
        <v>9</v>
      </c>
      <c r="AJ21" s="29">
        <f>ROUNDDOWN(AI21/$AI$14,5)</f>
        <v>0.14516000000000001</v>
      </c>
      <c r="AK21" s="25">
        <f>AG21+AI21</f>
        <v>12</v>
      </c>
      <c r="AL21" s="53">
        <f>ROUNDDOWN(AK21/$AK$14,5)</f>
        <v>0.12243999999999999</v>
      </c>
      <c r="AM21" s="52">
        <f>C21+I21+O21+U21+AA21+AG21</f>
        <v>10</v>
      </c>
      <c r="AN21" s="29">
        <f>ROUNDDOWN(AM21/$AM$14,5)</f>
        <v>0.1</v>
      </c>
      <c r="AO21" s="25">
        <f>E21+K21+Q21+W21+AC21+AI21</f>
        <v>13</v>
      </c>
      <c r="AP21" s="29">
        <f>ROUNDDOWN(AO21/$AO$14,5)</f>
        <v>7.9750000000000001E-2</v>
      </c>
      <c r="AQ21" s="25">
        <f>AM21+AO21</f>
        <v>23</v>
      </c>
      <c r="AR21" s="53">
        <f>ROUNDDOWN(AQ21/$AQ$14,5)</f>
        <v>8.745E-2</v>
      </c>
    </row>
    <row r="22" spans="1:44">
      <c r="A22" s="155" t="s">
        <v>30</v>
      </c>
      <c r="B22" s="75" t="s">
        <v>13</v>
      </c>
      <c r="C22" s="50">
        <v>0</v>
      </c>
      <c r="D22" s="56" t="e">
        <f>ROUNDDOWN(C22/$C$14,5)</f>
        <v>#DIV/0!</v>
      </c>
      <c r="E22" s="50">
        <v>0</v>
      </c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0">
        <v>0</v>
      </c>
      <c r="J22" s="56" t="e">
        <f>ROUNDDOWN(I22/$I$14,5)</f>
        <v>#DIV/0!</v>
      </c>
      <c r="K22" s="50">
        <v>0</v>
      </c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427">
        <v>6</v>
      </c>
      <c r="P22" s="29">
        <f>ROUNDDOWN(O21/$O$14,5)</f>
        <v>0.11763999999999999</v>
      </c>
      <c r="Q22" s="24">
        <v>3</v>
      </c>
      <c r="R22" s="29">
        <f>ROUNDDOWN(Q22/$Q$14,5)</f>
        <v>0.16666</v>
      </c>
      <c r="S22" s="25">
        <f>O22+Q22</f>
        <v>9</v>
      </c>
      <c r="T22" s="53">
        <f>ROUNDDOWN(S22/$S$14,5)</f>
        <v>0.25713999999999998</v>
      </c>
      <c r="U22" s="425">
        <v>6</v>
      </c>
      <c r="V22" s="29">
        <f>ROUNDDOWN(U22/$U$14,5)</f>
        <v>0.33333000000000002</v>
      </c>
      <c r="W22" s="24">
        <v>9</v>
      </c>
      <c r="X22" s="29">
        <f>ROUNDDOWN(W22/$W$14,5)</f>
        <v>0.25</v>
      </c>
      <c r="Y22" s="25">
        <f>U22+W22</f>
        <v>15</v>
      </c>
      <c r="Z22" s="53">
        <f>ROUNDDOWN(Y22/$Y$14,5)</f>
        <v>0.27777000000000002</v>
      </c>
      <c r="AA22" s="425">
        <v>7</v>
      </c>
      <c r="AB22" s="29">
        <f>ROUNDDOWN(AA22/$AA$14,5)</f>
        <v>0.24137</v>
      </c>
      <c r="AC22" s="24">
        <v>14</v>
      </c>
      <c r="AD22" s="29">
        <f>ROUNDDOWN(AC22/$AC$14,5)</f>
        <v>0.29787000000000002</v>
      </c>
      <c r="AE22" s="25">
        <f>AA22+AC22</f>
        <v>21</v>
      </c>
      <c r="AF22" s="53">
        <f>ROUNDDOWN(AE22/$AE$14,5)</f>
        <v>0.27631</v>
      </c>
      <c r="AG22" s="425">
        <v>10</v>
      </c>
      <c r="AH22" s="29">
        <f>ROUNDDOWN(AG22/$AG$14,5)</f>
        <v>0.27777000000000002</v>
      </c>
      <c r="AI22" s="24">
        <v>24</v>
      </c>
      <c r="AJ22" s="29">
        <f>ROUNDDOWN(AI22/$AI$14,5)</f>
        <v>0.38708999999999999</v>
      </c>
      <c r="AK22" s="25">
        <f>AG22+AI22</f>
        <v>34</v>
      </c>
      <c r="AL22" s="53">
        <f>ROUNDDOWN(AK22/$AK$14,5)</f>
        <v>0.34693000000000002</v>
      </c>
      <c r="AM22" s="52">
        <f>C22+I22+O22+U22+AA22+AG22</f>
        <v>29</v>
      </c>
      <c r="AN22" s="29">
        <f>ROUNDDOWN(AM22/$AM$14,5)</f>
        <v>0.28999999999999998</v>
      </c>
      <c r="AO22" s="25">
        <f>E22+K22+Q22+W22+AC22+AI22</f>
        <v>50</v>
      </c>
      <c r="AP22" s="29">
        <f>ROUNDDOWN(AO22/$AO$14,5)</f>
        <v>0.30674000000000001</v>
      </c>
      <c r="AQ22" s="25">
        <f>AM22+AO22</f>
        <v>79</v>
      </c>
      <c r="AR22" s="53">
        <f>ROUNDDOWN(AQ22/$AQ$14,5)</f>
        <v>0.30037999999999998</v>
      </c>
    </row>
    <row r="23" spans="1:44">
      <c r="A23" s="155"/>
      <c r="B23" s="75" t="s">
        <v>14</v>
      </c>
      <c r="C23" s="50">
        <v>0</v>
      </c>
      <c r="D23" s="56" t="e">
        <f>ROUNDDOWN(C23/$C$14,5)</f>
        <v>#DIV/0!</v>
      </c>
      <c r="E23" s="50">
        <v>0</v>
      </c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50">
        <v>0</v>
      </c>
      <c r="J23" s="56" t="e">
        <f>ROUNDDOWN(I23/$I$14,5)</f>
        <v>#DIV/0!</v>
      </c>
      <c r="K23" s="50">
        <v>0</v>
      </c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427">
        <v>4</v>
      </c>
      <c r="P23" s="29">
        <f>ROUNDDOWN(O22/$O$14,5)</f>
        <v>0.35293999999999998</v>
      </c>
      <c r="Q23" s="24">
        <v>1</v>
      </c>
      <c r="R23" s="29">
        <f>ROUNDDOWN(Q23/$Q$14,5)</f>
        <v>5.5550000000000002E-2</v>
      </c>
      <c r="S23" s="25">
        <f>O23+Q23</f>
        <v>5</v>
      </c>
      <c r="T23" s="53">
        <f>ROUNDDOWN(S23/$S$14,5)</f>
        <v>0.14285</v>
      </c>
      <c r="U23" s="425">
        <v>3</v>
      </c>
      <c r="V23" s="29">
        <f>ROUNDDOWN(U23/$U$14,5)</f>
        <v>0.16666</v>
      </c>
      <c r="W23" s="24">
        <v>5</v>
      </c>
      <c r="X23" s="29">
        <f>ROUNDDOWN(W23/$W$14,5)</f>
        <v>0.13888</v>
      </c>
      <c r="Y23" s="25">
        <f>U23+W23</f>
        <v>8</v>
      </c>
      <c r="Z23" s="53">
        <f>ROUNDDOWN(Y23/$Y$14,5)</f>
        <v>0.14813999999999999</v>
      </c>
      <c r="AA23" s="425">
        <v>4</v>
      </c>
      <c r="AB23" s="29">
        <f>ROUNDDOWN(AA23/$AA$14,5)</f>
        <v>0.13793</v>
      </c>
      <c r="AC23" s="24">
        <v>4</v>
      </c>
      <c r="AD23" s="29">
        <f>ROUNDDOWN(AC23/$AC$14,5)</f>
        <v>8.5099999999999995E-2</v>
      </c>
      <c r="AE23" s="25">
        <f>AA23+AC23</f>
        <v>8</v>
      </c>
      <c r="AF23" s="53">
        <f>ROUNDDOWN(AE23/$AE$14,5)</f>
        <v>0.10526000000000001</v>
      </c>
      <c r="AG23" s="425">
        <v>7</v>
      </c>
      <c r="AH23" s="29">
        <f>ROUNDDOWN(AG23/$AG$14,5)</f>
        <v>0.19444</v>
      </c>
      <c r="AI23" s="24">
        <v>12</v>
      </c>
      <c r="AJ23" s="29">
        <f>ROUNDDOWN(AI23/$AI$14,5)</f>
        <v>0.19353999999999999</v>
      </c>
      <c r="AK23" s="25">
        <f>AG23+AI23</f>
        <v>19</v>
      </c>
      <c r="AL23" s="53">
        <f>ROUNDDOWN(AK23/$AK$14,5)</f>
        <v>0.19386999999999999</v>
      </c>
      <c r="AM23" s="52">
        <f>C23+I23+O23+U23+AA23+AG23</f>
        <v>18</v>
      </c>
      <c r="AN23" s="29">
        <f>ROUNDDOWN(AM23/$AM$14,5)</f>
        <v>0.18</v>
      </c>
      <c r="AO23" s="25">
        <f>E23+K23+Q23+W23+AC23+AI23</f>
        <v>22</v>
      </c>
      <c r="AP23" s="29">
        <f>ROUNDDOWN(AO23/$AO$14,5)</f>
        <v>0.13496</v>
      </c>
      <c r="AQ23" s="25">
        <f>AM23+AO23</f>
        <v>40</v>
      </c>
      <c r="AR23" s="53">
        <f>ROUNDDOWN(AQ23/$AQ$14,5)</f>
        <v>0.15209</v>
      </c>
    </row>
    <row r="24" spans="1:44">
      <c r="A24" s="155" t="s">
        <v>31</v>
      </c>
      <c r="B24" s="75" t="s">
        <v>13</v>
      </c>
      <c r="C24" s="50">
        <v>0</v>
      </c>
      <c r="D24" s="56" t="e">
        <f>ROUNDDOWN(C24/$C$14,5)</f>
        <v>#DIV/0!</v>
      </c>
      <c r="E24" s="50">
        <v>0</v>
      </c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0">
        <v>0</v>
      </c>
      <c r="J24" s="56" t="e">
        <f>ROUNDDOWN(I24/$I$14,5)</f>
        <v>#DIV/0!</v>
      </c>
      <c r="K24" s="50">
        <v>0</v>
      </c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427">
        <v>5</v>
      </c>
      <c r="P24" s="29">
        <f>ROUNDDOWN(O23/$O$14,5)</f>
        <v>0.23529</v>
      </c>
      <c r="Q24" s="24">
        <v>3</v>
      </c>
      <c r="R24" s="29">
        <f>ROUNDDOWN(Q24/$Q$14,5)</f>
        <v>0.16666</v>
      </c>
      <c r="S24" s="25">
        <f>O24+Q24</f>
        <v>8</v>
      </c>
      <c r="T24" s="53">
        <f>ROUNDDOWN(S24/$S$14,5)</f>
        <v>0.22857</v>
      </c>
      <c r="U24" s="425">
        <v>7</v>
      </c>
      <c r="V24" s="29">
        <f>ROUNDDOWN(U24/$U$14,5)</f>
        <v>0.38888</v>
      </c>
      <c r="W24" s="24">
        <v>10</v>
      </c>
      <c r="X24" s="29">
        <f>ROUNDDOWN(W24/$W$14,5)</f>
        <v>0.27777000000000002</v>
      </c>
      <c r="Y24" s="25">
        <f>U24+W24</f>
        <v>17</v>
      </c>
      <c r="Z24" s="53">
        <f>ROUNDDOWN(Y24/$Y$14,5)</f>
        <v>0.31480999999999998</v>
      </c>
      <c r="AA24" s="425">
        <v>7</v>
      </c>
      <c r="AB24" s="29">
        <f>ROUNDDOWN(AA24/$AA$14,5)</f>
        <v>0.24137</v>
      </c>
      <c r="AC24" s="24">
        <v>15</v>
      </c>
      <c r="AD24" s="29">
        <f>ROUNDDOWN(AC24/$AC$14,5)</f>
        <v>0.31913999999999998</v>
      </c>
      <c r="AE24" s="25">
        <f>AA24+AC24</f>
        <v>22</v>
      </c>
      <c r="AF24" s="53">
        <f>ROUNDDOWN(AE24/$AE$14,5)</f>
        <v>0.28947000000000001</v>
      </c>
      <c r="AG24" s="425">
        <v>9</v>
      </c>
      <c r="AH24" s="29">
        <f>ROUNDDOWN(AG24/$AG$14,5)</f>
        <v>0.25</v>
      </c>
      <c r="AI24" s="24">
        <v>26</v>
      </c>
      <c r="AJ24" s="29">
        <f>ROUNDDOWN(AI24/$AI$14,5)</f>
        <v>0.41935</v>
      </c>
      <c r="AK24" s="25">
        <f>AG24+AI24</f>
        <v>35</v>
      </c>
      <c r="AL24" s="53">
        <f>ROUNDDOWN(AK24/$AK$14,5)</f>
        <v>0.35714000000000001</v>
      </c>
      <c r="AM24" s="52">
        <f>C24+I24+O24+U24+AA24+AG24</f>
        <v>28</v>
      </c>
      <c r="AN24" s="29">
        <f>ROUNDDOWN(AM24/$AM$14,5)</f>
        <v>0.28000000000000003</v>
      </c>
      <c r="AO24" s="25">
        <f>E24+K24+Q24+W24+AC24+AI24</f>
        <v>54</v>
      </c>
      <c r="AP24" s="29">
        <f>ROUNDDOWN(AO24/$AO$14,5)</f>
        <v>0.33128000000000002</v>
      </c>
      <c r="AQ24" s="25">
        <f>AM24+AO24</f>
        <v>82</v>
      </c>
      <c r="AR24" s="53">
        <f>ROUNDDOWN(AQ24/$AQ$14,5)</f>
        <v>0.31178</v>
      </c>
    </row>
    <row r="25" spans="1:44">
      <c r="A25" s="155"/>
      <c r="B25" s="75" t="s">
        <v>14</v>
      </c>
      <c r="C25" s="50">
        <v>0</v>
      </c>
      <c r="D25" s="56" t="e">
        <f>ROUNDDOWN(C25/$C$14,5)</f>
        <v>#DIV/0!</v>
      </c>
      <c r="E25" s="50">
        <v>0</v>
      </c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50">
        <v>0</v>
      </c>
      <c r="J25" s="56" t="e">
        <f>ROUNDDOWN(I25/$I$14,5)</f>
        <v>#DIV/0!</v>
      </c>
      <c r="K25" s="50">
        <v>0</v>
      </c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427">
        <v>5</v>
      </c>
      <c r="P25" s="29">
        <f>ROUNDDOWN(O24/$O$14,5)</f>
        <v>0.29410999999999998</v>
      </c>
      <c r="Q25" s="24">
        <v>1</v>
      </c>
      <c r="R25" s="29">
        <f>ROUNDDOWN(Q25/$Q$14,5)</f>
        <v>5.5550000000000002E-2</v>
      </c>
      <c r="S25" s="25">
        <f>O25+Q25</f>
        <v>6</v>
      </c>
      <c r="T25" s="53">
        <f>ROUNDDOWN(S25/$S$14,5)</f>
        <v>0.17141999999999999</v>
      </c>
      <c r="U25" s="425">
        <v>2</v>
      </c>
      <c r="V25" s="29">
        <f>ROUNDDOWN(U25/$U$14,5)</f>
        <v>0.11111</v>
      </c>
      <c r="W25" s="24">
        <v>4</v>
      </c>
      <c r="X25" s="29">
        <f>ROUNDDOWN(W25/$W$14,5)</f>
        <v>0.11111</v>
      </c>
      <c r="Y25" s="25">
        <f>U25+W25</f>
        <v>6</v>
      </c>
      <c r="Z25" s="53">
        <f>ROUNDDOWN(Y25/$Y$14,5)</f>
        <v>0.11111</v>
      </c>
      <c r="AA25" s="425">
        <v>4</v>
      </c>
      <c r="AB25" s="29">
        <f>ROUNDDOWN(AA25/$AA$14,5)</f>
        <v>0.13793</v>
      </c>
      <c r="AC25" s="24">
        <v>3</v>
      </c>
      <c r="AD25" s="29">
        <f>ROUNDDOWN(AC25/$AC$14,5)</f>
        <v>6.3820000000000002E-2</v>
      </c>
      <c r="AE25" s="25">
        <f>AA25+AC25</f>
        <v>7</v>
      </c>
      <c r="AF25" s="53">
        <f>ROUNDDOWN(AE25/$AE$14,5)</f>
        <v>9.2100000000000001E-2</v>
      </c>
      <c r="AG25" s="425">
        <v>8</v>
      </c>
      <c r="AH25" s="29">
        <f>ROUNDDOWN(AG25/$AG$14,5)</f>
        <v>0.22222</v>
      </c>
      <c r="AI25" s="24">
        <v>10</v>
      </c>
      <c r="AJ25" s="29">
        <f>ROUNDDOWN(AI25/$AI$14,5)</f>
        <v>0.16128999999999999</v>
      </c>
      <c r="AK25" s="25">
        <f>AG25+AI25</f>
        <v>18</v>
      </c>
      <c r="AL25" s="53">
        <f>ROUNDDOWN(AK25/$AK$14,5)</f>
        <v>0.18367</v>
      </c>
      <c r="AM25" s="52">
        <f>C25+I25+O25+U25+AA25+AG25</f>
        <v>19</v>
      </c>
      <c r="AN25" s="29">
        <f>ROUNDDOWN(AM25/$AM$14,5)</f>
        <v>0.19</v>
      </c>
      <c r="AO25" s="25">
        <f>E25+K25+Q25+W25+AC25+AI25</f>
        <v>18</v>
      </c>
      <c r="AP25" s="29">
        <f>ROUNDDOWN(AO25/$AO$14,5)</f>
        <v>0.11042</v>
      </c>
      <c r="AQ25" s="25">
        <f>AM25+AO25</f>
        <v>37</v>
      </c>
      <c r="AR25" s="53">
        <f>ROUNDDOWN(AQ25/$AQ$14,5)</f>
        <v>0.14068</v>
      </c>
    </row>
    <row r="26" spans="1:44">
      <c r="A26" s="147" t="s">
        <v>32</v>
      </c>
      <c r="B26" s="75" t="s">
        <v>15</v>
      </c>
      <c r="C26" s="50">
        <v>0</v>
      </c>
      <c r="D26" s="56" t="e">
        <f>ROUNDDOWN(C26/$C$14,5)</f>
        <v>#DIV/0!</v>
      </c>
      <c r="E26" s="50">
        <v>0</v>
      </c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0">
        <v>0</v>
      </c>
      <c r="J26" s="56" t="e">
        <f>ROUNDDOWN(I26/$I$14,5)</f>
        <v>#DIV/0!</v>
      </c>
      <c r="K26" s="50">
        <v>0</v>
      </c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427">
        <v>3</v>
      </c>
      <c r="P26" s="29">
        <f>ROUNDDOWN(O25/$O$14,5)</f>
        <v>0.29410999999999998</v>
      </c>
      <c r="Q26" s="24">
        <v>0</v>
      </c>
      <c r="R26" s="29">
        <f>ROUNDDOWN(Q26/$Q$14,5)</f>
        <v>0</v>
      </c>
      <c r="S26" s="25">
        <f>O26+Q26</f>
        <v>3</v>
      </c>
      <c r="T26" s="53">
        <f>ROUNDDOWN(S26/$S$14,5)</f>
        <v>8.5709999999999995E-2</v>
      </c>
      <c r="U26" s="425">
        <v>0</v>
      </c>
      <c r="V26" s="29">
        <f>ROUNDDOWN(U26/$U$14,5)</f>
        <v>0</v>
      </c>
      <c r="W26" s="24">
        <v>0</v>
      </c>
      <c r="X26" s="29">
        <f>ROUNDDOWN(W26/$W$14,5)</f>
        <v>0</v>
      </c>
      <c r="Y26" s="25">
        <f>U26+W26</f>
        <v>0</v>
      </c>
      <c r="Z26" s="53">
        <f>ROUNDDOWN(Y26/$Y$14,5)</f>
        <v>0</v>
      </c>
      <c r="AA26" s="425">
        <v>3</v>
      </c>
      <c r="AB26" s="29">
        <f>ROUNDDOWN(AA26/$AA$14,5)</f>
        <v>0.10344</v>
      </c>
      <c r="AC26" s="24">
        <v>1</v>
      </c>
      <c r="AD26" s="29">
        <f>ROUNDDOWN(AC26/$AC$14,5)</f>
        <v>2.1270000000000001E-2</v>
      </c>
      <c r="AE26" s="25">
        <f>AA26+AC26</f>
        <v>4</v>
      </c>
      <c r="AF26" s="53">
        <f>ROUNDDOWN(AE26/$AE$14,5)</f>
        <v>5.2630000000000003E-2</v>
      </c>
      <c r="AG26" s="425">
        <v>3</v>
      </c>
      <c r="AH26" s="29">
        <f>ROUNDDOWN(AG26/$AG$14,5)</f>
        <v>8.3330000000000001E-2</v>
      </c>
      <c r="AI26" s="24">
        <v>2</v>
      </c>
      <c r="AJ26" s="29">
        <f>ROUNDDOWN(AI26/$AI$14,5)</f>
        <v>3.2250000000000001E-2</v>
      </c>
      <c r="AK26" s="25">
        <f>AG26+AI26</f>
        <v>5</v>
      </c>
      <c r="AL26" s="53">
        <f>ROUNDDOWN(AK26/$AK$14,5)</f>
        <v>5.1020000000000003E-2</v>
      </c>
      <c r="AM26" s="52">
        <f>C26+I26+O26+U26+AA26+AG26</f>
        <v>9</v>
      </c>
      <c r="AN26" s="29">
        <f>ROUNDDOWN(AM26/$AM$14,5)</f>
        <v>0.09</v>
      </c>
      <c r="AO26" s="25">
        <f>E26+K26+Q26+W26+AC26+AI26</f>
        <v>3</v>
      </c>
      <c r="AP26" s="29">
        <f>ROUNDDOWN(AO26/$AO$14,5)</f>
        <v>1.84E-2</v>
      </c>
      <c r="AQ26" s="25">
        <f>AM26+AO26</f>
        <v>12</v>
      </c>
      <c r="AR26" s="53">
        <f>ROUNDDOWN(AQ26/$AQ$14,5)</f>
        <v>4.5620000000000001E-2</v>
      </c>
    </row>
    <row r="27" spans="1:44">
      <c r="A27" s="147"/>
      <c r="B27" s="78" t="s">
        <v>16</v>
      </c>
      <c r="C27" s="50">
        <v>0</v>
      </c>
      <c r="D27" s="56" t="e">
        <f>ROUNDDOWN(C27/$C$14,5)</f>
        <v>#DIV/0!</v>
      </c>
      <c r="E27" s="50">
        <v>0</v>
      </c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50">
        <v>0</v>
      </c>
      <c r="J27" s="56" t="e">
        <f>ROUNDDOWN(I27/$I$14,5)</f>
        <v>#DIV/0!</v>
      </c>
      <c r="K27" s="50">
        <v>0</v>
      </c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427">
        <v>2</v>
      </c>
      <c r="P27" s="29">
        <f>ROUNDDOWN(O26/$O$14,5)</f>
        <v>0.17646999999999999</v>
      </c>
      <c r="Q27" s="24">
        <v>0</v>
      </c>
      <c r="R27" s="29">
        <f>ROUNDDOWN(Q27/$Q$14,5)</f>
        <v>0</v>
      </c>
      <c r="S27" s="25">
        <f>O27+Q27</f>
        <v>2</v>
      </c>
      <c r="T27" s="53">
        <f>ROUNDDOWN(S27/$S$14,5)</f>
        <v>5.7140000000000003E-2</v>
      </c>
      <c r="U27" s="425">
        <v>4</v>
      </c>
      <c r="V27" s="29">
        <f>ROUNDDOWN(U27/$U$14,5)</f>
        <v>0.22222</v>
      </c>
      <c r="W27" s="24">
        <v>2</v>
      </c>
      <c r="X27" s="29">
        <f>ROUNDDOWN(W27/$W$14,5)</f>
        <v>5.5550000000000002E-2</v>
      </c>
      <c r="Y27" s="25">
        <f>U27+W27</f>
        <v>6</v>
      </c>
      <c r="Z27" s="53">
        <f>ROUNDDOWN(Y27/$Y$14,5)</f>
        <v>0.11111</v>
      </c>
      <c r="AA27" s="425">
        <v>4</v>
      </c>
      <c r="AB27" s="29">
        <f>ROUNDDOWN(AA27/$AA$14,5)</f>
        <v>0.13793</v>
      </c>
      <c r="AC27" s="24">
        <v>2</v>
      </c>
      <c r="AD27" s="29">
        <f>ROUNDDOWN(AC27/$AC$14,5)</f>
        <v>4.2549999999999998E-2</v>
      </c>
      <c r="AE27" s="25">
        <f>AA27+AC27</f>
        <v>6</v>
      </c>
      <c r="AF27" s="53">
        <f>ROUNDDOWN(AE27/$AE$14,5)</f>
        <v>7.8939999999999996E-2</v>
      </c>
      <c r="AG27" s="425">
        <v>10</v>
      </c>
      <c r="AH27" s="29">
        <f>ROUNDDOWN(AG27/$AG$14,5)</f>
        <v>0.27777000000000002</v>
      </c>
      <c r="AI27" s="24">
        <v>1</v>
      </c>
      <c r="AJ27" s="29">
        <f>ROUNDDOWN(AI27/$AI$14,5)</f>
        <v>1.6119999999999999E-2</v>
      </c>
      <c r="AK27" s="25">
        <f>AG27+AI27</f>
        <v>11</v>
      </c>
      <c r="AL27" s="53">
        <f>ROUNDDOWN(AK27/$AK$14,5)</f>
        <v>0.11224000000000001</v>
      </c>
      <c r="AM27" s="52">
        <f>C27+I27+O27+U27+AA27+AG27</f>
        <v>20</v>
      </c>
      <c r="AN27" s="29">
        <f>ROUNDDOWN(AM27/$AM$14,5)</f>
        <v>0.2</v>
      </c>
      <c r="AO27" s="25">
        <f>E27+K27+Q27+W27+AC27+AI27</f>
        <v>5</v>
      </c>
      <c r="AP27" s="29">
        <f>ROUNDDOWN(AO27/$AO$14,5)</f>
        <v>3.0669999999999999E-2</v>
      </c>
      <c r="AQ27" s="25">
        <f>AM27+AO27</f>
        <v>25</v>
      </c>
      <c r="AR27" s="53">
        <f>ROUNDDOWN(AQ27/$AQ$14,5)</f>
        <v>9.5049999999999996E-2</v>
      </c>
    </row>
    <row r="28" spans="1:44">
      <c r="A28" s="147"/>
      <c r="B28" s="78" t="s">
        <v>17</v>
      </c>
      <c r="C28" s="50">
        <v>0</v>
      </c>
      <c r="D28" s="56" t="e">
        <f>ROUNDDOWN(C28/$C$14,5)</f>
        <v>#DIV/0!</v>
      </c>
      <c r="E28" s="50">
        <v>0</v>
      </c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50">
        <v>0</v>
      </c>
      <c r="J28" s="56" t="e">
        <f>ROUNDDOWN(I28/$I$14,5)</f>
        <v>#DIV/0!</v>
      </c>
      <c r="K28" s="50">
        <v>0</v>
      </c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427">
        <v>5</v>
      </c>
      <c r="P28" s="29">
        <f>ROUNDDOWN(O27/$O$14,5)</f>
        <v>0.11763999999999999</v>
      </c>
      <c r="Q28" s="24">
        <v>4</v>
      </c>
      <c r="R28" s="29">
        <f>ROUNDDOWN(Q28/$Q$14,5)</f>
        <v>0.22222</v>
      </c>
      <c r="S28" s="25">
        <f>O28+Q28</f>
        <v>9</v>
      </c>
      <c r="T28" s="53">
        <f>ROUNDDOWN(S28/$S$14,5)</f>
        <v>0.25713999999999998</v>
      </c>
      <c r="U28" s="425">
        <v>5</v>
      </c>
      <c r="V28" s="29">
        <f>ROUNDDOWN(U28/$U$14,5)</f>
        <v>0.27777000000000002</v>
      </c>
      <c r="W28" s="24">
        <v>12</v>
      </c>
      <c r="X28" s="29">
        <f>ROUNDDOWN(W28/$W$14,5)</f>
        <v>0.33333000000000002</v>
      </c>
      <c r="Y28" s="25">
        <f>U28+W28</f>
        <v>17</v>
      </c>
      <c r="Z28" s="53">
        <f>ROUNDDOWN(Y28/$Y$14,5)</f>
        <v>0.31480999999999998</v>
      </c>
      <c r="AA28" s="425">
        <v>4</v>
      </c>
      <c r="AB28" s="29">
        <f>ROUNDDOWN(AA28/$AA$14,5)</f>
        <v>0.13793</v>
      </c>
      <c r="AC28" s="24">
        <v>15</v>
      </c>
      <c r="AD28" s="29">
        <f>ROUNDDOWN(AC28/$AC$14,5)</f>
        <v>0.31913999999999998</v>
      </c>
      <c r="AE28" s="25">
        <f>AA28+AC28</f>
        <v>19</v>
      </c>
      <c r="AF28" s="53">
        <f>ROUNDDOWN(AE28/$AE$14,5)</f>
        <v>0.25</v>
      </c>
      <c r="AG28" s="425">
        <v>4</v>
      </c>
      <c r="AH28" s="29">
        <f>ROUNDDOWN(AG28/$AG$14,5)</f>
        <v>0.11111</v>
      </c>
      <c r="AI28" s="24">
        <v>33</v>
      </c>
      <c r="AJ28" s="29">
        <f>ROUNDDOWN(AI28/$AI$14,5)</f>
        <v>0.53225</v>
      </c>
      <c r="AK28" s="25">
        <f>AG28+AI28</f>
        <v>37</v>
      </c>
      <c r="AL28" s="53">
        <f>ROUNDDOWN(AK28/$AK$14,5)</f>
        <v>0.37755</v>
      </c>
      <c r="AM28" s="52">
        <f>C28+I28+O28+U28+AA28+AG28</f>
        <v>18</v>
      </c>
      <c r="AN28" s="29">
        <f>ROUNDDOWN(AM28/$AM$14,5)</f>
        <v>0.18</v>
      </c>
      <c r="AO28" s="25">
        <f>E28+K28+Q28+W28+AC28+AI28</f>
        <v>64</v>
      </c>
      <c r="AP28" s="29">
        <f>ROUNDDOWN(AO28/$AO$14,5)</f>
        <v>0.39262999999999998</v>
      </c>
      <c r="AQ28" s="25">
        <f>AM28+AO28</f>
        <v>82</v>
      </c>
      <c r="AR28" s="53">
        <f>ROUNDDOWN(AQ28/$AQ$14,5)</f>
        <v>0.31178</v>
      </c>
    </row>
    <row r="29" spans="1:44">
      <c r="A29" s="154" t="s">
        <v>33</v>
      </c>
      <c r="B29" s="75" t="s">
        <v>13</v>
      </c>
      <c r="C29" s="50">
        <v>0</v>
      </c>
      <c r="D29" s="56" t="e">
        <f>ROUNDDOWN(C29/$C$14,5)</f>
        <v>#DIV/0!</v>
      </c>
      <c r="E29" s="50">
        <v>0</v>
      </c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0">
        <v>0</v>
      </c>
      <c r="J29" s="56" t="e">
        <f>ROUNDDOWN(I29/$I$14,5)</f>
        <v>#DIV/0!</v>
      </c>
      <c r="K29" s="50">
        <v>0</v>
      </c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427">
        <v>6</v>
      </c>
      <c r="P29" s="29">
        <f>ROUNDDOWN(O28/$O$14,5)</f>
        <v>0.29410999999999998</v>
      </c>
      <c r="Q29" s="24">
        <v>3</v>
      </c>
      <c r="R29" s="29">
        <f>ROUNDDOWN(Q29/$Q$14,5)</f>
        <v>0.16666</v>
      </c>
      <c r="S29" s="25">
        <f>O29+Q29</f>
        <v>9</v>
      </c>
      <c r="T29" s="53">
        <f>ROUNDDOWN(S29/$S$14,5)</f>
        <v>0.25713999999999998</v>
      </c>
      <c r="U29" s="425">
        <v>9</v>
      </c>
      <c r="V29" s="29">
        <f>ROUNDDOWN(U29/$U$14,5)</f>
        <v>0.5</v>
      </c>
      <c r="W29" s="24">
        <v>12</v>
      </c>
      <c r="X29" s="29">
        <f>ROUNDDOWN(W29/$W$14,5)</f>
        <v>0.33333000000000002</v>
      </c>
      <c r="Y29" s="25">
        <f>U29+W29</f>
        <v>21</v>
      </c>
      <c r="Z29" s="53">
        <f>ROUNDDOWN(Y29/$Y$14,5)</f>
        <v>0.38888</v>
      </c>
      <c r="AA29" s="425">
        <v>7</v>
      </c>
      <c r="AB29" s="29">
        <f>ROUNDDOWN(AA29/$AA$14,5)</f>
        <v>0.24137</v>
      </c>
      <c r="AC29" s="24">
        <v>18</v>
      </c>
      <c r="AD29" s="29">
        <f>ROUNDDOWN(AC29/$AC$14,5)</f>
        <v>0.38296999999999998</v>
      </c>
      <c r="AE29" s="25">
        <f>AA29+AC29</f>
        <v>25</v>
      </c>
      <c r="AF29" s="53">
        <f>ROUNDDOWN(AE29/$AE$14,5)</f>
        <v>0.32894000000000001</v>
      </c>
      <c r="AG29" s="425">
        <v>17</v>
      </c>
      <c r="AH29" s="29">
        <f>ROUNDDOWN(AG29/$AG$14,5)</f>
        <v>0.47221999999999997</v>
      </c>
      <c r="AI29" s="24">
        <v>32</v>
      </c>
      <c r="AJ29" s="29">
        <f>ROUNDDOWN(AI29/$AI$14,5)</f>
        <v>0.51612000000000002</v>
      </c>
      <c r="AK29" s="25">
        <f>AG29+AI29</f>
        <v>49</v>
      </c>
      <c r="AL29" s="53">
        <f>ROUNDDOWN(AK29/$AK$14,5)</f>
        <v>0.5</v>
      </c>
      <c r="AM29" s="52">
        <f>C29+I29+O29+U29+AA29+AG29</f>
        <v>39</v>
      </c>
      <c r="AN29" s="29">
        <f>ROUNDDOWN(AM29/$AM$14,5)</f>
        <v>0.39</v>
      </c>
      <c r="AO29" s="25">
        <f>E29+K29+Q29+W29+AC29+AI29</f>
        <v>65</v>
      </c>
      <c r="AP29" s="29">
        <f>ROUNDDOWN(AO29/$AO$14,5)</f>
        <v>0.39877000000000001</v>
      </c>
      <c r="AQ29" s="25">
        <f>AM29+AO29</f>
        <v>104</v>
      </c>
      <c r="AR29" s="53">
        <f>ROUNDDOWN(AQ29/$AQ$14,5)</f>
        <v>0.39543</v>
      </c>
    </row>
    <row r="30" spans="1:44">
      <c r="A30" s="154"/>
      <c r="B30" s="75" t="s">
        <v>14</v>
      </c>
      <c r="C30" s="50">
        <v>0</v>
      </c>
      <c r="D30" s="56" t="e">
        <f>ROUNDDOWN(C30/$C$14,5)</f>
        <v>#DIV/0!</v>
      </c>
      <c r="E30" s="50">
        <v>0</v>
      </c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50">
        <v>0</v>
      </c>
      <c r="J30" s="56" t="e">
        <f>ROUNDDOWN(I30/$I$14,5)</f>
        <v>#DIV/0!</v>
      </c>
      <c r="K30" s="50">
        <v>0</v>
      </c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427">
        <v>4</v>
      </c>
      <c r="P30" s="29">
        <f>ROUNDDOWN(O29/$O$14,5)</f>
        <v>0.35293999999999998</v>
      </c>
      <c r="Q30" s="24">
        <v>1</v>
      </c>
      <c r="R30" s="29">
        <f>ROUNDDOWN(Q30/$Q$14,5)</f>
        <v>5.5550000000000002E-2</v>
      </c>
      <c r="S30" s="25">
        <f>O30+Q30</f>
        <v>5</v>
      </c>
      <c r="T30" s="53">
        <f>ROUNDDOWN(S30/$S$14,5)</f>
        <v>0.14285</v>
      </c>
      <c r="U30" s="425">
        <v>0</v>
      </c>
      <c r="V30" s="29">
        <f>ROUNDDOWN(U30/$U$14,5)</f>
        <v>0</v>
      </c>
      <c r="W30" s="24">
        <v>2</v>
      </c>
      <c r="X30" s="29">
        <f>ROUNDDOWN(W30/$W$14,5)</f>
        <v>5.5550000000000002E-2</v>
      </c>
      <c r="Y30" s="25">
        <f>U30+W30</f>
        <v>2</v>
      </c>
      <c r="Z30" s="53">
        <f>ROUNDDOWN(Y30/$Y$14,5)</f>
        <v>3.703E-2</v>
      </c>
      <c r="AA30" s="425">
        <v>4</v>
      </c>
      <c r="AB30" s="29">
        <f>ROUNDDOWN(AA30/$AA$14,5)</f>
        <v>0.13793</v>
      </c>
      <c r="AC30" s="24">
        <v>0</v>
      </c>
      <c r="AD30" s="29">
        <f>ROUNDDOWN(AC30/$AC$14,5)</f>
        <v>0</v>
      </c>
      <c r="AE30" s="25">
        <f>AA30+AC30</f>
        <v>4</v>
      </c>
      <c r="AF30" s="53">
        <f>ROUNDDOWN(AE30/$AE$14,5)</f>
        <v>5.2630000000000003E-2</v>
      </c>
      <c r="AG30" s="425">
        <v>0</v>
      </c>
      <c r="AH30" s="29">
        <f>ROUNDDOWN(AG30/$AG$14,5)</f>
        <v>0</v>
      </c>
      <c r="AI30" s="24">
        <v>4</v>
      </c>
      <c r="AJ30" s="29">
        <f>ROUNDDOWN(AI30/$AI$14,5)</f>
        <v>6.4509999999999998E-2</v>
      </c>
      <c r="AK30" s="25">
        <f>AG30+AI30</f>
        <v>4</v>
      </c>
      <c r="AL30" s="53">
        <f>ROUNDDOWN(AK30/$AK$14,5)</f>
        <v>4.0809999999999999E-2</v>
      </c>
      <c r="AM30" s="52">
        <f>C30+I30+O30+U30+AA30+AG30</f>
        <v>8</v>
      </c>
      <c r="AN30" s="29">
        <f>ROUNDDOWN(AM30/$AM$14,5)</f>
        <v>0.08</v>
      </c>
      <c r="AO30" s="25">
        <f>E30+K30+Q30+W30+AC30+AI30</f>
        <v>7</v>
      </c>
      <c r="AP30" s="29">
        <f>ROUNDDOWN(AO30/$AO$14,5)</f>
        <v>4.2939999999999999E-2</v>
      </c>
      <c r="AQ30" s="25">
        <f>AM30+AO30</f>
        <v>15</v>
      </c>
      <c r="AR30" s="53">
        <f>ROUNDDOWN(AQ30/$AQ$14,5)</f>
        <v>5.7029999999999997E-2</v>
      </c>
    </row>
    <row r="31" spans="1:44">
      <c r="A31" s="147" t="s">
        <v>34</v>
      </c>
      <c r="B31" s="75" t="s">
        <v>18</v>
      </c>
      <c r="C31" s="50">
        <v>0</v>
      </c>
      <c r="D31" s="56" t="e">
        <f>ROUNDDOWN(C31/$C$14,5)</f>
        <v>#DIV/0!</v>
      </c>
      <c r="E31" s="50">
        <v>0</v>
      </c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0">
        <v>0</v>
      </c>
      <c r="J31" s="56" t="e">
        <f>ROUNDDOWN(I31/$I$14,5)</f>
        <v>#DIV/0!</v>
      </c>
      <c r="K31" s="50">
        <v>0</v>
      </c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427">
        <v>0</v>
      </c>
      <c r="P31" s="29">
        <f>ROUNDDOWN(O30/$O$14,5)</f>
        <v>0.23529</v>
      </c>
      <c r="Q31" s="24">
        <v>0</v>
      </c>
      <c r="R31" s="29">
        <f>ROUNDDOWN(Q31/$Q$14,5)</f>
        <v>0</v>
      </c>
      <c r="S31" s="25">
        <f>O31+Q31</f>
        <v>0</v>
      </c>
      <c r="T31" s="53">
        <f>ROUNDDOWN(S31/$S$14,5)</f>
        <v>0</v>
      </c>
      <c r="U31" s="425">
        <v>0</v>
      </c>
      <c r="V31" s="29">
        <f>ROUNDDOWN(U31/$U$14,5)</f>
        <v>0</v>
      </c>
      <c r="W31" s="24">
        <v>0</v>
      </c>
      <c r="X31" s="29">
        <f>ROUNDDOWN(W31/$W$14,5)</f>
        <v>0</v>
      </c>
      <c r="Y31" s="25">
        <f>U31+W31</f>
        <v>0</v>
      </c>
      <c r="Z31" s="53">
        <f>ROUNDDOWN(Y31/$Y$14,5)</f>
        <v>0</v>
      </c>
      <c r="AA31" s="425">
        <v>1</v>
      </c>
      <c r="AB31" s="29">
        <f>ROUNDDOWN(AA31/$AA$14,5)</f>
        <v>3.4479999999999997E-2</v>
      </c>
      <c r="AC31" s="24">
        <v>0</v>
      </c>
      <c r="AD31" s="29">
        <f>ROUNDDOWN(AC31/$AC$14,5)</f>
        <v>0</v>
      </c>
      <c r="AE31" s="25">
        <f>AA31+AC31</f>
        <v>1</v>
      </c>
      <c r="AF31" s="53">
        <f>ROUNDDOWN(AE31/$AE$14,5)</f>
        <v>1.315E-2</v>
      </c>
      <c r="AG31" s="425">
        <v>3</v>
      </c>
      <c r="AH31" s="29">
        <f>ROUNDDOWN(AG31/$AG$14,5)</f>
        <v>8.3330000000000001E-2</v>
      </c>
      <c r="AI31" s="24">
        <v>0</v>
      </c>
      <c r="AJ31" s="29">
        <f>ROUNDDOWN(AI31/$AI$14,5)</f>
        <v>0</v>
      </c>
      <c r="AK31" s="25">
        <f>AG31+AI31</f>
        <v>3</v>
      </c>
      <c r="AL31" s="53">
        <f>ROUNDDOWN(AK31/$AK$14,5)</f>
        <v>3.0609999999999998E-2</v>
      </c>
      <c r="AM31" s="52">
        <f>C31+I31+O31+U31+AA31+AG31</f>
        <v>4</v>
      </c>
      <c r="AN31" s="29">
        <f>ROUNDDOWN(AM31/$AM$14,5)</f>
        <v>0.04</v>
      </c>
      <c r="AO31" s="25">
        <f>E31+K31+Q31+W31+AC31+AI31</f>
        <v>0</v>
      </c>
      <c r="AP31" s="29">
        <f>ROUNDDOWN(AO31/$AO$14,5)</f>
        <v>0</v>
      </c>
      <c r="AQ31" s="25">
        <f>AM31+AO31</f>
        <v>4</v>
      </c>
      <c r="AR31" s="53">
        <f>ROUNDDOWN(AQ31/$AQ$14,5)</f>
        <v>1.52E-2</v>
      </c>
    </row>
    <row r="32" spans="1:44">
      <c r="A32" s="147"/>
      <c r="B32" s="78" t="s">
        <v>19</v>
      </c>
      <c r="C32" s="50">
        <v>0</v>
      </c>
      <c r="D32" s="56" t="e">
        <f>ROUNDDOWN(C32/$C$14,5)</f>
        <v>#DIV/0!</v>
      </c>
      <c r="E32" s="50">
        <v>0</v>
      </c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50">
        <v>0</v>
      </c>
      <c r="J32" s="56" t="e">
        <f>ROUNDDOWN(I32/$I$14,5)</f>
        <v>#DIV/0!</v>
      </c>
      <c r="K32" s="50">
        <v>0</v>
      </c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427">
        <v>0</v>
      </c>
      <c r="P32" s="29">
        <f>ROUNDDOWN(O31/$O$14,5)</f>
        <v>0</v>
      </c>
      <c r="Q32" s="24">
        <v>0</v>
      </c>
      <c r="R32" s="29">
        <f>ROUNDDOWN(Q32/$Q$14,5)</f>
        <v>0</v>
      </c>
      <c r="S32" s="25">
        <f>O32+Q32</f>
        <v>0</v>
      </c>
      <c r="T32" s="53">
        <f>ROUNDDOWN(S32/$S$14,5)</f>
        <v>0</v>
      </c>
      <c r="U32" s="425">
        <v>0</v>
      </c>
      <c r="V32" s="29">
        <f>ROUNDDOWN(U32/$U$14,5)</f>
        <v>0</v>
      </c>
      <c r="W32" s="24">
        <v>0</v>
      </c>
      <c r="X32" s="29">
        <f>ROUNDDOWN(W32/$W$14,5)</f>
        <v>0</v>
      </c>
      <c r="Y32" s="25">
        <f>U32+W32</f>
        <v>0</v>
      </c>
      <c r="Z32" s="53">
        <f>ROUNDDOWN(Y32/$Y$14,5)</f>
        <v>0</v>
      </c>
      <c r="AA32" s="425">
        <v>2</v>
      </c>
      <c r="AB32" s="29">
        <f>ROUNDDOWN(AA32/$AA$14,5)</f>
        <v>6.8959999999999994E-2</v>
      </c>
      <c r="AC32" s="24">
        <v>0</v>
      </c>
      <c r="AD32" s="29">
        <f>ROUNDDOWN(AC32/$AC$14,5)</f>
        <v>0</v>
      </c>
      <c r="AE32" s="25">
        <f>AA32+AC32</f>
        <v>2</v>
      </c>
      <c r="AF32" s="53">
        <f>ROUNDDOWN(AE32/$AE$14,5)</f>
        <v>2.631E-2</v>
      </c>
      <c r="AG32" s="425">
        <v>2</v>
      </c>
      <c r="AH32" s="29">
        <f>ROUNDDOWN(AG32/$AG$14,5)</f>
        <v>5.5550000000000002E-2</v>
      </c>
      <c r="AI32" s="24">
        <v>0</v>
      </c>
      <c r="AJ32" s="29">
        <f>ROUNDDOWN(AI32/$AI$14,5)</f>
        <v>0</v>
      </c>
      <c r="AK32" s="25">
        <f>AG32+AI32</f>
        <v>2</v>
      </c>
      <c r="AL32" s="53">
        <f>ROUNDDOWN(AK32/$AK$14,5)</f>
        <v>2.0400000000000001E-2</v>
      </c>
      <c r="AM32" s="52">
        <f>C32+I32+O32+U32+AA32+AG32</f>
        <v>4</v>
      </c>
      <c r="AN32" s="29">
        <f>ROUNDDOWN(AM32/$AM$14,5)</f>
        <v>0.04</v>
      </c>
      <c r="AO32" s="25">
        <f>E32+K32+Q32+W32+AC32+AI32</f>
        <v>0</v>
      </c>
      <c r="AP32" s="29">
        <f>ROUNDDOWN(AO32/$AO$14,5)</f>
        <v>0</v>
      </c>
      <c r="AQ32" s="25">
        <f>AM32+AO32</f>
        <v>4</v>
      </c>
      <c r="AR32" s="53">
        <f>ROUNDDOWN(AQ32/$AQ$14,5)</f>
        <v>1.52E-2</v>
      </c>
    </row>
    <row r="33" spans="1:44">
      <c r="A33" s="147"/>
      <c r="B33" s="75" t="s">
        <v>20</v>
      </c>
      <c r="C33" s="50">
        <v>0</v>
      </c>
      <c r="D33" s="56" t="e">
        <f>ROUNDDOWN(C33/$C$14,5)</f>
        <v>#DIV/0!</v>
      </c>
      <c r="E33" s="50">
        <v>0</v>
      </c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50">
        <v>0</v>
      </c>
      <c r="J33" s="56" t="e">
        <f>ROUNDDOWN(I33/$I$14,5)</f>
        <v>#DIV/0!</v>
      </c>
      <c r="K33" s="50">
        <v>0</v>
      </c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427">
        <v>0</v>
      </c>
      <c r="P33" s="29">
        <f>ROUNDDOWN(O32/$O$14,5)</f>
        <v>0</v>
      </c>
      <c r="Q33" s="24">
        <v>0</v>
      </c>
      <c r="R33" s="29">
        <f>ROUNDDOWN(Q33/$Q$14,5)</f>
        <v>0</v>
      </c>
      <c r="S33" s="25">
        <f>O33+Q33</f>
        <v>0</v>
      </c>
      <c r="T33" s="53">
        <f>ROUNDDOWN(S33/$S$14,5)</f>
        <v>0</v>
      </c>
      <c r="U33" s="425">
        <v>0</v>
      </c>
      <c r="V33" s="29">
        <f>ROUNDDOWN(U33/$U$14,5)</f>
        <v>0</v>
      </c>
      <c r="W33" s="24">
        <v>0</v>
      </c>
      <c r="X33" s="29">
        <f>ROUNDDOWN(W33/$W$14,5)</f>
        <v>0</v>
      </c>
      <c r="Y33" s="25">
        <f>U33+W33</f>
        <v>0</v>
      </c>
      <c r="Z33" s="53">
        <f>ROUNDDOWN(Y33/$Y$14,5)</f>
        <v>0</v>
      </c>
      <c r="AA33" s="425">
        <v>0</v>
      </c>
      <c r="AB33" s="29">
        <f>ROUNDDOWN(AA33/$AA$14,5)</f>
        <v>0</v>
      </c>
      <c r="AC33" s="24">
        <v>0</v>
      </c>
      <c r="AD33" s="29">
        <f>ROUNDDOWN(AC33/$AC$14,5)</f>
        <v>0</v>
      </c>
      <c r="AE33" s="25">
        <f>AA33+AC33</f>
        <v>0</v>
      </c>
      <c r="AF33" s="53">
        <f>ROUNDDOWN(AE33/$AE$14,5)</f>
        <v>0</v>
      </c>
      <c r="AG33" s="425">
        <v>0</v>
      </c>
      <c r="AH33" s="29">
        <f>ROUNDDOWN(AG33/$AG$14,5)</f>
        <v>0</v>
      </c>
      <c r="AI33" s="24">
        <v>0</v>
      </c>
      <c r="AJ33" s="29">
        <f>ROUNDDOWN(AI33/$AI$14,5)</f>
        <v>0</v>
      </c>
      <c r="AK33" s="25">
        <f>AG33+AI33</f>
        <v>0</v>
      </c>
      <c r="AL33" s="53">
        <f>ROUNDDOWN(AK33/$AK$14,5)</f>
        <v>0</v>
      </c>
      <c r="AM33" s="52">
        <f>C33+I33+O33+U33+AA33+AG33</f>
        <v>0</v>
      </c>
      <c r="AN33" s="29">
        <f>ROUNDDOWN(AM33/$AM$14,5)</f>
        <v>0</v>
      </c>
      <c r="AO33" s="25">
        <f>E33+K33+Q33+W33+AC33+AI33</f>
        <v>0</v>
      </c>
      <c r="AP33" s="29">
        <f>ROUNDDOWN(AO33/$AO$14,5)</f>
        <v>0</v>
      </c>
      <c r="AQ33" s="25">
        <f>AM33+AO33</f>
        <v>0</v>
      </c>
      <c r="AR33" s="53">
        <f>ROUNDDOWN(AQ33/$AQ$14,5)</f>
        <v>0</v>
      </c>
    </row>
    <row r="34" spans="1:44">
      <c r="A34" s="147"/>
      <c r="B34" s="75" t="s">
        <v>21</v>
      </c>
      <c r="C34" s="50">
        <v>0</v>
      </c>
      <c r="D34" s="56" t="e">
        <f>ROUNDDOWN(C34/$C$14,5)</f>
        <v>#DIV/0!</v>
      </c>
      <c r="E34" s="50">
        <v>0</v>
      </c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50">
        <v>0</v>
      </c>
      <c r="J34" s="56" t="e">
        <f>ROUNDDOWN(I34/$I$14,5)</f>
        <v>#DIV/0!</v>
      </c>
      <c r="K34" s="50">
        <v>0</v>
      </c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427">
        <v>1</v>
      </c>
      <c r="P34" s="29">
        <f>ROUNDDOWN(O33/$O$14,5)</f>
        <v>0</v>
      </c>
      <c r="Q34" s="24">
        <v>0</v>
      </c>
      <c r="R34" s="29">
        <f>ROUNDDOWN(Q34/$Q$14,5)</f>
        <v>0</v>
      </c>
      <c r="S34" s="25">
        <f>O34+Q34</f>
        <v>1</v>
      </c>
      <c r="T34" s="53">
        <f>ROUNDDOWN(S34/$S$14,5)</f>
        <v>2.8570000000000002E-2</v>
      </c>
      <c r="U34" s="425">
        <v>1</v>
      </c>
      <c r="V34" s="29">
        <f>ROUNDDOWN(U34/$U$14,5)</f>
        <v>5.5550000000000002E-2</v>
      </c>
      <c r="W34" s="24">
        <v>1</v>
      </c>
      <c r="X34" s="29">
        <f>ROUNDDOWN(W34/$W$14,5)</f>
        <v>2.777E-2</v>
      </c>
      <c r="Y34" s="25">
        <f>U34+W34</f>
        <v>2</v>
      </c>
      <c r="Z34" s="53">
        <f>ROUNDDOWN(Y34/$Y$14,5)</f>
        <v>3.703E-2</v>
      </c>
      <c r="AA34" s="425">
        <v>0</v>
      </c>
      <c r="AB34" s="29">
        <f>ROUNDDOWN(AA34/$AA$14,5)</f>
        <v>0</v>
      </c>
      <c r="AC34" s="24">
        <v>0</v>
      </c>
      <c r="AD34" s="29">
        <f>ROUNDDOWN(AC34/$AC$14,5)</f>
        <v>0</v>
      </c>
      <c r="AE34" s="25">
        <f>AA34+AC34</f>
        <v>0</v>
      </c>
      <c r="AF34" s="53">
        <f>ROUNDDOWN(AE34/$AE$14,5)</f>
        <v>0</v>
      </c>
      <c r="AG34" s="425">
        <v>1</v>
      </c>
      <c r="AH34" s="29">
        <f>ROUNDDOWN(AG34/$AG$14,5)</f>
        <v>2.777E-2</v>
      </c>
      <c r="AI34" s="24">
        <v>0</v>
      </c>
      <c r="AJ34" s="29">
        <f>ROUNDDOWN(AI34/$AI$14,5)</f>
        <v>0</v>
      </c>
      <c r="AK34" s="25">
        <f>AG34+AI34</f>
        <v>1</v>
      </c>
      <c r="AL34" s="53">
        <f>ROUNDDOWN(AK34/$AK$14,5)</f>
        <v>1.0200000000000001E-2</v>
      </c>
      <c r="AM34" s="52">
        <f>C34+I34+O34+U34+AA34+AG34</f>
        <v>3</v>
      </c>
      <c r="AN34" s="29">
        <f>ROUNDDOWN(AM34/$AM$14,5)</f>
        <v>0.03</v>
      </c>
      <c r="AO34" s="25">
        <f>E34+K34+Q34+W34+AC34+AI34</f>
        <v>1</v>
      </c>
      <c r="AP34" s="29">
        <f>ROUNDDOWN(AO34/$AO$14,5)</f>
        <v>6.13E-3</v>
      </c>
      <c r="AQ34" s="25">
        <f>AM34+AO34</f>
        <v>4</v>
      </c>
      <c r="AR34" s="53">
        <f>ROUNDDOWN(AQ34/$AQ$14,5)</f>
        <v>1.52E-2</v>
      </c>
    </row>
    <row r="35" spans="1:44">
      <c r="A35" s="147"/>
      <c r="B35" s="75" t="s">
        <v>22</v>
      </c>
      <c r="C35" s="50">
        <v>0</v>
      </c>
      <c r="D35" s="56" t="e">
        <f>ROUNDDOWN(C35/$C$14,5)</f>
        <v>#DIV/0!</v>
      </c>
      <c r="E35" s="50">
        <v>0</v>
      </c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50">
        <v>0</v>
      </c>
      <c r="J35" s="56" t="e">
        <f>ROUNDDOWN(I35/$I$14,5)</f>
        <v>#DIV/0!</v>
      </c>
      <c r="K35" s="50">
        <v>0</v>
      </c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427">
        <v>0</v>
      </c>
      <c r="P35" s="29">
        <f>ROUNDDOWN(O34/$O$14,5)</f>
        <v>5.8819999999999997E-2</v>
      </c>
      <c r="Q35" s="24">
        <v>0</v>
      </c>
      <c r="R35" s="29">
        <f>ROUNDDOWN(Q35/$Q$14,5)</f>
        <v>0</v>
      </c>
      <c r="S35" s="25">
        <f>O35+Q35</f>
        <v>0</v>
      </c>
      <c r="T35" s="53">
        <f>ROUNDDOWN(S35/$S$14,5)</f>
        <v>0</v>
      </c>
      <c r="U35" s="425">
        <v>0</v>
      </c>
      <c r="V35" s="29">
        <f>ROUNDDOWN(U35/$U$14,5)</f>
        <v>0</v>
      </c>
      <c r="W35" s="24">
        <v>0</v>
      </c>
      <c r="X35" s="29">
        <f>ROUNDDOWN(W35/$W$14,5)</f>
        <v>0</v>
      </c>
      <c r="Y35" s="25">
        <f>U35+W35</f>
        <v>0</v>
      </c>
      <c r="Z35" s="53">
        <f>ROUNDDOWN(Y35/$Y$14,5)</f>
        <v>0</v>
      </c>
      <c r="AA35" s="425">
        <v>0</v>
      </c>
      <c r="AB35" s="29">
        <f>ROUNDDOWN(AA35/$AA$14,5)</f>
        <v>0</v>
      </c>
      <c r="AC35" s="24">
        <v>0</v>
      </c>
      <c r="AD35" s="29">
        <f>ROUNDDOWN(AC35/$AC$14,5)</f>
        <v>0</v>
      </c>
      <c r="AE35" s="25">
        <f>AA35+AC35</f>
        <v>0</v>
      </c>
      <c r="AF35" s="53">
        <f>ROUNDDOWN(AE35/$AE$14,5)</f>
        <v>0</v>
      </c>
      <c r="AG35" s="425">
        <v>0</v>
      </c>
      <c r="AH35" s="29">
        <f>ROUNDDOWN(AG35/$AG$14,5)</f>
        <v>0</v>
      </c>
      <c r="AI35" s="24">
        <v>3</v>
      </c>
      <c r="AJ35" s="29">
        <f>ROUNDDOWN(AI35/$AI$14,5)</f>
        <v>4.8379999999999999E-2</v>
      </c>
      <c r="AK35" s="25">
        <f>AG35+AI35</f>
        <v>3</v>
      </c>
      <c r="AL35" s="53">
        <f>ROUNDDOWN(AK35/$AK$14,5)</f>
        <v>3.0609999999999998E-2</v>
      </c>
      <c r="AM35" s="52">
        <f>C35+I35+O35+U35+AA35+AG35</f>
        <v>0</v>
      </c>
      <c r="AN35" s="29">
        <f>ROUNDDOWN(AM35/$AM$14,5)</f>
        <v>0</v>
      </c>
      <c r="AO35" s="25">
        <f>E35+K35+Q35+W35+AC35+AI35</f>
        <v>3</v>
      </c>
      <c r="AP35" s="29">
        <f>ROUNDDOWN(AO35/$AO$14,5)</f>
        <v>1.84E-2</v>
      </c>
      <c r="AQ35" s="25">
        <f>AM35+AO35</f>
        <v>3</v>
      </c>
      <c r="AR35" s="53">
        <f>ROUNDDOWN(AQ35/$AQ$14,5)</f>
        <v>1.14E-2</v>
      </c>
    </row>
    <row r="36" spans="1:44">
      <c r="A36" s="147"/>
      <c r="B36" s="75" t="s">
        <v>23</v>
      </c>
      <c r="C36" s="50">
        <v>0</v>
      </c>
      <c r="D36" s="56" t="e">
        <f>ROUNDDOWN(C36/$C$14,5)</f>
        <v>#DIV/0!</v>
      </c>
      <c r="E36" s="50">
        <v>0</v>
      </c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50">
        <v>0</v>
      </c>
      <c r="J36" s="56" t="e">
        <f>ROUNDDOWN(I36/$I$14,5)</f>
        <v>#DIV/0!</v>
      </c>
      <c r="K36" s="50">
        <v>0</v>
      </c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427">
        <v>0</v>
      </c>
      <c r="P36" s="29">
        <f>ROUNDDOWN(O35/$O$14,5)</f>
        <v>0</v>
      </c>
      <c r="Q36" s="24">
        <v>0</v>
      </c>
      <c r="R36" s="29">
        <f>ROUNDDOWN(Q36/$Q$14,5)</f>
        <v>0</v>
      </c>
      <c r="S36" s="25">
        <f>O36+Q36</f>
        <v>0</v>
      </c>
      <c r="T36" s="53">
        <f>ROUNDDOWN(S36/$S$14,5)</f>
        <v>0</v>
      </c>
      <c r="U36" s="425">
        <v>1</v>
      </c>
      <c r="V36" s="29">
        <f>ROUNDDOWN(U36/$U$14,5)</f>
        <v>5.5550000000000002E-2</v>
      </c>
      <c r="W36" s="24">
        <v>0</v>
      </c>
      <c r="X36" s="29">
        <f>ROUNDDOWN(W36/$W$14,5)</f>
        <v>0</v>
      </c>
      <c r="Y36" s="25">
        <f>U36+W36</f>
        <v>1</v>
      </c>
      <c r="Z36" s="53">
        <f>ROUNDDOWN(Y36/$Y$14,5)</f>
        <v>1.8509999999999999E-2</v>
      </c>
      <c r="AA36" s="425">
        <v>0</v>
      </c>
      <c r="AB36" s="29">
        <f>ROUNDDOWN(AA36/$AA$14,5)</f>
        <v>0</v>
      </c>
      <c r="AC36" s="24">
        <v>0</v>
      </c>
      <c r="AD36" s="29">
        <f>ROUNDDOWN(AC36/$AC$14,5)</f>
        <v>0</v>
      </c>
      <c r="AE36" s="25">
        <f>AA36+AC36</f>
        <v>0</v>
      </c>
      <c r="AF36" s="53">
        <f>ROUNDDOWN(AE36/$AE$14,5)</f>
        <v>0</v>
      </c>
      <c r="AG36" s="425">
        <v>2</v>
      </c>
      <c r="AH36" s="29">
        <f>ROUNDDOWN(AG36/$AG$14,5)</f>
        <v>5.5550000000000002E-2</v>
      </c>
      <c r="AI36" s="24">
        <v>0</v>
      </c>
      <c r="AJ36" s="29">
        <f>ROUNDDOWN(AI36/$AI$14,5)</f>
        <v>0</v>
      </c>
      <c r="AK36" s="25">
        <f>AG36+AI36</f>
        <v>2</v>
      </c>
      <c r="AL36" s="53">
        <f>ROUNDDOWN(AK36/$AK$14,5)</f>
        <v>2.0400000000000001E-2</v>
      </c>
      <c r="AM36" s="52">
        <f>C36+I36+O36+U36+AA36+AG36</f>
        <v>3</v>
      </c>
      <c r="AN36" s="29">
        <f>ROUNDDOWN(AM36/$AM$14,5)</f>
        <v>0.03</v>
      </c>
      <c r="AO36" s="25">
        <f>E36+K36+Q36+W36+AC36+AI36</f>
        <v>0</v>
      </c>
      <c r="AP36" s="29">
        <f>ROUNDDOWN(AO36/$AO$14,5)</f>
        <v>0</v>
      </c>
      <c r="AQ36" s="25">
        <f>AM36+AO36</f>
        <v>3</v>
      </c>
      <c r="AR36" s="53">
        <f>ROUNDDOWN(AQ36/$AQ$14,5)</f>
        <v>1.14E-2</v>
      </c>
    </row>
    <row r="37" spans="1:44">
      <c r="A37" s="155" t="s">
        <v>35</v>
      </c>
      <c r="B37" s="75" t="s">
        <v>24</v>
      </c>
      <c r="C37" s="50">
        <v>0</v>
      </c>
      <c r="D37" s="56" t="e">
        <f>ROUNDDOWN(C37/$C$14,5)</f>
        <v>#DIV/0!</v>
      </c>
      <c r="E37" s="50">
        <v>0</v>
      </c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0">
        <v>0</v>
      </c>
      <c r="J37" s="56" t="e">
        <f>ROUNDDOWN(I37/$I$14,5)</f>
        <v>#DIV/0!</v>
      </c>
      <c r="K37" s="50">
        <v>0</v>
      </c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427">
        <v>0</v>
      </c>
      <c r="P37" s="29">
        <f>ROUNDDOWN(O36/$O$14,5)</f>
        <v>0</v>
      </c>
      <c r="Q37" s="24">
        <v>0</v>
      </c>
      <c r="R37" s="29">
        <f>ROUNDDOWN(Q37/$Q$14,5)</f>
        <v>0</v>
      </c>
      <c r="S37" s="25">
        <f>O37+Q37</f>
        <v>0</v>
      </c>
      <c r="T37" s="53">
        <f>ROUNDDOWN(S37/$S$14,5)</f>
        <v>0</v>
      </c>
      <c r="U37" s="425">
        <v>0</v>
      </c>
      <c r="V37" s="29">
        <f>ROUNDDOWN(U37/$U$14,5)</f>
        <v>0</v>
      </c>
      <c r="W37" s="24">
        <v>0</v>
      </c>
      <c r="X37" s="29">
        <f>ROUNDDOWN(W37/$W$14,5)</f>
        <v>0</v>
      </c>
      <c r="Y37" s="25">
        <f>U37+W37</f>
        <v>0</v>
      </c>
      <c r="Z37" s="53">
        <f>ROUNDDOWN(Y37/$Y$14,5)</f>
        <v>0</v>
      </c>
      <c r="AA37" s="425">
        <v>0</v>
      </c>
      <c r="AB37" s="29">
        <f>ROUNDDOWN(AA37/$AA$14,5)</f>
        <v>0</v>
      </c>
      <c r="AC37" s="24">
        <v>0</v>
      </c>
      <c r="AD37" s="29">
        <f>ROUNDDOWN(AC37/$AC$14,5)</f>
        <v>0</v>
      </c>
      <c r="AE37" s="25">
        <f>AA37+AC37</f>
        <v>0</v>
      </c>
      <c r="AF37" s="53">
        <f>ROUNDDOWN(AE37/$AE$14,5)</f>
        <v>0</v>
      </c>
      <c r="AG37" s="425">
        <v>0</v>
      </c>
      <c r="AH37" s="29">
        <f>ROUNDDOWN(AG37/$AG$14,5)</f>
        <v>0</v>
      </c>
      <c r="AI37" s="24">
        <v>0</v>
      </c>
      <c r="AJ37" s="29">
        <f>ROUNDDOWN(AI37/$AI$14,5)</f>
        <v>0</v>
      </c>
      <c r="AK37" s="25">
        <f>AG37+AI37</f>
        <v>0</v>
      </c>
      <c r="AL37" s="53">
        <f>ROUNDDOWN(AK37/$AK$14,5)</f>
        <v>0</v>
      </c>
      <c r="AM37" s="52">
        <f>C37+I37+O37+U37+AA37+AG37</f>
        <v>0</v>
      </c>
      <c r="AN37" s="29">
        <f>ROUNDDOWN(AM37/$AM$14,5)</f>
        <v>0</v>
      </c>
      <c r="AO37" s="25">
        <f>E37+K37+Q37+W37+AC37+AI37</f>
        <v>0</v>
      </c>
      <c r="AP37" s="29">
        <f>ROUNDDOWN(AO37/$AO$14,5)</f>
        <v>0</v>
      </c>
      <c r="AQ37" s="25">
        <f>AM37+AO37</f>
        <v>0</v>
      </c>
      <c r="AR37" s="53">
        <f>ROUNDDOWN(AQ37/$AQ$14,5)</f>
        <v>0</v>
      </c>
    </row>
    <row r="38" spans="1:44">
      <c r="A38" s="156"/>
      <c r="B38" s="78" t="s">
        <v>147</v>
      </c>
      <c r="C38" s="50">
        <v>0</v>
      </c>
      <c r="D38" s="56" t="e">
        <f>ROUNDDOWN(C38/$C$14,5)</f>
        <v>#DIV/0!</v>
      </c>
      <c r="E38" s="50">
        <v>0</v>
      </c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50">
        <v>0</v>
      </c>
      <c r="J38" s="56" t="e">
        <f>ROUNDDOWN(I38/$I$14,5)</f>
        <v>#DIV/0!</v>
      </c>
      <c r="K38" s="50">
        <v>0</v>
      </c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427">
        <v>0</v>
      </c>
      <c r="P38" s="29">
        <f>ROUNDDOWN(O37/$O$14,5)</f>
        <v>0</v>
      </c>
      <c r="Q38" s="24">
        <v>0</v>
      </c>
      <c r="R38" s="29">
        <f>ROUNDDOWN(Q38/$Q$14,5)</f>
        <v>0</v>
      </c>
      <c r="S38" s="25">
        <f>O38+Q38</f>
        <v>0</v>
      </c>
      <c r="T38" s="53">
        <f>ROUNDDOWN(S38/$S$14,5)</f>
        <v>0</v>
      </c>
      <c r="U38" s="425">
        <v>0</v>
      </c>
      <c r="V38" s="29">
        <f>ROUNDDOWN(U38/$U$14,5)</f>
        <v>0</v>
      </c>
      <c r="W38" s="24">
        <v>0</v>
      </c>
      <c r="X38" s="29">
        <f>ROUNDDOWN(W38/$W$14,5)</f>
        <v>0</v>
      </c>
      <c r="Y38" s="25">
        <f>U38+W38</f>
        <v>0</v>
      </c>
      <c r="Z38" s="53">
        <f>ROUNDDOWN(Y38/$Y$14,5)</f>
        <v>0</v>
      </c>
      <c r="AA38" s="425">
        <v>0</v>
      </c>
      <c r="AB38" s="29">
        <f>ROUNDDOWN(AA38/$AA$14,5)</f>
        <v>0</v>
      </c>
      <c r="AC38" s="24">
        <v>0</v>
      </c>
      <c r="AD38" s="29">
        <f>ROUNDDOWN(AC38/$AC$14,5)</f>
        <v>0</v>
      </c>
      <c r="AE38" s="25">
        <f>AA38+AC38</f>
        <v>0</v>
      </c>
      <c r="AF38" s="53">
        <f>ROUNDDOWN(AE38/$AE$14,5)</f>
        <v>0</v>
      </c>
      <c r="AG38" s="425">
        <v>0</v>
      </c>
      <c r="AH38" s="29">
        <f>ROUNDDOWN(AG38/$AG$14,5)</f>
        <v>0</v>
      </c>
      <c r="AI38" s="24">
        <v>0</v>
      </c>
      <c r="AJ38" s="29">
        <f>ROUNDDOWN(AI38/$AI$14,5)</f>
        <v>0</v>
      </c>
      <c r="AK38" s="25">
        <f>AG38+AI38</f>
        <v>0</v>
      </c>
      <c r="AL38" s="53">
        <f>ROUNDDOWN(AK38/$AK$14,5)</f>
        <v>0</v>
      </c>
      <c r="AM38" s="52">
        <f>C38+I38+O38+U38+AA38+AG38</f>
        <v>0</v>
      </c>
      <c r="AN38" s="29">
        <f>ROUNDDOWN(AM38/$AM$14,5)</f>
        <v>0</v>
      </c>
      <c r="AO38" s="25">
        <f>E38+K38+Q38+W38+AC38+AI38</f>
        <v>0</v>
      </c>
      <c r="AP38" s="29">
        <f>ROUNDDOWN(AO38/$AO$14,5)</f>
        <v>0</v>
      </c>
      <c r="AQ38" s="25">
        <f>AM38+AO38</f>
        <v>0</v>
      </c>
      <c r="AR38" s="53">
        <f>ROUNDDOWN(AQ38/$AQ$14,5)</f>
        <v>0</v>
      </c>
    </row>
    <row r="39" spans="1:44">
      <c r="A39" s="156"/>
      <c r="B39" s="78" t="s">
        <v>148</v>
      </c>
      <c r="C39" s="50">
        <v>0</v>
      </c>
      <c r="D39" s="56" t="e">
        <f>ROUNDDOWN(C39/$C$14,5)</f>
        <v>#DIV/0!</v>
      </c>
      <c r="E39" s="50">
        <v>0</v>
      </c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50">
        <v>0</v>
      </c>
      <c r="J39" s="56" t="e">
        <f>ROUNDDOWN(I39/$I$14,5)</f>
        <v>#DIV/0!</v>
      </c>
      <c r="K39" s="50">
        <v>0</v>
      </c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427">
        <v>0</v>
      </c>
      <c r="P39" s="29">
        <f>ROUNDDOWN(O38/$O$14,5)</f>
        <v>0</v>
      </c>
      <c r="Q39" s="24">
        <v>0</v>
      </c>
      <c r="R39" s="29">
        <f>ROUNDDOWN(Q39/$Q$14,5)</f>
        <v>0</v>
      </c>
      <c r="S39" s="25">
        <f>O39+Q39</f>
        <v>0</v>
      </c>
      <c r="T39" s="53">
        <f>ROUNDDOWN(S39/$S$14,5)</f>
        <v>0</v>
      </c>
      <c r="U39" s="425">
        <v>0</v>
      </c>
      <c r="V39" s="29">
        <f>ROUNDDOWN(U39/$U$14,5)</f>
        <v>0</v>
      </c>
      <c r="W39" s="24">
        <v>0</v>
      </c>
      <c r="X39" s="29">
        <f>ROUNDDOWN(W39/$W$14,5)</f>
        <v>0</v>
      </c>
      <c r="Y39" s="25">
        <f>U39+W39</f>
        <v>0</v>
      </c>
      <c r="Z39" s="53">
        <f>ROUNDDOWN(Y39/$Y$14,5)</f>
        <v>0</v>
      </c>
      <c r="AA39" s="425">
        <v>0</v>
      </c>
      <c r="AB39" s="29">
        <f>ROUNDDOWN(AA39/$AA$14,5)</f>
        <v>0</v>
      </c>
      <c r="AC39" s="24">
        <v>0</v>
      </c>
      <c r="AD39" s="29">
        <f>ROUNDDOWN(AC39/$AC$14,5)</f>
        <v>0</v>
      </c>
      <c r="AE39" s="25">
        <f>AA39+AC39</f>
        <v>0</v>
      </c>
      <c r="AF39" s="53">
        <f>ROUNDDOWN(AE39/$AE$14,5)</f>
        <v>0</v>
      </c>
      <c r="AG39" s="425">
        <v>4</v>
      </c>
      <c r="AH39" s="29">
        <f>ROUNDDOWN(AG39/$AG$14,5)</f>
        <v>0.11111</v>
      </c>
      <c r="AI39" s="24">
        <v>6</v>
      </c>
      <c r="AJ39" s="29">
        <f>ROUNDDOWN(AI39/$AI$14,5)</f>
        <v>9.6769999999999995E-2</v>
      </c>
      <c r="AK39" s="25">
        <f>AG39+AI39</f>
        <v>10</v>
      </c>
      <c r="AL39" s="53">
        <f>ROUNDDOWN(AK39/$AK$14,5)</f>
        <v>0.10204000000000001</v>
      </c>
      <c r="AM39" s="52">
        <f>C39+I39+O39+U39+AA39+AG39</f>
        <v>4</v>
      </c>
      <c r="AN39" s="29">
        <f>ROUNDDOWN(AM39/$AM$14,5)</f>
        <v>0.04</v>
      </c>
      <c r="AO39" s="25">
        <f>E39+K39+Q39+W39+AC39+AI39</f>
        <v>6</v>
      </c>
      <c r="AP39" s="29">
        <f>ROUNDDOWN(AO39/$AO$14,5)</f>
        <v>3.6799999999999999E-2</v>
      </c>
      <c r="AQ39" s="25">
        <f>AM39+AO39</f>
        <v>10</v>
      </c>
      <c r="AR39" s="53">
        <f>ROUNDDOWN(AQ39/$AQ$14,5)</f>
        <v>3.8019999999999998E-2</v>
      </c>
    </row>
    <row r="40" spans="1:44">
      <c r="A40" s="156"/>
      <c r="B40" s="78" t="s">
        <v>149</v>
      </c>
      <c r="C40" s="50">
        <v>0</v>
      </c>
      <c r="D40" s="56" t="e">
        <f>ROUNDDOWN(C40/$C$14,5)</f>
        <v>#DIV/0!</v>
      </c>
      <c r="E40" s="50">
        <v>0</v>
      </c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50">
        <v>0</v>
      </c>
      <c r="J40" s="56" t="e">
        <f>ROUNDDOWN(I40/$I$14,5)</f>
        <v>#DIV/0!</v>
      </c>
      <c r="K40" s="50">
        <v>0</v>
      </c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427">
        <v>0</v>
      </c>
      <c r="P40" s="29">
        <f>ROUNDDOWN(O39/$O$14,5)</f>
        <v>0</v>
      </c>
      <c r="Q40" s="24">
        <v>0</v>
      </c>
      <c r="R40" s="29">
        <f>ROUNDDOWN(Q40/$Q$14,5)</f>
        <v>0</v>
      </c>
      <c r="S40" s="25">
        <f>O40+Q40</f>
        <v>0</v>
      </c>
      <c r="T40" s="53">
        <f>ROUNDDOWN(S40/$S$14,5)</f>
        <v>0</v>
      </c>
      <c r="U40" s="425">
        <v>0</v>
      </c>
      <c r="V40" s="29">
        <f>ROUNDDOWN(U40/$U$14,5)</f>
        <v>0</v>
      </c>
      <c r="W40" s="24">
        <v>0</v>
      </c>
      <c r="X40" s="29">
        <f>ROUNDDOWN(W40/$W$14,5)</f>
        <v>0</v>
      </c>
      <c r="Y40" s="25">
        <f>U40+W40</f>
        <v>0</v>
      </c>
      <c r="Z40" s="53">
        <f>ROUNDDOWN(Y40/$Y$14,5)</f>
        <v>0</v>
      </c>
      <c r="AA40" s="425">
        <v>0</v>
      </c>
      <c r="AB40" s="29">
        <f>ROUNDDOWN(AA40/$AA$14,5)</f>
        <v>0</v>
      </c>
      <c r="AC40" s="24">
        <v>0</v>
      </c>
      <c r="AD40" s="29">
        <f>ROUNDDOWN(AC40/$AC$14,5)</f>
        <v>0</v>
      </c>
      <c r="AE40" s="25">
        <f>AA40+AC40</f>
        <v>0</v>
      </c>
      <c r="AF40" s="53">
        <f>ROUNDDOWN(AE40/$AE$14,5)</f>
        <v>0</v>
      </c>
      <c r="AG40" s="425">
        <v>4</v>
      </c>
      <c r="AH40" s="29">
        <f>ROUNDDOWN(AG40/$AG$14,5)</f>
        <v>0.11111</v>
      </c>
      <c r="AI40" s="24">
        <v>0</v>
      </c>
      <c r="AJ40" s="29">
        <f>ROUNDDOWN(AI40/$AI$14,5)</f>
        <v>0</v>
      </c>
      <c r="AK40" s="25">
        <f>AG40+AI40</f>
        <v>4</v>
      </c>
      <c r="AL40" s="53">
        <f>ROUNDDOWN(AK40/$AK$14,5)</f>
        <v>4.0809999999999999E-2</v>
      </c>
      <c r="AM40" s="52">
        <f>C40+I40+O40+U40+AA40+AG40</f>
        <v>4</v>
      </c>
      <c r="AN40" s="29">
        <f>ROUNDDOWN(AM40/$AM$14,5)</f>
        <v>0.04</v>
      </c>
      <c r="AO40" s="25">
        <f>E40+K40+Q40+W40+AC40+AI40</f>
        <v>0</v>
      </c>
      <c r="AP40" s="29">
        <f>ROUNDDOWN(AO40/$AO$14,5)</f>
        <v>0</v>
      </c>
      <c r="AQ40" s="25">
        <f>AM40+AO40</f>
        <v>4</v>
      </c>
      <c r="AR40" s="53">
        <f>ROUNDDOWN(AQ40/$AQ$14,5)</f>
        <v>1.52E-2</v>
      </c>
    </row>
    <row r="41" spans="1:44">
      <c r="A41" s="156"/>
      <c r="B41" s="78" t="s">
        <v>28</v>
      </c>
      <c r="C41" s="50">
        <v>0</v>
      </c>
      <c r="D41" s="56" t="e">
        <f>ROUNDDOWN(C41/$C$14,5)</f>
        <v>#DIV/0!</v>
      </c>
      <c r="E41" s="50">
        <v>0</v>
      </c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50">
        <v>0</v>
      </c>
      <c r="J41" s="56" t="e">
        <f>ROUNDDOWN(I41/$I$14,5)</f>
        <v>#DIV/0!</v>
      </c>
      <c r="K41" s="50">
        <v>0</v>
      </c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427">
        <v>10</v>
      </c>
      <c r="P41" s="29">
        <f>ROUNDDOWN(O40/$O$14,5)</f>
        <v>0</v>
      </c>
      <c r="Q41" s="24">
        <v>4</v>
      </c>
      <c r="R41" s="29">
        <f>ROUNDDOWN(Q41/$Q$14,5)</f>
        <v>0.22222</v>
      </c>
      <c r="S41" s="25">
        <f>O41+Q41</f>
        <v>14</v>
      </c>
      <c r="T41" s="53">
        <f>ROUNDDOWN(S41/$S$14,5)</f>
        <v>0.4</v>
      </c>
      <c r="U41" s="425">
        <v>9</v>
      </c>
      <c r="V41" s="29">
        <f>ROUNDDOWN(U41/$U$14,5)</f>
        <v>0.5</v>
      </c>
      <c r="W41" s="24">
        <v>14</v>
      </c>
      <c r="X41" s="29">
        <f>ROUNDDOWN(W41/$W$14,5)</f>
        <v>0.38888</v>
      </c>
      <c r="Y41" s="25">
        <f>U41+W41</f>
        <v>23</v>
      </c>
      <c r="Z41" s="53">
        <f>ROUNDDOWN(Y41/$Y$14,5)</f>
        <v>0.42592000000000002</v>
      </c>
      <c r="AA41" s="425">
        <v>11</v>
      </c>
      <c r="AB41" s="29">
        <f>ROUNDDOWN(AA41/$AA$14,5)</f>
        <v>0.37930999999999998</v>
      </c>
      <c r="AC41" s="24">
        <v>18</v>
      </c>
      <c r="AD41" s="29">
        <f>ROUNDDOWN(AC41/$AC$14,5)</f>
        <v>0.38296999999999998</v>
      </c>
      <c r="AE41" s="25">
        <f>AA41+AC41</f>
        <v>29</v>
      </c>
      <c r="AF41" s="53">
        <f>ROUNDDOWN(AE41/$AE$14,5)</f>
        <v>0.38157000000000002</v>
      </c>
      <c r="AG41" s="425">
        <v>9</v>
      </c>
      <c r="AH41" s="29">
        <f>ROUNDDOWN(AG41/$AG$14,5)</f>
        <v>0.25</v>
      </c>
      <c r="AI41" s="24">
        <v>30</v>
      </c>
      <c r="AJ41" s="29">
        <f>ROUNDDOWN(AI41/$AI$14,5)</f>
        <v>0.48387000000000002</v>
      </c>
      <c r="AK41" s="25">
        <f>AG41+AI41</f>
        <v>39</v>
      </c>
      <c r="AL41" s="53">
        <f>ROUNDDOWN(AK41/$AK$14,5)</f>
        <v>0.39795000000000003</v>
      </c>
      <c r="AM41" s="52">
        <f>C41+I41+O41+U41+AA41+AG41</f>
        <v>39</v>
      </c>
      <c r="AN41" s="29">
        <f>ROUNDDOWN(AM41/$AM$14,5)</f>
        <v>0.39</v>
      </c>
      <c r="AO41" s="25">
        <f>E41+K41+Q41+W41+AC41+AI41</f>
        <v>66</v>
      </c>
      <c r="AP41" s="29">
        <f>ROUNDDOWN(AO41/$AO$14,5)</f>
        <v>0.40489999999999998</v>
      </c>
      <c r="AQ41" s="25">
        <f>AM41+AO41</f>
        <v>105</v>
      </c>
      <c r="AR41" s="53">
        <f>ROUNDDOWN(AQ41/$AQ$14,5)</f>
        <v>0.39922999999999997</v>
      </c>
    </row>
    <row r="42" spans="1:44">
      <c r="A42" s="147" t="s">
        <v>36</v>
      </c>
      <c r="B42" s="78" t="s">
        <v>51</v>
      </c>
      <c r="C42" s="50">
        <v>0</v>
      </c>
      <c r="D42" s="56" t="e">
        <f>ROUNDDOWN(C42/$C$14,5)</f>
        <v>#DIV/0!</v>
      </c>
      <c r="E42" s="50">
        <v>0</v>
      </c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0">
        <v>0</v>
      </c>
      <c r="J42" s="56" t="e">
        <f>ROUNDDOWN(I42/$I$14,5)</f>
        <v>#DIV/0!</v>
      </c>
      <c r="K42" s="50">
        <v>0</v>
      </c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427">
        <v>5</v>
      </c>
      <c r="P42" s="29">
        <f>ROUNDDOWN(O41/$O$14,5)</f>
        <v>0.58823000000000003</v>
      </c>
      <c r="Q42" s="24">
        <v>4</v>
      </c>
      <c r="R42" s="29">
        <f>ROUNDDOWN(Q42/$Q$14,5)</f>
        <v>0.22222</v>
      </c>
      <c r="S42" s="25">
        <f>O42+Q42</f>
        <v>9</v>
      </c>
      <c r="T42" s="53">
        <f>ROUNDDOWN(S42/$S$14,5)</f>
        <v>0.25713999999999998</v>
      </c>
      <c r="U42" s="425">
        <v>7</v>
      </c>
      <c r="V42" s="29">
        <f>ROUNDDOWN(U42/$U$14,5)</f>
        <v>0.38888</v>
      </c>
      <c r="W42" s="24">
        <v>12</v>
      </c>
      <c r="X42" s="29">
        <f>ROUNDDOWN(W42/$W$14,5)</f>
        <v>0.33333000000000002</v>
      </c>
      <c r="Y42" s="25">
        <f>U42+W42</f>
        <v>19</v>
      </c>
      <c r="Z42" s="53">
        <f>ROUNDDOWN(Y42/$Y$14,5)</f>
        <v>0.35185</v>
      </c>
      <c r="AA42" s="425">
        <v>6</v>
      </c>
      <c r="AB42" s="29">
        <f>ROUNDDOWN(AA42/$AA$14,5)</f>
        <v>0.20688999999999999</v>
      </c>
      <c r="AC42" s="24">
        <v>11</v>
      </c>
      <c r="AD42" s="29">
        <f>ROUNDDOWN(AC42/$AC$14,5)</f>
        <v>0.23404</v>
      </c>
      <c r="AE42" s="25">
        <f>AA42+AC42</f>
        <v>17</v>
      </c>
      <c r="AF42" s="53">
        <f>ROUNDDOWN(AE42/$AE$14,5)</f>
        <v>0.22367999999999999</v>
      </c>
      <c r="AG42" s="425">
        <v>10</v>
      </c>
      <c r="AH42" s="29">
        <f>ROUNDDOWN(AG42/$AG$14,5)</f>
        <v>0.27777000000000002</v>
      </c>
      <c r="AI42" s="24">
        <v>28</v>
      </c>
      <c r="AJ42" s="29">
        <f>ROUNDDOWN(AI42/$AI$14,5)</f>
        <v>0.45161000000000001</v>
      </c>
      <c r="AK42" s="25">
        <f>AG42+AI42</f>
        <v>38</v>
      </c>
      <c r="AL42" s="53">
        <f>ROUNDDOWN(AK42/$AK$14,5)</f>
        <v>0.38774999999999998</v>
      </c>
      <c r="AM42" s="52">
        <f>C42+I42+O42+U42+AA42+AG42</f>
        <v>28</v>
      </c>
      <c r="AN42" s="29">
        <f>ROUNDDOWN(AM42/$AM$14,5)</f>
        <v>0.28000000000000003</v>
      </c>
      <c r="AO42" s="25">
        <f>E42+K42+Q42+W42+AC42+AI42</f>
        <v>55</v>
      </c>
      <c r="AP42" s="29">
        <f>ROUNDDOWN(AO42/$AO$14,5)</f>
        <v>0.33742</v>
      </c>
      <c r="AQ42" s="25">
        <f>AM42+AO42</f>
        <v>83</v>
      </c>
      <c r="AR42" s="53">
        <f>ROUNDDOWN(AQ42/$AQ$14,5)</f>
        <v>0.31558000000000003</v>
      </c>
    </row>
    <row r="43" spans="1:44">
      <c r="A43" s="147"/>
      <c r="B43" s="78" t="s">
        <v>52</v>
      </c>
      <c r="C43" s="50">
        <v>0</v>
      </c>
      <c r="D43" s="56" t="e">
        <f>ROUNDDOWN(C43/$C$14,5)</f>
        <v>#DIV/0!</v>
      </c>
      <c r="E43" s="50">
        <v>0</v>
      </c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50">
        <v>0</v>
      </c>
      <c r="J43" s="56" t="e">
        <f>ROUNDDOWN(I43/$I$14,5)</f>
        <v>#DIV/0!</v>
      </c>
      <c r="K43" s="50">
        <v>0</v>
      </c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427">
        <v>5</v>
      </c>
      <c r="P43" s="29">
        <f>ROUNDDOWN(O42/$O$14,5)</f>
        <v>0.29410999999999998</v>
      </c>
      <c r="Q43" s="24">
        <v>0</v>
      </c>
      <c r="R43" s="29">
        <f>ROUNDDOWN(Q43/$Q$14,5)</f>
        <v>0</v>
      </c>
      <c r="S43" s="25">
        <f>O43+Q43</f>
        <v>5</v>
      </c>
      <c r="T43" s="53">
        <f>ROUNDDOWN(S43/$S$14,5)</f>
        <v>0.14285</v>
      </c>
      <c r="U43" s="425">
        <v>2</v>
      </c>
      <c r="V43" s="29">
        <f>ROUNDDOWN(U43/$U$14,5)</f>
        <v>0.11111</v>
      </c>
      <c r="W43" s="24">
        <v>2</v>
      </c>
      <c r="X43" s="29">
        <f>ROUNDDOWN(W43/$W$14,5)</f>
        <v>5.5550000000000002E-2</v>
      </c>
      <c r="Y43" s="25">
        <f>U43+W43</f>
        <v>4</v>
      </c>
      <c r="Z43" s="53">
        <f>ROUNDDOWN(Y43/$Y$14,5)</f>
        <v>7.4069999999999997E-2</v>
      </c>
      <c r="AA43" s="425">
        <v>5</v>
      </c>
      <c r="AB43" s="29">
        <f>ROUNDDOWN(AA43/$AA$14,5)</f>
        <v>0.17241000000000001</v>
      </c>
      <c r="AC43" s="24">
        <v>7</v>
      </c>
      <c r="AD43" s="29">
        <f>ROUNDDOWN(AC43/$AC$14,5)</f>
        <v>0.14893000000000001</v>
      </c>
      <c r="AE43" s="25">
        <f>AA43+AC43</f>
        <v>12</v>
      </c>
      <c r="AF43" s="53">
        <f>ROUNDDOWN(AE43/$AE$14,5)</f>
        <v>0.15789</v>
      </c>
      <c r="AG43" s="425">
        <v>7</v>
      </c>
      <c r="AH43" s="29">
        <f>ROUNDDOWN(AG43/$AG$14,5)</f>
        <v>0.19444</v>
      </c>
      <c r="AI43" s="24">
        <v>8</v>
      </c>
      <c r="AJ43" s="29">
        <f>ROUNDDOWN(AI43/$AI$14,5)</f>
        <v>0.12903000000000001</v>
      </c>
      <c r="AK43" s="25">
        <f>AG43+AI43</f>
        <v>15</v>
      </c>
      <c r="AL43" s="53">
        <f>ROUNDDOWN(AK43/$AK$14,5)</f>
        <v>0.15306</v>
      </c>
      <c r="AM43" s="52">
        <f>C43+I43+O43+U43+AA43+AG43</f>
        <v>19</v>
      </c>
      <c r="AN43" s="29">
        <f>ROUNDDOWN(AM43/$AM$14,5)</f>
        <v>0.19</v>
      </c>
      <c r="AO43" s="25">
        <f>E43+K43+Q43+W43+AC43+AI43</f>
        <v>17</v>
      </c>
      <c r="AP43" s="29">
        <f>ROUNDDOWN(AO43/$AO$14,5)</f>
        <v>0.10428999999999999</v>
      </c>
      <c r="AQ43" s="25">
        <f>AM43+AO43</f>
        <v>36</v>
      </c>
      <c r="AR43" s="53">
        <f>ROUNDDOWN(AQ43/$AQ$14,5)</f>
        <v>0.13688</v>
      </c>
    </row>
    <row r="44" spans="1:44">
      <c r="A44" s="147"/>
      <c r="B44" s="78" t="s">
        <v>53</v>
      </c>
      <c r="C44" s="50">
        <v>0</v>
      </c>
      <c r="D44" s="56" t="e">
        <f>ROUNDDOWN(C44/$C$14,5)</f>
        <v>#DIV/0!</v>
      </c>
      <c r="E44" s="50">
        <v>0</v>
      </c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50">
        <v>0</v>
      </c>
      <c r="J44" s="56" t="e">
        <f>ROUNDDOWN(I44/$I$14,5)</f>
        <v>#DIV/0!</v>
      </c>
      <c r="K44" s="50">
        <v>0</v>
      </c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427">
        <v>3</v>
      </c>
      <c r="P44" s="29">
        <f>ROUNDDOWN(O43/$O$14,5)</f>
        <v>0.29410999999999998</v>
      </c>
      <c r="Q44" s="24">
        <v>3</v>
      </c>
      <c r="R44" s="29">
        <f>ROUNDDOWN(Q44/$Q$14,5)</f>
        <v>0.16666</v>
      </c>
      <c r="S44" s="25">
        <f>O44+Q44</f>
        <v>6</v>
      </c>
      <c r="T44" s="53">
        <f>ROUNDDOWN(S44/$S$14,5)</f>
        <v>0.17141999999999999</v>
      </c>
      <c r="U44" s="425">
        <v>4</v>
      </c>
      <c r="V44" s="29">
        <f>ROUNDDOWN(U44/$U$14,5)</f>
        <v>0.22222</v>
      </c>
      <c r="W44" s="24">
        <v>8</v>
      </c>
      <c r="X44" s="29">
        <f>ROUNDDOWN(W44/$W$14,5)</f>
        <v>0.22222</v>
      </c>
      <c r="Y44" s="25">
        <f>U44+W44</f>
        <v>12</v>
      </c>
      <c r="Z44" s="53">
        <f>ROUNDDOWN(Y44/$Y$14,5)</f>
        <v>0.22222</v>
      </c>
      <c r="AA44" s="425">
        <v>6</v>
      </c>
      <c r="AB44" s="29">
        <f>ROUNDDOWN(AA44/$AA$14,5)</f>
        <v>0.20688999999999999</v>
      </c>
      <c r="AC44" s="24">
        <v>9</v>
      </c>
      <c r="AD44" s="29">
        <f>ROUNDDOWN(AC44/$AC$14,5)</f>
        <v>0.19148000000000001</v>
      </c>
      <c r="AE44" s="25">
        <f>AA44+AC44</f>
        <v>15</v>
      </c>
      <c r="AF44" s="53">
        <f>ROUNDDOWN(AE44/$AE$14,5)</f>
        <v>0.19736000000000001</v>
      </c>
      <c r="AG44" s="425">
        <v>7</v>
      </c>
      <c r="AH44" s="29">
        <f>ROUNDDOWN(AG44/$AG$14,5)</f>
        <v>0.19444</v>
      </c>
      <c r="AI44" s="24">
        <v>16</v>
      </c>
      <c r="AJ44" s="29">
        <f>ROUNDDOWN(AI44/$AI$14,5)</f>
        <v>0.25806000000000001</v>
      </c>
      <c r="AK44" s="25">
        <f>AG44+AI44</f>
        <v>23</v>
      </c>
      <c r="AL44" s="53">
        <f>ROUNDDOWN(AK44/$AK$14,5)</f>
        <v>0.23469000000000001</v>
      </c>
      <c r="AM44" s="52">
        <f>C44+I44+O44+U44+AA44+AG44</f>
        <v>20</v>
      </c>
      <c r="AN44" s="29">
        <f>ROUNDDOWN(AM44/$AM$14,5)</f>
        <v>0.2</v>
      </c>
      <c r="AO44" s="25">
        <f>E44+K44+Q44+W44+AC44+AI44</f>
        <v>36</v>
      </c>
      <c r="AP44" s="29">
        <f>ROUNDDOWN(AO44/$AO$14,5)</f>
        <v>0.22084999999999999</v>
      </c>
      <c r="AQ44" s="25">
        <f>AM44+AO44</f>
        <v>56</v>
      </c>
      <c r="AR44" s="53">
        <f>ROUNDDOWN(AQ44/$AQ$14,5)</f>
        <v>0.21292</v>
      </c>
    </row>
    <row r="45" spans="1:44">
      <c r="A45" s="147"/>
      <c r="B45" s="78" t="s">
        <v>54</v>
      </c>
      <c r="C45" s="50">
        <v>0</v>
      </c>
      <c r="D45" s="56" t="e">
        <f>ROUNDDOWN(C45/$C$14,5)</f>
        <v>#DIV/0!</v>
      </c>
      <c r="E45" s="50">
        <v>0</v>
      </c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50">
        <v>0</v>
      </c>
      <c r="J45" s="56" t="e">
        <f>ROUNDDOWN(I45/$I$14,5)</f>
        <v>#DIV/0!</v>
      </c>
      <c r="K45" s="50">
        <v>0</v>
      </c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427">
        <v>6</v>
      </c>
      <c r="P45" s="29">
        <f>ROUNDDOWN(O44/$O$14,5)</f>
        <v>0.17646999999999999</v>
      </c>
      <c r="Q45" s="24">
        <v>1</v>
      </c>
      <c r="R45" s="29">
        <f>ROUNDDOWN(Q45/$Q$14,5)</f>
        <v>5.5550000000000002E-2</v>
      </c>
      <c r="S45" s="25">
        <f>O45+Q45</f>
        <v>7</v>
      </c>
      <c r="T45" s="53">
        <f>ROUNDDOWN(S45/$S$14,5)</f>
        <v>0.2</v>
      </c>
      <c r="U45" s="425">
        <v>4</v>
      </c>
      <c r="V45" s="29">
        <f>ROUNDDOWN(U45/$U$14,5)</f>
        <v>0.22222</v>
      </c>
      <c r="W45" s="24">
        <v>5</v>
      </c>
      <c r="X45" s="29">
        <f>ROUNDDOWN(W45/$W$14,5)</f>
        <v>0.13888</v>
      </c>
      <c r="Y45" s="25">
        <f>U45+W45</f>
        <v>9</v>
      </c>
      <c r="Z45" s="53">
        <f>ROUNDDOWN(Y45/$Y$14,5)</f>
        <v>0.16666</v>
      </c>
      <c r="AA45" s="425">
        <v>3</v>
      </c>
      <c r="AB45" s="29">
        <f>ROUNDDOWN(AA45/$AA$14,5)</f>
        <v>0.10344</v>
      </c>
      <c r="AC45" s="24">
        <v>6</v>
      </c>
      <c r="AD45" s="29">
        <f>ROUNDDOWN(AC45/$AC$14,5)</f>
        <v>0.12765000000000001</v>
      </c>
      <c r="AE45" s="25">
        <f>AA45+AC45</f>
        <v>9</v>
      </c>
      <c r="AF45" s="53">
        <f>ROUNDDOWN(AE45/$AE$14,5)</f>
        <v>0.11842</v>
      </c>
      <c r="AG45" s="425">
        <v>8</v>
      </c>
      <c r="AH45" s="29">
        <f>ROUNDDOWN(AG45/$AG$14,5)</f>
        <v>0.22222</v>
      </c>
      <c r="AI45" s="24">
        <v>15</v>
      </c>
      <c r="AJ45" s="29">
        <f>ROUNDDOWN(AI45/$AI$14,5)</f>
        <v>0.24193000000000001</v>
      </c>
      <c r="AK45" s="25">
        <f>AG45+AI45</f>
        <v>23</v>
      </c>
      <c r="AL45" s="53">
        <f>ROUNDDOWN(AK45/$AK$14,5)</f>
        <v>0.23469000000000001</v>
      </c>
      <c r="AM45" s="52">
        <f>C45+I45+O45+U45+AA45+AG45</f>
        <v>21</v>
      </c>
      <c r="AN45" s="29">
        <f>ROUNDDOWN(AM45/$AM$14,5)</f>
        <v>0.21</v>
      </c>
      <c r="AO45" s="25">
        <f>E45+K45+Q45+W45+AC45+AI45</f>
        <v>27</v>
      </c>
      <c r="AP45" s="29">
        <f>ROUNDDOWN(AO45/$AO$14,5)</f>
        <v>0.16564000000000001</v>
      </c>
      <c r="AQ45" s="25">
        <f>AM45+AO45</f>
        <v>48</v>
      </c>
      <c r="AR45" s="53">
        <f>ROUNDDOWN(AQ45/$AQ$14,5)</f>
        <v>0.1825</v>
      </c>
    </row>
    <row r="46" spans="1:44">
      <c r="A46" s="147"/>
      <c r="B46" s="78" t="s">
        <v>55</v>
      </c>
      <c r="C46" s="50">
        <v>0</v>
      </c>
      <c r="D46" s="56" t="e">
        <f>ROUNDDOWN(C46/$C$14,5)</f>
        <v>#DIV/0!</v>
      </c>
      <c r="E46" s="50">
        <v>0</v>
      </c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50">
        <v>0</v>
      </c>
      <c r="J46" s="56" t="e">
        <f>ROUNDDOWN(I46/$I$14,5)</f>
        <v>#DIV/0!</v>
      </c>
      <c r="K46" s="50">
        <v>0</v>
      </c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427">
        <v>1</v>
      </c>
      <c r="P46" s="29">
        <f>ROUNDDOWN(O45/$O$14,5)</f>
        <v>0.35293999999999998</v>
      </c>
      <c r="Q46" s="24">
        <v>0</v>
      </c>
      <c r="R46" s="29">
        <f>ROUNDDOWN(Q46/$Q$14,5)</f>
        <v>0</v>
      </c>
      <c r="S46" s="25">
        <f>O46+Q46</f>
        <v>1</v>
      </c>
      <c r="T46" s="53">
        <f>ROUNDDOWN(S46/$S$14,5)</f>
        <v>2.8570000000000002E-2</v>
      </c>
      <c r="U46" s="425">
        <v>1</v>
      </c>
      <c r="V46" s="29">
        <f>ROUNDDOWN(U46/$U$14,5)</f>
        <v>5.5550000000000002E-2</v>
      </c>
      <c r="W46" s="24">
        <v>1</v>
      </c>
      <c r="X46" s="29">
        <f>ROUNDDOWN(W46/$W$14,5)</f>
        <v>2.777E-2</v>
      </c>
      <c r="Y46" s="25">
        <f>U46+W46</f>
        <v>2</v>
      </c>
      <c r="Z46" s="53">
        <f>ROUNDDOWN(Y46/$Y$14,5)</f>
        <v>3.703E-2</v>
      </c>
      <c r="AA46" s="425">
        <v>2</v>
      </c>
      <c r="AB46" s="29">
        <f>ROUNDDOWN(AA46/$AA$14,5)</f>
        <v>6.8959999999999994E-2</v>
      </c>
      <c r="AC46" s="24">
        <v>3</v>
      </c>
      <c r="AD46" s="29">
        <f>ROUNDDOWN(AC46/$AC$14,5)</f>
        <v>6.3820000000000002E-2</v>
      </c>
      <c r="AE46" s="25">
        <f>AA46+AC46</f>
        <v>5</v>
      </c>
      <c r="AF46" s="53">
        <f>ROUNDDOWN(AE46/$AE$14,5)</f>
        <v>6.5780000000000005E-2</v>
      </c>
      <c r="AG46" s="425">
        <v>2</v>
      </c>
      <c r="AH46" s="29">
        <f>ROUNDDOWN(AG46/$AG$14,5)</f>
        <v>5.5550000000000002E-2</v>
      </c>
      <c r="AI46" s="24">
        <v>5</v>
      </c>
      <c r="AJ46" s="29">
        <f>ROUNDDOWN(AI46/$AI$14,5)</f>
        <v>8.0640000000000003E-2</v>
      </c>
      <c r="AK46" s="25">
        <f>AG46+AI46</f>
        <v>7</v>
      </c>
      <c r="AL46" s="53">
        <f>ROUNDDOWN(AK46/$AK$14,5)</f>
        <v>7.1419999999999997E-2</v>
      </c>
      <c r="AM46" s="52">
        <f>C46+I46+O46+U46+AA46+AG46</f>
        <v>6</v>
      </c>
      <c r="AN46" s="29">
        <f>ROUNDDOWN(AM46/$AM$14,5)</f>
        <v>0.06</v>
      </c>
      <c r="AO46" s="25">
        <f>E46+K46+Q46+W46+AC46+AI46</f>
        <v>9</v>
      </c>
      <c r="AP46" s="29">
        <f>ROUNDDOWN(AO46/$AO$14,5)</f>
        <v>5.5210000000000002E-2</v>
      </c>
      <c r="AQ46" s="25">
        <f>AM46+AO46</f>
        <v>15</v>
      </c>
      <c r="AR46" s="53">
        <f>ROUNDDOWN(AQ46/$AQ$14,5)</f>
        <v>5.7029999999999997E-2</v>
      </c>
    </row>
    <row r="47" spans="1:44">
      <c r="A47" s="147" t="s">
        <v>50</v>
      </c>
      <c r="B47" s="75" t="s">
        <v>37</v>
      </c>
      <c r="C47" s="50">
        <v>0</v>
      </c>
      <c r="D47" s="56" t="e">
        <f>ROUNDDOWN(C47/$C$14,5)</f>
        <v>#DIV/0!</v>
      </c>
      <c r="E47" s="50">
        <v>0</v>
      </c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0">
        <v>0</v>
      </c>
      <c r="J47" s="56" t="e">
        <f>ROUNDDOWN(I47/$I$14,5)</f>
        <v>#DIV/0!</v>
      </c>
      <c r="K47" s="50">
        <v>0</v>
      </c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427">
        <v>1</v>
      </c>
      <c r="P47" s="29">
        <f>ROUNDDOWN(O46/$O$14,5)</f>
        <v>5.8819999999999997E-2</v>
      </c>
      <c r="Q47" s="24">
        <v>1</v>
      </c>
      <c r="R47" s="29">
        <f>ROUNDDOWN(Q47/$Q$14,5)</f>
        <v>5.5550000000000002E-2</v>
      </c>
      <c r="S47" s="25">
        <f>O47+Q47</f>
        <v>2</v>
      </c>
      <c r="T47" s="53">
        <f>ROUNDDOWN(S47/$S$14,5)</f>
        <v>5.7140000000000003E-2</v>
      </c>
      <c r="U47" s="425">
        <v>6</v>
      </c>
      <c r="V47" s="29">
        <f>ROUNDDOWN(U47/$U$14,5)</f>
        <v>0.33333000000000002</v>
      </c>
      <c r="W47" s="24">
        <v>7</v>
      </c>
      <c r="X47" s="29">
        <f>ROUNDDOWN(W47/$W$14,5)</f>
        <v>0.19444</v>
      </c>
      <c r="Y47" s="25">
        <f>U47+W47</f>
        <v>13</v>
      </c>
      <c r="Z47" s="53">
        <f>ROUNDDOWN(Y47/$Y$14,5)</f>
        <v>0.24074000000000001</v>
      </c>
      <c r="AA47" s="425">
        <v>2</v>
      </c>
      <c r="AB47" s="29">
        <f>ROUNDDOWN(AA47/$AA$14,5)</f>
        <v>6.8959999999999994E-2</v>
      </c>
      <c r="AC47" s="24">
        <v>8</v>
      </c>
      <c r="AD47" s="29">
        <f>ROUNDDOWN(AC47/$AC$14,5)</f>
        <v>0.17021</v>
      </c>
      <c r="AE47" s="25">
        <f>AA47+AC47</f>
        <v>10</v>
      </c>
      <c r="AF47" s="53">
        <f>ROUNDDOWN(AE47/$AE$14,5)</f>
        <v>0.13156999999999999</v>
      </c>
      <c r="AG47" s="425">
        <v>4</v>
      </c>
      <c r="AH47" s="29">
        <f>ROUNDDOWN(AG47/$AG$14,5)</f>
        <v>0.11111</v>
      </c>
      <c r="AI47" s="24">
        <v>10</v>
      </c>
      <c r="AJ47" s="29">
        <f>ROUNDDOWN(AI47/$AI$14,5)</f>
        <v>0.16128999999999999</v>
      </c>
      <c r="AK47" s="25">
        <f>AG47+AI47</f>
        <v>14</v>
      </c>
      <c r="AL47" s="53">
        <f>ROUNDDOWN(AK47/$AK$14,5)</f>
        <v>0.14285</v>
      </c>
      <c r="AM47" s="52">
        <f>C47+I47+O47+U47+AA47+AG47</f>
        <v>13</v>
      </c>
      <c r="AN47" s="29">
        <f>ROUNDDOWN(AM47/$AM$14,5)</f>
        <v>0.13</v>
      </c>
      <c r="AO47" s="25">
        <f>E47+K47+Q47+W47+AC47+AI47</f>
        <v>26</v>
      </c>
      <c r="AP47" s="29">
        <f>ROUNDDOWN(AO47/$AO$14,5)</f>
        <v>0.1595</v>
      </c>
      <c r="AQ47" s="25">
        <f>AM47+AO47</f>
        <v>39</v>
      </c>
      <c r="AR47" s="53">
        <f>ROUNDDOWN(AQ47/$AQ$14,5)</f>
        <v>0.14828</v>
      </c>
    </row>
    <row r="48" spans="1:44">
      <c r="A48" s="147"/>
      <c r="B48" s="75" t="s">
        <v>38</v>
      </c>
      <c r="C48" s="50">
        <v>0</v>
      </c>
      <c r="D48" s="56" t="e">
        <f>ROUNDDOWN(C48/$C$14,5)</f>
        <v>#DIV/0!</v>
      </c>
      <c r="E48" s="50">
        <v>0</v>
      </c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50">
        <v>0</v>
      </c>
      <c r="J48" s="56" t="e">
        <f>ROUNDDOWN(I48/$I$14,5)</f>
        <v>#DIV/0!</v>
      </c>
      <c r="K48" s="50">
        <v>0</v>
      </c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427">
        <v>5</v>
      </c>
      <c r="P48" s="29">
        <f>ROUNDDOWN(O47/$O$14,5)</f>
        <v>5.8819999999999997E-2</v>
      </c>
      <c r="Q48" s="24">
        <v>0</v>
      </c>
      <c r="R48" s="29">
        <f>ROUNDDOWN(Q48/$Q$14,5)</f>
        <v>0</v>
      </c>
      <c r="S48" s="25">
        <f>O48+Q48</f>
        <v>5</v>
      </c>
      <c r="T48" s="53">
        <f>ROUNDDOWN(S48/$S$14,5)</f>
        <v>0.14285</v>
      </c>
      <c r="U48" s="425">
        <v>1</v>
      </c>
      <c r="V48" s="29">
        <f>ROUNDDOWN(U48/$U$14,5)</f>
        <v>5.5550000000000002E-2</v>
      </c>
      <c r="W48" s="24">
        <v>5</v>
      </c>
      <c r="X48" s="29">
        <f>ROUNDDOWN(W48/$W$14,5)</f>
        <v>0.13888</v>
      </c>
      <c r="Y48" s="25">
        <f>U48+W48</f>
        <v>6</v>
      </c>
      <c r="Z48" s="53">
        <f>ROUNDDOWN(Y48/$Y$14,5)</f>
        <v>0.11111</v>
      </c>
      <c r="AA48" s="425">
        <v>6</v>
      </c>
      <c r="AB48" s="29">
        <f>ROUNDDOWN(AA48/$AA$14,5)</f>
        <v>0.20688999999999999</v>
      </c>
      <c r="AC48" s="24">
        <v>8</v>
      </c>
      <c r="AD48" s="29">
        <f>ROUNDDOWN(AC48/$AC$14,5)</f>
        <v>0.17021</v>
      </c>
      <c r="AE48" s="25">
        <f>AA48+AC48</f>
        <v>14</v>
      </c>
      <c r="AF48" s="53">
        <f>ROUNDDOWN(AE48/$AE$14,5)</f>
        <v>0.18421000000000001</v>
      </c>
      <c r="AG48" s="425">
        <v>7</v>
      </c>
      <c r="AH48" s="29">
        <f>ROUNDDOWN(AG48/$AG$14,5)</f>
        <v>0.19444</v>
      </c>
      <c r="AI48" s="24">
        <v>18</v>
      </c>
      <c r="AJ48" s="29">
        <f>ROUNDDOWN(AI48/$AI$14,5)</f>
        <v>0.29032000000000002</v>
      </c>
      <c r="AK48" s="25">
        <f>AG48+AI48</f>
        <v>25</v>
      </c>
      <c r="AL48" s="53">
        <f>ROUNDDOWN(AK48/$AK$14,5)</f>
        <v>0.25509999999999999</v>
      </c>
      <c r="AM48" s="52">
        <f>C48+I48+O48+U48+AA48+AG48</f>
        <v>19</v>
      </c>
      <c r="AN48" s="29">
        <f>ROUNDDOWN(AM48/$AM$14,5)</f>
        <v>0.19</v>
      </c>
      <c r="AO48" s="25">
        <f>E48+K48+Q48+W48+AC48+AI48</f>
        <v>31</v>
      </c>
      <c r="AP48" s="29">
        <f>ROUNDDOWN(AO48/$AO$14,5)</f>
        <v>0.19017999999999999</v>
      </c>
      <c r="AQ48" s="25">
        <f>AM48+AO48</f>
        <v>50</v>
      </c>
      <c r="AR48" s="53">
        <f>ROUNDDOWN(AQ48/$AQ$14,5)</f>
        <v>0.19011</v>
      </c>
    </row>
    <row r="49" spans="1:44" ht="56.25">
      <c r="A49" s="147"/>
      <c r="B49" s="80" t="s">
        <v>39</v>
      </c>
      <c r="C49" s="50">
        <v>0</v>
      </c>
      <c r="D49" s="56" t="e">
        <f>ROUNDDOWN(C49/$C$14,5)</f>
        <v>#DIV/0!</v>
      </c>
      <c r="E49" s="50">
        <v>0</v>
      </c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50">
        <v>0</v>
      </c>
      <c r="J49" s="56" t="e">
        <f>ROUNDDOWN(I49/$I$14,5)</f>
        <v>#DIV/0!</v>
      </c>
      <c r="K49" s="50">
        <v>0</v>
      </c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427">
        <v>0</v>
      </c>
      <c r="P49" s="29">
        <f>ROUNDDOWN(O48/$O$14,5)</f>
        <v>0.29410999999999998</v>
      </c>
      <c r="Q49" s="24">
        <v>0</v>
      </c>
      <c r="R49" s="29">
        <f>ROUNDDOWN(Q49/$Q$14,5)</f>
        <v>0</v>
      </c>
      <c r="S49" s="25">
        <f>O49+Q49</f>
        <v>0</v>
      </c>
      <c r="T49" s="53">
        <f>ROUNDDOWN(S49/$S$14,5)</f>
        <v>0</v>
      </c>
      <c r="U49" s="425">
        <v>0</v>
      </c>
      <c r="V49" s="29">
        <f>ROUNDDOWN(U49/$U$14,5)</f>
        <v>0</v>
      </c>
      <c r="W49" s="24">
        <v>1</v>
      </c>
      <c r="X49" s="29">
        <f>ROUNDDOWN(W49/$W$14,5)</f>
        <v>2.777E-2</v>
      </c>
      <c r="Y49" s="25">
        <f>U49+W49</f>
        <v>1</v>
      </c>
      <c r="Z49" s="53">
        <f>ROUNDDOWN(Y49/$Y$14,5)</f>
        <v>1.8509999999999999E-2</v>
      </c>
      <c r="AA49" s="425">
        <v>1</v>
      </c>
      <c r="AB49" s="29">
        <f>ROUNDDOWN(AA49/$AA$14,5)</f>
        <v>3.4479999999999997E-2</v>
      </c>
      <c r="AC49" s="24">
        <v>0</v>
      </c>
      <c r="AD49" s="29">
        <f>ROUNDDOWN(AC49/$AC$14,5)</f>
        <v>0</v>
      </c>
      <c r="AE49" s="25">
        <f>AA49+AC49</f>
        <v>1</v>
      </c>
      <c r="AF49" s="53">
        <f>ROUNDDOWN(AE49/$AE$14,5)</f>
        <v>1.315E-2</v>
      </c>
      <c r="AG49" s="425">
        <v>3</v>
      </c>
      <c r="AH49" s="29">
        <f>ROUNDDOWN(AG49/$AG$14,5)</f>
        <v>8.3330000000000001E-2</v>
      </c>
      <c r="AI49" s="24">
        <v>4</v>
      </c>
      <c r="AJ49" s="29">
        <f>ROUNDDOWN(AI49/$AI$14,5)</f>
        <v>6.4509999999999998E-2</v>
      </c>
      <c r="AK49" s="25">
        <f>AG49+AI49</f>
        <v>7</v>
      </c>
      <c r="AL49" s="53">
        <f>ROUNDDOWN(AK49/$AK$14,5)</f>
        <v>7.1419999999999997E-2</v>
      </c>
      <c r="AM49" s="52">
        <f>C49+I49+O49+U49+AA49+AG49</f>
        <v>4</v>
      </c>
      <c r="AN49" s="29">
        <f>ROUNDDOWN(AM49/$AM$14,5)</f>
        <v>0.04</v>
      </c>
      <c r="AO49" s="25">
        <f>E49+K49+Q49+W49+AC49+AI49</f>
        <v>5</v>
      </c>
      <c r="AP49" s="29">
        <f>ROUNDDOWN(AO49/$AO$14,5)</f>
        <v>3.0669999999999999E-2</v>
      </c>
      <c r="AQ49" s="25">
        <f>AM49+AO49</f>
        <v>9</v>
      </c>
      <c r="AR49" s="53">
        <f>ROUNDDOWN(AQ49/$AQ$14,5)</f>
        <v>3.422E-2</v>
      </c>
    </row>
    <row r="50" spans="1:44">
      <c r="A50" s="147"/>
      <c r="B50" s="78" t="s">
        <v>40</v>
      </c>
      <c r="C50" s="50">
        <v>0</v>
      </c>
      <c r="D50" s="56" t="e">
        <f>ROUNDDOWN(C50/$C$14,5)</f>
        <v>#DIV/0!</v>
      </c>
      <c r="E50" s="50">
        <v>0</v>
      </c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50">
        <v>0</v>
      </c>
      <c r="J50" s="56" t="e">
        <f>ROUNDDOWN(I50/$I$14,5)</f>
        <v>#DIV/0!</v>
      </c>
      <c r="K50" s="50">
        <v>0</v>
      </c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427">
        <v>1</v>
      </c>
      <c r="P50" s="29">
        <f>ROUNDDOWN(O49/$O$14,5)</f>
        <v>0</v>
      </c>
      <c r="Q50" s="24">
        <v>3</v>
      </c>
      <c r="R50" s="29">
        <f>ROUNDDOWN(Q50/$Q$14,5)</f>
        <v>0.16666</v>
      </c>
      <c r="S50" s="25">
        <f>O50+Q50</f>
        <v>4</v>
      </c>
      <c r="T50" s="53">
        <f>ROUNDDOWN(S50/$S$14,5)</f>
        <v>0.11428000000000001</v>
      </c>
      <c r="U50" s="425">
        <v>0</v>
      </c>
      <c r="V50" s="29">
        <f>ROUNDDOWN(U50/$U$14,5)</f>
        <v>0</v>
      </c>
      <c r="W50" s="24">
        <v>0</v>
      </c>
      <c r="X50" s="29">
        <f>ROUNDDOWN(W50/$W$14,5)</f>
        <v>0</v>
      </c>
      <c r="Y50" s="25">
        <f>U50+W50</f>
        <v>0</v>
      </c>
      <c r="Z50" s="53">
        <f>ROUNDDOWN(Y50/$Y$14,5)</f>
        <v>0</v>
      </c>
      <c r="AA50" s="425">
        <v>0</v>
      </c>
      <c r="AB50" s="29">
        <f>ROUNDDOWN(AA50/$AA$14,5)</f>
        <v>0</v>
      </c>
      <c r="AC50" s="24">
        <v>0</v>
      </c>
      <c r="AD50" s="29">
        <f>ROUNDDOWN(AC50/$AC$14,5)</f>
        <v>0</v>
      </c>
      <c r="AE50" s="25">
        <f>AA50+AC50</f>
        <v>0</v>
      </c>
      <c r="AF50" s="53">
        <f>ROUNDDOWN(AE50/$AE$14,5)</f>
        <v>0</v>
      </c>
      <c r="AG50" s="425">
        <v>0</v>
      </c>
      <c r="AH50" s="29">
        <f>ROUNDDOWN(AG50/$AG$14,5)</f>
        <v>0</v>
      </c>
      <c r="AI50" s="24">
        <v>0</v>
      </c>
      <c r="AJ50" s="29">
        <f>ROUNDDOWN(AI50/$AI$14,5)</f>
        <v>0</v>
      </c>
      <c r="AK50" s="25">
        <f>AG50+AI50</f>
        <v>0</v>
      </c>
      <c r="AL50" s="53">
        <f>ROUNDDOWN(AK50/$AK$14,5)</f>
        <v>0</v>
      </c>
      <c r="AM50" s="52">
        <f>C50+I50+O50+U50+AA50+AG50</f>
        <v>1</v>
      </c>
      <c r="AN50" s="29">
        <f>ROUNDDOWN(AM50/$AM$14,5)</f>
        <v>0.01</v>
      </c>
      <c r="AO50" s="25">
        <f>E50+K50+Q50+W50+AC50+AI50</f>
        <v>3</v>
      </c>
      <c r="AP50" s="29">
        <f>ROUNDDOWN(AO50/$AO$14,5)</f>
        <v>1.84E-2</v>
      </c>
      <c r="AQ50" s="25">
        <f>AM50+AO50</f>
        <v>4</v>
      </c>
      <c r="AR50" s="53">
        <f>ROUNDDOWN(AQ50/$AQ$14,5)</f>
        <v>1.52E-2</v>
      </c>
    </row>
    <row r="51" spans="1:44" ht="56.25">
      <c r="A51" s="147"/>
      <c r="B51" s="80" t="s">
        <v>41</v>
      </c>
      <c r="C51" s="50">
        <v>0</v>
      </c>
      <c r="D51" s="56" t="e">
        <f>ROUNDDOWN(C51/$C$14,5)</f>
        <v>#DIV/0!</v>
      </c>
      <c r="E51" s="50">
        <v>0</v>
      </c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50">
        <v>0</v>
      </c>
      <c r="J51" s="56" t="e">
        <f>ROUNDDOWN(I51/$I$14,5)</f>
        <v>#DIV/0!</v>
      </c>
      <c r="K51" s="50">
        <v>0</v>
      </c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427">
        <v>2</v>
      </c>
      <c r="P51" s="29">
        <f>ROUNDDOWN(O50/$O$14,5)</f>
        <v>5.8819999999999997E-2</v>
      </c>
      <c r="Q51" s="24">
        <v>1</v>
      </c>
      <c r="R51" s="29">
        <f>ROUNDDOWN(Q51/$Q$14,5)</f>
        <v>5.5550000000000002E-2</v>
      </c>
      <c r="S51" s="25">
        <f>O51+Q51</f>
        <v>3</v>
      </c>
      <c r="T51" s="53">
        <f>ROUNDDOWN(S51/$S$14,5)</f>
        <v>8.5709999999999995E-2</v>
      </c>
      <c r="U51" s="425">
        <v>1</v>
      </c>
      <c r="V51" s="29">
        <f>ROUNDDOWN(U51/$U$14,5)</f>
        <v>5.5550000000000002E-2</v>
      </c>
      <c r="W51" s="24">
        <v>5</v>
      </c>
      <c r="X51" s="29">
        <f>ROUNDDOWN(W51/$W$14,5)</f>
        <v>0.13888</v>
      </c>
      <c r="Y51" s="25">
        <f>U51+W51</f>
        <v>6</v>
      </c>
      <c r="Z51" s="53">
        <f>ROUNDDOWN(Y51/$Y$14,5)</f>
        <v>0.11111</v>
      </c>
      <c r="AA51" s="425">
        <v>2</v>
      </c>
      <c r="AB51" s="29">
        <f>ROUNDDOWN(AA51/$AA$14,5)</f>
        <v>6.8959999999999994E-2</v>
      </c>
      <c r="AC51" s="24">
        <v>4</v>
      </c>
      <c r="AD51" s="29">
        <f>ROUNDDOWN(AC51/$AC$14,5)</f>
        <v>8.5099999999999995E-2</v>
      </c>
      <c r="AE51" s="25">
        <f>AA51+AC51</f>
        <v>6</v>
      </c>
      <c r="AF51" s="53">
        <f>ROUNDDOWN(AE51/$AE$14,5)</f>
        <v>7.8939999999999996E-2</v>
      </c>
      <c r="AG51" s="425">
        <v>2</v>
      </c>
      <c r="AH51" s="29">
        <f>ROUNDDOWN(AG51/$AG$14,5)</f>
        <v>5.5550000000000002E-2</v>
      </c>
      <c r="AI51" s="24">
        <v>6</v>
      </c>
      <c r="AJ51" s="29">
        <f>ROUNDDOWN(AI51/$AI$14,5)</f>
        <v>9.6769999999999995E-2</v>
      </c>
      <c r="AK51" s="25">
        <f>AG51+AI51</f>
        <v>8</v>
      </c>
      <c r="AL51" s="53">
        <f>ROUNDDOWN(AK51/$AK$14,5)</f>
        <v>8.1629999999999994E-2</v>
      </c>
      <c r="AM51" s="52">
        <f>C51+I51+O51+U51+AA51+AG51</f>
        <v>7</v>
      </c>
      <c r="AN51" s="29">
        <f>ROUNDDOWN(AM51/$AM$14,5)</f>
        <v>7.0000000000000007E-2</v>
      </c>
      <c r="AO51" s="25">
        <f>E51+K51+Q51+W51+AC51+AI51</f>
        <v>16</v>
      </c>
      <c r="AP51" s="29">
        <f>ROUNDDOWN(AO51/$AO$14,5)</f>
        <v>9.8150000000000001E-2</v>
      </c>
      <c r="AQ51" s="25">
        <f>AM51+AO51</f>
        <v>23</v>
      </c>
      <c r="AR51" s="53">
        <f>ROUNDDOWN(AQ51/$AQ$14,5)</f>
        <v>8.745E-2</v>
      </c>
    </row>
    <row r="52" spans="1:44" ht="47.25">
      <c r="A52" s="147"/>
      <c r="B52" s="81" t="s">
        <v>42</v>
      </c>
      <c r="C52" s="50">
        <v>0</v>
      </c>
      <c r="D52" s="56" t="e">
        <f>ROUNDDOWN(C52/$C$14,5)</f>
        <v>#DIV/0!</v>
      </c>
      <c r="E52" s="50">
        <v>0</v>
      </c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50">
        <v>0</v>
      </c>
      <c r="J52" s="56" t="e">
        <f>ROUNDDOWN(I52/$I$14,5)</f>
        <v>#DIV/0!</v>
      </c>
      <c r="K52" s="50">
        <v>0</v>
      </c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427">
        <v>0</v>
      </c>
      <c r="P52" s="29">
        <f>ROUNDDOWN(O51/$O$14,5)</f>
        <v>0.11763999999999999</v>
      </c>
      <c r="Q52" s="24">
        <v>0</v>
      </c>
      <c r="R52" s="29">
        <f>ROUNDDOWN(Q52/$Q$14,5)</f>
        <v>0</v>
      </c>
      <c r="S52" s="25">
        <f>O52+Q52</f>
        <v>0</v>
      </c>
      <c r="T52" s="53">
        <f>ROUNDDOWN(S52/$S$14,5)</f>
        <v>0</v>
      </c>
      <c r="U52" s="425">
        <v>0</v>
      </c>
      <c r="V52" s="29">
        <f>ROUNDDOWN(U52/$U$14,5)</f>
        <v>0</v>
      </c>
      <c r="W52" s="24">
        <v>0</v>
      </c>
      <c r="X52" s="29">
        <f>ROUNDDOWN(W52/$W$14,5)</f>
        <v>0</v>
      </c>
      <c r="Y52" s="25">
        <f>U52+W52</f>
        <v>0</v>
      </c>
      <c r="Z52" s="53">
        <f>ROUNDDOWN(Y52/$Y$14,5)</f>
        <v>0</v>
      </c>
      <c r="AA52" s="425">
        <v>0</v>
      </c>
      <c r="AB52" s="29">
        <f>ROUNDDOWN(AA52/$AA$14,5)</f>
        <v>0</v>
      </c>
      <c r="AC52" s="24">
        <v>0</v>
      </c>
      <c r="AD52" s="29">
        <f>ROUNDDOWN(AC52/$AC$14,5)</f>
        <v>0</v>
      </c>
      <c r="AE52" s="25">
        <f>AA52+AC52</f>
        <v>0</v>
      </c>
      <c r="AF52" s="53">
        <f>ROUNDDOWN(AE52/$AE$14,5)</f>
        <v>0</v>
      </c>
      <c r="AG52" s="425">
        <v>0</v>
      </c>
      <c r="AH52" s="29">
        <f>ROUNDDOWN(AG52/$AG$14,5)</f>
        <v>0</v>
      </c>
      <c r="AI52" s="24">
        <v>0</v>
      </c>
      <c r="AJ52" s="29">
        <f>ROUNDDOWN(AI52/$AI$14,5)</f>
        <v>0</v>
      </c>
      <c r="AK52" s="25">
        <f>AG52+AI52</f>
        <v>0</v>
      </c>
      <c r="AL52" s="53">
        <f>ROUNDDOWN(AK52/$AK$14,5)</f>
        <v>0</v>
      </c>
      <c r="AM52" s="52">
        <f>C52+I52+O52+U52+AA52+AG52</f>
        <v>0</v>
      </c>
      <c r="AN52" s="29">
        <f>ROUNDDOWN(AM52/$AM$14,5)</f>
        <v>0</v>
      </c>
      <c r="AO52" s="25">
        <f>E52+K52+Q52+W52+AC52+AI52</f>
        <v>0</v>
      </c>
      <c r="AP52" s="29">
        <f>ROUNDDOWN(AO52/$AO$14,5)</f>
        <v>0</v>
      </c>
      <c r="AQ52" s="25">
        <f>AM52+AO52</f>
        <v>0</v>
      </c>
      <c r="AR52" s="53">
        <f>ROUNDDOWN(AQ52/$AQ$14,5)</f>
        <v>0</v>
      </c>
    </row>
    <row r="53" spans="1:44">
      <c r="A53" s="147"/>
      <c r="B53" s="75" t="s">
        <v>43</v>
      </c>
      <c r="C53" s="50">
        <v>0</v>
      </c>
      <c r="D53" s="56" t="e">
        <f>ROUNDDOWN(C53/$C$14,5)</f>
        <v>#DIV/0!</v>
      </c>
      <c r="E53" s="50">
        <v>0</v>
      </c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50">
        <v>0</v>
      </c>
      <c r="J53" s="56" t="e">
        <f>ROUNDDOWN(I53/$I$14,5)</f>
        <v>#DIV/0!</v>
      </c>
      <c r="K53" s="50">
        <v>0</v>
      </c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426">
        <v>4</v>
      </c>
      <c r="P53" s="29">
        <f>ROUNDDOWN(O52/$O$14,5)</f>
        <v>0</v>
      </c>
      <c r="Q53" s="24">
        <v>2</v>
      </c>
      <c r="R53" s="29">
        <f>ROUNDDOWN(Q53/$Q$14,5)</f>
        <v>0.11111</v>
      </c>
      <c r="S53" s="25">
        <f>O53+Q53</f>
        <v>6</v>
      </c>
      <c r="T53" s="53">
        <f>ROUNDDOWN(S53/$S$14,5)</f>
        <v>0.17141999999999999</v>
      </c>
      <c r="U53" s="425">
        <v>2</v>
      </c>
      <c r="V53" s="29">
        <f>ROUNDDOWN(U53/$U$14,5)</f>
        <v>0.11111</v>
      </c>
      <c r="W53" s="24">
        <v>0</v>
      </c>
      <c r="X53" s="29">
        <f>ROUNDDOWN(W53/$W$14,5)</f>
        <v>0</v>
      </c>
      <c r="Y53" s="25">
        <f>U53+W53</f>
        <v>2</v>
      </c>
      <c r="Z53" s="53">
        <f>ROUNDDOWN(Y53/$Y$14,5)</f>
        <v>3.703E-2</v>
      </c>
      <c r="AA53" s="425">
        <v>2</v>
      </c>
      <c r="AB53" s="29">
        <f>ROUNDDOWN(AA53/$AA$14,5)</f>
        <v>6.8959999999999994E-2</v>
      </c>
      <c r="AC53" s="24">
        <v>2</v>
      </c>
      <c r="AD53" s="29">
        <f>ROUNDDOWN(AC53/$AC$14,5)</f>
        <v>4.2549999999999998E-2</v>
      </c>
      <c r="AE53" s="25">
        <f>AA53+AC53</f>
        <v>4</v>
      </c>
      <c r="AF53" s="53">
        <f>ROUNDDOWN(AE53/$AE$14,5)</f>
        <v>5.2630000000000003E-2</v>
      </c>
      <c r="AG53" s="425">
        <v>6</v>
      </c>
      <c r="AH53" s="29">
        <f>ROUNDDOWN(AG53/$AG$14,5)</f>
        <v>0.16666</v>
      </c>
      <c r="AI53" s="24">
        <v>7</v>
      </c>
      <c r="AJ53" s="29">
        <f>ROUNDDOWN(AI53/$AI$14,5)</f>
        <v>0.1129</v>
      </c>
      <c r="AK53" s="25">
        <f>AG53+AI53</f>
        <v>13</v>
      </c>
      <c r="AL53" s="53">
        <f>ROUNDDOWN(AK53/$AK$14,5)</f>
        <v>0.13264999999999999</v>
      </c>
      <c r="AM53" s="52">
        <f>C53+I53+O53+U53+AA53+AG53</f>
        <v>14</v>
      </c>
      <c r="AN53" s="29">
        <f>ROUNDDOWN(AM53/$AM$14,5)</f>
        <v>0.14000000000000001</v>
      </c>
      <c r="AO53" s="25">
        <f>E53+K53+Q53+W53+AC53+AI53</f>
        <v>11</v>
      </c>
      <c r="AP53" s="29">
        <f>ROUNDDOWN(AO53/$AO$14,5)</f>
        <v>6.7479999999999998E-2</v>
      </c>
      <c r="AQ53" s="25">
        <f>AM53+AO53</f>
        <v>25</v>
      </c>
      <c r="AR53" s="53">
        <f>ROUNDDOWN(AQ53/$AQ$14,5)</f>
        <v>9.5049999999999996E-2</v>
      </c>
    </row>
    <row r="54" spans="1:44">
      <c r="A54" s="147"/>
      <c r="B54" s="78" t="s">
        <v>44</v>
      </c>
      <c r="C54" s="50">
        <v>0</v>
      </c>
      <c r="D54" s="56" t="e">
        <f>ROUNDDOWN(C54/$C$14,5)</f>
        <v>#DIV/0!</v>
      </c>
      <c r="E54" s="50">
        <v>0</v>
      </c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50">
        <v>0</v>
      </c>
      <c r="J54" s="56" t="e">
        <f>ROUNDDOWN(I54/$I$14,5)</f>
        <v>#DIV/0!</v>
      </c>
      <c r="K54" s="50">
        <v>0</v>
      </c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426">
        <v>1</v>
      </c>
      <c r="P54" s="29">
        <f>ROUNDDOWN(O53/$O$14,5)</f>
        <v>0.23529</v>
      </c>
      <c r="Q54" s="24">
        <v>0</v>
      </c>
      <c r="R54" s="29">
        <f>ROUNDDOWN(Q54/$Q$14,5)</f>
        <v>0</v>
      </c>
      <c r="S54" s="25">
        <f>O54+Q54</f>
        <v>1</v>
      </c>
      <c r="T54" s="53">
        <f>ROUNDDOWN(S54/$S$14,5)</f>
        <v>2.8570000000000002E-2</v>
      </c>
      <c r="U54" s="425">
        <v>1</v>
      </c>
      <c r="V54" s="29">
        <f>ROUNDDOWN(U54/$U$14,5)</f>
        <v>5.5550000000000002E-2</v>
      </c>
      <c r="W54" s="24">
        <v>1</v>
      </c>
      <c r="X54" s="29">
        <f>ROUNDDOWN(W54/$W$14,5)</f>
        <v>2.777E-2</v>
      </c>
      <c r="Y54" s="25">
        <f>U54+W54</f>
        <v>2</v>
      </c>
      <c r="Z54" s="53">
        <f>ROUNDDOWN(Y54/$Y$14,5)</f>
        <v>3.703E-2</v>
      </c>
      <c r="AA54" s="425">
        <v>1</v>
      </c>
      <c r="AB54" s="29">
        <f>ROUNDDOWN(AA54/$AA$14,5)</f>
        <v>3.4479999999999997E-2</v>
      </c>
      <c r="AC54" s="24">
        <v>0</v>
      </c>
      <c r="AD54" s="29">
        <f>ROUNDDOWN(AC54/$AC$14,5)</f>
        <v>0</v>
      </c>
      <c r="AE54" s="25">
        <f>AA54+AC54</f>
        <v>1</v>
      </c>
      <c r="AF54" s="53">
        <f>ROUNDDOWN(AE54/$AE$14,5)</f>
        <v>1.315E-2</v>
      </c>
      <c r="AG54" s="425">
        <v>1</v>
      </c>
      <c r="AH54" s="29">
        <f>ROUNDDOWN(AG54/$AG$14,5)</f>
        <v>2.777E-2</v>
      </c>
      <c r="AI54" s="24">
        <v>1</v>
      </c>
      <c r="AJ54" s="29">
        <f>ROUNDDOWN(AI54/$AI$14,5)</f>
        <v>1.6119999999999999E-2</v>
      </c>
      <c r="AK54" s="25">
        <f>AG54+AI54</f>
        <v>2</v>
      </c>
      <c r="AL54" s="53">
        <f>ROUNDDOWN(AK54/$AK$14,5)</f>
        <v>2.0400000000000001E-2</v>
      </c>
      <c r="AM54" s="52">
        <f>C54+I54+O54+U54+AA54+AG54</f>
        <v>4</v>
      </c>
      <c r="AN54" s="29">
        <f>ROUNDDOWN(AM54/$AM$14,5)</f>
        <v>0.04</v>
      </c>
      <c r="AO54" s="25">
        <f>E54+K54+Q54+W54+AC54+AI54</f>
        <v>2</v>
      </c>
      <c r="AP54" s="29">
        <f>ROUNDDOWN(AO54/$AO$14,5)</f>
        <v>1.226E-2</v>
      </c>
      <c r="AQ54" s="25">
        <f>AM54+AO54</f>
        <v>6</v>
      </c>
      <c r="AR54" s="53">
        <f>ROUNDDOWN(AQ54/$AQ$14,5)</f>
        <v>2.281E-2</v>
      </c>
    </row>
    <row r="55" spans="1:44">
      <c r="A55" s="147"/>
      <c r="B55" s="78" t="s">
        <v>45</v>
      </c>
      <c r="C55" s="50">
        <v>0</v>
      </c>
      <c r="D55" s="56" t="e">
        <f>ROUNDDOWN(C55/$C$14,5)</f>
        <v>#DIV/0!</v>
      </c>
      <c r="E55" s="50">
        <v>0</v>
      </c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50">
        <v>0</v>
      </c>
      <c r="J55" s="56" t="e">
        <f>ROUNDDOWN(I55/$I$14,5)</f>
        <v>#DIV/0!</v>
      </c>
      <c r="K55" s="50">
        <v>0</v>
      </c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426">
        <v>1</v>
      </c>
      <c r="P55" s="29">
        <f>ROUNDDOWN(O54/$O$14,5)</f>
        <v>5.8819999999999997E-2</v>
      </c>
      <c r="Q55" s="24">
        <v>0</v>
      </c>
      <c r="R55" s="29">
        <f>ROUNDDOWN(Q55/$Q$14,5)</f>
        <v>0</v>
      </c>
      <c r="S55" s="25">
        <f>O55+Q55</f>
        <v>1</v>
      </c>
      <c r="T55" s="53">
        <f>ROUNDDOWN(S55/$S$14,5)</f>
        <v>2.8570000000000002E-2</v>
      </c>
      <c r="U55" s="425">
        <v>1</v>
      </c>
      <c r="V55" s="29">
        <f>ROUNDDOWN(U55/$U$14,5)</f>
        <v>5.5550000000000002E-2</v>
      </c>
      <c r="W55" s="24">
        <v>0</v>
      </c>
      <c r="X55" s="29">
        <f>ROUNDDOWN(W55/$W$14,5)</f>
        <v>0</v>
      </c>
      <c r="Y55" s="25">
        <f>U55+W55</f>
        <v>1</v>
      </c>
      <c r="Z55" s="53">
        <f>ROUNDDOWN(Y55/$Y$14,5)</f>
        <v>1.8509999999999999E-2</v>
      </c>
      <c r="AA55" s="425">
        <v>0</v>
      </c>
      <c r="AB55" s="29">
        <f>ROUNDDOWN(AA55/$AA$14,5)</f>
        <v>0</v>
      </c>
      <c r="AC55" s="24">
        <v>1</v>
      </c>
      <c r="AD55" s="29">
        <f>ROUNDDOWN(AC55/$AC$14,5)</f>
        <v>2.1270000000000001E-2</v>
      </c>
      <c r="AE55" s="25">
        <f>AA55+AC55</f>
        <v>1</v>
      </c>
      <c r="AF55" s="53">
        <f>ROUNDDOWN(AE55/$AE$14,5)</f>
        <v>1.315E-2</v>
      </c>
      <c r="AG55" s="425">
        <v>0</v>
      </c>
      <c r="AH55" s="29">
        <f>ROUNDDOWN(AG55/$AG$14,5)</f>
        <v>0</v>
      </c>
      <c r="AI55" s="24">
        <v>2</v>
      </c>
      <c r="AJ55" s="29">
        <f>ROUNDDOWN(AI55/$AI$14,5)</f>
        <v>3.2250000000000001E-2</v>
      </c>
      <c r="AK55" s="25">
        <f>AG55+AI55</f>
        <v>2</v>
      </c>
      <c r="AL55" s="53">
        <f>ROUNDDOWN(AK55/$AK$14,5)</f>
        <v>2.0400000000000001E-2</v>
      </c>
      <c r="AM55" s="52">
        <f>C55+I55+O55+U55+AA55+AG55</f>
        <v>2</v>
      </c>
      <c r="AN55" s="29">
        <f>ROUNDDOWN(AM55/$AM$14,5)</f>
        <v>0.02</v>
      </c>
      <c r="AO55" s="25">
        <f>E55+K55+Q55+W55+AC55+AI55</f>
        <v>3</v>
      </c>
      <c r="AP55" s="29">
        <f>ROUNDDOWN(AO55/$AO$14,5)</f>
        <v>1.84E-2</v>
      </c>
      <c r="AQ55" s="25">
        <f>AM55+AO55</f>
        <v>5</v>
      </c>
      <c r="AR55" s="53">
        <f>ROUNDDOWN(AQ55/$AQ$14,5)</f>
        <v>1.9009999999999999E-2</v>
      </c>
    </row>
    <row r="56" spans="1:44">
      <c r="A56" s="147"/>
      <c r="B56" s="75" t="s">
        <v>46</v>
      </c>
      <c r="C56" s="50">
        <v>0</v>
      </c>
      <c r="D56" s="56" t="e">
        <f>ROUNDDOWN(C56/$C$14,5)</f>
        <v>#DIV/0!</v>
      </c>
      <c r="E56" s="50">
        <v>0</v>
      </c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50">
        <v>0</v>
      </c>
      <c r="J56" s="56" t="e">
        <f>ROUNDDOWN(I56/$I$14,5)</f>
        <v>#DIV/0!</v>
      </c>
      <c r="K56" s="50">
        <v>0</v>
      </c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426">
        <v>2</v>
      </c>
      <c r="P56" s="29">
        <f>ROUNDDOWN(O55/$O$14,5)</f>
        <v>5.8819999999999997E-2</v>
      </c>
      <c r="Q56" s="24">
        <v>0</v>
      </c>
      <c r="R56" s="29">
        <f>ROUNDDOWN(Q56/$Q$14,5)</f>
        <v>0</v>
      </c>
      <c r="S56" s="25">
        <f>O56+Q56</f>
        <v>2</v>
      </c>
      <c r="T56" s="53">
        <f>ROUNDDOWN(S56/$S$14,5)</f>
        <v>5.7140000000000003E-2</v>
      </c>
      <c r="U56" s="425">
        <v>0</v>
      </c>
      <c r="V56" s="29">
        <f>ROUNDDOWN(U56/$U$14,5)</f>
        <v>0</v>
      </c>
      <c r="W56" s="24">
        <v>1</v>
      </c>
      <c r="X56" s="29">
        <f>ROUNDDOWN(W56/$W$14,5)</f>
        <v>2.777E-2</v>
      </c>
      <c r="Y56" s="25">
        <f>U56+W56</f>
        <v>1</v>
      </c>
      <c r="Z56" s="53">
        <f>ROUNDDOWN(Y56/$Y$14,5)</f>
        <v>1.8509999999999999E-2</v>
      </c>
      <c r="AA56" s="425">
        <v>0</v>
      </c>
      <c r="AB56" s="29">
        <f>ROUNDDOWN(AA56/$AA$14,5)</f>
        <v>0</v>
      </c>
      <c r="AC56" s="24">
        <v>0</v>
      </c>
      <c r="AD56" s="29">
        <f>ROUNDDOWN(AC56/$AC$14,5)</f>
        <v>0</v>
      </c>
      <c r="AE56" s="25">
        <f>AA56+AC56</f>
        <v>0</v>
      </c>
      <c r="AF56" s="53">
        <f>ROUNDDOWN(AE56/$AE$14,5)</f>
        <v>0</v>
      </c>
      <c r="AG56" s="425">
        <v>2</v>
      </c>
      <c r="AH56" s="29">
        <f>ROUNDDOWN(AG56/$AG$14,5)</f>
        <v>5.5550000000000002E-2</v>
      </c>
      <c r="AI56" s="24">
        <v>5</v>
      </c>
      <c r="AJ56" s="29">
        <f>ROUNDDOWN(AI56/$AI$14,5)</f>
        <v>8.0640000000000003E-2</v>
      </c>
      <c r="AK56" s="25">
        <f>AG56+AI56</f>
        <v>7</v>
      </c>
      <c r="AL56" s="53">
        <f>ROUNDDOWN(AK56/$AK$14,5)</f>
        <v>7.1419999999999997E-2</v>
      </c>
      <c r="AM56" s="52">
        <f>C56+I56+O56+U56+AA56+AG56</f>
        <v>4</v>
      </c>
      <c r="AN56" s="29">
        <f>ROUNDDOWN(AM56/$AM$14,5)</f>
        <v>0.04</v>
      </c>
      <c r="AO56" s="25">
        <f>E56+K56+Q56+W56+AC56+AI56</f>
        <v>6</v>
      </c>
      <c r="AP56" s="29">
        <f>ROUNDDOWN(AO56/$AO$14,5)</f>
        <v>3.6799999999999999E-2</v>
      </c>
      <c r="AQ56" s="25">
        <f>AM56+AO56</f>
        <v>10</v>
      </c>
      <c r="AR56" s="53">
        <f>ROUNDDOWN(AQ56/$AQ$14,5)</f>
        <v>3.8019999999999998E-2</v>
      </c>
    </row>
    <row r="57" spans="1:44">
      <c r="A57" s="147"/>
      <c r="B57" s="75" t="s">
        <v>47</v>
      </c>
      <c r="C57" s="50">
        <v>0</v>
      </c>
      <c r="D57" s="56" t="e">
        <f>ROUNDDOWN(C57/$C$14,5)</f>
        <v>#DIV/0!</v>
      </c>
      <c r="E57" s="50">
        <v>0</v>
      </c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50">
        <v>0</v>
      </c>
      <c r="J57" s="56" t="e">
        <f>ROUNDDOWN(I57/$I$14,5)</f>
        <v>#DIV/0!</v>
      </c>
      <c r="K57" s="50">
        <v>0</v>
      </c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426">
        <v>0</v>
      </c>
      <c r="P57" s="29">
        <f>ROUNDDOWN(O56/$O$14,5)</f>
        <v>0.11763999999999999</v>
      </c>
      <c r="Q57" s="24">
        <v>0</v>
      </c>
      <c r="R57" s="29">
        <f>ROUNDDOWN(Q57/$Q$14,5)</f>
        <v>0</v>
      </c>
      <c r="S57" s="25">
        <f>O57+Q57</f>
        <v>0</v>
      </c>
      <c r="T57" s="53">
        <f>ROUNDDOWN(S57/$S$14,5)</f>
        <v>0</v>
      </c>
      <c r="U57" s="425">
        <v>0</v>
      </c>
      <c r="V57" s="29">
        <f>ROUNDDOWN(U57/$U$14,5)</f>
        <v>0</v>
      </c>
      <c r="W57" s="24">
        <v>0</v>
      </c>
      <c r="X57" s="29">
        <f>ROUNDDOWN(W57/$W$14,5)</f>
        <v>0</v>
      </c>
      <c r="Y57" s="25">
        <f>U57+W57</f>
        <v>0</v>
      </c>
      <c r="Z57" s="53">
        <f>ROUNDDOWN(Y57/$Y$14,5)</f>
        <v>0</v>
      </c>
      <c r="AA57" s="425">
        <v>0</v>
      </c>
      <c r="AB57" s="29">
        <f>ROUNDDOWN(AA57/$AA$14,5)</f>
        <v>0</v>
      </c>
      <c r="AC57" s="24">
        <v>0</v>
      </c>
      <c r="AD57" s="29">
        <f>ROUNDDOWN(AC57/$AC$14,5)</f>
        <v>0</v>
      </c>
      <c r="AE57" s="25">
        <f>AA57+AC57</f>
        <v>0</v>
      </c>
      <c r="AF57" s="53">
        <f>ROUNDDOWN(AE57/$AE$14,5)</f>
        <v>0</v>
      </c>
      <c r="AG57" s="425">
        <v>0</v>
      </c>
      <c r="AH57" s="29">
        <f>ROUNDDOWN(AG57/$AG$14,5)</f>
        <v>0</v>
      </c>
      <c r="AI57" s="24">
        <v>0</v>
      </c>
      <c r="AJ57" s="29">
        <f>ROUNDDOWN(AI57/$AI$14,5)</f>
        <v>0</v>
      </c>
      <c r="AK57" s="25">
        <f>AG57+AI57</f>
        <v>0</v>
      </c>
      <c r="AL57" s="53">
        <f>ROUNDDOWN(AK57/$AK$14,5)</f>
        <v>0</v>
      </c>
      <c r="AM57" s="52">
        <f>C57+I57+O57+U57+AA57+AG57</f>
        <v>0</v>
      </c>
      <c r="AN57" s="29">
        <f>ROUNDDOWN(AM57/$AM$14,5)</f>
        <v>0</v>
      </c>
      <c r="AO57" s="25">
        <f>E57+K57+Q57+W57+AC57+AI57</f>
        <v>0</v>
      </c>
      <c r="AP57" s="29">
        <f>ROUNDDOWN(AO57/$AO$14,5)</f>
        <v>0</v>
      </c>
      <c r="AQ57" s="25">
        <f>AM57+AO57</f>
        <v>0</v>
      </c>
      <c r="AR57" s="53">
        <f>ROUNDDOWN(AQ57/$AQ$14,5)</f>
        <v>0</v>
      </c>
    </row>
    <row r="58" spans="1:44" ht="49.5">
      <c r="A58" s="147"/>
      <c r="B58" s="82" t="s">
        <v>48</v>
      </c>
      <c r="C58" s="50">
        <v>0</v>
      </c>
      <c r="D58" s="56" t="e">
        <f>ROUNDDOWN(C58/$C$14,5)</f>
        <v>#DIV/0!</v>
      </c>
      <c r="E58" s="50">
        <v>0</v>
      </c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50">
        <v>0</v>
      </c>
      <c r="J58" s="56" t="e">
        <f>ROUNDDOWN(I58/$I$14,5)</f>
        <v>#DIV/0!</v>
      </c>
      <c r="K58" s="50">
        <v>0</v>
      </c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426">
        <v>0</v>
      </c>
      <c r="P58" s="29">
        <f>ROUNDDOWN(O57/$O$14,5)</f>
        <v>0</v>
      </c>
      <c r="Q58" s="24">
        <v>0</v>
      </c>
      <c r="R58" s="29">
        <f>ROUNDDOWN(Q58/$Q$14,5)</f>
        <v>0</v>
      </c>
      <c r="S58" s="25">
        <f>O58+Q58</f>
        <v>0</v>
      </c>
      <c r="T58" s="53">
        <f>ROUNDDOWN(S58/$S$14,5)</f>
        <v>0</v>
      </c>
      <c r="U58" s="425">
        <v>0</v>
      </c>
      <c r="V58" s="29">
        <f>ROUNDDOWN(U58/$U$14,5)</f>
        <v>0</v>
      </c>
      <c r="W58" s="24">
        <v>0</v>
      </c>
      <c r="X58" s="29">
        <f>ROUNDDOWN(W58/$W$14,5)</f>
        <v>0</v>
      </c>
      <c r="Y58" s="25">
        <f>U58+W58</f>
        <v>0</v>
      </c>
      <c r="Z58" s="53">
        <f>ROUNDDOWN(Y58/$Y$14,5)</f>
        <v>0</v>
      </c>
      <c r="AA58" s="425">
        <v>0</v>
      </c>
      <c r="AB58" s="29">
        <f>ROUNDDOWN(AA58/$AA$14,5)</f>
        <v>0</v>
      </c>
      <c r="AC58" s="24">
        <v>0</v>
      </c>
      <c r="AD58" s="29">
        <f>ROUNDDOWN(AC58/$AC$14,5)</f>
        <v>0</v>
      </c>
      <c r="AE58" s="25">
        <f>AA58+AC58</f>
        <v>0</v>
      </c>
      <c r="AF58" s="53">
        <f>ROUNDDOWN(AE58/$AE$14,5)</f>
        <v>0</v>
      </c>
      <c r="AG58" s="425">
        <v>0</v>
      </c>
      <c r="AH58" s="29">
        <f>ROUNDDOWN(AG58/$AG$14,5)</f>
        <v>0</v>
      </c>
      <c r="AI58" s="24">
        <v>0</v>
      </c>
      <c r="AJ58" s="29">
        <f>ROUNDDOWN(AI58/$AI$14,5)</f>
        <v>0</v>
      </c>
      <c r="AK58" s="25">
        <f>AG58+AI58</f>
        <v>0</v>
      </c>
      <c r="AL58" s="53">
        <f>ROUNDDOWN(AK58/$AK$14,5)</f>
        <v>0</v>
      </c>
      <c r="AM58" s="52">
        <f>C58+I58+O58+U58+AA58+AG58</f>
        <v>0</v>
      </c>
      <c r="AN58" s="29">
        <f>ROUNDDOWN(AM58/$AM$14,5)</f>
        <v>0</v>
      </c>
      <c r="AO58" s="25">
        <f>E58+K58+Q58+W58+AC58+AI58</f>
        <v>0</v>
      </c>
      <c r="AP58" s="29">
        <f>ROUNDDOWN(AO58/$AO$14,5)</f>
        <v>0</v>
      </c>
      <c r="AQ58" s="25">
        <f>AM58+AO58</f>
        <v>0</v>
      </c>
      <c r="AR58" s="53">
        <f>ROUNDDOWN(AQ58/$AQ$14,5)</f>
        <v>0</v>
      </c>
    </row>
    <row r="59" spans="1:44" ht="19.5" thickBot="1">
      <c r="A59" s="148"/>
      <c r="B59" s="83" t="s">
        <v>49</v>
      </c>
      <c r="C59" s="424">
        <v>0</v>
      </c>
      <c r="D59" s="110" t="e">
        <f>ROUNDDOWN(C59/$C$14,5)</f>
        <v>#DIV/0!</v>
      </c>
      <c r="E59" s="424">
        <v>0</v>
      </c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424">
        <v>0</v>
      </c>
      <c r="J59" s="110" t="e">
        <f>ROUNDDOWN(I59/$I$14,5)</f>
        <v>#DIV/0!</v>
      </c>
      <c r="K59" s="424">
        <v>0</v>
      </c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423">
        <v>0</v>
      </c>
      <c r="P59" s="110">
        <f>ROUNDDOWN(O58/$O$14,5)</f>
        <v>0</v>
      </c>
      <c r="Q59" s="421">
        <v>0</v>
      </c>
      <c r="R59" s="110">
        <f>ROUNDDOWN(Q59/$Q$14,5)</f>
        <v>0</v>
      </c>
      <c r="S59" s="107">
        <f>O59+Q59</f>
        <v>0</v>
      </c>
      <c r="T59" s="109">
        <f>ROUNDDOWN(S59/$S$14,5)</f>
        <v>0</v>
      </c>
      <c r="U59" s="422">
        <v>0</v>
      </c>
      <c r="V59" s="110">
        <f>ROUNDDOWN(U59/$U$14,5)</f>
        <v>0</v>
      </c>
      <c r="W59" s="421">
        <v>0</v>
      </c>
      <c r="X59" s="110">
        <f>ROUNDDOWN(W59/$W$14,5)</f>
        <v>0</v>
      </c>
      <c r="Y59" s="107">
        <f>U59+W59</f>
        <v>0</v>
      </c>
      <c r="Z59" s="109">
        <f>ROUNDDOWN(Y59/$Y$14,5)</f>
        <v>0</v>
      </c>
      <c r="AA59" s="422">
        <v>0</v>
      </c>
      <c r="AB59" s="110">
        <f>ROUNDDOWN(AA59/$AA$14,5)</f>
        <v>0</v>
      </c>
      <c r="AC59" s="421">
        <v>0</v>
      </c>
      <c r="AD59" s="110">
        <f>ROUNDDOWN(AC59/$AC$14,5)</f>
        <v>0</v>
      </c>
      <c r="AE59" s="107">
        <f>AA59+AC59</f>
        <v>0</v>
      </c>
      <c r="AF59" s="109">
        <f>ROUNDDOWN(AE59/$AE$14,5)</f>
        <v>0</v>
      </c>
      <c r="AG59" s="422">
        <v>0</v>
      </c>
      <c r="AH59" s="110">
        <f>ROUNDDOWN(AG59/$AG$14,5)</f>
        <v>0</v>
      </c>
      <c r="AI59" s="421">
        <v>0</v>
      </c>
      <c r="AJ59" s="110">
        <f>ROUNDDOWN(AI59/$AI$14,5)</f>
        <v>0</v>
      </c>
      <c r="AK59" s="107">
        <f>AG59+AI59</f>
        <v>0</v>
      </c>
      <c r="AL59" s="109">
        <f>ROUNDDOWN(AK59/$AK$14,5)</f>
        <v>0</v>
      </c>
      <c r="AM59" s="420">
        <f>C59+I59+O59+U59+AA59+AG59</f>
        <v>0</v>
      </c>
      <c r="AN59" s="110">
        <f>ROUNDDOWN(AM59/$AM$14,5)</f>
        <v>0</v>
      </c>
      <c r="AO59" s="107">
        <f>E59+K59+Q59+W59+AC59+AI59</f>
        <v>0</v>
      </c>
      <c r="AP59" s="110">
        <f>ROUNDDOWN(AO59/$AO$14,5)</f>
        <v>0</v>
      </c>
      <c r="AQ59" s="107">
        <f>AM59+AO59</f>
        <v>0</v>
      </c>
      <c r="AR59" s="109">
        <f>ROUNDDOWN(AQ59/$AQ$14,5)</f>
        <v>0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25" right="0.25" top="0.75" bottom="0.75" header="0.3" footer="0.3"/>
  <pageSetup paperSize="8" scale="4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8331-2AC7-45F2-B8AF-E4591457B8AE}">
  <sheetPr>
    <tabColor rgb="FFFFFF00"/>
    <pageSetUpPr fitToPage="1"/>
  </sheetPr>
  <dimension ref="A1:AR59"/>
  <sheetViews>
    <sheetView zoomScale="85" zoomScaleNormal="85" workbookViewId="0">
      <selection activeCell="H10" sqref="H10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142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/>
      <c r="D2" s="164"/>
      <c r="E2" s="164"/>
      <c r="F2" s="164"/>
      <c r="G2" s="432">
        <v>28.4</v>
      </c>
      <c r="H2" s="433"/>
      <c r="I2" s="432">
        <v>28.023809523809526</v>
      </c>
      <c r="J2" s="433"/>
      <c r="K2" s="432">
        <v>28.248000000000001</v>
      </c>
      <c r="L2" s="433"/>
      <c r="M2" s="432">
        <v>25.964912280701753</v>
      </c>
      <c r="N2" s="433"/>
      <c r="O2" s="432">
        <v>27.690721649484537</v>
      </c>
      <c r="P2" s="431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/>
      <c r="D3" s="164"/>
      <c r="E3" s="164"/>
      <c r="F3" s="164"/>
      <c r="G3" s="432">
        <v>18.574999999999999</v>
      </c>
      <c r="H3" s="433"/>
      <c r="I3" s="432">
        <v>15.158730158730158</v>
      </c>
      <c r="J3" s="433"/>
      <c r="K3" s="432">
        <v>15.28</v>
      </c>
      <c r="L3" s="433"/>
      <c r="M3" s="432">
        <v>10.403508771929825</v>
      </c>
      <c r="N3" s="433"/>
      <c r="O3" s="432">
        <v>14.917525773195877</v>
      </c>
      <c r="P3" s="431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/>
      <c r="D4" s="164"/>
      <c r="E4" s="164"/>
      <c r="F4" s="164"/>
      <c r="G4" s="432">
        <v>9.2416666666666671</v>
      </c>
      <c r="H4" s="433"/>
      <c r="I4" s="432">
        <v>11.952380952380953</v>
      </c>
      <c r="J4" s="433"/>
      <c r="K4" s="432">
        <v>12.048</v>
      </c>
      <c r="L4" s="433"/>
      <c r="M4" s="432">
        <v>15.140350877192983</v>
      </c>
      <c r="N4" s="433"/>
      <c r="O4" s="432">
        <v>12.055670103092783</v>
      </c>
      <c r="P4" s="431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/>
      <c r="D5" s="164"/>
      <c r="E5" s="164"/>
      <c r="F5" s="164"/>
      <c r="G5" s="432">
        <v>0.58333333333333337</v>
      </c>
      <c r="H5" s="433"/>
      <c r="I5" s="432">
        <v>0.91269841269841268</v>
      </c>
      <c r="J5" s="433"/>
      <c r="K5" s="432">
        <v>0.92</v>
      </c>
      <c r="L5" s="433"/>
      <c r="M5" s="432">
        <v>0.42105263157894735</v>
      </c>
      <c r="N5" s="433"/>
      <c r="O5" s="432">
        <v>0.71752577319587629</v>
      </c>
      <c r="P5" s="431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/>
      <c r="D6" s="165"/>
      <c r="E6" s="165"/>
      <c r="F6" s="165"/>
      <c r="G6" s="429">
        <v>0</v>
      </c>
      <c r="H6" s="430"/>
      <c r="I6" s="429">
        <v>5.5555555555555552E-2</v>
      </c>
      <c r="J6" s="430"/>
      <c r="K6" s="429">
        <v>5.6000000000000001E-2</v>
      </c>
      <c r="L6" s="430"/>
      <c r="M6" s="429">
        <v>0.12280701754385964</v>
      </c>
      <c r="N6" s="430"/>
      <c r="O6" s="429">
        <v>5.7731958762886601E-2</v>
      </c>
      <c r="P6" s="428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/>
      <c r="D11" s="28"/>
      <c r="E11" s="23"/>
      <c r="F11" s="28"/>
      <c r="G11" s="25">
        <f>C11+E11</f>
        <v>0</v>
      </c>
      <c r="H11" s="51"/>
      <c r="I11" s="50"/>
      <c r="J11" s="28"/>
      <c r="K11" s="23"/>
      <c r="L11" s="28"/>
      <c r="M11" s="25">
        <f>I11+K11</f>
        <v>0</v>
      </c>
      <c r="N11" s="51"/>
      <c r="O11" s="50">
        <v>392</v>
      </c>
      <c r="P11" s="28"/>
      <c r="Q11" s="23">
        <v>351</v>
      </c>
      <c r="R11" s="28"/>
      <c r="S11" s="25">
        <f>O11+Q11</f>
        <v>743</v>
      </c>
      <c r="T11" s="51"/>
      <c r="U11" s="50">
        <v>426</v>
      </c>
      <c r="V11" s="28"/>
      <c r="W11" s="23">
        <v>417</v>
      </c>
      <c r="X11" s="28"/>
      <c r="Y11" s="25">
        <f>U11+W11</f>
        <v>843</v>
      </c>
      <c r="Z11" s="51"/>
      <c r="AA11" s="50">
        <v>353</v>
      </c>
      <c r="AB11" s="28"/>
      <c r="AC11" s="23">
        <v>354</v>
      </c>
      <c r="AD11" s="28"/>
      <c r="AE11" s="25">
        <f>AA11+AC11</f>
        <v>707</v>
      </c>
      <c r="AF11" s="51"/>
      <c r="AG11" s="50">
        <v>291</v>
      </c>
      <c r="AH11" s="28"/>
      <c r="AI11" s="23">
        <v>286</v>
      </c>
      <c r="AJ11" s="28"/>
      <c r="AK11" s="25">
        <f>AG11+AI11</f>
        <v>577</v>
      </c>
      <c r="AL11" s="51"/>
      <c r="AM11" s="52">
        <f>C11+I11+O11+U11+AA11+AG11</f>
        <v>1462</v>
      </c>
      <c r="AN11" s="28"/>
      <c r="AO11" s="25">
        <f>E11+K11+Q11+W11+AC11+AI11</f>
        <v>1408</v>
      </c>
      <c r="AP11" s="28"/>
      <c r="AQ11" s="25">
        <f>AM11+AO11</f>
        <v>2870</v>
      </c>
      <c r="AR11" s="51"/>
    </row>
    <row r="12" spans="1:44">
      <c r="A12" s="119" t="s">
        <v>163</v>
      </c>
      <c r="B12" s="120"/>
      <c r="C12" s="50"/>
      <c r="D12" s="29" t="e">
        <f>ROUNDDOWN(C12/C11,5)</f>
        <v>#DIV/0!</v>
      </c>
      <c r="E12" s="23"/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/>
      <c r="J12" s="29" t="e">
        <f>ROUNDDOWN(I12/I11,5)</f>
        <v>#DIV/0!</v>
      </c>
      <c r="K12" s="23"/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50">
        <v>42</v>
      </c>
      <c r="P12" s="29">
        <f>ROUNDDOWN(O12/O11,5)</f>
        <v>0.10714</v>
      </c>
      <c r="Q12" s="23">
        <v>78</v>
      </c>
      <c r="R12" s="29">
        <f>ROUNDDOWN(Q12/Q11,5)</f>
        <v>0.22222</v>
      </c>
      <c r="S12" s="25">
        <f>O12+Q12</f>
        <v>120</v>
      </c>
      <c r="T12" s="53">
        <f>ROUNDDOWN(S12/S11,5)</f>
        <v>0.1615</v>
      </c>
      <c r="U12" s="50">
        <v>35</v>
      </c>
      <c r="V12" s="29">
        <f>ROUNDDOWN(U12/U11,5)</f>
        <v>8.2150000000000001E-2</v>
      </c>
      <c r="W12" s="23">
        <v>91</v>
      </c>
      <c r="X12" s="29">
        <f>ROUNDDOWN(W12/W11,5)</f>
        <v>0.21822</v>
      </c>
      <c r="Y12" s="25">
        <f>U12+W12</f>
        <v>126</v>
      </c>
      <c r="Z12" s="53">
        <f>ROUNDDOWN(Y12/Y11,5)</f>
        <v>0.14946000000000001</v>
      </c>
      <c r="AA12" s="50">
        <v>46</v>
      </c>
      <c r="AB12" s="29">
        <f>ROUNDDOWN(AA12/AA11,5)</f>
        <v>0.13031000000000001</v>
      </c>
      <c r="AC12" s="23">
        <v>79</v>
      </c>
      <c r="AD12" s="29">
        <f>ROUNDDOWN(AC12/AC11,5)</f>
        <v>0.22316</v>
      </c>
      <c r="AE12" s="25">
        <f>AA12+AC12</f>
        <v>125</v>
      </c>
      <c r="AF12" s="53">
        <f>ROUNDDOWN(AE12/AE11,5)</f>
        <v>0.17680000000000001</v>
      </c>
      <c r="AG12" s="50">
        <v>38</v>
      </c>
      <c r="AH12" s="29">
        <f>ROUNDDOWN(AG12/AG11,5)</f>
        <v>0.13058</v>
      </c>
      <c r="AI12" s="23">
        <v>76</v>
      </c>
      <c r="AJ12" s="29">
        <f>ROUNDDOWN(AI12/AI11,5)</f>
        <v>0.26573000000000002</v>
      </c>
      <c r="AK12" s="25">
        <f>AG12+AI12</f>
        <v>114</v>
      </c>
      <c r="AL12" s="53">
        <f>ROUNDDOWN(AK12/AK11,5)</f>
        <v>0.19757</v>
      </c>
      <c r="AM12" s="52">
        <f>C12+I12+O12+U12+AA12+AG12</f>
        <v>161</v>
      </c>
      <c r="AN12" s="29">
        <f>ROUNDDOWN(AM12/AM11,5)</f>
        <v>0.11012</v>
      </c>
      <c r="AO12" s="25">
        <f>E12+K12+Q12+W12+AC12+AI12</f>
        <v>324</v>
      </c>
      <c r="AP12" s="29">
        <f>ROUNDDOWN(AO12/AO11,5)</f>
        <v>0.23011000000000001</v>
      </c>
      <c r="AQ12" s="25">
        <f>AM12+AO12</f>
        <v>485</v>
      </c>
      <c r="AR12" s="53">
        <f>ROUNDDOWN(AQ12/AQ11,5)</f>
        <v>0.16897999999999999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>
        <v>42</v>
      </c>
      <c r="P13" s="28"/>
      <c r="Q13" s="23">
        <v>78</v>
      </c>
      <c r="R13" s="28"/>
      <c r="S13" s="25">
        <f>O13+Q13</f>
        <v>120</v>
      </c>
      <c r="T13" s="51"/>
      <c r="U13" s="50">
        <v>42</v>
      </c>
      <c r="V13" s="28"/>
      <c r="W13" s="23">
        <v>87</v>
      </c>
      <c r="X13" s="28"/>
      <c r="Y13" s="25">
        <f>U13+W13</f>
        <v>129</v>
      </c>
      <c r="Z13" s="51"/>
      <c r="AA13" s="50">
        <v>41</v>
      </c>
      <c r="AB13" s="28"/>
      <c r="AC13" s="23">
        <v>68</v>
      </c>
      <c r="AD13" s="28"/>
      <c r="AE13" s="25">
        <f>AA13+AC13</f>
        <v>109</v>
      </c>
      <c r="AF13" s="51"/>
      <c r="AG13" s="50">
        <v>57</v>
      </c>
      <c r="AH13" s="28"/>
      <c r="AI13" s="23">
        <v>72</v>
      </c>
      <c r="AJ13" s="28"/>
      <c r="AK13" s="25">
        <f>AG13+AI13</f>
        <v>129</v>
      </c>
      <c r="AL13" s="51"/>
      <c r="AM13" s="52">
        <f>C13+I13+O13+U13+AA13+AG13</f>
        <v>182</v>
      </c>
      <c r="AN13" s="28"/>
      <c r="AO13" s="25">
        <f>E13+K13+Q13+W13+AC13+AI13</f>
        <v>305</v>
      </c>
      <c r="AP13" s="28"/>
      <c r="AQ13" s="25">
        <f>AM13+AO13</f>
        <v>487</v>
      </c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f>E12+E13</f>
        <v>0</v>
      </c>
      <c r="F14" s="28"/>
      <c r="G14" s="25">
        <f>C14+E14</f>
        <v>0</v>
      </c>
      <c r="H14" s="51"/>
      <c r="I14" s="50">
        <f>I12+I13</f>
        <v>0</v>
      </c>
      <c r="J14" s="28"/>
      <c r="K14" s="23">
        <f>K12+K13</f>
        <v>0</v>
      </c>
      <c r="L14" s="28"/>
      <c r="M14" s="25">
        <f>I14+K14</f>
        <v>0</v>
      </c>
      <c r="N14" s="51"/>
      <c r="O14" s="50">
        <v>84</v>
      </c>
      <c r="P14" s="28"/>
      <c r="Q14" s="23">
        <v>156</v>
      </c>
      <c r="R14" s="28"/>
      <c r="S14" s="25">
        <f>O14+Q14</f>
        <v>240</v>
      </c>
      <c r="T14" s="51"/>
      <c r="U14" s="50">
        <v>77</v>
      </c>
      <c r="V14" s="28"/>
      <c r="W14" s="23">
        <v>178</v>
      </c>
      <c r="X14" s="28"/>
      <c r="Y14" s="25">
        <f>U14+W14</f>
        <v>255</v>
      </c>
      <c r="Z14" s="51"/>
      <c r="AA14" s="50">
        <v>87</v>
      </c>
      <c r="AB14" s="28"/>
      <c r="AC14" s="23">
        <v>147</v>
      </c>
      <c r="AD14" s="28"/>
      <c r="AE14" s="25">
        <f>AA14+AC14</f>
        <v>234</v>
      </c>
      <c r="AF14" s="51"/>
      <c r="AG14" s="50">
        <v>95</v>
      </c>
      <c r="AH14" s="28"/>
      <c r="AI14" s="23">
        <v>148</v>
      </c>
      <c r="AJ14" s="28"/>
      <c r="AK14" s="25">
        <f>AG14+AI14</f>
        <v>243</v>
      </c>
      <c r="AL14" s="51"/>
      <c r="AM14" s="52">
        <f>C14+I14+O14+U14+AA14+AG14</f>
        <v>343</v>
      </c>
      <c r="AN14" s="28"/>
      <c r="AO14" s="25">
        <f>E14+K14+Q14+W14+AC14+AI14</f>
        <v>629</v>
      </c>
      <c r="AP14" s="28"/>
      <c r="AQ14" s="25">
        <f>AM14+AO14</f>
        <v>972</v>
      </c>
      <c r="AR14" s="51"/>
    </row>
    <row r="15" spans="1:44">
      <c r="A15" s="157" t="s">
        <v>9</v>
      </c>
      <c r="B15" s="54" t="s">
        <v>7</v>
      </c>
      <c r="C15" s="76"/>
      <c r="D15" s="56" t="e">
        <f>ROUNDDOWN(C15/$C$14,5)</f>
        <v>#DIV/0!</v>
      </c>
      <c r="E15" s="57"/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/>
      <c r="J15" s="56" t="e">
        <f>ROUNDDOWN(I15/$I$14,5)</f>
        <v>#DIV/0!</v>
      </c>
      <c r="K15" s="57"/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/>
      <c r="D16" s="56" t="e">
        <f>ROUNDDOWN(C16/$C$14,5)</f>
        <v>#DIV/0!</v>
      </c>
      <c r="E16" s="64"/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/>
      <c r="J16" s="56" t="e">
        <f>ROUNDDOWN(I16/$I$14,5)</f>
        <v>#DIV/0!</v>
      </c>
      <c r="K16" s="64"/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79">
        <v>8</v>
      </c>
      <c r="P16" s="63">
        <f>ROUNDDOWN(O16/$O$14,5)</f>
        <v>9.5229999999999995E-2</v>
      </c>
      <c r="Q16" s="64">
        <v>3</v>
      </c>
      <c r="R16" s="63">
        <f>ROUNDDOWN(Q16/$Q$14,5)</f>
        <v>1.9230000000000001E-2</v>
      </c>
      <c r="S16" s="65">
        <f>O16+Q16</f>
        <v>11</v>
      </c>
      <c r="T16" s="66">
        <f>ROUNDDOWN(S16/$S$14,5)</f>
        <v>4.5830000000000003E-2</v>
      </c>
      <c r="U16" s="62">
        <v>5</v>
      </c>
      <c r="V16" s="63">
        <f>ROUNDDOWN(U16/$U$14,5)</f>
        <v>6.4930000000000002E-2</v>
      </c>
      <c r="W16" s="64">
        <v>6</v>
      </c>
      <c r="X16" s="63">
        <f>ROUNDDOWN(W16/$W$14,5)</f>
        <v>3.3700000000000001E-2</v>
      </c>
      <c r="Y16" s="65">
        <f>U16+W16</f>
        <v>11</v>
      </c>
      <c r="Z16" s="66">
        <f>ROUNDDOWN(Y16/$Y$14,5)</f>
        <v>4.3130000000000002E-2</v>
      </c>
      <c r="AA16" s="62">
        <v>6</v>
      </c>
      <c r="AB16" s="63">
        <f>ROUNDDOWN(AA16/$AA$14,5)</f>
        <v>6.8959999999999994E-2</v>
      </c>
      <c r="AC16" s="64">
        <v>3</v>
      </c>
      <c r="AD16" s="63">
        <f>ROUNDDOWN(AC16/$AC$14,5)</f>
        <v>2.0400000000000001E-2</v>
      </c>
      <c r="AE16" s="65">
        <f>AA16+AC16</f>
        <v>9</v>
      </c>
      <c r="AF16" s="66">
        <f>ROUNDDOWN(AE16/$AE$14,5)</f>
        <v>3.8460000000000001E-2</v>
      </c>
      <c r="AG16" s="62">
        <v>11</v>
      </c>
      <c r="AH16" s="63">
        <f>ROUNDDOWN(AG16/$AG$14,5)</f>
        <v>0.11577999999999999</v>
      </c>
      <c r="AI16" s="64">
        <v>7</v>
      </c>
      <c r="AJ16" s="63">
        <f>ROUNDDOWN(AI16/$AI$14,5)</f>
        <v>4.7289999999999999E-2</v>
      </c>
      <c r="AK16" s="65">
        <f>AG16+AI16</f>
        <v>18</v>
      </c>
      <c r="AL16" s="66">
        <f>ROUNDDOWN(AK16/$AK$14,5)</f>
        <v>7.4069999999999997E-2</v>
      </c>
      <c r="AM16" s="67">
        <f>C16+I16+O16+U16+AA16+AG16</f>
        <v>30</v>
      </c>
      <c r="AN16" s="63">
        <f>ROUNDDOWN(AM16/$AM$14,5)</f>
        <v>8.7459999999999996E-2</v>
      </c>
      <c r="AO16" s="58">
        <f>E16+K16+Q16+W16+AC16+AI16</f>
        <v>19</v>
      </c>
      <c r="AP16" s="63">
        <f>ROUNDDOWN(AO16/$AO$14,5)</f>
        <v>3.0200000000000001E-2</v>
      </c>
      <c r="AQ16" s="65">
        <f>AM16+AO16</f>
        <v>49</v>
      </c>
      <c r="AR16" s="66">
        <f>ROUNDDOWN(AQ16/$AQ$14,5)</f>
        <v>5.0410000000000003E-2</v>
      </c>
    </row>
    <row r="17" spans="1:44">
      <c r="A17" s="157"/>
      <c r="B17" s="61" t="s">
        <v>6</v>
      </c>
      <c r="C17" s="79"/>
      <c r="D17" s="56" t="e">
        <f>ROUNDDOWN(C17/$C$14,5)</f>
        <v>#DIV/0!</v>
      </c>
      <c r="E17" s="64"/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/>
      <c r="J17" s="56" t="e">
        <f>ROUNDDOWN(I17/$I$14,5)</f>
        <v>#DIV/0!</v>
      </c>
      <c r="K17" s="64"/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79">
        <v>29</v>
      </c>
      <c r="P17" s="63">
        <f>ROUNDDOWN(O17/$O$14,5)</f>
        <v>0.34522999999999998</v>
      </c>
      <c r="Q17" s="64">
        <v>47</v>
      </c>
      <c r="R17" s="63">
        <f>ROUNDDOWN(Q17/$Q$14,5)</f>
        <v>0.30127999999999999</v>
      </c>
      <c r="S17" s="65">
        <f>O17+Q17</f>
        <v>76</v>
      </c>
      <c r="T17" s="66">
        <f>ROUNDDOWN(S17/$S$14,5)</f>
        <v>0.31666</v>
      </c>
      <c r="U17" s="62">
        <v>21</v>
      </c>
      <c r="V17" s="63">
        <f>ROUNDDOWN(U17/$U$14,5)</f>
        <v>0.27272000000000002</v>
      </c>
      <c r="W17" s="64">
        <v>56</v>
      </c>
      <c r="X17" s="63">
        <f>ROUNDDOWN(W17/$W$14,5)</f>
        <v>0.31459999999999999</v>
      </c>
      <c r="Y17" s="65">
        <f>U17+W17</f>
        <v>77</v>
      </c>
      <c r="Z17" s="66">
        <f>ROUNDDOWN(Y17/$Y$14,5)</f>
        <v>0.30196000000000001</v>
      </c>
      <c r="AA17" s="62">
        <v>32</v>
      </c>
      <c r="AB17" s="63">
        <f>ROUNDDOWN(AA17/$AA$14,5)</f>
        <v>0.36781000000000003</v>
      </c>
      <c r="AC17" s="64">
        <v>46</v>
      </c>
      <c r="AD17" s="63">
        <f>ROUNDDOWN(AC17/$AC$14,5)</f>
        <v>0.31291999999999998</v>
      </c>
      <c r="AE17" s="65">
        <f>AA17+AC17</f>
        <v>78</v>
      </c>
      <c r="AF17" s="66">
        <f>ROUNDDOWN(AE17/$AE$14,5)</f>
        <v>0.33333000000000002</v>
      </c>
      <c r="AG17" s="62">
        <v>17</v>
      </c>
      <c r="AH17" s="63">
        <f>ROUNDDOWN(AG17/$AG$14,5)</f>
        <v>0.17893999999999999</v>
      </c>
      <c r="AI17" s="64">
        <v>44</v>
      </c>
      <c r="AJ17" s="63">
        <f>ROUNDDOWN(AI17/$AI$14,5)</f>
        <v>0.29729</v>
      </c>
      <c r="AK17" s="65">
        <f>AG17+AI17</f>
        <v>61</v>
      </c>
      <c r="AL17" s="66">
        <f>ROUNDDOWN(AK17/$AK$14,5)</f>
        <v>0.25102000000000002</v>
      </c>
      <c r="AM17" s="67">
        <f>C17+I17+O17+U17+AA17+AG17</f>
        <v>99</v>
      </c>
      <c r="AN17" s="63">
        <f>ROUNDDOWN(AM17/$AM$14,5)</f>
        <v>0.28861999999999999</v>
      </c>
      <c r="AO17" s="58">
        <f>E17+K17+Q17+W17+AC17+AI17</f>
        <v>193</v>
      </c>
      <c r="AP17" s="63">
        <f>ROUNDDOWN(AO17/$AO$14,5)</f>
        <v>0.30682999999999999</v>
      </c>
      <c r="AQ17" s="65">
        <f>AM17+AO17</f>
        <v>292</v>
      </c>
      <c r="AR17" s="66">
        <f>ROUNDDOWN(AQ17/$AQ$14,5)</f>
        <v>0.30041000000000001</v>
      </c>
    </row>
    <row r="18" spans="1:44">
      <c r="A18" s="157"/>
      <c r="B18" s="68" t="s">
        <v>8</v>
      </c>
      <c r="C18" s="77"/>
      <c r="D18" s="56" t="e">
        <f>ROUNDDOWN(C18/$C$14,5)</f>
        <v>#DIV/0!</v>
      </c>
      <c r="E18" s="71"/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/>
      <c r="J18" s="56" t="e">
        <f>ROUNDDOWN(I18/$I$14,5)</f>
        <v>#DIV/0!</v>
      </c>
      <c r="K18" s="71"/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77">
        <v>5</v>
      </c>
      <c r="P18" s="70">
        <f>ROUNDDOWN(O18/$O$14,5)</f>
        <v>5.9520000000000003E-2</v>
      </c>
      <c r="Q18" s="71">
        <v>28</v>
      </c>
      <c r="R18" s="70">
        <f>ROUNDDOWN(Q18/$Q$14,5)</f>
        <v>0.17948</v>
      </c>
      <c r="S18" s="72">
        <f>O18+Q18</f>
        <v>33</v>
      </c>
      <c r="T18" s="73">
        <f>ROUNDDOWN(S18/$S$14,5)</f>
        <v>0.13750000000000001</v>
      </c>
      <c r="U18" s="69">
        <v>8</v>
      </c>
      <c r="V18" s="70">
        <f>ROUNDDOWN(U18/$U$14,5)</f>
        <v>0.10389</v>
      </c>
      <c r="W18" s="71">
        <v>29</v>
      </c>
      <c r="X18" s="70">
        <f>ROUNDDOWN(W18/$W$14,5)</f>
        <v>0.16292000000000001</v>
      </c>
      <c r="Y18" s="72">
        <f>U18+W18</f>
        <v>37</v>
      </c>
      <c r="Z18" s="73">
        <f>ROUNDDOWN(Y18/$Y$14,5)</f>
        <v>0.14509</v>
      </c>
      <c r="AA18" s="69">
        <v>8</v>
      </c>
      <c r="AB18" s="70">
        <f>ROUNDDOWN(AA18/$AA$14,5)</f>
        <v>9.1950000000000004E-2</v>
      </c>
      <c r="AC18" s="71">
        <v>30</v>
      </c>
      <c r="AD18" s="70">
        <f>ROUNDDOWN(AC18/$AC$14,5)</f>
        <v>0.20408000000000001</v>
      </c>
      <c r="AE18" s="72">
        <f>AA18+AC18</f>
        <v>38</v>
      </c>
      <c r="AF18" s="73">
        <f>ROUNDDOWN(AE18/$AE$14,5)</f>
        <v>0.16239000000000001</v>
      </c>
      <c r="AG18" s="69">
        <v>9</v>
      </c>
      <c r="AH18" s="70">
        <f>ROUNDDOWN(AG18/$AG$14,5)</f>
        <v>9.4729999999999995E-2</v>
      </c>
      <c r="AI18" s="71">
        <v>25</v>
      </c>
      <c r="AJ18" s="70">
        <f>ROUNDDOWN(AI18/$AI$14,5)</f>
        <v>0.16891</v>
      </c>
      <c r="AK18" s="72">
        <f>AG18+AI18</f>
        <v>34</v>
      </c>
      <c r="AL18" s="73">
        <f>ROUNDDOWN(AK18/$AK$14,5)</f>
        <v>0.13991000000000001</v>
      </c>
      <c r="AM18" s="67">
        <f>C18+I18+O18+U18+AA18+AG18</f>
        <v>30</v>
      </c>
      <c r="AN18" s="70">
        <f>ROUNDDOWN(AM18/$AM$14,5)</f>
        <v>8.7459999999999996E-2</v>
      </c>
      <c r="AO18" s="25">
        <f>E18+K18+Q18+W18+AC18+AI18</f>
        <v>112</v>
      </c>
      <c r="AP18" s="70">
        <f>ROUNDDOWN(AO18/$AO$14,5)</f>
        <v>0.17806</v>
      </c>
      <c r="AQ18" s="72">
        <f>AM18+AO18</f>
        <v>142</v>
      </c>
      <c r="AR18" s="73">
        <f>ROUNDDOWN(AQ18/$AQ$14,5)</f>
        <v>0.14609</v>
      </c>
    </row>
    <row r="19" spans="1:44">
      <c r="A19" s="154" t="s">
        <v>29</v>
      </c>
      <c r="B19" s="54" t="s">
        <v>10</v>
      </c>
      <c r="C19" s="76"/>
      <c r="D19" s="56" t="e">
        <f>ROUNDDOWN(C19/$C$14,5)</f>
        <v>#DIV/0!</v>
      </c>
      <c r="E19" s="57"/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/>
      <c r="J19" s="56" t="e">
        <f>ROUNDDOWN(I19/$I$14,5)</f>
        <v>#DIV/0!</v>
      </c>
      <c r="K19" s="57"/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76">
        <v>8</v>
      </c>
      <c r="P19" s="56">
        <f>ROUNDDOWN(O19/$O$14,5)</f>
        <v>9.5229999999999995E-2</v>
      </c>
      <c r="Q19" s="57">
        <v>30</v>
      </c>
      <c r="R19" s="56">
        <f>ROUNDDOWN(Q19/$Q$14,5)</f>
        <v>0.1923</v>
      </c>
      <c r="S19" s="58">
        <f>O19+Q19</f>
        <v>38</v>
      </c>
      <c r="T19" s="59">
        <f>ROUNDDOWN(S19/$S$14,5)</f>
        <v>0.15833</v>
      </c>
      <c r="U19" s="55">
        <v>9</v>
      </c>
      <c r="V19" s="56">
        <f>ROUNDDOWN(U19/$U$14,5)</f>
        <v>0.11688</v>
      </c>
      <c r="W19" s="57">
        <v>36</v>
      </c>
      <c r="X19" s="56">
        <f>ROUNDDOWN(W19/$W$14,5)</f>
        <v>0.20224</v>
      </c>
      <c r="Y19" s="58">
        <f>U19+W19</f>
        <v>45</v>
      </c>
      <c r="Z19" s="59">
        <f>ROUNDDOWN(Y19/$Y$14,5)</f>
        <v>0.17646999999999999</v>
      </c>
      <c r="AA19" s="55">
        <v>16</v>
      </c>
      <c r="AB19" s="56">
        <f>ROUNDDOWN(AA19/$AA$14,5)</f>
        <v>0.18390000000000001</v>
      </c>
      <c r="AC19" s="57">
        <v>39</v>
      </c>
      <c r="AD19" s="56">
        <f>ROUNDDOWN(AC19/$AC$14,5)</f>
        <v>0.26529999999999998</v>
      </c>
      <c r="AE19" s="58">
        <f>AA19+AC19</f>
        <v>55</v>
      </c>
      <c r="AF19" s="59">
        <f>ROUNDDOWN(AE19/$AE$14,5)</f>
        <v>0.23504</v>
      </c>
      <c r="AG19" s="55">
        <v>17</v>
      </c>
      <c r="AH19" s="56">
        <f>ROUNDDOWN(AG19/$AG$14,5)</f>
        <v>0.17893999999999999</v>
      </c>
      <c r="AI19" s="57">
        <v>48</v>
      </c>
      <c r="AJ19" s="56">
        <f>ROUNDDOWN(AI19/$AI$14,5)</f>
        <v>0.32432</v>
      </c>
      <c r="AK19" s="58">
        <f>AG19+AI19</f>
        <v>65</v>
      </c>
      <c r="AL19" s="59">
        <f>ROUNDDOWN(AK19/$AK$14,5)</f>
        <v>0.26748</v>
      </c>
      <c r="AM19" s="67">
        <f>C19+I19+O19+U19+AA19+AG19</f>
        <v>50</v>
      </c>
      <c r="AN19" s="56">
        <f>ROUNDDOWN(AM19/$AM$14,5)</f>
        <v>0.14577000000000001</v>
      </c>
      <c r="AO19" s="58">
        <f>E19+K19+Q19+W19+AC19+AI19</f>
        <v>153</v>
      </c>
      <c r="AP19" s="56">
        <f>ROUNDDOWN(AO19/$AO$14,5)</f>
        <v>0.24324000000000001</v>
      </c>
      <c r="AQ19" s="58">
        <f>AM19+AO19</f>
        <v>203</v>
      </c>
      <c r="AR19" s="59">
        <f>ROUNDDOWN(AQ19/$AQ$14,5)</f>
        <v>0.20884</v>
      </c>
    </row>
    <row r="20" spans="1:44">
      <c r="A20" s="158"/>
      <c r="B20" s="61" t="s">
        <v>11</v>
      </c>
      <c r="C20" s="79"/>
      <c r="D20" s="56" t="e">
        <f>ROUNDDOWN(C20/$C$14,5)</f>
        <v>#DIV/0!</v>
      </c>
      <c r="E20" s="64"/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/>
      <c r="J20" s="56" t="e">
        <f>ROUNDDOWN(I20/$I$14,5)</f>
        <v>#DIV/0!</v>
      </c>
      <c r="K20" s="64"/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79">
        <v>20</v>
      </c>
      <c r="P20" s="63">
        <f>ROUNDDOWN(O20/$O$14,5)</f>
        <v>0.23809</v>
      </c>
      <c r="Q20" s="64">
        <v>37</v>
      </c>
      <c r="R20" s="63">
        <f>ROUNDDOWN(Q20/$Q$14,5)</f>
        <v>0.23716999999999999</v>
      </c>
      <c r="S20" s="65">
        <f>O20+Q20</f>
        <v>57</v>
      </c>
      <c r="T20" s="66">
        <f>ROUNDDOWN(S20/$S$14,5)</f>
        <v>0.23749999999999999</v>
      </c>
      <c r="U20" s="62">
        <v>13</v>
      </c>
      <c r="V20" s="63">
        <f>ROUNDDOWN(U20/$U$14,5)</f>
        <v>0.16883000000000001</v>
      </c>
      <c r="W20" s="64">
        <v>40</v>
      </c>
      <c r="X20" s="63">
        <f>ROUNDDOWN(W20/$W$14,5)</f>
        <v>0.22470999999999999</v>
      </c>
      <c r="Y20" s="65">
        <f>U20+W20</f>
        <v>53</v>
      </c>
      <c r="Z20" s="66">
        <f>ROUNDDOWN(Y20/$Y$14,5)</f>
        <v>0.20784</v>
      </c>
      <c r="AA20" s="62">
        <v>21</v>
      </c>
      <c r="AB20" s="63">
        <f>ROUNDDOWN(AA20/$AA$14,5)</f>
        <v>0.24137</v>
      </c>
      <c r="AC20" s="64">
        <v>28</v>
      </c>
      <c r="AD20" s="63">
        <f>ROUNDDOWN(AC20/$AC$14,5)</f>
        <v>0.19047</v>
      </c>
      <c r="AE20" s="65">
        <f>AA20+AC20</f>
        <v>49</v>
      </c>
      <c r="AF20" s="66">
        <f>ROUNDDOWN(AE20/$AE$14,5)</f>
        <v>0.2094</v>
      </c>
      <c r="AG20" s="62">
        <v>11</v>
      </c>
      <c r="AH20" s="63">
        <f>ROUNDDOWN(AG20/$AG$14,5)</f>
        <v>0.11577999999999999</v>
      </c>
      <c r="AI20" s="64">
        <v>24</v>
      </c>
      <c r="AJ20" s="63">
        <f>ROUNDDOWN(AI20/$AI$14,5)</f>
        <v>0.16216</v>
      </c>
      <c r="AK20" s="65">
        <f>AG20+AI20</f>
        <v>35</v>
      </c>
      <c r="AL20" s="66">
        <f>ROUNDDOWN(AK20/$AK$14,5)</f>
        <v>0.14402999999999999</v>
      </c>
      <c r="AM20" s="67">
        <f>C20+I20+O20+U20+AA20+AG20</f>
        <v>65</v>
      </c>
      <c r="AN20" s="63">
        <f>ROUNDDOWN(AM20/$AM$14,5)</f>
        <v>0.1895</v>
      </c>
      <c r="AO20" s="58">
        <f>E20+K20+Q20+W20+AC20+AI20</f>
        <v>129</v>
      </c>
      <c r="AP20" s="63">
        <f>ROUNDDOWN(AO20/$AO$14,5)</f>
        <v>0.20508000000000001</v>
      </c>
      <c r="AQ20" s="65">
        <f>AM20+AO20</f>
        <v>194</v>
      </c>
      <c r="AR20" s="66">
        <f>ROUNDDOWN(AQ20/$AQ$14,5)</f>
        <v>0.19958000000000001</v>
      </c>
    </row>
    <row r="21" spans="1:44">
      <c r="A21" s="158"/>
      <c r="B21" s="68" t="s">
        <v>12</v>
      </c>
      <c r="C21" s="77"/>
      <c r="D21" s="56" t="e">
        <f>ROUNDDOWN(C21/$C$14,5)</f>
        <v>#DIV/0!</v>
      </c>
      <c r="E21" s="71"/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/>
      <c r="J21" s="56" t="e">
        <f>ROUNDDOWN(I21/$I$14,5)</f>
        <v>#DIV/0!</v>
      </c>
      <c r="K21" s="71"/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77">
        <v>14</v>
      </c>
      <c r="P21" s="70">
        <f>ROUNDDOWN(O21/$O$14,5)</f>
        <v>0.16666</v>
      </c>
      <c r="Q21" s="71">
        <v>11</v>
      </c>
      <c r="R21" s="70">
        <f>ROUNDDOWN(Q21/$Q$14,5)</f>
        <v>7.0510000000000003E-2</v>
      </c>
      <c r="S21" s="72">
        <f>O21+Q21</f>
        <v>25</v>
      </c>
      <c r="T21" s="73">
        <f>ROUNDDOWN(S21/$S$14,5)</f>
        <v>0.10416</v>
      </c>
      <c r="U21" s="69">
        <v>12</v>
      </c>
      <c r="V21" s="70">
        <f>ROUNDDOWN(U21/$U$14,5)</f>
        <v>0.15584000000000001</v>
      </c>
      <c r="W21" s="71">
        <v>15</v>
      </c>
      <c r="X21" s="70">
        <f>ROUNDDOWN(W21/$W$14,5)</f>
        <v>8.4260000000000002E-2</v>
      </c>
      <c r="Y21" s="72">
        <f>U21+W21</f>
        <v>27</v>
      </c>
      <c r="Z21" s="73">
        <f>ROUNDDOWN(Y21/$Y$14,5)</f>
        <v>0.10588</v>
      </c>
      <c r="AA21" s="69">
        <v>8</v>
      </c>
      <c r="AB21" s="70">
        <f>ROUNDDOWN(AA21/$AA$14,5)</f>
        <v>9.1950000000000004E-2</v>
      </c>
      <c r="AC21" s="71">
        <v>12</v>
      </c>
      <c r="AD21" s="70">
        <f>ROUNDDOWN(AC21/$AC$14,5)</f>
        <v>8.1629999999999994E-2</v>
      </c>
      <c r="AE21" s="72">
        <f>AA21+AC21</f>
        <v>20</v>
      </c>
      <c r="AF21" s="73">
        <f>ROUNDDOWN(AE21/$AE$14,5)</f>
        <v>8.5470000000000004E-2</v>
      </c>
      <c r="AG21" s="69">
        <v>9</v>
      </c>
      <c r="AH21" s="70">
        <f>ROUNDDOWN(AG21/$AG$14,5)</f>
        <v>9.4729999999999995E-2</v>
      </c>
      <c r="AI21" s="71">
        <v>4</v>
      </c>
      <c r="AJ21" s="70">
        <f>ROUNDDOWN(AI21/$AI$14,5)</f>
        <v>2.7019999999999999E-2</v>
      </c>
      <c r="AK21" s="72">
        <f>AG21+AI21</f>
        <v>13</v>
      </c>
      <c r="AL21" s="73">
        <f>ROUNDDOWN(AK21/$AK$14,5)</f>
        <v>5.3490000000000003E-2</v>
      </c>
      <c r="AM21" s="67">
        <f>C21+I21+O21+U21+AA21+AG21</f>
        <v>43</v>
      </c>
      <c r="AN21" s="70">
        <f>ROUNDDOWN(AM21/$AM$14,5)</f>
        <v>0.12536</v>
      </c>
      <c r="AO21" s="58">
        <f>E21+K21+Q21+W21+AC21+AI21</f>
        <v>42</v>
      </c>
      <c r="AP21" s="70">
        <f>ROUNDDOWN(AO21/$AO$14,5)</f>
        <v>6.6769999999999996E-2</v>
      </c>
      <c r="AQ21" s="72">
        <f>AM21+AO21</f>
        <v>85</v>
      </c>
      <c r="AR21" s="73">
        <f>ROUNDDOWN(AQ21/$AQ$14,5)</f>
        <v>8.7440000000000004E-2</v>
      </c>
    </row>
    <row r="22" spans="1:44">
      <c r="A22" s="155" t="s">
        <v>30</v>
      </c>
      <c r="B22" s="75" t="s">
        <v>13</v>
      </c>
      <c r="C22" s="76"/>
      <c r="D22" s="56" t="e">
        <f>ROUNDDOWN(C22/$C$14,5)</f>
        <v>#DIV/0!</v>
      </c>
      <c r="E22" s="57"/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/>
      <c r="J22" s="56" t="e">
        <f>ROUNDDOWN(I22/$I$14,5)</f>
        <v>#DIV/0!</v>
      </c>
      <c r="K22" s="57"/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76">
        <v>17</v>
      </c>
      <c r="P22" s="56">
        <f>ROUNDDOWN(O22/$O$14,5)</f>
        <v>0.20238</v>
      </c>
      <c r="Q22" s="57">
        <v>45</v>
      </c>
      <c r="R22" s="56">
        <f>ROUNDDOWN(Q22/$Q$14,5)</f>
        <v>0.28845999999999999</v>
      </c>
      <c r="S22" s="58">
        <f>O22+Q22</f>
        <v>62</v>
      </c>
      <c r="T22" s="59">
        <f>ROUNDDOWN(S22/$S$14,5)</f>
        <v>0.25833</v>
      </c>
      <c r="U22" s="55">
        <v>16</v>
      </c>
      <c r="V22" s="56">
        <f>ROUNDDOWN(U22/$U$14,5)</f>
        <v>0.20779</v>
      </c>
      <c r="W22" s="57">
        <v>41</v>
      </c>
      <c r="X22" s="56">
        <f>ROUNDDOWN(W22/$W$14,5)</f>
        <v>0.23033000000000001</v>
      </c>
      <c r="Y22" s="58">
        <f>U22+W22</f>
        <v>57</v>
      </c>
      <c r="Z22" s="59">
        <f>ROUNDDOWN(Y22/$Y$14,5)</f>
        <v>0.22352</v>
      </c>
      <c r="AA22" s="55">
        <v>28</v>
      </c>
      <c r="AB22" s="56">
        <f>ROUNDDOWN(AA22/$AA$14,5)</f>
        <v>0.32183</v>
      </c>
      <c r="AC22" s="57">
        <v>59</v>
      </c>
      <c r="AD22" s="56">
        <f>ROUNDDOWN(AC22/$AC$14,5)</f>
        <v>0.40135999999999999</v>
      </c>
      <c r="AE22" s="58">
        <f>AA22+AC22</f>
        <v>87</v>
      </c>
      <c r="AF22" s="59">
        <f>ROUNDDOWN(AE22/$AE$14,5)</f>
        <v>0.37179000000000001</v>
      </c>
      <c r="AG22" s="55">
        <v>22</v>
      </c>
      <c r="AH22" s="56">
        <f>ROUNDDOWN(AG22/$AG$14,5)</f>
        <v>0.23157</v>
      </c>
      <c r="AI22" s="57">
        <v>54</v>
      </c>
      <c r="AJ22" s="56">
        <f>ROUNDDOWN(AI22/$AI$14,5)</f>
        <v>0.36486000000000002</v>
      </c>
      <c r="AK22" s="58">
        <f>AG22+AI22</f>
        <v>76</v>
      </c>
      <c r="AL22" s="59">
        <f>ROUNDDOWN(AK22/$AK$14,5)</f>
        <v>0.31274999999999997</v>
      </c>
      <c r="AM22" s="67">
        <f>C22+I22+O22+U22+AA22+AG22</f>
        <v>83</v>
      </c>
      <c r="AN22" s="56">
        <f>ROUNDDOWN(AM22/$AM$14,5)</f>
        <v>0.24198</v>
      </c>
      <c r="AO22" s="58">
        <f>E22+K22+Q22+W22+AC22+AI22</f>
        <v>199</v>
      </c>
      <c r="AP22" s="56">
        <f>ROUNDDOWN(AO22/$AO$14,5)</f>
        <v>0.31636999999999998</v>
      </c>
      <c r="AQ22" s="58">
        <f>AM22+AO22</f>
        <v>282</v>
      </c>
      <c r="AR22" s="59">
        <f>ROUNDDOWN(AQ22/$AQ$14,5)</f>
        <v>0.29011999999999999</v>
      </c>
    </row>
    <row r="23" spans="1:44">
      <c r="A23" s="155"/>
      <c r="B23" s="75" t="s">
        <v>14</v>
      </c>
      <c r="C23" s="77"/>
      <c r="D23" s="56" t="e">
        <f>ROUNDDOWN(C23/$C$14,5)</f>
        <v>#DIV/0!</v>
      </c>
      <c r="E23" s="71"/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/>
      <c r="J23" s="56" t="e">
        <f>ROUNDDOWN(I23/$I$14,5)</f>
        <v>#DIV/0!</v>
      </c>
      <c r="K23" s="71"/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77">
        <v>25</v>
      </c>
      <c r="P23" s="70">
        <f>ROUNDDOWN(O23/$O$14,5)</f>
        <v>0.29760999999999999</v>
      </c>
      <c r="Q23" s="71">
        <v>32</v>
      </c>
      <c r="R23" s="70">
        <f>ROUNDDOWN(Q23/$Q$14,5)</f>
        <v>0.20512</v>
      </c>
      <c r="S23" s="72">
        <f>O23+Q23</f>
        <v>57</v>
      </c>
      <c r="T23" s="73">
        <f>ROUNDDOWN(S23/$S$14,5)</f>
        <v>0.23749999999999999</v>
      </c>
      <c r="U23" s="69">
        <v>18</v>
      </c>
      <c r="V23" s="70">
        <f>ROUNDDOWN(U23/$U$14,5)</f>
        <v>0.23376</v>
      </c>
      <c r="W23" s="71">
        <v>50</v>
      </c>
      <c r="X23" s="70">
        <f>ROUNDDOWN(W23/$W$14,5)</f>
        <v>0.28088999999999997</v>
      </c>
      <c r="Y23" s="72">
        <f>U23+W23</f>
        <v>68</v>
      </c>
      <c r="Z23" s="73">
        <f>ROUNDDOWN(Y23/$Y$14,5)</f>
        <v>0.26666000000000001</v>
      </c>
      <c r="AA23" s="69">
        <v>17</v>
      </c>
      <c r="AB23" s="70">
        <f>ROUNDDOWN(AA23/$AA$14,5)</f>
        <v>0.19539999999999999</v>
      </c>
      <c r="AC23" s="71">
        <v>19</v>
      </c>
      <c r="AD23" s="70">
        <f>ROUNDDOWN(AC23/$AC$14,5)</f>
        <v>0.12925</v>
      </c>
      <c r="AE23" s="72">
        <f>AA23+AC23</f>
        <v>36</v>
      </c>
      <c r="AF23" s="73">
        <f>ROUNDDOWN(AE23/$AE$14,5)</f>
        <v>0.15384</v>
      </c>
      <c r="AG23" s="69">
        <v>15</v>
      </c>
      <c r="AH23" s="70">
        <f>ROUNDDOWN(AG23/$AG$14,5)</f>
        <v>0.15789</v>
      </c>
      <c r="AI23" s="71">
        <v>21</v>
      </c>
      <c r="AJ23" s="70">
        <f>ROUNDDOWN(AI23/$AI$14,5)</f>
        <v>0.14188999999999999</v>
      </c>
      <c r="AK23" s="72">
        <f>AG23+AI23</f>
        <v>36</v>
      </c>
      <c r="AL23" s="73">
        <f>ROUNDDOWN(AK23/$AK$14,5)</f>
        <v>0.14813999999999999</v>
      </c>
      <c r="AM23" s="67">
        <f>C23+I23+O23+U23+AA23+AG23</f>
        <v>75</v>
      </c>
      <c r="AN23" s="70">
        <f>ROUNDDOWN(AM23/$AM$14,5)</f>
        <v>0.21865000000000001</v>
      </c>
      <c r="AO23" s="58">
        <f>E23+K23+Q23+W23+AC23+AI23</f>
        <v>122</v>
      </c>
      <c r="AP23" s="70">
        <f>ROUNDDOWN(AO23/$AO$14,5)</f>
        <v>0.19395000000000001</v>
      </c>
      <c r="AQ23" s="72">
        <f>AM23+AO23</f>
        <v>197</v>
      </c>
      <c r="AR23" s="73">
        <f>ROUNDDOWN(AQ23/$AQ$14,5)</f>
        <v>0.20266999999999999</v>
      </c>
    </row>
    <row r="24" spans="1:44">
      <c r="A24" s="155" t="s">
        <v>31</v>
      </c>
      <c r="B24" s="75" t="s">
        <v>13</v>
      </c>
      <c r="C24" s="76"/>
      <c r="D24" s="56" t="e">
        <f>ROUNDDOWN(C24/$C$14,5)</f>
        <v>#DIV/0!</v>
      </c>
      <c r="E24" s="57"/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/>
      <c r="J24" s="56" t="e">
        <f>ROUNDDOWN(I24/$I$14,5)</f>
        <v>#DIV/0!</v>
      </c>
      <c r="K24" s="57"/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76">
        <v>16</v>
      </c>
      <c r="P24" s="56">
        <f>ROUNDDOWN(O24/$O$14,5)</f>
        <v>0.19047</v>
      </c>
      <c r="Q24" s="57">
        <v>45</v>
      </c>
      <c r="R24" s="56">
        <f>ROUNDDOWN(Q24/$Q$14,5)</f>
        <v>0.28845999999999999</v>
      </c>
      <c r="S24" s="58">
        <f>O24+Q24</f>
        <v>61</v>
      </c>
      <c r="T24" s="59">
        <f>ROUNDDOWN(S24/$S$14,5)</f>
        <v>0.25416</v>
      </c>
      <c r="U24" s="55">
        <v>15</v>
      </c>
      <c r="V24" s="56">
        <f>ROUNDDOWN(U24/$U$14,5)</f>
        <v>0.1948</v>
      </c>
      <c r="W24" s="57">
        <v>39</v>
      </c>
      <c r="X24" s="56">
        <f>ROUNDDOWN(W24/$W$14,5)</f>
        <v>0.21909999999999999</v>
      </c>
      <c r="Y24" s="58">
        <f>U24+W24</f>
        <v>54</v>
      </c>
      <c r="Z24" s="59">
        <f>ROUNDDOWN(Y24/$Y$14,5)</f>
        <v>0.21176</v>
      </c>
      <c r="AA24" s="55">
        <v>27</v>
      </c>
      <c r="AB24" s="56">
        <f>ROUNDDOWN(AA24/$AA$14,5)</f>
        <v>0.31034</v>
      </c>
      <c r="AC24" s="57">
        <v>60</v>
      </c>
      <c r="AD24" s="56">
        <f>ROUNDDOWN(AC24/$AC$14,5)</f>
        <v>0.40816000000000002</v>
      </c>
      <c r="AE24" s="58">
        <f>AA24+AC24</f>
        <v>87</v>
      </c>
      <c r="AF24" s="59">
        <f>ROUNDDOWN(AE24/$AE$14,5)</f>
        <v>0.37179000000000001</v>
      </c>
      <c r="AG24" s="55">
        <v>21</v>
      </c>
      <c r="AH24" s="56">
        <f>ROUNDDOWN(AG24/$AG$14,5)</f>
        <v>0.22105</v>
      </c>
      <c r="AI24" s="57">
        <v>54</v>
      </c>
      <c r="AJ24" s="56">
        <f>ROUNDDOWN(AI24/$AI$14,5)</f>
        <v>0.36486000000000002</v>
      </c>
      <c r="AK24" s="58">
        <f>AG24+AI24</f>
        <v>75</v>
      </c>
      <c r="AL24" s="59">
        <f>ROUNDDOWN(AK24/$AK$14,5)</f>
        <v>0.30864000000000003</v>
      </c>
      <c r="AM24" s="67">
        <f>C24+I24+O24+U24+AA24+AG24</f>
        <v>79</v>
      </c>
      <c r="AN24" s="56">
        <f>ROUNDDOWN(AM24/$AM$14,5)</f>
        <v>0.23032</v>
      </c>
      <c r="AO24" s="58">
        <f>E24+K24+Q24+W24+AC24+AI24</f>
        <v>198</v>
      </c>
      <c r="AP24" s="56">
        <f>ROUNDDOWN(AO24/$AO$14,5)</f>
        <v>0.31478</v>
      </c>
      <c r="AQ24" s="58">
        <f>AM24+AO24</f>
        <v>277</v>
      </c>
      <c r="AR24" s="59">
        <f>ROUNDDOWN(AQ24/$AQ$14,5)</f>
        <v>0.28497</v>
      </c>
    </row>
    <row r="25" spans="1:44">
      <c r="A25" s="155"/>
      <c r="B25" s="75" t="s">
        <v>14</v>
      </c>
      <c r="C25" s="77"/>
      <c r="D25" s="56" t="e">
        <f>ROUNDDOWN(C25/$C$14,5)</f>
        <v>#DIV/0!</v>
      </c>
      <c r="E25" s="71"/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/>
      <c r="J25" s="56" t="e">
        <f>ROUNDDOWN(I25/$I$14,5)</f>
        <v>#DIV/0!</v>
      </c>
      <c r="K25" s="71"/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77">
        <v>26</v>
      </c>
      <c r="P25" s="70">
        <f>ROUNDDOWN(O25/$O$14,5)</f>
        <v>0.30952000000000002</v>
      </c>
      <c r="Q25" s="71">
        <v>32</v>
      </c>
      <c r="R25" s="70">
        <f>ROUNDDOWN(Q25/$Q$14,5)</f>
        <v>0.20512</v>
      </c>
      <c r="S25" s="72">
        <f>O25+Q25</f>
        <v>58</v>
      </c>
      <c r="T25" s="73">
        <f>ROUNDDOWN(S25/$S$14,5)</f>
        <v>0.24166000000000001</v>
      </c>
      <c r="U25" s="69">
        <v>19</v>
      </c>
      <c r="V25" s="70">
        <f>ROUNDDOWN(U25/$U$14,5)</f>
        <v>0.24675</v>
      </c>
      <c r="W25" s="71">
        <v>51</v>
      </c>
      <c r="X25" s="70">
        <f>ROUNDDOWN(W25/$W$14,5)</f>
        <v>0.28650999999999999</v>
      </c>
      <c r="Y25" s="72">
        <f>U25+W25</f>
        <v>70</v>
      </c>
      <c r="Z25" s="73">
        <f>ROUNDDOWN(Y25/$Y$14,5)</f>
        <v>0.27450000000000002</v>
      </c>
      <c r="AA25" s="69">
        <v>19</v>
      </c>
      <c r="AB25" s="70">
        <f>ROUNDDOWN(AA25/$AA$14,5)</f>
        <v>0.21839</v>
      </c>
      <c r="AC25" s="71">
        <v>19</v>
      </c>
      <c r="AD25" s="70">
        <f>ROUNDDOWN(AC25/$AC$14,5)</f>
        <v>0.12925</v>
      </c>
      <c r="AE25" s="72">
        <f>AA25+AC25</f>
        <v>38</v>
      </c>
      <c r="AF25" s="73">
        <f>ROUNDDOWN(AE25/$AE$14,5)</f>
        <v>0.16239000000000001</v>
      </c>
      <c r="AG25" s="69">
        <v>16</v>
      </c>
      <c r="AH25" s="70">
        <f>ROUNDDOWN(AG25/$AG$14,5)</f>
        <v>0.16841999999999999</v>
      </c>
      <c r="AI25" s="71">
        <v>22</v>
      </c>
      <c r="AJ25" s="70">
        <f>ROUNDDOWN(AI25/$AI$14,5)</f>
        <v>0.14863999999999999</v>
      </c>
      <c r="AK25" s="72">
        <f>AG25+AI25</f>
        <v>38</v>
      </c>
      <c r="AL25" s="73">
        <f>ROUNDDOWN(AK25/$AK$14,5)</f>
        <v>0.15637000000000001</v>
      </c>
      <c r="AM25" s="67">
        <f>C25+I25+O25+U25+AA25+AG25</f>
        <v>80</v>
      </c>
      <c r="AN25" s="70">
        <f>ROUNDDOWN(AM25/$AM$14,5)</f>
        <v>0.23322999999999999</v>
      </c>
      <c r="AO25" s="58">
        <f>E25+K25+Q25+W25+AC25+AI25</f>
        <v>124</v>
      </c>
      <c r="AP25" s="70">
        <f>ROUNDDOWN(AO25/$AO$14,5)</f>
        <v>0.19713</v>
      </c>
      <c r="AQ25" s="72">
        <f>AM25+AO25</f>
        <v>204</v>
      </c>
      <c r="AR25" s="73">
        <f>ROUNDDOWN(AQ25/$AQ$14,5)</f>
        <v>0.20987</v>
      </c>
    </row>
    <row r="26" spans="1:44">
      <c r="A26" s="147" t="s">
        <v>32</v>
      </c>
      <c r="B26" s="75" t="s">
        <v>15</v>
      </c>
      <c r="C26" s="76"/>
      <c r="D26" s="56" t="e">
        <f>ROUNDDOWN(C26/$C$14,5)</f>
        <v>#DIV/0!</v>
      </c>
      <c r="E26" s="57"/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/>
      <c r="J26" s="56" t="e">
        <f>ROUNDDOWN(I26/$I$14,5)</f>
        <v>#DIV/0!</v>
      </c>
      <c r="K26" s="57"/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76">
        <v>9</v>
      </c>
      <c r="P26" s="56">
        <f>ROUNDDOWN(O26/$O$14,5)</f>
        <v>0.10714</v>
      </c>
      <c r="Q26" s="57">
        <v>5</v>
      </c>
      <c r="R26" s="56">
        <f>ROUNDDOWN(Q26/$Q$14,5)</f>
        <v>3.2050000000000002E-2</v>
      </c>
      <c r="S26" s="58">
        <f>O26+Q26</f>
        <v>14</v>
      </c>
      <c r="T26" s="59">
        <f>ROUNDDOWN(S26/$S$14,5)</f>
        <v>5.833E-2</v>
      </c>
      <c r="U26" s="55">
        <v>10</v>
      </c>
      <c r="V26" s="56">
        <f>ROUNDDOWN(U26/$U$14,5)</f>
        <v>0.12987000000000001</v>
      </c>
      <c r="W26" s="57">
        <v>5</v>
      </c>
      <c r="X26" s="56">
        <f>ROUNDDOWN(W26/$W$14,5)</f>
        <v>2.8080000000000001E-2</v>
      </c>
      <c r="Y26" s="58">
        <f>U26+W26</f>
        <v>15</v>
      </c>
      <c r="Z26" s="59">
        <f>ROUNDDOWN(Y26/$Y$14,5)</f>
        <v>5.8819999999999997E-2</v>
      </c>
      <c r="AA26" s="55">
        <v>8</v>
      </c>
      <c r="AB26" s="56">
        <f>ROUNDDOWN(AA26/$AA$14,5)</f>
        <v>9.1950000000000004E-2</v>
      </c>
      <c r="AC26" s="57">
        <v>2</v>
      </c>
      <c r="AD26" s="56">
        <f>ROUNDDOWN(AC26/$AC$14,5)</f>
        <v>1.3599999999999999E-2</v>
      </c>
      <c r="AE26" s="58">
        <f>AA26+AC26</f>
        <v>10</v>
      </c>
      <c r="AF26" s="59">
        <f>ROUNDDOWN(AE26/$AE$14,5)</f>
        <v>4.2729999999999997E-2</v>
      </c>
      <c r="AG26" s="55">
        <v>3</v>
      </c>
      <c r="AH26" s="56">
        <f>ROUNDDOWN(AG26/$AG$14,5)</f>
        <v>3.1570000000000001E-2</v>
      </c>
      <c r="AI26" s="57">
        <v>2</v>
      </c>
      <c r="AJ26" s="56">
        <f>ROUNDDOWN(AI26/$AI$14,5)</f>
        <v>1.3509999999999999E-2</v>
      </c>
      <c r="AK26" s="58">
        <f>AG26+AI26</f>
        <v>5</v>
      </c>
      <c r="AL26" s="59">
        <f>ROUNDDOWN(AK26/$AK$14,5)</f>
        <v>2.0570000000000001E-2</v>
      </c>
      <c r="AM26" s="67">
        <f>C26+I26+O26+U26+AA26+AG26</f>
        <v>30</v>
      </c>
      <c r="AN26" s="56">
        <f>ROUNDDOWN(AM26/$AM$14,5)</f>
        <v>8.7459999999999996E-2</v>
      </c>
      <c r="AO26" s="58">
        <f>E26+K26+Q26+W26+AC26+AI26</f>
        <v>14</v>
      </c>
      <c r="AP26" s="56">
        <f>ROUNDDOWN(AO26/$AO$14,5)</f>
        <v>2.2249999999999999E-2</v>
      </c>
      <c r="AQ26" s="58">
        <f>AM26+AO26</f>
        <v>44</v>
      </c>
      <c r="AR26" s="59">
        <f>ROUNDDOWN(AQ26/$AQ$14,5)</f>
        <v>4.5260000000000002E-2</v>
      </c>
    </row>
    <row r="27" spans="1:44">
      <c r="A27" s="147"/>
      <c r="B27" s="78" t="s">
        <v>16</v>
      </c>
      <c r="C27" s="79"/>
      <c r="D27" s="56" t="e">
        <f>ROUNDDOWN(C27/$C$14,5)</f>
        <v>#DIV/0!</v>
      </c>
      <c r="E27" s="64"/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/>
      <c r="J27" s="56" t="e">
        <f>ROUNDDOWN(I27/$I$14,5)</f>
        <v>#DIV/0!</v>
      </c>
      <c r="K27" s="64"/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79">
        <v>11</v>
      </c>
      <c r="P27" s="63">
        <f>ROUNDDOWN(O27/$O$14,5)</f>
        <v>0.13095000000000001</v>
      </c>
      <c r="Q27" s="64">
        <v>12</v>
      </c>
      <c r="R27" s="63">
        <f>ROUNDDOWN(Q27/$Q$14,5)</f>
        <v>7.6920000000000002E-2</v>
      </c>
      <c r="S27" s="65">
        <f>O27+Q27</f>
        <v>23</v>
      </c>
      <c r="T27" s="66">
        <f>ROUNDDOWN(S27/$S$14,5)</f>
        <v>9.5829999999999999E-2</v>
      </c>
      <c r="U27" s="62">
        <v>12</v>
      </c>
      <c r="V27" s="63">
        <f>ROUNDDOWN(U27/$U$14,5)</f>
        <v>0.15584000000000001</v>
      </c>
      <c r="W27" s="64">
        <v>20</v>
      </c>
      <c r="X27" s="63">
        <f>ROUNDDOWN(W27/$W$14,5)</f>
        <v>0.11235000000000001</v>
      </c>
      <c r="Y27" s="65">
        <f>U27+W27</f>
        <v>32</v>
      </c>
      <c r="Z27" s="66">
        <f>ROUNDDOWN(Y27/$Y$14,5)</f>
        <v>0.12548999999999999</v>
      </c>
      <c r="AA27" s="62">
        <v>20</v>
      </c>
      <c r="AB27" s="63">
        <f>ROUNDDOWN(AA27/$AA$14,5)</f>
        <v>0.22988</v>
      </c>
      <c r="AC27" s="64">
        <v>5</v>
      </c>
      <c r="AD27" s="63">
        <f>ROUNDDOWN(AC27/$AC$14,5)</f>
        <v>3.4009999999999999E-2</v>
      </c>
      <c r="AE27" s="65">
        <f>AA27+AC27</f>
        <v>25</v>
      </c>
      <c r="AF27" s="66">
        <f>ROUNDDOWN(AE27/$AE$14,5)</f>
        <v>0.10682999999999999</v>
      </c>
      <c r="AG27" s="62">
        <v>23</v>
      </c>
      <c r="AH27" s="63">
        <f>ROUNDDOWN(AG27/$AG$14,5)</f>
        <v>0.24210000000000001</v>
      </c>
      <c r="AI27" s="64">
        <v>12</v>
      </c>
      <c r="AJ27" s="63">
        <f>ROUNDDOWN(AI27/$AI$14,5)</f>
        <v>8.1079999999999999E-2</v>
      </c>
      <c r="AK27" s="65">
        <f>AG27+AI27</f>
        <v>35</v>
      </c>
      <c r="AL27" s="66">
        <f>ROUNDDOWN(AK27/$AK$14,5)</f>
        <v>0.14402999999999999</v>
      </c>
      <c r="AM27" s="67">
        <f>C27+I27+O27+U27+AA27+AG27</f>
        <v>66</v>
      </c>
      <c r="AN27" s="63">
        <f>ROUNDDOWN(AM27/$AM$14,5)</f>
        <v>0.19241</v>
      </c>
      <c r="AO27" s="58">
        <f>E27+K27+Q27+W27+AC27+AI27</f>
        <v>49</v>
      </c>
      <c r="AP27" s="63">
        <f>ROUNDDOWN(AO27/$AO$14,5)</f>
        <v>7.7899999999999997E-2</v>
      </c>
      <c r="AQ27" s="65">
        <f>AM27+AO27</f>
        <v>115</v>
      </c>
      <c r="AR27" s="66">
        <f>ROUNDDOWN(AQ27/$AQ$14,5)</f>
        <v>0.11831</v>
      </c>
    </row>
    <row r="28" spans="1:44">
      <c r="A28" s="147"/>
      <c r="B28" s="78" t="s">
        <v>17</v>
      </c>
      <c r="C28" s="77"/>
      <c r="D28" s="56" t="e">
        <f>ROUNDDOWN(C28/$C$14,5)</f>
        <v>#DIV/0!</v>
      </c>
      <c r="E28" s="71"/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/>
      <c r="J28" s="56" t="e">
        <f>ROUNDDOWN(I28/$I$14,5)</f>
        <v>#DIV/0!</v>
      </c>
      <c r="K28" s="71"/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77">
        <v>22</v>
      </c>
      <c r="P28" s="70">
        <f>ROUNDDOWN(O28/$O$14,5)</f>
        <v>0.26190000000000002</v>
      </c>
      <c r="Q28" s="71">
        <v>61</v>
      </c>
      <c r="R28" s="70">
        <f>ROUNDDOWN(Q28/$Q$14,5)</f>
        <v>0.39101999999999998</v>
      </c>
      <c r="S28" s="72">
        <f>O28+Q28</f>
        <v>83</v>
      </c>
      <c r="T28" s="73">
        <f>ROUNDDOWN(S28/$S$14,5)</f>
        <v>0.34583000000000003</v>
      </c>
      <c r="U28" s="69">
        <v>12</v>
      </c>
      <c r="V28" s="70">
        <f>ROUNDDOWN(U28/$U$14,5)</f>
        <v>0.15584000000000001</v>
      </c>
      <c r="W28" s="71">
        <v>66</v>
      </c>
      <c r="X28" s="70">
        <f>ROUNDDOWN(W28/$W$14,5)</f>
        <v>0.37078</v>
      </c>
      <c r="Y28" s="72">
        <f>U28+W28</f>
        <v>78</v>
      </c>
      <c r="Z28" s="73">
        <f>ROUNDDOWN(Y28/$Y$14,5)</f>
        <v>0.30587999999999999</v>
      </c>
      <c r="AA28" s="69">
        <v>18</v>
      </c>
      <c r="AB28" s="70">
        <f>ROUNDDOWN(AA28/$AA$14,5)</f>
        <v>0.20688999999999999</v>
      </c>
      <c r="AC28" s="71">
        <v>72</v>
      </c>
      <c r="AD28" s="70">
        <f>ROUNDDOWN(AC28/$AC$14,5)</f>
        <v>0.48979</v>
      </c>
      <c r="AE28" s="72">
        <f>AA28+AC28</f>
        <v>90</v>
      </c>
      <c r="AF28" s="73">
        <f>ROUNDDOWN(AE28/$AE$14,5)</f>
        <v>0.38461000000000001</v>
      </c>
      <c r="AG28" s="69">
        <v>11</v>
      </c>
      <c r="AH28" s="70">
        <f>ROUNDDOWN(AG28/$AG$14,5)</f>
        <v>0.11577999999999999</v>
      </c>
      <c r="AI28" s="71">
        <v>62</v>
      </c>
      <c r="AJ28" s="70">
        <f>ROUNDDOWN(AI28/$AI$14,5)</f>
        <v>0.41891</v>
      </c>
      <c r="AK28" s="72">
        <f>AG28+AI28</f>
        <v>73</v>
      </c>
      <c r="AL28" s="73">
        <f>ROUNDDOWN(AK28/$AK$14,5)</f>
        <v>0.30041000000000001</v>
      </c>
      <c r="AM28" s="67">
        <f>C28+I28+O28+U28+AA28+AG28</f>
        <v>63</v>
      </c>
      <c r="AN28" s="70">
        <f>ROUNDDOWN(AM28/$AM$14,5)</f>
        <v>0.18367</v>
      </c>
      <c r="AO28" s="58">
        <f>E28+K28+Q28+W28+AC28+AI28</f>
        <v>261</v>
      </c>
      <c r="AP28" s="70">
        <f>ROUNDDOWN(AO28/$AO$14,5)</f>
        <v>0.41493999999999998</v>
      </c>
      <c r="AQ28" s="72">
        <f>AM28+AO28</f>
        <v>324</v>
      </c>
      <c r="AR28" s="73">
        <f>ROUNDDOWN(AQ28/$AQ$14,5)</f>
        <v>0.33333000000000002</v>
      </c>
    </row>
    <row r="29" spans="1:44">
      <c r="A29" s="154" t="s">
        <v>33</v>
      </c>
      <c r="B29" s="75" t="s">
        <v>13</v>
      </c>
      <c r="C29" s="76"/>
      <c r="D29" s="56" t="e">
        <f>ROUNDDOWN(C29/$C$14,5)</f>
        <v>#DIV/0!</v>
      </c>
      <c r="E29" s="57"/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/>
      <c r="J29" s="56" t="e">
        <f>ROUNDDOWN(I29/$I$14,5)</f>
        <v>#DIV/0!</v>
      </c>
      <c r="K29" s="57"/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76">
        <v>22</v>
      </c>
      <c r="P29" s="56">
        <f>ROUNDDOWN(O29/$O$14,5)</f>
        <v>0.26190000000000002</v>
      </c>
      <c r="Q29" s="57">
        <v>47</v>
      </c>
      <c r="R29" s="56">
        <f>ROUNDDOWN(Q29/$Q$14,5)</f>
        <v>0.30127999999999999</v>
      </c>
      <c r="S29" s="58">
        <f>O29+Q29</f>
        <v>69</v>
      </c>
      <c r="T29" s="59">
        <f>ROUNDDOWN(S29/$S$14,5)</f>
        <v>0.28749999999999998</v>
      </c>
      <c r="U29" s="55">
        <v>22</v>
      </c>
      <c r="V29" s="56">
        <f>ROUNDDOWN(U29/$U$14,5)</f>
        <v>0.28571000000000002</v>
      </c>
      <c r="W29" s="57">
        <v>66</v>
      </c>
      <c r="X29" s="56">
        <f>ROUNDDOWN(W29/$W$14,5)</f>
        <v>0.37078</v>
      </c>
      <c r="Y29" s="58">
        <f>U29+W29</f>
        <v>88</v>
      </c>
      <c r="Z29" s="59">
        <f>ROUNDDOWN(Y29/$Y$14,5)</f>
        <v>0.34509000000000001</v>
      </c>
      <c r="AA29" s="55">
        <v>35</v>
      </c>
      <c r="AB29" s="56">
        <f>ROUNDDOWN(AA29/$AA$14,5)</f>
        <v>0.40228999999999998</v>
      </c>
      <c r="AC29" s="57">
        <v>67</v>
      </c>
      <c r="AD29" s="56">
        <f>ROUNDDOWN(AC29/$AC$14,5)</f>
        <v>0.45578000000000002</v>
      </c>
      <c r="AE29" s="58">
        <f>AA29+AC29</f>
        <v>102</v>
      </c>
      <c r="AF29" s="59">
        <f>ROUNDDOWN(AE29/$AE$14,5)</f>
        <v>0.43589</v>
      </c>
      <c r="AG29" s="55">
        <v>28</v>
      </c>
      <c r="AH29" s="56">
        <f>ROUNDDOWN(AG29/$AG$14,5)</f>
        <v>0.29472999999999999</v>
      </c>
      <c r="AI29" s="57">
        <v>67</v>
      </c>
      <c r="AJ29" s="56">
        <f>ROUNDDOWN(AI29/$AI$14,5)</f>
        <v>0.45269999999999999</v>
      </c>
      <c r="AK29" s="58">
        <f>AG29+AI29</f>
        <v>95</v>
      </c>
      <c r="AL29" s="59">
        <f>ROUNDDOWN(AK29/$AK$14,5)</f>
        <v>0.39094000000000001</v>
      </c>
      <c r="AM29" s="67">
        <f>C29+I29+O29+U29+AA29+AG29</f>
        <v>107</v>
      </c>
      <c r="AN29" s="56">
        <f>ROUNDDOWN(AM29/$AM$14,5)</f>
        <v>0.31195000000000001</v>
      </c>
      <c r="AO29" s="58">
        <f>E29+K29+Q29+W29+AC29+AI29</f>
        <v>247</v>
      </c>
      <c r="AP29" s="56">
        <f>ROUNDDOWN(AO29/$AO$14,5)</f>
        <v>0.39267999999999997</v>
      </c>
      <c r="AQ29" s="58">
        <f>AM29+AO29</f>
        <v>354</v>
      </c>
      <c r="AR29" s="59">
        <f>ROUNDDOWN(AQ29/$AQ$14,5)</f>
        <v>0.36419000000000001</v>
      </c>
    </row>
    <row r="30" spans="1:44">
      <c r="A30" s="154"/>
      <c r="B30" s="75" t="s">
        <v>14</v>
      </c>
      <c r="C30" s="77"/>
      <c r="D30" s="56" t="e">
        <f>ROUNDDOWN(C30/$C$14,5)</f>
        <v>#DIV/0!</v>
      </c>
      <c r="E30" s="71"/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/>
      <c r="J30" s="56" t="e">
        <f>ROUNDDOWN(I30/$I$14,5)</f>
        <v>#DIV/0!</v>
      </c>
      <c r="K30" s="71"/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77">
        <v>20</v>
      </c>
      <c r="P30" s="70">
        <f>ROUNDDOWN(O30/$O$14,5)</f>
        <v>0.23809</v>
      </c>
      <c r="Q30" s="71">
        <v>30</v>
      </c>
      <c r="R30" s="70">
        <f>ROUNDDOWN(Q30/$Q$14,5)</f>
        <v>0.1923</v>
      </c>
      <c r="S30" s="72">
        <f>O30+Q30</f>
        <v>50</v>
      </c>
      <c r="T30" s="73">
        <f>ROUNDDOWN(S30/$S$14,5)</f>
        <v>0.20832999999999999</v>
      </c>
      <c r="U30" s="69">
        <v>12</v>
      </c>
      <c r="V30" s="70">
        <f>ROUNDDOWN(U30/$U$14,5)</f>
        <v>0.15584000000000001</v>
      </c>
      <c r="W30" s="71">
        <v>23</v>
      </c>
      <c r="X30" s="70">
        <f>ROUNDDOWN(W30/$W$14,5)</f>
        <v>0.12920999999999999</v>
      </c>
      <c r="Y30" s="72">
        <f>U30+W30</f>
        <v>35</v>
      </c>
      <c r="Z30" s="73">
        <f>ROUNDDOWN(Y30/$Y$14,5)</f>
        <v>0.13725000000000001</v>
      </c>
      <c r="AA30" s="69">
        <v>11</v>
      </c>
      <c r="AB30" s="70">
        <f>ROUNDDOWN(AA30/$AA$14,5)</f>
        <v>0.12642999999999999</v>
      </c>
      <c r="AC30" s="71">
        <v>11</v>
      </c>
      <c r="AD30" s="70">
        <f>ROUNDDOWN(AC30/$AC$14,5)</f>
        <v>7.4819999999999998E-2</v>
      </c>
      <c r="AE30" s="72">
        <f>AA30+AC30</f>
        <v>22</v>
      </c>
      <c r="AF30" s="73">
        <f>ROUNDDOWN(AE30/$AE$14,5)</f>
        <v>9.4009999999999996E-2</v>
      </c>
      <c r="AG30" s="69">
        <v>8</v>
      </c>
      <c r="AH30" s="70">
        <f>ROUNDDOWN(AG30/$AG$14,5)</f>
        <v>8.4209999999999993E-2</v>
      </c>
      <c r="AI30" s="71">
        <v>9</v>
      </c>
      <c r="AJ30" s="70">
        <f>ROUNDDOWN(AI30/$AI$14,5)</f>
        <v>6.0810000000000003E-2</v>
      </c>
      <c r="AK30" s="72">
        <f>AG30+AI30</f>
        <v>17</v>
      </c>
      <c r="AL30" s="73">
        <f>ROUNDDOWN(AK30/$AK$14,5)</f>
        <v>6.9949999999999998E-2</v>
      </c>
      <c r="AM30" s="67">
        <f>C30+I30+O30+U30+AA30+AG30</f>
        <v>51</v>
      </c>
      <c r="AN30" s="70">
        <f>ROUNDDOWN(AM30/$AM$14,5)</f>
        <v>0.14868000000000001</v>
      </c>
      <c r="AO30" s="58">
        <f>E30+K30+Q30+W30+AC30+AI30</f>
        <v>73</v>
      </c>
      <c r="AP30" s="70">
        <f>ROUNDDOWN(AO30/$AO$14,5)</f>
        <v>0.11605</v>
      </c>
      <c r="AQ30" s="72">
        <f>AM30+AO30</f>
        <v>124</v>
      </c>
      <c r="AR30" s="73">
        <f>ROUNDDOWN(AQ30/$AQ$14,5)</f>
        <v>0.12756999999999999</v>
      </c>
    </row>
    <row r="31" spans="1:44">
      <c r="A31" s="147" t="s">
        <v>34</v>
      </c>
      <c r="B31" s="75" t="s">
        <v>18</v>
      </c>
      <c r="C31" s="76"/>
      <c r="D31" s="56" t="e">
        <f>ROUNDDOWN(C31/$C$14,5)</f>
        <v>#DIV/0!</v>
      </c>
      <c r="E31" s="57"/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/>
      <c r="J31" s="56" t="e">
        <f>ROUNDDOWN(I31/$I$14,5)</f>
        <v>#DIV/0!</v>
      </c>
      <c r="K31" s="57"/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0</v>
      </c>
      <c r="V31" s="56">
        <f>ROUNDDOWN(U31/$U$14,5)</f>
        <v>0</v>
      </c>
      <c r="W31" s="57">
        <v>0</v>
      </c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4</v>
      </c>
      <c r="AB31" s="56">
        <f>ROUNDDOWN(AA31/$AA$14,5)</f>
        <v>4.5969999999999997E-2</v>
      </c>
      <c r="AC31" s="57">
        <v>0</v>
      </c>
      <c r="AD31" s="56">
        <f>ROUNDDOWN(AC31/$AC$14,5)</f>
        <v>0</v>
      </c>
      <c r="AE31" s="58">
        <f>AA31+AC31</f>
        <v>4</v>
      </c>
      <c r="AF31" s="59">
        <f>ROUNDDOWN(AE31/$AE$14,5)</f>
        <v>1.7090000000000001E-2</v>
      </c>
      <c r="AG31" s="55">
        <v>6</v>
      </c>
      <c r="AH31" s="56">
        <f>ROUNDDOWN(AG31/$AG$14,5)</f>
        <v>6.3149999999999998E-2</v>
      </c>
      <c r="AI31" s="57">
        <v>3</v>
      </c>
      <c r="AJ31" s="56">
        <f>ROUNDDOWN(AI31/$AI$14,5)</f>
        <v>2.027E-2</v>
      </c>
      <c r="AK31" s="58">
        <f>AG31+AI31</f>
        <v>9</v>
      </c>
      <c r="AL31" s="59">
        <f>ROUNDDOWN(AK31/$AK$14,5)</f>
        <v>3.703E-2</v>
      </c>
      <c r="AM31" s="67">
        <f>C31+I31+O31+U31+AA31+AG31</f>
        <v>10</v>
      </c>
      <c r="AN31" s="56">
        <f>ROUNDDOWN(AM31/$AM$14,5)</f>
        <v>2.9149999999999999E-2</v>
      </c>
      <c r="AO31" s="58">
        <f>E31+K31+Q31+W31+AC31+AI31</f>
        <v>3</v>
      </c>
      <c r="AP31" s="56">
        <f>ROUNDDOWN(AO31/$AO$14,5)</f>
        <v>4.7600000000000003E-3</v>
      </c>
      <c r="AQ31" s="58">
        <f>AM31+AO31</f>
        <v>13</v>
      </c>
      <c r="AR31" s="59">
        <f>ROUNDDOWN(AQ31/$AQ$14,5)</f>
        <v>1.337E-2</v>
      </c>
    </row>
    <row r="32" spans="1:44">
      <c r="A32" s="147"/>
      <c r="B32" s="78" t="s">
        <v>19</v>
      </c>
      <c r="C32" s="79"/>
      <c r="D32" s="56" t="e">
        <f>ROUNDDOWN(C32/$C$14,5)</f>
        <v>#DIV/0!</v>
      </c>
      <c r="E32" s="64"/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/>
      <c r="J32" s="56" t="e">
        <f>ROUNDDOWN(I32/$I$14,5)</f>
        <v>#DIV/0!</v>
      </c>
      <c r="K32" s="64"/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2</v>
      </c>
      <c r="X32" s="63">
        <f>ROUNDDOWN(W32/$W$14,5)</f>
        <v>1.123E-2</v>
      </c>
      <c r="Y32" s="65">
        <f>U32+W32</f>
        <v>2</v>
      </c>
      <c r="Z32" s="66">
        <f>ROUNDDOWN(Y32/$Y$14,5)</f>
        <v>7.8399999999999997E-3</v>
      </c>
      <c r="AA32" s="62">
        <v>1</v>
      </c>
      <c r="AB32" s="63">
        <f>ROUNDDOWN(AA32/$AA$14,5)</f>
        <v>1.149E-2</v>
      </c>
      <c r="AC32" s="64">
        <v>3</v>
      </c>
      <c r="AD32" s="63">
        <f>ROUNDDOWN(AC32/$AC$14,5)</f>
        <v>2.0400000000000001E-2</v>
      </c>
      <c r="AE32" s="65">
        <f>AA32+AC32</f>
        <v>4</v>
      </c>
      <c r="AF32" s="66">
        <f>ROUNDDOWN(AE32/$AE$14,5)</f>
        <v>1.7090000000000001E-2</v>
      </c>
      <c r="AG32" s="62">
        <v>2</v>
      </c>
      <c r="AH32" s="63">
        <f>ROUNDDOWN(AG32/$AG$14,5)</f>
        <v>2.1049999999999999E-2</v>
      </c>
      <c r="AI32" s="64">
        <v>3</v>
      </c>
      <c r="AJ32" s="63">
        <f>ROUNDDOWN(AI32/$AI$14,5)</f>
        <v>2.027E-2</v>
      </c>
      <c r="AK32" s="65">
        <f>AG32+AI32</f>
        <v>5</v>
      </c>
      <c r="AL32" s="66">
        <f>ROUNDDOWN(AK32/$AK$14,5)</f>
        <v>2.0570000000000001E-2</v>
      </c>
      <c r="AM32" s="67">
        <f>C32+I32+O32+U32+AA32+AG32</f>
        <v>3</v>
      </c>
      <c r="AN32" s="63">
        <f>ROUNDDOWN(AM32/$AM$14,5)</f>
        <v>8.7399999999999995E-3</v>
      </c>
      <c r="AO32" s="58">
        <f>E32+K32+Q32+W32+AC32+AI32</f>
        <v>8</v>
      </c>
      <c r="AP32" s="63">
        <f>ROUNDDOWN(AO32/$AO$14,5)</f>
        <v>1.2710000000000001E-2</v>
      </c>
      <c r="AQ32" s="65">
        <f>AM32+AO32</f>
        <v>11</v>
      </c>
      <c r="AR32" s="66">
        <f>ROUNDDOWN(AQ32/$AQ$14,5)</f>
        <v>1.1310000000000001E-2</v>
      </c>
    </row>
    <row r="33" spans="1:44">
      <c r="A33" s="147"/>
      <c r="B33" s="75" t="s">
        <v>20</v>
      </c>
      <c r="C33" s="79"/>
      <c r="D33" s="56" t="e">
        <f>ROUNDDOWN(C33/$C$14,5)</f>
        <v>#DIV/0!</v>
      </c>
      <c r="E33" s="64"/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/>
      <c r="J33" s="56" t="e">
        <f>ROUNDDOWN(I33/$I$14,5)</f>
        <v>#DIV/0!</v>
      </c>
      <c r="K33" s="64"/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1</v>
      </c>
      <c r="AD33" s="63">
        <f>ROUNDDOWN(AC33/$AC$14,5)</f>
        <v>6.7999999999999996E-3</v>
      </c>
      <c r="AE33" s="65">
        <f>AA33+AC33</f>
        <v>1</v>
      </c>
      <c r="AF33" s="66">
        <f>ROUNDDOWN(AE33/$AE$14,5)</f>
        <v>4.2700000000000004E-3</v>
      </c>
      <c r="AG33" s="62">
        <v>1</v>
      </c>
      <c r="AH33" s="63">
        <f>ROUNDDOWN(AG33/$AG$14,5)</f>
        <v>1.052E-2</v>
      </c>
      <c r="AI33" s="64">
        <v>1</v>
      </c>
      <c r="AJ33" s="63">
        <f>ROUNDDOWN(AI33/$AI$14,5)</f>
        <v>6.7499999999999999E-3</v>
      </c>
      <c r="AK33" s="65">
        <f>AG33+AI33</f>
        <v>2</v>
      </c>
      <c r="AL33" s="66">
        <f>ROUNDDOWN(AK33/$AK$14,5)</f>
        <v>8.2299999999999995E-3</v>
      </c>
      <c r="AM33" s="67">
        <f>C33+I33+O33+U33+AA33+AG33</f>
        <v>1</v>
      </c>
      <c r="AN33" s="63">
        <f>ROUNDDOWN(AM33/$AM$14,5)</f>
        <v>2.9099999999999998E-3</v>
      </c>
      <c r="AO33" s="58">
        <f>E33+K33+Q33+W33+AC33+AI33</f>
        <v>2</v>
      </c>
      <c r="AP33" s="63">
        <f>ROUNDDOWN(AO33/$AO$14,5)</f>
        <v>3.1700000000000001E-3</v>
      </c>
      <c r="AQ33" s="65">
        <f>AM33+AO33</f>
        <v>3</v>
      </c>
      <c r="AR33" s="66">
        <f>ROUNDDOWN(AQ33/$AQ$14,5)</f>
        <v>3.0799999999999998E-3</v>
      </c>
    </row>
    <row r="34" spans="1:44">
      <c r="A34" s="147"/>
      <c r="B34" s="75" t="s">
        <v>21</v>
      </c>
      <c r="C34" s="79"/>
      <c r="D34" s="56" t="e">
        <f>ROUNDDOWN(C34/$C$14,5)</f>
        <v>#DIV/0!</v>
      </c>
      <c r="E34" s="64"/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/>
      <c r="J34" s="56" t="e">
        <f>ROUNDDOWN(I34/$I$14,5)</f>
        <v>#DIV/0!</v>
      </c>
      <c r="K34" s="64"/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2</v>
      </c>
      <c r="V34" s="63">
        <f>ROUNDDOWN(U34/$U$14,5)</f>
        <v>2.597E-2</v>
      </c>
      <c r="W34" s="64">
        <v>2</v>
      </c>
      <c r="X34" s="63">
        <f>ROUNDDOWN(W34/$W$14,5)</f>
        <v>1.123E-2</v>
      </c>
      <c r="Y34" s="65">
        <f>U34+W34</f>
        <v>4</v>
      </c>
      <c r="Z34" s="66">
        <f>ROUNDDOWN(Y34/$Y$14,5)</f>
        <v>1.5679999999999999E-2</v>
      </c>
      <c r="AA34" s="62">
        <v>5</v>
      </c>
      <c r="AB34" s="63">
        <f>ROUNDDOWN(AA34/$AA$14,5)</f>
        <v>5.747E-2</v>
      </c>
      <c r="AC34" s="64">
        <v>1</v>
      </c>
      <c r="AD34" s="63">
        <f>ROUNDDOWN(AC34/$AC$14,5)</f>
        <v>6.7999999999999996E-3</v>
      </c>
      <c r="AE34" s="65">
        <f>AA34+AC34</f>
        <v>6</v>
      </c>
      <c r="AF34" s="66">
        <f>ROUNDDOWN(AE34/$AE$14,5)</f>
        <v>2.564E-2</v>
      </c>
      <c r="AG34" s="62">
        <v>2</v>
      </c>
      <c r="AH34" s="63">
        <f>ROUNDDOWN(AG34/$AG$14,5)</f>
        <v>2.1049999999999999E-2</v>
      </c>
      <c r="AI34" s="64">
        <v>2</v>
      </c>
      <c r="AJ34" s="63">
        <f>ROUNDDOWN(AI34/$AI$14,5)</f>
        <v>1.3509999999999999E-2</v>
      </c>
      <c r="AK34" s="65">
        <f>AG34+AI34</f>
        <v>4</v>
      </c>
      <c r="AL34" s="66">
        <f>ROUNDDOWN(AK34/$AK$14,5)</f>
        <v>1.6459999999999999E-2</v>
      </c>
      <c r="AM34" s="67">
        <f>C34+I34+O34+U34+AA34+AG34</f>
        <v>9</v>
      </c>
      <c r="AN34" s="63">
        <f>ROUNDDOWN(AM34/$AM$14,5)</f>
        <v>2.623E-2</v>
      </c>
      <c r="AO34" s="58">
        <f>E34+K34+Q34+W34+AC34+AI34</f>
        <v>5</v>
      </c>
      <c r="AP34" s="63">
        <f>ROUNDDOWN(AO34/$AO$14,5)</f>
        <v>7.9399999999999991E-3</v>
      </c>
      <c r="AQ34" s="65">
        <f>AM34+AO34</f>
        <v>14</v>
      </c>
      <c r="AR34" s="66">
        <f>ROUNDDOWN(AQ34/$AQ$14,5)</f>
        <v>1.44E-2</v>
      </c>
    </row>
    <row r="35" spans="1:44">
      <c r="A35" s="147"/>
      <c r="B35" s="75" t="s">
        <v>22</v>
      </c>
      <c r="C35" s="79"/>
      <c r="D35" s="56" t="e">
        <f>ROUNDDOWN(C35/$C$14,5)</f>
        <v>#DIV/0!</v>
      </c>
      <c r="E35" s="64"/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/>
      <c r="J35" s="56" t="e">
        <f>ROUNDDOWN(I35/$I$14,5)</f>
        <v>#DIV/0!</v>
      </c>
      <c r="K35" s="64"/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/>
      <c r="D36" s="56" t="e">
        <f>ROUNDDOWN(C36/$C$14,5)</f>
        <v>#DIV/0!</v>
      </c>
      <c r="E36" s="71"/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/>
      <c r="J36" s="56" t="e">
        <f>ROUNDDOWN(I36/$I$14,5)</f>
        <v>#DIV/0!</v>
      </c>
      <c r="K36" s="71"/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77">
        <v>2</v>
      </c>
      <c r="P36" s="70">
        <f>ROUNDDOWN(O36/$O$14,5)</f>
        <v>2.3800000000000002E-2</v>
      </c>
      <c r="Q36" s="71">
        <v>5</v>
      </c>
      <c r="R36" s="70">
        <f>ROUNDDOWN(Q36/$Q$14,5)</f>
        <v>3.2050000000000002E-2</v>
      </c>
      <c r="S36" s="72">
        <f>O36+Q36</f>
        <v>7</v>
      </c>
      <c r="T36" s="73">
        <f>ROUNDDOWN(S36/$S$14,5)</f>
        <v>2.9159999999999998E-2</v>
      </c>
      <c r="U36" s="69">
        <v>3</v>
      </c>
      <c r="V36" s="70">
        <f>ROUNDDOWN(U36/$U$14,5)</f>
        <v>3.8960000000000002E-2</v>
      </c>
      <c r="W36" s="71">
        <v>5</v>
      </c>
      <c r="X36" s="70">
        <f>ROUNDDOWN(W36/$W$14,5)</f>
        <v>2.8080000000000001E-2</v>
      </c>
      <c r="Y36" s="72">
        <f>U36+W36</f>
        <v>8</v>
      </c>
      <c r="Z36" s="73">
        <f>ROUNDDOWN(Y36/$Y$14,5)</f>
        <v>3.1370000000000002E-2</v>
      </c>
      <c r="AA36" s="69">
        <v>6</v>
      </c>
      <c r="AB36" s="70">
        <f>ROUNDDOWN(AA36/$AA$14,5)</f>
        <v>6.8959999999999994E-2</v>
      </c>
      <c r="AC36" s="71">
        <v>16</v>
      </c>
      <c r="AD36" s="70">
        <f>ROUNDDOWN(AC36/$AC$14,5)</f>
        <v>0.10884000000000001</v>
      </c>
      <c r="AE36" s="72">
        <f>AA36+AC36</f>
        <v>22</v>
      </c>
      <c r="AF36" s="73">
        <f>ROUNDDOWN(AE36/$AE$14,5)</f>
        <v>9.4009999999999996E-2</v>
      </c>
      <c r="AG36" s="69">
        <v>9</v>
      </c>
      <c r="AH36" s="70">
        <f>ROUNDDOWN(AG36/$AG$14,5)</f>
        <v>9.4729999999999995E-2</v>
      </c>
      <c r="AI36" s="71">
        <v>15</v>
      </c>
      <c r="AJ36" s="70">
        <f>ROUNDDOWN(AI36/$AI$14,5)</f>
        <v>0.10135</v>
      </c>
      <c r="AK36" s="72">
        <f>AG36+AI36</f>
        <v>24</v>
      </c>
      <c r="AL36" s="73">
        <f>ROUNDDOWN(AK36/$AK$14,5)</f>
        <v>9.8760000000000001E-2</v>
      </c>
      <c r="AM36" s="67">
        <f>C36+I36+O36+U36+AA36+AG36</f>
        <v>20</v>
      </c>
      <c r="AN36" s="70">
        <f>ROUNDDOWN(AM36/$AM$14,5)</f>
        <v>5.8299999999999998E-2</v>
      </c>
      <c r="AO36" s="58">
        <f>E36+K36+Q36+W36+AC36+AI36</f>
        <v>41</v>
      </c>
      <c r="AP36" s="70">
        <f>ROUNDDOWN(AO36/$AO$14,5)</f>
        <v>6.5180000000000002E-2</v>
      </c>
      <c r="AQ36" s="72">
        <f>AM36+AO36</f>
        <v>61</v>
      </c>
      <c r="AR36" s="73">
        <f>ROUNDDOWN(AQ36/$AQ$14,5)</f>
        <v>6.275E-2</v>
      </c>
    </row>
    <row r="37" spans="1:44">
      <c r="A37" s="155" t="s">
        <v>35</v>
      </c>
      <c r="B37" s="75" t="s">
        <v>24</v>
      </c>
      <c r="C37" s="76"/>
      <c r="D37" s="56" t="e">
        <f>ROUNDDOWN(C37/$C$14,5)</f>
        <v>#DIV/0!</v>
      </c>
      <c r="E37" s="57"/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/>
      <c r="J37" s="56" t="e">
        <f>ROUNDDOWN(I37/$I$14,5)</f>
        <v>#DIV/0!</v>
      </c>
      <c r="K37" s="57"/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/>
      <c r="D38" s="56" t="e">
        <f>ROUNDDOWN(C38/$C$14,5)</f>
        <v>#DIV/0!</v>
      </c>
      <c r="E38" s="64"/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/>
      <c r="J38" s="56" t="e">
        <f>ROUNDDOWN(I38/$I$14,5)</f>
        <v>#DIV/0!</v>
      </c>
      <c r="K38" s="64"/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0</v>
      </c>
      <c r="AH38" s="63">
        <f>ROUNDDOWN(AG38/$AG$14,5)</f>
        <v>0</v>
      </c>
      <c r="AI38" s="64">
        <v>0</v>
      </c>
      <c r="AJ38" s="63">
        <f>ROUNDDOWN(AI38/$AI$14,5)</f>
        <v>0</v>
      </c>
      <c r="AK38" s="65">
        <f>AG38+AI38</f>
        <v>0</v>
      </c>
      <c r="AL38" s="66">
        <f>ROUNDDOWN(AK38/$AK$14,5)</f>
        <v>0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0</v>
      </c>
      <c r="AP38" s="63">
        <f>ROUNDDOWN(AO38/$AO$14,5)</f>
        <v>0</v>
      </c>
      <c r="AQ38" s="65">
        <f>AM38+AO38</f>
        <v>0</v>
      </c>
      <c r="AR38" s="66">
        <f>ROUNDDOWN(AQ38/$AQ$14,5)</f>
        <v>0</v>
      </c>
    </row>
    <row r="39" spans="1:44">
      <c r="A39" s="156"/>
      <c r="B39" s="78" t="s">
        <v>148</v>
      </c>
      <c r="C39" s="79"/>
      <c r="D39" s="56" t="e">
        <f>ROUNDDOWN(C39/$C$14,5)</f>
        <v>#DIV/0!</v>
      </c>
      <c r="E39" s="64"/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/>
      <c r="J39" s="56" t="e">
        <f>ROUNDDOWN(I39/$I$14,5)</f>
        <v>#DIV/0!</v>
      </c>
      <c r="K39" s="64"/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2</v>
      </c>
      <c r="AD39" s="63">
        <f>ROUNDDOWN(AC39/$AC$14,5)</f>
        <v>1.3599999999999999E-2</v>
      </c>
      <c r="AE39" s="65">
        <f>AA39+AC39</f>
        <v>2</v>
      </c>
      <c r="AF39" s="66">
        <f>ROUNDDOWN(AE39/$AE$14,5)</f>
        <v>8.5400000000000007E-3</v>
      </c>
      <c r="AG39" s="62">
        <v>4</v>
      </c>
      <c r="AH39" s="63">
        <f>ROUNDDOWN(AG39/$AG$14,5)</f>
        <v>4.2099999999999999E-2</v>
      </c>
      <c r="AI39" s="64">
        <v>2</v>
      </c>
      <c r="AJ39" s="63">
        <f>ROUNDDOWN(AI39/$AI$14,5)</f>
        <v>1.3509999999999999E-2</v>
      </c>
      <c r="AK39" s="65">
        <f>AG39+AI39</f>
        <v>6</v>
      </c>
      <c r="AL39" s="66">
        <f>ROUNDDOWN(AK39/$AK$14,5)</f>
        <v>2.469E-2</v>
      </c>
      <c r="AM39" s="67">
        <f>C39+I39+O39+U39+AA39+AG39</f>
        <v>4</v>
      </c>
      <c r="AN39" s="63">
        <f>ROUNDDOWN(AM39/$AM$14,5)</f>
        <v>1.166E-2</v>
      </c>
      <c r="AO39" s="58">
        <f>E39+K39+Q39+W39+AC39+AI39</f>
        <v>4</v>
      </c>
      <c r="AP39" s="63">
        <f>ROUNDDOWN(AO39/$AO$14,5)</f>
        <v>6.3499999999999997E-3</v>
      </c>
      <c r="AQ39" s="65">
        <f>AM39+AO39</f>
        <v>8</v>
      </c>
      <c r="AR39" s="66">
        <f>ROUNDDOWN(AQ39/$AQ$14,5)</f>
        <v>8.2299999999999995E-3</v>
      </c>
    </row>
    <row r="40" spans="1:44">
      <c r="A40" s="156"/>
      <c r="B40" s="78" t="s">
        <v>149</v>
      </c>
      <c r="C40" s="79"/>
      <c r="D40" s="56" t="e">
        <f>ROUNDDOWN(C40/$C$14,5)</f>
        <v>#DIV/0!</v>
      </c>
      <c r="E40" s="64"/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/>
      <c r="J40" s="56" t="e">
        <f>ROUNDDOWN(I40/$I$14,5)</f>
        <v>#DIV/0!</v>
      </c>
      <c r="K40" s="64"/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1</v>
      </c>
      <c r="X40" s="63">
        <f>ROUNDDOWN(W40/$W$14,5)</f>
        <v>5.6100000000000004E-3</v>
      </c>
      <c r="Y40" s="65">
        <f>U40+W40</f>
        <v>1</v>
      </c>
      <c r="Z40" s="66">
        <f>ROUNDDOWN(Y40/$Y$14,5)</f>
        <v>3.9199999999999999E-3</v>
      </c>
      <c r="AA40" s="62">
        <v>5</v>
      </c>
      <c r="AB40" s="63">
        <f>ROUNDDOWN(AA40/$AA$14,5)</f>
        <v>5.747E-2</v>
      </c>
      <c r="AC40" s="64">
        <v>5</v>
      </c>
      <c r="AD40" s="63">
        <f>ROUNDDOWN(AC40/$AC$14,5)</f>
        <v>3.4009999999999999E-2</v>
      </c>
      <c r="AE40" s="65">
        <f>AA40+AC40</f>
        <v>10</v>
      </c>
      <c r="AF40" s="66">
        <f>ROUNDDOWN(AE40/$AE$14,5)</f>
        <v>4.2729999999999997E-2</v>
      </c>
      <c r="AG40" s="62">
        <v>4</v>
      </c>
      <c r="AH40" s="63">
        <f>ROUNDDOWN(AG40/$AG$14,5)</f>
        <v>4.2099999999999999E-2</v>
      </c>
      <c r="AI40" s="64">
        <v>10</v>
      </c>
      <c r="AJ40" s="63">
        <f>ROUNDDOWN(AI40/$AI$14,5)</f>
        <v>6.7559999999999995E-2</v>
      </c>
      <c r="AK40" s="65">
        <f>AG40+AI40</f>
        <v>14</v>
      </c>
      <c r="AL40" s="66">
        <f>ROUNDDOWN(AK40/$AK$14,5)</f>
        <v>5.7610000000000001E-2</v>
      </c>
      <c r="AM40" s="67">
        <f>C40+I40+O40+U40+AA40+AG40</f>
        <v>9</v>
      </c>
      <c r="AN40" s="63">
        <f>ROUNDDOWN(AM40/$AM$14,5)</f>
        <v>2.623E-2</v>
      </c>
      <c r="AO40" s="58">
        <f>E40+K40+Q40+W40+AC40+AI40</f>
        <v>16</v>
      </c>
      <c r="AP40" s="63">
        <f>ROUNDDOWN(AO40/$AO$14,5)</f>
        <v>2.5430000000000001E-2</v>
      </c>
      <c r="AQ40" s="65">
        <f>AM40+AO40</f>
        <v>25</v>
      </c>
      <c r="AR40" s="66">
        <f>ROUNDDOWN(AQ40/$AQ$14,5)</f>
        <v>2.572E-2</v>
      </c>
    </row>
    <row r="41" spans="1:44">
      <c r="A41" s="156"/>
      <c r="B41" s="78" t="s">
        <v>28</v>
      </c>
      <c r="C41" s="77"/>
      <c r="D41" s="56" t="e">
        <f>ROUNDDOWN(C41/$C$14,5)</f>
        <v>#DIV/0!</v>
      </c>
      <c r="E41" s="71"/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/>
      <c r="J41" s="56" t="e">
        <f>ROUNDDOWN(I41/$I$14,5)</f>
        <v>#DIV/0!</v>
      </c>
      <c r="K41" s="71"/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77">
        <v>42</v>
      </c>
      <c r="P41" s="70">
        <f>ROUNDDOWN(O41/$O$14,5)</f>
        <v>0.5</v>
      </c>
      <c r="Q41" s="71">
        <v>78</v>
      </c>
      <c r="R41" s="70">
        <f>ROUNDDOWN(Q41/$Q$14,5)</f>
        <v>0.5</v>
      </c>
      <c r="S41" s="72">
        <f>O41+Q41</f>
        <v>120</v>
      </c>
      <c r="T41" s="73">
        <f>ROUNDDOWN(S41/$S$14,5)</f>
        <v>0.5</v>
      </c>
      <c r="U41" s="69">
        <v>35</v>
      </c>
      <c r="V41" s="70">
        <f>ROUNDDOWN(U41/$U$14,5)</f>
        <v>0.45454</v>
      </c>
      <c r="W41" s="71">
        <v>90</v>
      </c>
      <c r="X41" s="70">
        <f>ROUNDDOWN(W41/$W$14,5)</f>
        <v>0.50561</v>
      </c>
      <c r="Y41" s="72">
        <f>U41+W41</f>
        <v>125</v>
      </c>
      <c r="Z41" s="73">
        <f>ROUNDDOWN(Y41/$Y$14,5)</f>
        <v>0.49019000000000001</v>
      </c>
      <c r="AA41" s="69">
        <v>41</v>
      </c>
      <c r="AB41" s="70">
        <f>ROUNDDOWN(AA41/$AA$14,5)</f>
        <v>0.47126000000000001</v>
      </c>
      <c r="AC41" s="71">
        <v>72</v>
      </c>
      <c r="AD41" s="70">
        <f>ROUNDDOWN(AC41/$AC$14,5)</f>
        <v>0.48979</v>
      </c>
      <c r="AE41" s="72">
        <f>AA41+AC41</f>
        <v>113</v>
      </c>
      <c r="AF41" s="73">
        <f>ROUNDDOWN(AE41/$AE$14,5)</f>
        <v>0.4829</v>
      </c>
      <c r="AG41" s="69">
        <v>30</v>
      </c>
      <c r="AH41" s="70">
        <f>ROUNDDOWN(AG41/$AG$14,5)</f>
        <v>0.31578000000000001</v>
      </c>
      <c r="AI41" s="71">
        <v>64</v>
      </c>
      <c r="AJ41" s="70">
        <f>ROUNDDOWN(AI41/$AI$14,5)</f>
        <v>0.43242999999999998</v>
      </c>
      <c r="AK41" s="72">
        <f>AG41+AI41</f>
        <v>94</v>
      </c>
      <c r="AL41" s="73">
        <f>ROUNDDOWN(AK41/$AK$14,5)</f>
        <v>0.38683000000000001</v>
      </c>
      <c r="AM41" s="67">
        <f>C41+I41+O41+U41+AA41+AG41</f>
        <v>148</v>
      </c>
      <c r="AN41" s="70">
        <f>ROUNDDOWN(AM41/$AM$14,5)</f>
        <v>0.43147999999999997</v>
      </c>
      <c r="AO41" s="58">
        <f>E41+K41+Q41+W41+AC41+AI41</f>
        <v>304</v>
      </c>
      <c r="AP41" s="70">
        <f>ROUNDDOWN(AO41/$AO$14,5)</f>
        <v>0.48330000000000001</v>
      </c>
      <c r="AQ41" s="72">
        <f>AM41+AO41</f>
        <v>452</v>
      </c>
      <c r="AR41" s="73">
        <f>ROUNDDOWN(AQ41/$AQ$14,5)</f>
        <v>0.46501999999999999</v>
      </c>
    </row>
    <row r="42" spans="1:44">
      <c r="A42" s="147" t="s">
        <v>36</v>
      </c>
      <c r="B42" s="78" t="s">
        <v>51</v>
      </c>
      <c r="C42" s="76"/>
      <c r="D42" s="56" t="e">
        <f>ROUNDDOWN(C42/$C$14,5)</f>
        <v>#DIV/0!</v>
      </c>
      <c r="E42" s="57"/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/>
      <c r="J42" s="56" t="e">
        <f>ROUNDDOWN(I42/$I$14,5)</f>
        <v>#DIV/0!</v>
      </c>
      <c r="K42" s="57"/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76">
        <v>11</v>
      </c>
      <c r="P42" s="56">
        <f>ROUNDDOWN(O42/$O$14,5)</f>
        <v>0.13095000000000001</v>
      </c>
      <c r="Q42" s="57">
        <v>16</v>
      </c>
      <c r="R42" s="56">
        <f>ROUNDDOWN(Q42/$Q$14,5)</f>
        <v>0.10256</v>
      </c>
      <c r="S42" s="58">
        <f>O42+Q42</f>
        <v>27</v>
      </c>
      <c r="T42" s="59">
        <f>ROUNDDOWN(S42/$S$14,5)</f>
        <v>0.1125</v>
      </c>
      <c r="U42" s="55">
        <v>7</v>
      </c>
      <c r="V42" s="56">
        <f>ROUNDDOWN(U42/$U$14,5)</f>
        <v>9.0899999999999995E-2</v>
      </c>
      <c r="W42" s="57">
        <v>25</v>
      </c>
      <c r="X42" s="56">
        <f>ROUNDDOWN(W42/$W$14,5)</f>
        <v>0.14044000000000001</v>
      </c>
      <c r="Y42" s="58">
        <f>U42+W42</f>
        <v>32</v>
      </c>
      <c r="Z42" s="59">
        <f>ROUNDDOWN(Y42/$Y$14,5)</f>
        <v>0.12548999999999999</v>
      </c>
      <c r="AA42" s="55">
        <v>15</v>
      </c>
      <c r="AB42" s="56">
        <f>ROUNDDOWN(AA42/$AA$14,5)</f>
        <v>0.17241000000000001</v>
      </c>
      <c r="AC42" s="57">
        <v>19</v>
      </c>
      <c r="AD42" s="56">
        <f>ROUNDDOWN(AC42/$AC$14,5)</f>
        <v>0.12925</v>
      </c>
      <c r="AE42" s="58">
        <f>AA42+AC42</f>
        <v>34</v>
      </c>
      <c r="AF42" s="59">
        <f>ROUNDDOWN(AE42/$AE$14,5)</f>
        <v>0.14529</v>
      </c>
      <c r="AG42" s="55">
        <v>10</v>
      </c>
      <c r="AH42" s="56">
        <f>ROUNDDOWN(AG42/$AG$14,5)</f>
        <v>0.10526000000000001</v>
      </c>
      <c r="AI42" s="57">
        <v>17</v>
      </c>
      <c r="AJ42" s="56">
        <f>ROUNDDOWN(AI42/$AI$14,5)</f>
        <v>0.11486</v>
      </c>
      <c r="AK42" s="58">
        <f>AG42+AI42</f>
        <v>27</v>
      </c>
      <c r="AL42" s="59">
        <f>ROUNDDOWN(AK42/$AK$14,5)</f>
        <v>0.11111</v>
      </c>
      <c r="AM42" s="67">
        <f>C42+I42+O42+U42+AA42+AG42</f>
        <v>43</v>
      </c>
      <c r="AN42" s="56">
        <f>ROUNDDOWN(AM42/$AM$14,5)</f>
        <v>0.12536</v>
      </c>
      <c r="AO42" s="58">
        <f>E42+K42+Q42+W42+AC42+AI42</f>
        <v>77</v>
      </c>
      <c r="AP42" s="56">
        <f>ROUNDDOWN(AO42/$AO$14,5)</f>
        <v>0.12241</v>
      </c>
      <c r="AQ42" s="58">
        <f>AM42+AO42</f>
        <v>120</v>
      </c>
      <c r="AR42" s="59">
        <f>ROUNDDOWN(AQ42/$AQ$14,5)</f>
        <v>0.12345</v>
      </c>
    </row>
    <row r="43" spans="1:44">
      <c r="A43" s="147"/>
      <c r="B43" s="78" t="s">
        <v>52</v>
      </c>
      <c r="C43" s="79"/>
      <c r="D43" s="56" t="e">
        <f>ROUNDDOWN(C43/$C$14,5)</f>
        <v>#DIV/0!</v>
      </c>
      <c r="E43" s="64"/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/>
      <c r="J43" s="56" t="e">
        <f>ROUNDDOWN(I43/$I$14,5)</f>
        <v>#DIV/0!</v>
      </c>
      <c r="K43" s="64"/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79">
        <v>31</v>
      </c>
      <c r="P43" s="56">
        <f>ROUNDDOWN(O43/$O$14,5)</f>
        <v>0.36903999999999998</v>
      </c>
      <c r="Q43" s="64">
        <v>62</v>
      </c>
      <c r="R43" s="56">
        <f>ROUNDDOWN(Q43/$Q$14,5)</f>
        <v>0.39743000000000001</v>
      </c>
      <c r="S43" s="65">
        <f>O43+Q43</f>
        <v>93</v>
      </c>
      <c r="T43" s="59">
        <f>ROUNDDOWN(S43/$S$14,5)</f>
        <v>0.38750000000000001</v>
      </c>
      <c r="U43" s="62">
        <v>28</v>
      </c>
      <c r="V43" s="56">
        <f>ROUNDDOWN(U43/$U$14,5)</f>
        <v>0.36363000000000001</v>
      </c>
      <c r="W43" s="64">
        <v>66</v>
      </c>
      <c r="X43" s="56">
        <f>ROUNDDOWN(W43/$W$14,5)</f>
        <v>0.37078</v>
      </c>
      <c r="Y43" s="65">
        <f>U43+W43</f>
        <v>94</v>
      </c>
      <c r="Z43" s="59">
        <f>ROUNDDOWN(Y43/$Y$14,5)</f>
        <v>0.36862</v>
      </c>
      <c r="AA43" s="62">
        <v>31</v>
      </c>
      <c r="AB43" s="56">
        <f>ROUNDDOWN(AA43/$AA$14,5)</f>
        <v>0.35632000000000003</v>
      </c>
      <c r="AC43" s="64">
        <v>60</v>
      </c>
      <c r="AD43" s="56">
        <f>ROUNDDOWN(AC43/$AC$14,5)</f>
        <v>0.40816000000000002</v>
      </c>
      <c r="AE43" s="65">
        <f>AA43+AC43</f>
        <v>91</v>
      </c>
      <c r="AF43" s="59">
        <f>ROUNDDOWN(AE43/$AE$14,5)</f>
        <v>0.38888</v>
      </c>
      <c r="AG43" s="62">
        <v>28</v>
      </c>
      <c r="AH43" s="56">
        <f>ROUNDDOWN(AG43/$AG$14,5)</f>
        <v>0.29472999999999999</v>
      </c>
      <c r="AI43" s="64">
        <v>59</v>
      </c>
      <c r="AJ43" s="56">
        <f>ROUNDDOWN(AI43/$AI$14,5)</f>
        <v>0.39863999999999999</v>
      </c>
      <c r="AK43" s="65">
        <f>AG43+AI43</f>
        <v>87</v>
      </c>
      <c r="AL43" s="59">
        <f>ROUNDDOWN(AK43/$AK$14,5)</f>
        <v>0.35802</v>
      </c>
      <c r="AM43" s="67">
        <f>C43+I43+O43+U43+AA43+AG43</f>
        <v>118</v>
      </c>
      <c r="AN43" s="56">
        <f>ROUNDDOWN(AM43/$AM$14,5)</f>
        <v>0.34401999999999999</v>
      </c>
      <c r="AO43" s="58">
        <f>E43+K43+Q43+W43+AC43+AI43</f>
        <v>247</v>
      </c>
      <c r="AP43" s="56">
        <f>ROUNDDOWN(AO43/$AO$14,5)</f>
        <v>0.39267999999999997</v>
      </c>
      <c r="AQ43" s="65">
        <f>AM43+AO43</f>
        <v>365</v>
      </c>
      <c r="AR43" s="59">
        <f>ROUNDDOWN(AQ43/$AQ$14,5)</f>
        <v>0.37551000000000001</v>
      </c>
    </row>
    <row r="44" spans="1:44">
      <c r="A44" s="147"/>
      <c r="B44" s="78" t="s">
        <v>53</v>
      </c>
      <c r="C44" s="79"/>
      <c r="D44" s="56" t="e">
        <f>ROUNDDOWN(C44/$C$14,5)</f>
        <v>#DIV/0!</v>
      </c>
      <c r="E44" s="64"/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/>
      <c r="J44" s="56" t="e">
        <f>ROUNDDOWN(I44/$I$14,5)</f>
        <v>#DIV/0!</v>
      </c>
      <c r="K44" s="64"/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79">
        <v>10</v>
      </c>
      <c r="P44" s="56">
        <f>ROUNDDOWN(O44/$O$14,5)</f>
        <v>0.11904000000000001</v>
      </c>
      <c r="Q44" s="64">
        <v>22</v>
      </c>
      <c r="R44" s="56">
        <f>ROUNDDOWN(Q44/$Q$14,5)</f>
        <v>0.14102000000000001</v>
      </c>
      <c r="S44" s="65">
        <f>O44+Q44</f>
        <v>32</v>
      </c>
      <c r="T44" s="59">
        <f>ROUNDDOWN(S44/$S$14,5)</f>
        <v>0.13333</v>
      </c>
      <c r="U44" s="62">
        <v>5</v>
      </c>
      <c r="V44" s="56">
        <f>ROUNDDOWN(U44/$U$14,5)</f>
        <v>6.4930000000000002E-2</v>
      </c>
      <c r="W44" s="64">
        <v>29</v>
      </c>
      <c r="X44" s="56">
        <f>ROUNDDOWN(W44/$W$14,5)</f>
        <v>0.16292000000000001</v>
      </c>
      <c r="Y44" s="65">
        <f>U44+W44</f>
        <v>34</v>
      </c>
      <c r="Z44" s="59">
        <f>ROUNDDOWN(Y44/$Y$14,5)</f>
        <v>0.13333</v>
      </c>
      <c r="AA44" s="62">
        <v>10</v>
      </c>
      <c r="AB44" s="56">
        <f>ROUNDDOWN(AA44/$AA$14,5)</f>
        <v>0.11494</v>
      </c>
      <c r="AC44" s="64">
        <v>16</v>
      </c>
      <c r="AD44" s="56">
        <f>ROUNDDOWN(AC44/$AC$14,5)</f>
        <v>0.10884000000000001</v>
      </c>
      <c r="AE44" s="65">
        <f>AA44+AC44</f>
        <v>26</v>
      </c>
      <c r="AF44" s="59">
        <f>ROUNDDOWN(AE44/$AE$14,5)</f>
        <v>0.11111</v>
      </c>
      <c r="AG44" s="62">
        <v>11</v>
      </c>
      <c r="AH44" s="56">
        <f>ROUNDDOWN(AG44/$AG$14,5)</f>
        <v>0.11577999999999999</v>
      </c>
      <c r="AI44" s="64">
        <v>12</v>
      </c>
      <c r="AJ44" s="56">
        <f>ROUNDDOWN(AI44/$AI$14,5)</f>
        <v>8.1079999999999999E-2</v>
      </c>
      <c r="AK44" s="65">
        <f>AG44+AI44</f>
        <v>23</v>
      </c>
      <c r="AL44" s="59">
        <f>ROUNDDOWN(AK44/$AK$14,5)</f>
        <v>9.4649999999999998E-2</v>
      </c>
      <c r="AM44" s="67">
        <f>C44+I44+O44+U44+AA44+AG44</f>
        <v>36</v>
      </c>
      <c r="AN44" s="56">
        <f>ROUNDDOWN(AM44/$AM$14,5)</f>
        <v>0.10495</v>
      </c>
      <c r="AO44" s="58">
        <f>E44+K44+Q44+W44+AC44+AI44</f>
        <v>79</v>
      </c>
      <c r="AP44" s="56">
        <f>ROUNDDOWN(AO44/$AO$14,5)</f>
        <v>0.12559000000000001</v>
      </c>
      <c r="AQ44" s="65">
        <f>AM44+AO44</f>
        <v>115</v>
      </c>
      <c r="AR44" s="59">
        <f>ROUNDDOWN(AQ44/$AQ$14,5)</f>
        <v>0.11831</v>
      </c>
    </row>
    <row r="45" spans="1:44">
      <c r="A45" s="147"/>
      <c r="B45" s="78" t="s">
        <v>54</v>
      </c>
      <c r="C45" s="79"/>
      <c r="D45" s="56" t="e">
        <f>ROUNDDOWN(C45/$C$14,5)</f>
        <v>#DIV/0!</v>
      </c>
      <c r="E45" s="64"/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/>
      <c r="J45" s="56" t="e">
        <f>ROUNDDOWN(I45/$I$14,5)</f>
        <v>#DIV/0!</v>
      </c>
      <c r="K45" s="64"/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79">
        <v>23</v>
      </c>
      <c r="P45" s="56">
        <f>ROUNDDOWN(O45/$O$14,5)</f>
        <v>0.27379999999999999</v>
      </c>
      <c r="Q45" s="64">
        <v>43</v>
      </c>
      <c r="R45" s="56">
        <f>ROUNDDOWN(Q45/$Q$14,5)</f>
        <v>0.27564</v>
      </c>
      <c r="S45" s="65">
        <f>O45+Q45</f>
        <v>66</v>
      </c>
      <c r="T45" s="59">
        <f>ROUNDDOWN(S45/$S$14,5)</f>
        <v>0.27500000000000002</v>
      </c>
      <c r="U45" s="62">
        <v>19</v>
      </c>
      <c r="V45" s="56">
        <f>ROUNDDOWN(U45/$U$14,5)</f>
        <v>0.24675</v>
      </c>
      <c r="W45" s="64">
        <v>51</v>
      </c>
      <c r="X45" s="56">
        <f>ROUNDDOWN(W45/$W$14,5)</f>
        <v>0.28650999999999999</v>
      </c>
      <c r="Y45" s="65">
        <f>U45+W45</f>
        <v>70</v>
      </c>
      <c r="Z45" s="59">
        <f>ROUNDDOWN(Y45/$Y$14,5)</f>
        <v>0.27450000000000002</v>
      </c>
      <c r="AA45" s="62">
        <v>26</v>
      </c>
      <c r="AB45" s="56">
        <f>ROUNDDOWN(AA45/$AA$14,5)</f>
        <v>0.29885</v>
      </c>
      <c r="AC45" s="64">
        <v>39</v>
      </c>
      <c r="AD45" s="56">
        <f>ROUNDDOWN(AC45/$AC$14,5)</f>
        <v>0.26529999999999998</v>
      </c>
      <c r="AE45" s="65">
        <f>AA45+AC45</f>
        <v>65</v>
      </c>
      <c r="AF45" s="59">
        <f>ROUNDDOWN(AE45/$AE$14,5)</f>
        <v>0.27777000000000002</v>
      </c>
      <c r="AG45" s="62">
        <v>13</v>
      </c>
      <c r="AH45" s="56">
        <f>ROUNDDOWN(AG45/$AG$14,5)</f>
        <v>0.13683999999999999</v>
      </c>
      <c r="AI45" s="64">
        <v>28</v>
      </c>
      <c r="AJ45" s="56">
        <f>ROUNDDOWN(AI45/$AI$14,5)</f>
        <v>0.18917999999999999</v>
      </c>
      <c r="AK45" s="65">
        <f>AG45+AI45</f>
        <v>41</v>
      </c>
      <c r="AL45" s="59">
        <f>ROUNDDOWN(AK45/$AK$14,5)</f>
        <v>0.16872000000000001</v>
      </c>
      <c r="AM45" s="67">
        <f>C45+I45+O45+U45+AA45+AG45</f>
        <v>81</v>
      </c>
      <c r="AN45" s="56">
        <f>ROUNDDOWN(AM45/$AM$14,5)</f>
        <v>0.23615</v>
      </c>
      <c r="AO45" s="58">
        <f>E45+K45+Q45+W45+AC45+AI45</f>
        <v>161</v>
      </c>
      <c r="AP45" s="56">
        <f>ROUNDDOWN(AO45/$AO$14,5)</f>
        <v>0.25596000000000002</v>
      </c>
      <c r="AQ45" s="65">
        <f>AM45+AO45</f>
        <v>242</v>
      </c>
      <c r="AR45" s="59">
        <f>ROUNDDOWN(AQ45/$AQ$14,5)</f>
        <v>0.24897</v>
      </c>
    </row>
    <row r="46" spans="1:44">
      <c r="A46" s="147"/>
      <c r="B46" s="78" t="s">
        <v>55</v>
      </c>
      <c r="C46" s="77"/>
      <c r="D46" s="56" t="e">
        <f>ROUNDDOWN(C46/$C$14,5)</f>
        <v>#DIV/0!</v>
      </c>
      <c r="E46" s="71"/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/>
      <c r="J46" s="56" t="e">
        <f>ROUNDDOWN(I46/$I$14,5)</f>
        <v>#DIV/0!</v>
      </c>
      <c r="K46" s="71"/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77">
        <v>9</v>
      </c>
      <c r="P46" s="29">
        <f>ROUNDDOWN(O46/$O$14,5)</f>
        <v>0.10714</v>
      </c>
      <c r="Q46" s="71">
        <v>13</v>
      </c>
      <c r="R46" s="29">
        <f>ROUNDDOWN(Q46/$Q$14,5)</f>
        <v>8.3330000000000001E-2</v>
      </c>
      <c r="S46" s="72">
        <f>O46+Q46</f>
        <v>22</v>
      </c>
      <c r="T46" s="53">
        <f>ROUNDDOWN(S46/$S$14,5)</f>
        <v>9.1660000000000005E-2</v>
      </c>
      <c r="U46" s="69">
        <v>11</v>
      </c>
      <c r="V46" s="29">
        <f>ROUNDDOWN(U46/$U$14,5)</f>
        <v>0.14285</v>
      </c>
      <c r="W46" s="71">
        <v>11</v>
      </c>
      <c r="X46" s="29">
        <f>ROUNDDOWN(W46/$W$14,5)</f>
        <v>6.1789999999999998E-2</v>
      </c>
      <c r="Y46" s="72">
        <f>U46+W46</f>
        <v>22</v>
      </c>
      <c r="Z46" s="53">
        <f>ROUNDDOWN(Y46/$Y$14,5)</f>
        <v>8.6269999999999999E-2</v>
      </c>
      <c r="AA46" s="69">
        <v>10</v>
      </c>
      <c r="AB46" s="29">
        <f>ROUNDDOWN(AA46/$AA$14,5)</f>
        <v>0.11494</v>
      </c>
      <c r="AC46" s="71">
        <v>24</v>
      </c>
      <c r="AD46" s="29">
        <f>ROUNDDOWN(AC46/$AC$14,5)</f>
        <v>0.16325999999999999</v>
      </c>
      <c r="AE46" s="72">
        <f>AA46+AC46</f>
        <v>34</v>
      </c>
      <c r="AF46" s="53">
        <f>ROUNDDOWN(AE46/$AE$14,5)</f>
        <v>0.14529</v>
      </c>
      <c r="AG46" s="69">
        <v>14</v>
      </c>
      <c r="AH46" s="29">
        <f>ROUNDDOWN(AG46/$AG$14,5)</f>
        <v>0.14735999999999999</v>
      </c>
      <c r="AI46" s="71">
        <v>36</v>
      </c>
      <c r="AJ46" s="29">
        <f>ROUNDDOWN(AI46/$AI$14,5)</f>
        <v>0.24324000000000001</v>
      </c>
      <c r="AK46" s="72">
        <f>AG46+AI46</f>
        <v>50</v>
      </c>
      <c r="AL46" s="53">
        <f>ROUNDDOWN(AK46/$AK$14,5)</f>
        <v>0.20576</v>
      </c>
      <c r="AM46" s="67">
        <f>C46+I46+O46+U46+AA46+AG46</f>
        <v>44</v>
      </c>
      <c r="AN46" s="29">
        <f>ROUNDDOWN(AM46/$AM$14,5)</f>
        <v>0.12827</v>
      </c>
      <c r="AO46" s="58">
        <f>E46+K46+Q46+W46+AC46+AI46</f>
        <v>84</v>
      </c>
      <c r="AP46" s="29">
        <f>ROUNDDOWN(AO46/$AO$14,5)</f>
        <v>0.13353999999999999</v>
      </c>
      <c r="AQ46" s="72">
        <f>AM46+AO46</f>
        <v>128</v>
      </c>
      <c r="AR46" s="53">
        <f>ROUNDDOWN(AQ46/$AQ$14,5)</f>
        <v>0.13167999999999999</v>
      </c>
    </row>
    <row r="47" spans="1:44">
      <c r="A47" s="147" t="s">
        <v>50</v>
      </c>
      <c r="B47" s="75" t="s">
        <v>37</v>
      </c>
      <c r="C47" s="76"/>
      <c r="D47" s="56" t="e">
        <f>ROUNDDOWN(C47/$C$14,5)</f>
        <v>#DIV/0!</v>
      </c>
      <c r="E47" s="57"/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/>
      <c r="J47" s="56" t="e">
        <f>ROUNDDOWN(I47/$I$14,5)</f>
        <v>#DIV/0!</v>
      </c>
      <c r="K47" s="57"/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76">
        <v>4</v>
      </c>
      <c r="P47" s="56">
        <f>ROUNDDOWN(O47/$O$14,5)</f>
        <v>4.761E-2</v>
      </c>
      <c r="Q47" s="57">
        <v>8</v>
      </c>
      <c r="R47" s="56">
        <f>ROUNDDOWN(Q47/$Q$14,5)</f>
        <v>5.1279999999999999E-2</v>
      </c>
      <c r="S47" s="58">
        <f>O47+Q47</f>
        <v>12</v>
      </c>
      <c r="T47" s="59">
        <f>ROUNDDOWN(S47/$S$14,5)</f>
        <v>0.05</v>
      </c>
      <c r="U47" s="55">
        <v>1</v>
      </c>
      <c r="V47" s="56">
        <f>ROUNDDOWN(U47/$U$14,5)</f>
        <v>1.298E-2</v>
      </c>
      <c r="W47" s="57">
        <v>5</v>
      </c>
      <c r="X47" s="56">
        <f>ROUNDDOWN(W47/$W$14,5)</f>
        <v>2.8080000000000001E-2</v>
      </c>
      <c r="Y47" s="58">
        <f>U47+W47</f>
        <v>6</v>
      </c>
      <c r="Z47" s="59">
        <f>ROUNDDOWN(Y47/$Y$14,5)</f>
        <v>2.3519999999999999E-2</v>
      </c>
      <c r="AA47" s="55">
        <v>5</v>
      </c>
      <c r="AB47" s="56">
        <f>ROUNDDOWN(AA47/$AA$14,5)</f>
        <v>5.747E-2</v>
      </c>
      <c r="AC47" s="57">
        <v>5</v>
      </c>
      <c r="AD47" s="56">
        <f>ROUNDDOWN(AC47/$AC$14,5)</f>
        <v>3.4009999999999999E-2</v>
      </c>
      <c r="AE47" s="58">
        <f>AA47+AC47</f>
        <v>10</v>
      </c>
      <c r="AF47" s="59">
        <f>ROUNDDOWN(AE47/$AE$14,5)</f>
        <v>4.2729999999999997E-2</v>
      </c>
      <c r="AG47" s="55">
        <v>3</v>
      </c>
      <c r="AH47" s="56">
        <f>ROUNDDOWN(AG47/$AG$14,5)</f>
        <v>3.1570000000000001E-2</v>
      </c>
      <c r="AI47" s="57">
        <v>6</v>
      </c>
      <c r="AJ47" s="56">
        <f>ROUNDDOWN(AI47/$AI$14,5)</f>
        <v>4.054E-2</v>
      </c>
      <c r="AK47" s="58">
        <f>AG47+AI47</f>
        <v>9</v>
      </c>
      <c r="AL47" s="59">
        <f>ROUNDDOWN(AK47/$AK$14,5)</f>
        <v>3.703E-2</v>
      </c>
      <c r="AM47" s="67">
        <f>C47+I47+O47+U47+AA47+AG47</f>
        <v>13</v>
      </c>
      <c r="AN47" s="56">
        <f>ROUNDDOWN(AM47/$AM$14,5)</f>
        <v>3.7900000000000003E-2</v>
      </c>
      <c r="AO47" s="58">
        <f>E47+K47+Q47+W47+AC47+AI47</f>
        <v>24</v>
      </c>
      <c r="AP47" s="56">
        <f>ROUNDDOWN(AO47/$AO$14,5)</f>
        <v>3.8150000000000003E-2</v>
      </c>
      <c r="AQ47" s="58">
        <f>AM47+AO47</f>
        <v>37</v>
      </c>
      <c r="AR47" s="59">
        <f>ROUNDDOWN(AQ47/$AQ$14,5)</f>
        <v>3.8059999999999997E-2</v>
      </c>
    </row>
    <row r="48" spans="1:44">
      <c r="A48" s="147"/>
      <c r="B48" s="75" t="s">
        <v>38</v>
      </c>
      <c r="C48" s="79"/>
      <c r="D48" s="56" t="e">
        <f>ROUNDDOWN(C48/$C$14,5)</f>
        <v>#DIV/0!</v>
      </c>
      <c r="E48" s="64"/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/>
      <c r="J48" s="56" t="e">
        <f>ROUNDDOWN(I48/$I$14,5)</f>
        <v>#DIV/0!</v>
      </c>
      <c r="K48" s="64"/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79">
        <v>12</v>
      </c>
      <c r="P48" s="63">
        <f>ROUNDDOWN(O48/$O$14,5)</f>
        <v>0.14285</v>
      </c>
      <c r="Q48" s="64">
        <v>16</v>
      </c>
      <c r="R48" s="63">
        <f>ROUNDDOWN(Q48/$Q$14,5)</f>
        <v>0.10256</v>
      </c>
      <c r="S48" s="65">
        <f>O48+Q48</f>
        <v>28</v>
      </c>
      <c r="T48" s="66">
        <f>ROUNDDOWN(S48/$S$14,5)</f>
        <v>0.11666</v>
      </c>
      <c r="U48" s="62">
        <v>9</v>
      </c>
      <c r="V48" s="63">
        <f>ROUNDDOWN(U48/$U$14,5)</f>
        <v>0.11688</v>
      </c>
      <c r="W48" s="64">
        <v>30</v>
      </c>
      <c r="X48" s="63">
        <f>ROUNDDOWN(W48/$W$14,5)</f>
        <v>0.16853000000000001</v>
      </c>
      <c r="Y48" s="65">
        <f>U48+W48</f>
        <v>39</v>
      </c>
      <c r="Z48" s="66">
        <f>ROUNDDOWN(Y48/$Y$14,5)</f>
        <v>0.15293999999999999</v>
      </c>
      <c r="AA48" s="62">
        <v>15</v>
      </c>
      <c r="AB48" s="63">
        <f>ROUNDDOWN(AA48/$AA$14,5)</f>
        <v>0.17241000000000001</v>
      </c>
      <c r="AC48" s="64">
        <v>17</v>
      </c>
      <c r="AD48" s="63">
        <f>ROUNDDOWN(AC48/$AC$14,5)</f>
        <v>0.11564000000000001</v>
      </c>
      <c r="AE48" s="65">
        <f>AA48+AC48</f>
        <v>32</v>
      </c>
      <c r="AF48" s="66">
        <f>ROUNDDOWN(AE48/$AE$14,5)</f>
        <v>0.13675000000000001</v>
      </c>
      <c r="AG48" s="62">
        <v>14</v>
      </c>
      <c r="AH48" s="63">
        <f>ROUNDDOWN(AG48/$AG$14,5)</f>
        <v>0.14735999999999999</v>
      </c>
      <c r="AI48" s="64">
        <v>12</v>
      </c>
      <c r="AJ48" s="63">
        <f>ROUNDDOWN(AI48/$AI$14,5)</f>
        <v>8.1079999999999999E-2</v>
      </c>
      <c r="AK48" s="65">
        <f>AG48+AI48</f>
        <v>26</v>
      </c>
      <c r="AL48" s="66">
        <f>ROUNDDOWN(AK48/$AK$14,5)</f>
        <v>0.10699</v>
      </c>
      <c r="AM48" s="67">
        <f>C48+I48+O48+U48+AA48+AG48</f>
        <v>50</v>
      </c>
      <c r="AN48" s="63">
        <f>ROUNDDOWN(AM48/$AM$14,5)</f>
        <v>0.14577000000000001</v>
      </c>
      <c r="AO48" s="58">
        <f>E48+K48+Q48+W48+AC48+AI48</f>
        <v>75</v>
      </c>
      <c r="AP48" s="63">
        <f>ROUNDDOWN(AO48/$AO$14,5)</f>
        <v>0.11923</v>
      </c>
      <c r="AQ48" s="65">
        <f>AM48+AO48</f>
        <v>125</v>
      </c>
      <c r="AR48" s="66">
        <f>ROUNDDOWN(AQ48/$AQ$14,5)</f>
        <v>0.12859999999999999</v>
      </c>
    </row>
    <row r="49" spans="1:44" ht="56.25">
      <c r="A49" s="147"/>
      <c r="B49" s="80" t="s">
        <v>39</v>
      </c>
      <c r="C49" s="79"/>
      <c r="D49" s="56" t="e">
        <f>ROUNDDOWN(C49/$C$14,5)</f>
        <v>#DIV/0!</v>
      </c>
      <c r="E49" s="64"/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/>
      <c r="J49" s="56" t="e">
        <f>ROUNDDOWN(I49/$I$14,5)</f>
        <v>#DIV/0!</v>
      </c>
      <c r="K49" s="64"/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79">
        <v>2</v>
      </c>
      <c r="P49" s="63">
        <f>ROUNDDOWN(O49/$O$14,5)</f>
        <v>2.3800000000000002E-2</v>
      </c>
      <c r="Q49" s="64">
        <v>7</v>
      </c>
      <c r="R49" s="63">
        <f>ROUNDDOWN(Q49/$Q$14,5)</f>
        <v>4.487E-2</v>
      </c>
      <c r="S49" s="65">
        <f>O49+Q49</f>
        <v>9</v>
      </c>
      <c r="T49" s="66">
        <f>ROUNDDOWN(S49/$S$14,5)</f>
        <v>3.7499999999999999E-2</v>
      </c>
      <c r="U49" s="62">
        <v>3</v>
      </c>
      <c r="V49" s="63">
        <f>ROUNDDOWN(U49/$U$14,5)</f>
        <v>3.8960000000000002E-2</v>
      </c>
      <c r="W49" s="64">
        <v>13</v>
      </c>
      <c r="X49" s="63">
        <f>ROUNDDOWN(W49/$W$14,5)</f>
        <v>7.3029999999999998E-2</v>
      </c>
      <c r="Y49" s="65">
        <f>U49+W49</f>
        <v>16</v>
      </c>
      <c r="Z49" s="66">
        <f>ROUNDDOWN(Y49/$Y$14,5)</f>
        <v>6.2740000000000004E-2</v>
      </c>
      <c r="AA49" s="62">
        <v>5</v>
      </c>
      <c r="AB49" s="63">
        <f>ROUNDDOWN(AA49/$AA$14,5)</f>
        <v>5.747E-2</v>
      </c>
      <c r="AC49" s="64">
        <v>3</v>
      </c>
      <c r="AD49" s="63">
        <f>ROUNDDOWN(AC49/$AC$14,5)</f>
        <v>2.0400000000000001E-2</v>
      </c>
      <c r="AE49" s="65">
        <f>AA49+AC49</f>
        <v>8</v>
      </c>
      <c r="AF49" s="66">
        <f>ROUNDDOWN(AE49/$AE$14,5)</f>
        <v>3.4180000000000002E-2</v>
      </c>
      <c r="AG49" s="62">
        <v>5</v>
      </c>
      <c r="AH49" s="63">
        <f>ROUNDDOWN(AG49/$AG$14,5)</f>
        <v>5.2630000000000003E-2</v>
      </c>
      <c r="AI49" s="64">
        <v>5</v>
      </c>
      <c r="AJ49" s="63">
        <f>ROUNDDOWN(AI49/$AI$14,5)</f>
        <v>3.3779999999999998E-2</v>
      </c>
      <c r="AK49" s="65">
        <f>AG49+AI49</f>
        <v>10</v>
      </c>
      <c r="AL49" s="66">
        <f>ROUNDDOWN(AK49/$AK$14,5)</f>
        <v>4.1149999999999999E-2</v>
      </c>
      <c r="AM49" s="67">
        <f>C49+I49+O49+U49+AA49+AG49</f>
        <v>15</v>
      </c>
      <c r="AN49" s="63">
        <f>ROUNDDOWN(AM49/$AM$14,5)</f>
        <v>4.3729999999999998E-2</v>
      </c>
      <c r="AO49" s="58">
        <f>E49+K49+Q49+W49+AC49+AI49</f>
        <v>28</v>
      </c>
      <c r="AP49" s="63">
        <f>ROUNDDOWN(AO49/$AO$14,5)</f>
        <v>4.4510000000000001E-2</v>
      </c>
      <c r="AQ49" s="65">
        <f>AM49+AO49</f>
        <v>43</v>
      </c>
      <c r="AR49" s="66">
        <f>ROUNDDOWN(AQ49/$AQ$14,5)</f>
        <v>4.4229999999999998E-2</v>
      </c>
    </row>
    <row r="50" spans="1:44">
      <c r="A50" s="147"/>
      <c r="B50" s="78" t="s">
        <v>40</v>
      </c>
      <c r="C50" s="79"/>
      <c r="D50" s="56" t="e">
        <f>ROUNDDOWN(C50/$C$14,5)</f>
        <v>#DIV/0!</v>
      </c>
      <c r="E50" s="64"/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/>
      <c r="J50" s="56" t="e">
        <f>ROUNDDOWN(I50/$I$14,5)</f>
        <v>#DIV/0!</v>
      </c>
      <c r="K50" s="64"/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79">
        <v>1</v>
      </c>
      <c r="P50" s="63">
        <f>ROUNDDOWN(O50/$O$14,5)</f>
        <v>1.1900000000000001E-2</v>
      </c>
      <c r="Q50" s="64">
        <v>0</v>
      </c>
      <c r="R50" s="63">
        <f>ROUNDDOWN(Q50/$Q$14,5)</f>
        <v>0</v>
      </c>
      <c r="S50" s="65">
        <f>O50+Q50</f>
        <v>1</v>
      </c>
      <c r="T50" s="66">
        <f>ROUNDDOWN(S50/$S$14,5)</f>
        <v>4.1599999999999996E-3</v>
      </c>
      <c r="U50" s="62">
        <v>0</v>
      </c>
      <c r="V50" s="63">
        <f>ROUNDDOWN(U50/$U$14,5)</f>
        <v>0</v>
      </c>
      <c r="W50" s="64">
        <v>2</v>
      </c>
      <c r="X50" s="63">
        <f>ROUNDDOWN(W50/$W$14,5)</f>
        <v>1.123E-2</v>
      </c>
      <c r="Y50" s="65">
        <f>U50+W50</f>
        <v>2</v>
      </c>
      <c r="Z50" s="66">
        <f>ROUNDDOWN(Y50/$Y$14,5)</f>
        <v>7.8399999999999997E-3</v>
      </c>
      <c r="AA50" s="62">
        <v>0</v>
      </c>
      <c r="AB50" s="63">
        <f>ROUNDDOWN(AA50/$AA$14,5)</f>
        <v>0</v>
      </c>
      <c r="AC50" s="64">
        <v>1</v>
      </c>
      <c r="AD50" s="63">
        <f>ROUNDDOWN(AC50/$AC$14,5)</f>
        <v>6.7999999999999996E-3</v>
      </c>
      <c r="AE50" s="65">
        <f>AA50+AC50</f>
        <v>1</v>
      </c>
      <c r="AF50" s="66">
        <f>ROUNDDOWN(AE50/$AE$14,5)</f>
        <v>4.2700000000000004E-3</v>
      </c>
      <c r="AG50" s="62">
        <v>1</v>
      </c>
      <c r="AH50" s="63">
        <f>ROUNDDOWN(AG50/$AG$14,5)</f>
        <v>1.052E-2</v>
      </c>
      <c r="AI50" s="64">
        <v>0</v>
      </c>
      <c r="AJ50" s="63">
        <f>ROUNDDOWN(AI50/$AI$14,5)</f>
        <v>0</v>
      </c>
      <c r="AK50" s="65">
        <f>AG50+AI50</f>
        <v>1</v>
      </c>
      <c r="AL50" s="66">
        <f>ROUNDDOWN(AK50/$AK$14,5)</f>
        <v>4.1099999999999999E-3</v>
      </c>
      <c r="AM50" s="67">
        <f>C50+I50+O50+U50+AA50+AG50</f>
        <v>2</v>
      </c>
      <c r="AN50" s="63">
        <f>ROUNDDOWN(AM50/$AM$14,5)</f>
        <v>5.8300000000000001E-3</v>
      </c>
      <c r="AO50" s="58">
        <f>E50+K50+Q50+W50+AC50+AI50</f>
        <v>3</v>
      </c>
      <c r="AP50" s="63">
        <f>ROUNDDOWN(AO50/$AO$14,5)</f>
        <v>4.7600000000000003E-3</v>
      </c>
      <c r="AQ50" s="65">
        <f>AM50+AO50</f>
        <v>5</v>
      </c>
      <c r="AR50" s="66">
        <f>ROUNDDOWN(AQ50/$AQ$14,5)</f>
        <v>5.1399999999999996E-3</v>
      </c>
    </row>
    <row r="51" spans="1:44" ht="56.25">
      <c r="A51" s="147"/>
      <c r="B51" s="80" t="s">
        <v>41</v>
      </c>
      <c r="C51" s="79"/>
      <c r="D51" s="56" t="e">
        <f>ROUNDDOWN(C51/$C$14,5)</f>
        <v>#DIV/0!</v>
      </c>
      <c r="E51" s="64"/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/>
      <c r="J51" s="56" t="e">
        <f>ROUNDDOWN(I51/$I$14,5)</f>
        <v>#DIV/0!</v>
      </c>
      <c r="K51" s="64"/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79">
        <v>11</v>
      </c>
      <c r="P51" s="63">
        <f>ROUNDDOWN(O51/$O$14,5)</f>
        <v>0.13095000000000001</v>
      </c>
      <c r="Q51" s="64">
        <v>14</v>
      </c>
      <c r="R51" s="63">
        <f>ROUNDDOWN(Q51/$Q$14,5)</f>
        <v>8.974E-2</v>
      </c>
      <c r="S51" s="65">
        <f>O51+Q51</f>
        <v>25</v>
      </c>
      <c r="T51" s="66">
        <f>ROUNDDOWN(S51/$S$14,5)</f>
        <v>0.10416</v>
      </c>
      <c r="U51" s="62">
        <v>7</v>
      </c>
      <c r="V51" s="63">
        <f>ROUNDDOWN(U51/$U$14,5)</f>
        <v>9.0899999999999995E-2</v>
      </c>
      <c r="W51" s="64">
        <v>22</v>
      </c>
      <c r="X51" s="63">
        <f>ROUNDDOWN(W51/$W$14,5)</f>
        <v>0.12359000000000001</v>
      </c>
      <c r="Y51" s="65">
        <f>U51+W51</f>
        <v>29</v>
      </c>
      <c r="Z51" s="66">
        <f>ROUNDDOWN(Y51/$Y$14,5)</f>
        <v>0.11372</v>
      </c>
      <c r="AA51" s="62">
        <v>11</v>
      </c>
      <c r="AB51" s="63">
        <f>ROUNDDOWN(AA51/$AA$14,5)</f>
        <v>0.12642999999999999</v>
      </c>
      <c r="AC51" s="64">
        <v>14</v>
      </c>
      <c r="AD51" s="63">
        <f>ROUNDDOWN(AC51/$AC$14,5)</f>
        <v>9.5229999999999995E-2</v>
      </c>
      <c r="AE51" s="65">
        <f>AA51+AC51</f>
        <v>25</v>
      </c>
      <c r="AF51" s="66">
        <f>ROUNDDOWN(AE51/$AE$14,5)</f>
        <v>0.10682999999999999</v>
      </c>
      <c r="AG51" s="62">
        <v>12</v>
      </c>
      <c r="AH51" s="63">
        <f>ROUNDDOWN(AG51/$AG$14,5)</f>
        <v>0.12631000000000001</v>
      </c>
      <c r="AI51" s="64">
        <v>8</v>
      </c>
      <c r="AJ51" s="63">
        <f>ROUNDDOWN(AI51/$AI$14,5)</f>
        <v>5.4050000000000001E-2</v>
      </c>
      <c r="AK51" s="65">
        <f>AG51+AI51</f>
        <v>20</v>
      </c>
      <c r="AL51" s="66">
        <f>ROUNDDOWN(AK51/$AK$14,5)</f>
        <v>8.2299999999999998E-2</v>
      </c>
      <c r="AM51" s="67">
        <f>C51+I51+O51+U51+AA51+AG51</f>
        <v>41</v>
      </c>
      <c r="AN51" s="63">
        <f>ROUNDDOWN(AM51/$AM$14,5)</f>
        <v>0.11953</v>
      </c>
      <c r="AO51" s="58">
        <f>E51+K51+Q51+W51+AC51+AI51</f>
        <v>58</v>
      </c>
      <c r="AP51" s="63">
        <f>ROUNDDOWN(AO51/$AO$14,5)</f>
        <v>9.2200000000000004E-2</v>
      </c>
      <c r="AQ51" s="65">
        <f>AM51+AO51</f>
        <v>99</v>
      </c>
      <c r="AR51" s="66">
        <f>ROUNDDOWN(AQ51/$AQ$14,5)</f>
        <v>0.10185</v>
      </c>
    </row>
    <row r="52" spans="1:44" ht="47.25">
      <c r="A52" s="147"/>
      <c r="B52" s="81" t="s">
        <v>42</v>
      </c>
      <c r="C52" s="79"/>
      <c r="D52" s="56" t="e">
        <f>ROUNDDOWN(C52/$C$14,5)</f>
        <v>#DIV/0!</v>
      </c>
      <c r="E52" s="64"/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/>
      <c r="J52" s="56" t="e">
        <f>ROUNDDOWN(I52/$I$14,5)</f>
        <v>#DIV/0!</v>
      </c>
      <c r="K52" s="64"/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2</v>
      </c>
      <c r="AD52" s="63">
        <f>ROUNDDOWN(AC52/$AC$14,5)</f>
        <v>1.3599999999999999E-2</v>
      </c>
      <c r="AE52" s="65">
        <f>AA52+AC52</f>
        <v>2</v>
      </c>
      <c r="AF52" s="66">
        <f>ROUNDDOWN(AE52/$AE$14,5)</f>
        <v>8.5400000000000007E-3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2</v>
      </c>
      <c r="AP52" s="63">
        <f>ROUNDDOWN(AO52/$AO$14,5)</f>
        <v>3.1700000000000001E-3</v>
      </c>
      <c r="AQ52" s="65">
        <f>AM52+AO52</f>
        <v>2</v>
      </c>
      <c r="AR52" s="66">
        <f>ROUNDDOWN(AQ52/$AQ$14,5)</f>
        <v>2.0500000000000002E-3</v>
      </c>
    </row>
    <row r="53" spans="1:44">
      <c r="A53" s="147"/>
      <c r="B53" s="75" t="s">
        <v>43</v>
      </c>
      <c r="C53" s="79"/>
      <c r="D53" s="56" t="e">
        <f>ROUNDDOWN(C53/$C$14,5)</f>
        <v>#DIV/0!</v>
      </c>
      <c r="E53" s="64"/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/>
      <c r="J53" s="56" t="e">
        <f>ROUNDDOWN(I53/$I$14,5)</f>
        <v>#DIV/0!</v>
      </c>
      <c r="K53" s="64"/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79">
        <v>26</v>
      </c>
      <c r="P53" s="63">
        <f>ROUNDDOWN(O53/$O$14,5)</f>
        <v>0.30952000000000002</v>
      </c>
      <c r="Q53" s="64">
        <v>54</v>
      </c>
      <c r="R53" s="63">
        <f>ROUNDDOWN(Q53/$Q$14,5)</f>
        <v>0.34615000000000001</v>
      </c>
      <c r="S53" s="65">
        <f>O53+Q53</f>
        <v>80</v>
      </c>
      <c r="T53" s="66">
        <f>ROUNDDOWN(S53/$S$14,5)</f>
        <v>0.33333000000000002</v>
      </c>
      <c r="U53" s="62">
        <v>25</v>
      </c>
      <c r="V53" s="63">
        <f>ROUNDDOWN(U53/$U$14,5)</f>
        <v>0.32467000000000001</v>
      </c>
      <c r="W53" s="64">
        <v>56</v>
      </c>
      <c r="X53" s="63">
        <f>ROUNDDOWN(W53/$W$14,5)</f>
        <v>0.31459999999999999</v>
      </c>
      <c r="Y53" s="65">
        <f>U53+W53</f>
        <v>81</v>
      </c>
      <c r="Z53" s="66">
        <f>ROUNDDOWN(Y53/$Y$14,5)</f>
        <v>0.31763999999999998</v>
      </c>
      <c r="AA53" s="62">
        <v>26</v>
      </c>
      <c r="AB53" s="63">
        <f>ROUNDDOWN(AA53/$AA$14,5)</f>
        <v>0.29885</v>
      </c>
      <c r="AC53" s="64">
        <v>57</v>
      </c>
      <c r="AD53" s="63">
        <f>ROUNDDOWN(AC53/$AC$14,5)</f>
        <v>0.38774999999999998</v>
      </c>
      <c r="AE53" s="65">
        <f>AA53+AC53</f>
        <v>83</v>
      </c>
      <c r="AF53" s="66">
        <f>ROUNDDOWN(AE53/$AE$14,5)</f>
        <v>0.35470000000000002</v>
      </c>
      <c r="AG53" s="62">
        <v>21</v>
      </c>
      <c r="AH53" s="63">
        <f>ROUNDDOWN(AG53/$AG$14,5)</f>
        <v>0.22105</v>
      </c>
      <c r="AI53" s="64">
        <v>58</v>
      </c>
      <c r="AJ53" s="63">
        <f>ROUNDDOWN(AI53/$AI$14,5)</f>
        <v>0.39189000000000002</v>
      </c>
      <c r="AK53" s="65">
        <f>AG53+AI53</f>
        <v>79</v>
      </c>
      <c r="AL53" s="66">
        <f>ROUNDDOWN(AK53/$AK$14,5)</f>
        <v>0.3251</v>
      </c>
      <c r="AM53" s="67">
        <f>C53+I53+O53+U53+AA53+AG53</f>
        <v>98</v>
      </c>
      <c r="AN53" s="63">
        <f>ROUNDDOWN(AM53/$AM$14,5)</f>
        <v>0.28571000000000002</v>
      </c>
      <c r="AO53" s="58">
        <f>E53+K53+Q53+W53+AC53+AI53</f>
        <v>225</v>
      </c>
      <c r="AP53" s="63">
        <f>ROUNDDOWN(AO53/$AO$14,5)</f>
        <v>0.35770999999999997</v>
      </c>
      <c r="AQ53" s="65">
        <f>AM53+AO53</f>
        <v>323</v>
      </c>
      <c r="AR53" s="66">
        <f>ROUNDDOWN(AQ53/$AQ$14,5)</f>
        <v>0.33229999999999998</v>
      </c>
    </row>
    <row r="54" spans="1:44">
      <c r="A54" s="147"/>
      <c r="B54" s="78" t="s">
        <v>44</v>
      </c>
      <c r="C54" s="79"/>
      <c r="D54" s="56" t="e">
        <f>ROUNDDOWN(C54/$C$14,5)</f>
        <v>#DIV/0!</v>
      </c>
      <c r="E54" s="64"/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/>
      <c r="J54" s="56" t="e">
        <f>ROUNDDOWN(I54/$I$14,5)</f>
        <v>#DIV/0!</v>
      </c>
      <c r="K54" s="64"/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79">
        <v>15</v>
      </c>
      <c r="P54" s="63">
        <f>ROUNDDOWN(O54/$O$14,5)</f>
        <v>0.17857000000000001</v>
      </c>
      <c r="Q54" s="64">
        <v>35</v>
      </c>
      <c r="R54" s="63">
        <f>ROUNDDOWN(Q54/$Q$14,5)</f>
        <v>0.22434999999999999</v>
      </c>
      <c r="S54" s="65">
        <f>O54+Q54</f>
        <v>50</v>
      </c>
      <c r="T54" s="66">
        <f>ROUNDDOWN(S54/$S$14,5)</f>
        <v>0.20832999999999999</v>
      </c>
      <c r="U54" s="62">
        <v>13</v>
      </c>
      <c r="V54" s="63">
        <f>ROUNDDOWN(U54/$U$14,5)</f>
        <v>0.16883000000000001</v>
      </c>
      <c r="W54" s="64">
        <v>39</v>
      </c>
      <c r="X54" s="63">
        <f>ROUNDDOWN(W54/$W$14,5)</f>
        <v>0.21909999999999999</v>
      </c>
      <c r="Y54" s="65">
        <f>U54+W54</f>
        <v>52</v>
      </c>
      <c r="Z54" s="66">
        <f>ROUNDDOWN(Y54/$Y$14,5)</f>
        <v>0.20391999999999999</v>
      </c>
      <c r="AA54" s="62">
        <v>16</v>
      </c>
      <c r="AB54" s="63">
        <f>ROUNDDOWN(AA54/$AA$14,5)</f>
        <v>0.18390000000000001</v>
      </c>
      <c r="AC54" s="64">
        <v>33</v>
      </c>
      <c r="AD54" s="63">
        <f>ROUNDDOWN(AC54/$AC$14,5)</f>
        <v>0.22448000000000001</v>
      </c>
      <c r="AE54" s="65">
        <f>AA54+AC54</f>
        <v>49</v>
      </c>
      <c r="AF54" s="66">
        <f>ROUNDDOWN(AE54/$AE$14,5)</f>
        <v>0.2094</v>
      </c>
      <c r="AG54" s="62">
        <v>6</v>
      </c>
      <c r="AH54" s="63">
        <f>ROUNDDOWN(AG54/$AG$14,5)</f>
        <v>6.3149999999999998E-2</v>
      </c>
      <c r="AI54" s="64">
        <v>16</v>
      </c>
      <c r="AJ54" s="63">
        <f>ROUNDDOWN(AI54/$AI$14,5)</f>
        <v>0.1081</v>
      </c>
      <c r="AK54" s="65">
        <f>AG54+AI54</f>
        <v>22</v>
      </c>
      <c r="AL54" s="66">
        <f>ROUNDDOWN(AK54/$AK$14,5)</f>
        <v>9.0529999999999999E-2</v>
      </c>
      <c r="AM54" s="67">
        <f>C54+I54+O54+U54+AA54+AG54</f>
        <v>50</v>
      </c>
      <c r="AN54" s="63">
        <f>ROUNDDOWN(AM54/$AM$14,5)</f>
        <v>0.14577000000000001</v>
      </c>
      <c r="AO54" s="58">
        <f>E54+K54+Q54+W54+AC54+AI54</f>
        <v>123</v>
      </c>
      <c r="AP54" s="63">
        <f>ROUNDDOWN(AO54/$AO$14,5)</f>
        <v>0.19553999999999999</v>
      </c>
      <c r="AQ54" s="65">
        <f>AM54+AO54</f>
        <v>173</v>
      </c>
      <c r="AR54" s="66">
        <f>ROUNDDOWN(AQ54/$AQ$14,5)</f>
        <v>0.17798</v>
      </c>
    </row>
    <row r="55" spans="1:44">
      <c r="A55" s="147"/>
      <c r="B55" s="78" t="s">
        <v>45</v>
      </c>
      <c r="C55" s="79"/>
      <c r="D55" s="56" t="e">
        <f>ROUNDDOWN(C55/$C$14,5)</f>
        <v>#DIV/0!</v>
      </c>
      <c r="E55" s="64"/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/>
      <c r="J55" s="56" t="e">
        <f>ROUNDDOWN(I55/$I$14,5)</f>
        <v>#DIV/0!</v>
      </c>
      <c r="K55" s="64"/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79">
        <v>8</v>
      </c>
      <c r="P55" s="63">
        <f>ROUNDDOWN(O55/$O$14,5)</f>
        <v>9.5229999999999995E-2</v>
      </c>
      <c r="Q55" s="64">
        <v>12</v>
      </c>
      <c r="R55" s="63">
        <f>ROUNDDOWN(Q55/$Q$14,5)</f>
        <v>7.6920000000000002E-2</v>
      </c>
      <c r="S55" s="65">
        <f>O55+Q55</f>
        <v>20</v>
      </c>
      <c r="T55" s="66">
        <f>ROUNDDOWN(S55/$S$14,5)</f>
        <v>8.3330000000000001E-2</v>
      </c>
      <c r="U55" s="62">
        <v>11</v>
      </c>
      <c r="V55" s="63">
        <f>ROUNDDOWN(U55/$U$14,5)</f>
        <v>0.14285</v>
      </c>
      <c r="W55" s="64">
        <v>7</v>
      </c>
      <c r="X55" s="63">
        <f>ROUNDDOWN(W55/$W$14,5)</f>
        <v>3.9320000000000001E-2</v>
      </c>
      <c r="Y55" s="65">
        <f>U55+W55</f>
        <v>18</v>
      </c>
      <c r="Z55" s="66">
        <f>ROUNDDOWN(Y55/$Y$14,5)</f>
        <v>7.0580000000000004E-2</v>
      </c>
      <c r="AA55" s="62">
        <v>9</v>
      </c>
      <c r="AB55" s="63">
        <f>ROUNDDOWN(AA55/$AA$14,5)</f>
        <v>0.10344</v>
      </c>
      <c r="AC55" s="64">
        <v>18</v>
      </c>
      <c r="AD55" s="63">
        <f>ROUNDDOWN(AC55/$AC$14,5)</f>
        <v>0.12243999999999999</v>
      </c>
      <c r="AE55" s="65">
        <f>AA55+AC55</f>
        <v>27</v>
      </c>
      <c r="AF55" s="66">
        <f>ROUNDDOWN(AE55/$AE$14,5)</f>
        <v>0.11538</v>
      </c>
      <c r="AG55" s="62">
        <v>13</v>
      </c>
      <c r="AH55" s="63">
        <f>ROUNDDOWN(AG55/$AG$14,5)</f>
        <v>0.13683999999999999</v>
      </c>
      <c r="AI55" s="64">
        <v>32</v>
      </c>
      <c r="AJ55" s="63">
        <f>ROUNDDOWN(AI55/$AI$14,5)</f>
        <v>0.21621000000000001</v>
      </c>
      <c r="AK55" s="65">
        <f>AG55+AI55</f>
        <v>45</v>
      </c>
      <c r="AL55" s="66">
        <f>ROUNDDOWN(AK55/$AK$14,5)</f>
        <v>0.18518000000000001</v>
      </c>
      <c r="AM55" s="67">
        <f>C55+I55+O55+U55+AA55+AG55</f>
        <v>41</v>
      </c>
      <c r="AN55" s="63">
        <f>ROUNDDOWN(AM55/$AM$14,5)</f>
        <v>0.11953</v>
      </c>
      <c r="AO55" s="58">
        <f>E55+K55+Q55+W55+AC55+AI55</f>
        <v>69</v>
      </c>
      <c r="AP55" s="63">
        <f>ROUNDDOWN(AO55/$AO$14,5)</f>
        <v>0.10969</v>
      </c>
      <c r="AQ55" s="65">
        <f>AM55+AO55</f>
        <v>110</v>
      </c>
      <c r="AR55" s="66">
        <f>ROUNDDOWN(AQ55/$AQ$14,5)</f>
        <v>0.11316</v>
      </c>
    </row>
    <row r="56" spans="1:44">
      <c r="A56" s="147"/>
      <c r="B56" s="75" t="s">
        <v>46</v>
      </c>
      <c r="C56" s="79"/>
      <c r="D56" s="56" t="e">
        <f>ROUNDDOWN(C56/$C$14,5)</f>
        <v>#DIV/0!</v>
      </c>
      <c r="E56" s="64"/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/>
      <c r="J56" s="56" t="e">
        <f>ROUNDDOWN(I56/$I$14,5)</f>
        <v>#DIV/0!</v>
      </c>
      <c r="K56" s="64"/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79">
        <v>6</v>
      </c>
      <c r="P56" s="63">
        <f>ROUNDDOWN(O56/$O$14,5)</f>
        <v>7.1419999999999997E-2</v>
      </c>
      <c r="Q56" s="64">
        <v>13</v>
      </c>
      <c r="R56" s="63">
        <f>ROUNDDOWN(Q56/$Q$14,5)</f>
        <v>8.3330000000000001E-2</v>
      </c>
      <c r="S56" s="65">
        <f>O56+Q56</f>
        <v>19</v>
      </c>
      <c r="T56" s="66">
        <f>ROUNDDOWN(S56/$S$14,5)</f>
        <v>7.9159999999999994E-2</v>
      </c>
      <c r="U56" s="62">
        <v>7</v>
      </c>
      <c r="V56" s="63">
        <f>ROUNDDOWN(U56/$U$14,5)</f>
        <v>9.0899999999999995E-2</v>
      </c>
      <c r="W56" s="64">
        <v>17</v>
      </c>
      <c r="X56" s="63">
        <f>ROUNDDOWN(W56/$W$14,5)</f>
        <v>9.5500000000000002E-2</v>
      </c>
      <c r="Y56" s="65">
        <f>U56+W56</f>
        <v>24</v>
      </c>
      <c r="Z56" s="66">
        <f>ROUNDDOWN(Y56/$Y$14,5)</f>
        <v>9.4109999999999999E-2</v>
      </c>
      <c r="AA56" s="62">
        <v>6</v>
      </c>
      <c r="AB56" s="63">
        <f>ROUNDDOWN(AA56/$AA$14,5)</f>
        <v>6.8959999999999994E-2</v>
      </c>
      <c r="AC56" s="64">
        <v>8</v>
      </c>
      <c r="AD56" s="63">
        <f>ROUNDDOWN(AC56/$AC$14,5)</f>
        <v>5.4420000000000003E-2</v>
      </c>
      <c r="AE56" s="65">
        <f>AA56+AC56</f>
        <v>14</v>
      </c>
      <c r="AF56" s="66">
        <f>ROUNDDOWN(AE56/$AE$14,5)</f>
        <v>5.9819999999999998E-2</v>
      </c>
      <c r="AG56" s="62">
        <v>4</v>
      </c>
      <c r="AH56" s="63">
        <f>ROUNDDOWN(AG56/$AG$14,5)</f>
        <v>4.2099999999999999E-2</v>
      </c>
      <c r="AI56" s="64">
        <v>14</v>
      </c>
      <c r="AJ56" s="63">
        <f>ROUNDDOWN(AI56/$AI$14,5)</f>
        <v>9.4589999999999994E-2</v>
      </c>
      <c r="AK56" s="65">
        <f>AG56+AI56</f>
        <v>18</v>
      </c>
      <c r="AL56" s="66">
        <f>ROUNDDOWN(AK56/$AK$14,5)</f>
        <v>7.4069999999999997E-2</v>
      </c>
      <c r="AM56" s="67">
        <f>C56+I56+O56+U56+AA56+AG56</f>
        <v>23</v>
      </c>
      <c r="AN56" s="63">
        <f>ROUNDDOWN(AM56/$AM$14,5)</f>
        <v>6.7049999999999998E-2</v>
      </c>
      <c r="AO56" s="58">
        <f>E56+K56+Q56+W56+AC56+AI56</f>
        <v>52</v>
      </c>
      <c r="AP56" s="63">
        <f>ROUNDDOWN(AO56/$AO$14,5)</f>
        <v>8.2669999999999993E-2</v>
      </c>
      <c r="AQ56" s="65">
        <f>AM56+AO56</f>
        <v>75</v>
      </c>
      <c r="AR56" s="66">
        <f>ROUNDDOWN(AQ56/$AQ$14,5)</f>
        <v>7.7160000000000006E-2</v>
      </c>
    </row>
    <row r="57" spans="1:44">
      <c r="A57" s="147"/>
      <c r="B57" s="75" t="s">
        <v>47</v>
      </c>
      <c r="C57" s="79"/>
      <c r="D57" s="56" t="e">
        <f>ROUNDDOWN(C57/$C$14,5)</f>
        <v>#DIV/0!</v>
      </c>
      <c r="E57" s="64"/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/>
      <c r="J57" s="56" t="e">
        <f>ROUNDDOWN(I57/$I$14,5)</f>
        <v>#DIV/0!</v>
      </c>
      <c r="K57" s="64"/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0</v>
      </c>
      <c r="V57" s="63">
        <f>ROUNDDOWN(U57/$U$14,5)</f>
        <v>0</v>
      </c>
      <c r="W57" s="64">
        <v>0</v>
      </c>
      <c r="X57" s="63">
        <f>ROUNDDOWN(W57/$W$14,5)</f>
        <v>0</v>
      </c>
      <c r="Y57" s="65">
        <f>U57+W57</f>
        <v>0</v>
      </c>
      <c r="Z57" s="66">
        <f>ROUNDDOWN(Y57/$Y$14,5)</f>
        <v>0</v>
      </c>
      <c r="AA57" s="62">
        <v>0</v>
      </c>
      <c r="AB57" s="63">
        <f>ROUNDDOWN(AA57/$AA$14,5)</f>
        <v>0</v>
      </c>
      <c r="AC57" s="64">
        <v>1</v>
      </c>
      <c r="AD57" s="63">
        <f>ROUNDDOWN(AC57/$AC$14,5)</f>
        <v>6.7999999999999996E-3</v>
      </c>
      <c r="AE57" s="65">
        <f>AA57+AC57</f>
        <v>1</v>
      </c>
      <c r="AF57" s="66">
        <f>ROUNDDOWN(AE57/$AE$14,5)</f>
        <v>4.2700000000000004E-3</v>
      </c>
      <c r="AG57" s="62">
        <v>1</v>
      </c>
      <c r="AH57" s="63">
        <f>ROUNDDOWN(AG57/$AG$14,5)</f>
        <v>1.052E-2</v>
      </c>
      <c r="AI57" s="64">
        <v>2</v>
      </c>
      <c r="AJ57" s="63">
        <f>ROUNDDOWN(AI57/$AI$14,5)</f>
        <v>1.3509999999999999E-2</v>
      </c>
      <c r="AK57" s="65">
        <f>AG57+AI57</f>
        <v>3</v>
      </c>
      <c r="AL57" s="66">
        <f>ROUNDDOWN(AK57/$AK$14,5)</f>
        <v>1.234E-2</v>
      </c>
      <c r="AM57" s="67">
        <f>C57+I57+O57+U57+AA57+AG57</f>
        <v>1</v>
      </c>
      <c r="AN57" s="63">
        <f>ROUNDDOWN(AM57/$AM$14,5)</f>
        <v>2.9099999999999998E-3</v>
      </c>
      <c r="AO57" s="58">
        <f>E57+K57+Q57+W57+AC57+AI57</f>
        <v>3</v>
      </c>
      <c r="AP57" s="63">
        <f>ROUNDDOWN(AO57/$AO$14,5)</f>
        <v>4.7600000000000003E-3</v>
      </c>
      <c r="AQ57" s="65">
        <f>AM57+AO57</f>
        <v>4</v>
      </c>
      <c r="AR57" s="66">
        <f>ROUNDDOWN(AQ57/$AQ$14,5)</f>
        <v>4.1099999999999999E-3</v>
      </c>
    </row>
    <row r="58" spans="1:44" ht="49.5">
      <c r="A58" s="147"/>
      <c r="B58" s="82" t="s">
        <v>48</v>
      </c>
      <c r="C58" s="79"/>
      <c r="D58" s="56" t="e">
        <f>ROUNDDOWN(C58/$C$14,5)</f>
        <v>#DIV/0!</v>
      </c>
      <c r="E58" s="64"/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/>
      <c r="J58" s="56" t="e">
        <f>ROUNDDOWN(I58/$I$14,5)</f>
        <v>#DIV/0!</v>
      </c>
      <c r="K58" s="64"/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/>
      <c r="D59" s="110" t="e">
        <f>ROUNDDOWN(C59/$C$14,5)</f>
        <v>#DIV/0!</v>
      </c>
      <c r="E59" s="86"/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/>
      <c r="J59" s="110" t="e">
        <f>ROUNDDOWN(I59/$I$14,5)</f>
        <v>#DIV/0!</v>
      </c>
      <c r="K59" s="86"/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84">
        <v>1</v>
      </c>
      <c r="P59" s="85">
        <f>ROUNDDOWN(O59/$O$14,5)</f>
        <v>1.1900000000000001E-2</v>
      </c>
      <c r="Q59" s="86">
        <v>0</v>
      </c>
      <c r="R59" s="85">
        <f>ROUNDDOWN(Q59/$Q$14,5)</f>
        <v>0</v>
      </c>
      <c r="S59" s="87">
        <f>O59+Q59</f>
        <v>1</v>
      </c>
      <c r="T59" s="88">
        <f>ROUNDDOWN(S59/$S$14,5)</f>
        <v>4.1599999999999996E-3</v>
      </c>
      <c r="U59" s="89">
        <v>1</v>
      </c>
      <c r="V59" s="85">
        <f>ROUNDDOWN(U59/$U$14,5)</f>
        <v>1.298E-2</v>
      </c>
      <c r="W59" s="86">
        <v>0</v>
      </c>
      <c r="X59" s="85">
        <f>ROUNDDOWN(W59/$W$14,5)</f>
        <v>0</v>
      </c>
      <c r="Y59" s="87">
        <f>U59+W59</f>
        <v>1</v>
      </c>
      <c r="Z59" s="88">
        <f>ROUNDDOWN(Y59/$Y$14,5)</f>
        <v>3.9199999999999999E-3</v>
      </c>
      <c r="AA59" s="89">
        <v>1</v>
      </c>
      <c r="AB59" s="85">
        <f>ROUNDDOWN(AA59/$AA$14,5)</f>
        <v>1.149E-2</v>
      </c>
      <c r="AC59" s="86">
        <v>1</v>
      </c>
      <c r="AD59" s="85">
        <f>ROUNDDOWN(AC59/$AC$14,5)</f>
        <v>6.7999999999999996E-3</v>
      </c>
      <c r="AE59" s="87">
        <f>AA59+AC59</f>
        <v>2</v>
      </c>
      <c r="AF59" s="88">
        <f>ROUNDDOWN(AE59/$AE$14,5)</f>
        <v>8.5400000000000007E-3</v>
      </c>
      <c r="AG59" s="89">
        <v>0</v>
      </c>
      <c r="AH59" s="85">
        <f>ROUNDDOWN(AG59/$AG$14,5)</f>
        <v>0</v>
      </c>
      <c r="AI59" s="86">
        <v>2</v>
      </c>
      <c r="AJ59" s="85">
        <f>ROUNDDOWN(AI59/$AI$14,5)</f>
        <v>1.3509999999999999E-2</v>
      </c>
      <c r="AK59" s="87">
        <f>AG59+AI59</f>
        <v>2</v>
      </c>
      <c r="AL59" s="88">
        <f>ROUNDDOWN(AK59/$AK$14,5)</f>
        <v>8.2299999999999995E-3</v>
      </c>
      <c r="AM59" s="108">
        <f>C59+I59+O59+U59+AA59+AG59</f>
        <v>3</v>
      </c>
      <c r="AN59" s="85">
        <f>ROUNDDOWN(AM59/$AM$14,5)</f>
        <v>8.7399999999999995E-3</v>
      </c>
      <c r="AO59" s="107">
        <f>E59+K59+Q59+W59+AC59+AI59</f>
        <v>3</v>
      </c>
      <c r="AP59" s="85">
        <f>ROUNDDOWN(AO59/$AO$14,5)</f>
        <v>4.7600000000000003E-3</v>
      </c>
      <c r="AQ59" s="87">
        <f>AM59+AO59</f>
        <v>6</v>
      </c>
      <c r="AR59" s="88">
        <f>ROUNDDOWN(AQ59/$AQ$14,5)</f>
        <v>6.1700000000000001E-3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scale="3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DFED-10D3-42DC-A436-A7F58255B4AC}">
  <sheetPr>
    <tabColor rgb="FFFFFF00"/>
    <pageSetUpPr fitToPage="1"/>
  </sheetPr>
  <dimension ref="A1:AR59"/>
  <sheetViews>
    <sheetView zoomScale="95" zoomScaleNormal="95" workbookViewId="0">
      <selection sqref="A1:B1"/>
    </sheetView>
  </sheetViews>
  <sheetFormatPr defaultRowHeight="18.75"/>
  <cols>
    <col min="1" max="1" width="9" customWidth="1"/>
    <col min="2" max="2" width="18.5" customWidth="1"/>
    <col min="3" max="3" width="9" customWidth="1"/>
    <col min="4" max="4" width="9.625" customWidth="1"/>
    <col min="5" max="32" width="9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143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28.14</v>
      </c>
      <c r="D2" s="164"/>
      <c r="E2" s="164">
        <v>28.14</v>
      </c>
      <c r="F2" s="164"/>
      <c r="G2" s="164">
        <v>28.15</v>
      </c>
      <c r="H2" s="164"/>
      <c r="I2" s="164">
        <v>27.82</v>
      </c>
      <c r="J2" s="164"/>
      <c r="K2" s="179">
        <v>27.77</v>
      </c>
      <c r="L2" s="180"/>
      <c r="M2" s="179">
        <v>25.49</v>
      </c>
      <c r="N2" s="180"/>
      <c r="O2" s="179">
        <v>27.54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23.71</v>
      </c>
      <c r="D3" s="164"/>
      <c r="E3" s="164">
        <v>20.9</v>
      </c>
      <c r="F3" s="164"/>
      <c r="G3" s="164">
        <v>19.04</v>
      </c>
      <c r="H3" s="164"/>
      <c r="I3" s="164">
        <v>13.72</v>
      </c>
      <c r="J3" s="164"/>
      <c r="K3" s="179">
        <v>11.23</v>
      </c>
      <c r="L3" s="180"/>
      <c r="M3" s="179">
        <v>9.86</v>
      </c>
      <c r="N3" s="180"/>
      <c r="O3" s="179">
        <v>15.18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3.57</v>
      </c>
      <c r="D4" s="164"/>
      <c r="E4" s="164">
        <v>6.05</v>
      </c>
      <c r="F4" s="164"/>
      <c r="G4" s="164">
        <v>8.7799999999999994</v>
      </c>
      <c r="H4" s="164"/>
      <c r="I4" s="164">
        <v>13.09</v>
      </c>
      <c r="J4" s="164"/>
      <c r="K4" s="179">
        <v>15.55</v>
      </c>
      <c r="L4" s="180"/>
      <c r="M4" s="179">
        <v>14.97</v>
      </c>
      <c r="N4" s="180"/>
      <c r="O4" s="179">
        <v>11.46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0.86</v>
      </c>
      <c r="D5" s="164"/>
      <c r="E5" s="164">
        <v>1.19</v>
      </c>
      <c r="F5" s="164"/>
      <c r="G5" s="164">
        <v>0.33</v>
      </c>
      <c r="H5" s="164"/>
      <c r="I5" s="164">
        <v>1</v>
      </c>
      <c r="J5" s="164"/>
      <c r="K5" s="179">
        <v>1</v>
      </c>
      <c r="L5" s="180"/>
      <c r="M5" s="179">
        <v>0.66</v>
      </c>
      <c r="N5" s="180"/>
      <c r="O5" s="179">
        <v>0.89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0.02</v>
      </c>
      <c r="F6" s="165"/>
      <c r="G6" s="165">
        <v>0</v>
      </c>
      <c r="H6" s="165"/>
      <c r="I6" s="165">
        <v>0.12</v>
      </c>
      <c r="J6" s="165"/>
      <c r="K6" s="192">
        <v>0.16</v>
      </c>
      <c r="L6" s="193"/>
      <c r="M6" s="192">
        <v>0.17</v>
      </c>
      <c r="N6" s="193"/>
      <c r="O6" s="192">
        <v>0.1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157</v>
      </c>
      <c r="D11" s="28"/>
      <c r="E11" s="23">
        <v>128</v>
      </c>
      <c r="F11" s="28"/>
      <c r="G11" s="25">
        <v>285</v>
      </c>
      <c r="H11" s="51"/>
      <c r="I11" s="50">
        <v>459</v>
      </c>
      <c r="J11" s="28"/>
      <c r="K11" s="23">
        <v>425</v>
      </c>
      <c r="L11" s="28"/>
      <c r="M11" s="25">
        <v>884</v>
      </c>
      <c r="N11" s="51"/>
      <c r="O11" s="50">
        <v>219</v>
      </c>
      <c r="P11" s="28"/>
      <c r="Q11" s="23">
        <v>195</v>
      </c>
      <c r="R11" s="28"/>
      <c r="S11" s="25">
        <v>414</v>
      </c>
      <c r="T11" s="51"/>
      <c r="U11" s="50">
        <v>260</v>
      </c>
      <c r="V11" s="28"/>
      <c r="W11" s="23">
        <v>239</v>
      </c>
      <c r="X11" s="28"/>
      <c r="Y11" s="25">
        <v>499</v>
      </c>
      <c r="Z11" s="51"/>
      <c r="AA11" s="50">
        <v>198</v>
      </c>
      <c r="AB11" s="28"/>
      <c r="AC11" s="23">
        <v>193</v>
      </c>
      <c r="AD11" s="28"/>
      <c r="AE11" s="25">
        <v>391</v>
      </c>
      <c r="AF11" s="51"/>
      <c r="AG11" s="50">
        <v>134</v>
      </c>
      <c r="AH11" s="28"/>
      <c r="AI11" s="23">
        <v>176</v>
      </c>
      <c r="AJ11" s="28"/>
      <c r="AK11" s="25">
        <v>310</v>
      </c>
      <c r="AL11" s="51"/>
      <c r="AM11" s="52">
        <f>C11+I11+O11+U11+AA11+AG11</f>
        <v>1427</v>
      </c>
      <c r="AN11" s="28"/>
      <c r="AO11" s="25">
        <f>E11+K11+Q11+W11+AC11+AI11</f>
        <v>1356</v>
      </c>
      <c r="AP11" s="28"/>
      <c r="AQ11" s="25">
        <f>AM11+AO11</f>
        <v>2783</v>
      </c>
      <c r="AR11" s="51"/>
    </row>
    <row r="12" spans="1:44">
      <c r="A12" s="119" t="s">
        <v>163</v>
      </c>
      <c r="B12" s="120"/>
      <c r="C12" s="50">
        <v>5</v>
      </c>
      <c r="D12" s="29">
        <f>ROUNDDOWN(C12/C11,5)</f>
        <v>3.184E-2</v>
      </c>
      <c r="E12" s="23">
        <v>2</v>
      </c>
      <c r="F12" s="29">
        <f>ROUNDDOWN(E12/E11,5)</f>
        <v>1.562E-2</v>
      </c>
      <c r="G12" s="25">
        <f>C12+E12</f>
        <v>7</v>
      </c>
      <c r="H12" s="53">
        <f>ROUNDDOWN(G12/G11,5)</f>
        <v>2.4559999999999998E-2</v>
      </c>
      <c r="I12" s="50">
        <v>17</v>
      </c>
      <c r="J12" s="29">
        <f>ROUNDDOWN(I12/I11,5)</f>
        <v>3.703E-2</v>
      </c>
      <c r="K12" s="23">
        <v>25</v>
      </c>
      <c r="L12" s="29">
        <f>ROUNDDOWN(K12/K11,5)</f>
        <v>5.8819999999999997E-2</v>
      </c>
      <c r="M12" s="25">
        <f>I12+K12</f>
        <v>42</v>
      </c>
      <c r="N12" s="53">
        <f>ROUNDDOWN(M12/M11,5)</f>
        <v>4.7509999999999997E-2</v>
      </c>
      <c r="O12" s="50">
        <v>15</v>
      </c>
      <c r="P12" s="29">
        <f>ROUNDDOWN(O12/O11,5)</f>
        <v>6.8489999999999995E-2</v>
      </c>
      <c r="Q12" s="23">
        <v>12</v>
      </c>
      <c r="R12" s="29">
        <f>ROUNDDOWN(Q12/Q11,5)</f>
        <v>6.1530000000000001E-2</v>
      </c>
      <c r="S12" s="25">
        <f>O12+Q12</f>
        <v>27</v>
      </c>
      <c r="T12" s="53">
        <f>ROUNDDOWN(S12/S11,5)</f>
        <v>6.5210000000000004E-2</v>
      </c>
      <c r="U12" s="50">
        <v>19</v>
      </c>
      <c r="V12" s="29">
        <f>ROUNDDOWN(U12/U11,5)</f>
        <v>7.3069999999999996E-2</v>
      </c>
      <c r="W12" s="23">
        <v>46</v>
      </c>
      <c r="X12" s="29">
        <f>ROUNDDOWN(W12/W11,5)</f>
        <v>0.19245999999999999</v>
      </c>
      <c r="Y12" s="25">
        <f>U12+W12</f>
        <v>65</v>
      </c>
      <c r="Z12" s="53">
        <f>ROUNDDOWN(Y12/Y11,5)</f>
        <v>0.13025999999999999</v>
      </c>
      <c r="AA12" s="50">
        <v>10</v>
      </c>
      <c r="AB12" s="29">
        <f>ROUNDDOWN(AA12/AA11,5)</f>
        <v>5.0500000000000003E-2</v>
      </c>
      <c r="AC12" s="23">
        <v>21</v>
      </c>
      <c r="AD12" s="29">
        <f>ROUNDDOWN(AC12/AC11,5)</f>
        <v>0.10879999999999999</v>
      </c>
      <c r="AE12" s="25">
        <f>AA12+AC12</f>
        <v>31</v>
      </c>
      <c r="AF12" s="53">
        <f>ROUNDDOWN(AE12/AE11,5)</f>
        <v>7.9280000000000003E-2</v>
      </c>
      <c r="AG12" s="50">
        <v>10</v>
      </c>
      <c r="AH12" s="29">
        <f>ROUNDDOWN(AG12/AG11,5)</f>
        <v>7.4620000000000006E-2</v>
      </c>
      <c r="AI12" s="23">
        <v>25</v>
      </c>
      <c r="AJ12" s="29">
        <f>ROUNDDOWN(AI12/AI11,5)</f>
        <v>0.14204</v>
      </c>
      <c r="AK12" s="25">
        <f>AG12+AI12</f>
        <v>35</v>
      </c>
      <c r="AL12" s="53">
        <f>ROUNDDOWN(AK12/AK11,5)</f>
        <v>0.1129</v>
      </c>
      <c r="AM12" s="52">
        <f>C12+I12+O12+U12+AA12+AG12</f>
        <v>76</v>
      </c>
      <c r="AN12" s="29">
        <f>ROUNDDOWN(AM12/AM11,5)</f>
        <v>5.3249999999999999E-2</v>
      </c>
      <c r="AO12" s="25">
        <f>E12+K12+Q12+W12+AC12+AI12</f>
        <v>131</v>
      </c>
      <c r="AP12" s="29">
        <f>ROUNDDOWN(AO12/AO11,5)</f>
        <v>9.6600000000000005E-2</v>
      </c>
      <c r="AQ12" s="25">
        <f>AM12+AO12</f>
        <v>207</v>
      </c>
      <c r="AR12" s="53">
        <f>ROUNDDOWN(AQ12/AQ11,5)</f>
        <v>7.4380000000000002E-2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5</v>
      </c>
      <c r="D14" s="28"/>
      <c r="E14" s="23">
        <f>E12+E13</f>
        <v>2</v>
      </c>
      <c r="F14" s="28"/>
      <c r="G14" s="25">
        <f>C14+E14</f>
        <v>7</v>
      </c>
      <c r="H14" s="51"/>
      <c r="I14" s="50">
        <f>I12+I13</f>
        <v>17</v>
      </c>
      <c r="J14" s="28"/>
      <c r="K14" s="23">
        <f>K12+K13</f>
        <v>25</v>
      </c>
      <c r="L14" s="28"/>
      <c r="M14" s="25">
        <f>I14+K14</f>
        <v>42</v>
      </c>
      <c r="N14" s="51"/>
      <c r="O14" s="50">
        <f>O12+O13</f>
        <v>15</v>
      </c>
      <c r="P14" s="28"/>
      <c r="Q14" s="23">
        <f>Q12+Q13</f>
        <v>12</v>
      </c>
      <c r="R14" s="28"/>
      <c r="S14" s="25">
        <f>O14+Q14</f>
        <v>27</v>
      </c>
      <c r="T14" s="51"/>
      <c r="U14" s="50">
        <f>U12+U13</f>
        <v>19</v>
      </c>
      <c r="V14" s="28"/>
      <c r="W14" s="23">
        <f>W12+W13</f>
        <v>46</v>
      </c>
      <c r="X14" s="28"/>
      <c r="Y14" s="25">
        <f>U14+W14</f>
        <v>65</v>
      </c>
      <c r="Z14" s="51"/>
      <c r="AA14" s="50">
        <f>AA12+AA13</f>
        <v>10</v>
      </c>
      <c r="AB14" s="28"/>
      <c r="AC14" s="23">
        <f>AC12+AC13</f>
        <v>21</v>
      </c>
      <c r="AD14" s="28"/>
      <c r="AE14" s="25">
        <f>AA14+AC14</f>
        <v>31</v>
      </c>
      <c r="AF14" s="51"/>
      <c r="AG14" s="50">
        <f>AG12+AG13</f>
        <v>10</v>
      </c>
      <c r="AH14" s="28"/>
      <c r="AI14" s="23">
        <f>AI12+AI13</f>
        <v>25</v>
      </c>
      <c r="AJ14" s="28"/>
      <c r="AK14" s="25">
        <f>AG14+AI14</f>
        <v>35</v>
      </c>
      <c r="AL14" s="51"/>
      <c r="AM14" s="52">
        <f>C14+I14+O14+U14+AA14+AG14</f>
        <v>76</v>
      </c>
      <c r="AN14" s="28"/>
      <c r="AO14" s="25">
        <f>E14+K14+Q14+W14+AC14+AI14</f>
        <v>131</v>
      </c>
      <c r="AP14" s="28"/>
      <c r="AQ14" s="25">
        <f>AM14+AO14</f>
        <v>207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43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2</v>
      </c>
      <c r="D16" s="56">
        <f>ROUNDDOWN(C16/$C$14,5)</f>
        <v>0.4</v>
      </c>
      <c r="E16" s="64">
        <v>0</v>
      </c>
      <c r="F16" s="56">
        <f>ROUNDDOWN(E16/$E$14,5)</f>
        <v>0</v>
      </c>
      <c r="G16" s="65">
        <f>C16+E16</f>
        <v>2</v>
      </c>
      <c r="H16" s="59">
        <f>ROUNDDOWN(G16/$G$14,5)</f>
        <v>0.28571000000000002</v>
      </c>
      <c r="I16" s="62">
        <v>5</v>
      </c>
      <c r="J16" s="56">
        <f>ROUNDDOWN(I16/$I$14,5)</f>
        <v>0.29410999999999998</v>
      </c>
      <c r="K16" s="64">
        <v>1</v>
      </c>
      <c r="L16" s="56">
        <f>ROUNDDOWN(K16/$K$14,5)</f>
        <v>0.04</v>
      </c>
      <c r="M16" s="65">
        <f>I16+K16</f>
        <v>6</v>
      </c>
      <c r="N16" s="59">
        <f>ROUNDDOWN(M16/$M$14,5)</f>
        <v>0.14285</v>
      </c>
      <c r="O16" s="79">
        <v>2</v>
      </c>
      <c r="P16" s="63">
        <f>ROUNDDOWN(O16/$O$14,5)</f>
        <v>0.13333</v>
      </c>
      <c r="Q16" s="64">
        <v>0</v>
      </c>
      <c r="R16" s="63">
        <f>ROUNDDOWN(Q16/$Q$14,5)</f>
        <v>0</v>
      </c>
      <c r="S16" s="65">
        <f>O16+Q16</f>
        <v>2</v>
      </c>
      <c r="T16" s="66">
        <f>ROUNDDOWN(S16/$S$14,5)</f>
        <v>7.4069999999999997E-2</v>
      </c>
      <c r="U16" s="62">
        <v>5</v>
      </c>
      <c r="V16" s="63">
        <f>ROUNDDOWN(U16/$U$14,5)</f>
        <v>0.26315</v>
      </c>
      <c r="W16" s="438">
        <v>1</v>
      </c>
      <c r="X16" s="63">
        <f>ROUNDDOWN(W16/$W$14,5)</f>
        <v>2.1729999999999999E-2</v>
      </c>
      <c r="Y16" s="65">
        <f>U16+W16</f>
        <v>6</v>
      </c>
      <c r="Z16" s="66">
        <f>ROUNDDOWN(Y16/$Y$14,5)</f>
        <v>9.2299999999999993E-2</v>
      </c>
      <c r="AA16" s="62">
        <v>4</v>
      </c>
      <c r="AB16" s="63">
        <f>ROUNDDOWN(AA16/$AA$14,5)</f>
        <v>0.4</v>
      </c>
      <c r="AC16" s="64">
        <v>0</v>
      </c>
      <c r="AD16" s="63">
        <f>ROUNDDOWN(AC16/$AC$14,5)</f>
        <v>0</v>
      </c>
      <c r="AE16" s="65">
        <f>AA16+AC16</f>
        <v>4</v>
      </c>
      <c r="AF16" s="66">
        <f>ROUNDDOWN(AE16/$AE$14,5)</f>
        <v>0.12903000000000001</v>
      </c>
      <c r="AG16" s="62">
        <v>1</v>
      </c>
      <c r="AH16" s="63">
        <f>ROUNDDOWN(AG16/$AG$14,5)</f>
        <v>0.1</v>
      </c>
      <c r="AI16" s="64">
        <v>2</v>
      </c>
      <c r="AJ16" s="63">
        <f>ROUNDDOWN(AI16/$AI$14,5)</f>
        <v>0.08</v>
      </c>
      <c r="AK16" s="65">
        <f>AG16+AI16</f>
        <v>3</v>
      </c>
      <c r="AL16" s="66">
        <f>ROUNDDOWN(AK16/$AK$14,5)</f>
        <v>8.5709999999999995E-2</v>
      </c>
      <c r="AM16" s="67">
        <f>C16+I16+O16+U16+AA16+AG16</f>
        <v>19</v>
      </c>
      <c r="AN16" s="63">
        <f>ROUNDDOWN(AM16/$AM$14,5)</f>
        <v>0.25</v>
      </c>
      <c r="AO16" s="58">
        <f>E16+K16+Q16+W16+AC16+AI16</f>
        <v>4</v>
      </c>
      <c r="AP16" s="63">
        <f>ROUNDDOWN(AO16/$AO$14,5)</f>
        <v>3.0530000000000002E-2</v>
      </c>
      <c r="AQ16" s="65">
        <f>AM16+AO16</f>
        <v>23</v>
      </c>
      <c r="AR16" s="66">
        <f>ROUNDDOWN(AQ16/$AQ$14,5)</f>
        <v>0.11111</v>
      </c>
    </row>
    <row r="17" spans="1:44">
      <c r="A17" s="157"/>
      <c r="B17" s="61" t="s">
        <v>6</v>
      </c>
      <c r="C17" s="79">
        <v>2</v>
      </c>
      <c r="D17" s="56">
        <f>ROUNDDOWN(C17/$C$14,5)</f>
        <v>0.4</v>
      </c>
      <c r="E17" s="64">
        <v>1</v>
      </c>
      <c r="F17" s="56">
        <f>ROUNDDOWN(E17/$E$14,5)</f>
        <v>0.5</v>
      </c>
      <c r="G17" s="65">
        <f>C17+E17</f>
        <v>3</v>
      </c>
      <c r="H17" s="59">
        <f>ROUNDDOWN(G17/$G$14,5)</f>
        <v>0.42857000000000001</v>
      </c>
      <c r="I17" s="62">
        <v>10</v>
      </c>
      <c r="J17" s="56">
        <f>ROUNDDOWN(I17/$I$14,5)</f>
        <v>0.58823000000000003</v>
      </c>
      <c r="K17" s="64">
        <v>12</v>
      </c>
      <c r="L17" s="56">
        <f>ROUNDDOWN(K17/$K$14,5)</f>
        <v>0.48</v>
      </c>
      <c r="M17" s="65">
        <f>I17+K17</f>
        <v>22</v>
      </c>
      <c r="N17" s="59">
        <f>ROUNDDOWN(M17/$M$14,5)</f>
        <v>0.52380000000000004</v>
      </c>
      <c r="O17" s="79">
        <v>8</v>
      </c>
      <c r="P17" s="63">
        <f>ROUNDDOWN(O17/$O$14,5)</f>
        <v>0.53332999999999997</v>
      </c>
      <c r="Q17" s="64">
        <v>7</v>
      </c>
      <c r="R17" s="63">
        <f>ROUNDDOWN(Q17/$Q$14,5)</f>
        <v>0.58333000000000002</v>
      </c>
      <c r="S17" s="65">
        <f>O17+Q17</f>
        <v>15</v>
      </c>
      <c r="T17" s="66">
        <f>ROUNDDOWN(S17/$S$14,5)</f>
        <v>0.55554999999999999</v>
      </c>
      <c r="U17" s="62">
        <v>11</v>
      </c>
      <c r="V17" s="63">
        <f>ROUNDDOWN(U17/$U$14,5)</f>
        <v>0.57894000000000001</v>
      </c>
      <c r="W17" s="438">
        <v>29</v>
      </c>
      <c r="X17" s="63">
        <f>ROUNDDOWN(W17/$W$14,5)</f>
        <v>0.63043000000000005</v>
      </c>
      <c r="Y17" s="65">
        <f>U17+W17</f>
        <v>40</v>
      </c>
      <c r="Z17" s="66">
        <f>ROUNDDOWN(Y17/$Y$14,5)</f>
        <v>0.61538000000000004</v>
      </c>
      <c r="AA17" s="62">
        <v>5</v>
      </c>
      <c r="AB17" s="63">
        <f>ROUNDDOWN(AA17/$AA$14,5)</f>
        <v>0.5</v>
      </c>
      <c r="AC17" s="64">
        <v>15</v>
      </c>
      <c r="AD17" s="63">
        <f>ROUNDDOWN(AC17/$AC$14,5)</f>
        <v>0.71428000000000003</v>
      </c>
      <c r="AE17" s="65">
        <f>AA17+AC17</f>
        <v>20</v>
      </c>
      <c r="AF17" s="66">
        <f>ROUNDDOWN(AE17/$AE$14,5)</f>
        <v>0.64515999999999996</v>
      </c>
      <c r="AG17" s="62">
        <v>6</v>
      </c>
      <c r="AH17" s="63">
        <f>ROUNDDOWN(AG17/$AG$14,5)</f>
        <v>0.6</v>
      </c>
      <c r="AI17" s="64">
        <v>15</v>
      </c>
      <c r="AJ17" s="63">
        <f>ROUNDDOWN(AI17/$AI$14,5)</f>
        <v>0.6</v>
      </c>
      <c r="AK17" s="65">
        <f>AG17+AI17</f>
        <v>21</v>
      </c>
      <c r="AL17" s="66">
        <f>ROUNDDOWN(AK17/$AK$14,5)</f>
        <v>0.6</v>
      </c>
      <c r="AM17" s="67">
        <f>C17+I17+O17+U17+AA17+AG17</f>
        <v>42</v>
      </c>
      <c r="AN17" s="63">
        <f>ROUNDDOWN(AM17/$AM$14,5)</f>
        <v>0.55262999999999995</v>
      </c>
      <c r="AO17" s="58">
        <f>E17+K17+Q17+W17+AC17+AI17</f>
        <v>79</v>
      </c>
      <c r="AP17" s="63">
        <f>ROUNDDOWN(AO17/$AO$14,5)</f>
        <v>0.60304999999999997</v>
      </c>
      <c r="AQ17" s="65">
        <f>AM17+AO17</f>
        <v>121</v>
      </c>
      <c r="AR17" s="66">
        <f>ROUNDDOWN(AQ17/$AQ$14,5)</f>
        <v>0.58453999999999995</v>
      </c>
    </row>
    <row r="18" spans="1:44">
      <c r="A18" s="157"/>
      <c r="B18" s="68" t="s">
        <v>8</v>
      </c>
      <c r="C18" s="77">
        <v>1</v>
      </c>
      <c r="D18" s="56">
        <f>ROUNDDOWN(C18/$C$14,5)</f>
        <v>0.2</v>
      </c>
      <c r="E18" s="71">
        <v>1</v>
      </c>
      <c r="F18" s="56">
        <f>ROUNDDOWN(E18/$E$14,5)</f>
        <v>0.5</v>
      </c>
      <c r="G18" s="72">
        <f>C18+E18</f>
        <v>2</v>
      </c>
      <c r="H18" s="59">
        <f>ROUNDDOWN(G18/$G$14,5)</f>
        <v>0.28571000000000002</v>
      </c>
      <c r="I18" s="69">
        <v>2</v>
      </c>
      <c r="J18" s="56">
        <f>ROUNDDOWN(I18/$I$14,5)</f>
        <v>0.11763999999999999</v>
      </c>
      <c r="K18" s="71">
        <v>12</v>
      </c>
      <c r="L18" s="56">
        <f>ROUNDDOWN(K18/$K$14,5)</f>
        <v>0.48</v>
      </c>
      <c r="M18" s="72">
        <f>I18+K18</f>
        <v>14</v>
      </c>
      <c r="N18" s="59">
        <f>ROUNDDOWN(M18/$M$14,5)</f>
        <v>0.33333000000000002</v>
      </c>
      <c r="O18" s="77">
        <v>5</v>
      </c>
      <c r="P18" s="70">
        <f>ROUNDDOWN(O18/$O$14,5)</f>
        <v>0.33333000000000002</v>
      </c>
      <c r="Q18" s="71">
        <v>5</v>
      </c>
      <c r="R18" s="70">
        <f>ROUNDDOWN(Q18/$Q$14,5)</f>
        <v>0.41665999999999997</v>
      </c>
      <c r="S18" s="72">
        <f>O18+Q18</f>
        <v>10</v>
      </c>
      <c r="T18" s="73">
        <f>ROUNDDOWN(S18/$S$14,5)</f>
        <v>0.37036999999999998</v>
      </c>
      <c r="U18" s="69">
        <v>3</v>
      </c>
      <c r="V18" s="70">
        <f>ROUNDDOWN(U18/$U$14,5)</f>
        <v>0.15789</v>
      </c>
      <c r="W18" s="435">
        <v>15</v>
      </c>
      <c r="X18" s="70">
        <f>ROUNDDOWN(W18/$W$14,5)</f>
        <v>0.32607999999999998</v>
      </c>
      <c r="Y18" s="72">
        <f>U18+W18</f>
        <v>18</v>
      </c>
      <c r="Z18" s="73">
        <f>ROUNDDOWN(Y18/$Y$14,5)</f>
        <v>0.27692</v>
      </c>
      <c r="AA18" s="69">
        <v>1</v>
      </c>
      <c r="AB18" s="70">
        <f>ROUNDDOWN(AA18/$AA$14,5)</f>
        <v>0.1</v>
      </c>
      <c r="AC18" s="71">
        <v>6</v>
      </c>
      <c r="AD18" s="70">
        <f>ROUNDDOWN(AC18/$AC$14,5)</f>
        <v>0.28571000000000002</v>
      </c>
      <c r="AE18" s="72">
        <f>AA18+AC18</f>
        <v>7</v>
      </c>
      <c r="AF18" s="73">
        <f>ROUNDDOWN(AE18/$AE$14,5)</f>
        <v>0.2258</v>
      </c>
      <c r="AG18" s="69">
        <v>3</v>
      </c>
      <c r="AH18" s="70">
        <f>ROUNDDOWN(AG18/$AG$14,5)</f>
        <v>0.3</v>
      </c>
      <c r="AI18" s="71">
        <v>8</v>
      </c>
      <c r="AJ18" s="70">
        <f>ROUNDDOWN(AI18/$AI$14,5)</f>
        <v>0.32</v>
      </c>
      <c r="AK18" s="72">
        <f>AG18+AI18</f>
        <v>11</v>
      </c>
      <c r="AL18" s="73">
        <f>ROUNDDOWN(AK18/$AK$14,5)</f>
        <v>0.31428</v>
      </c>
      <c r="AM18" s="67">
        <f>C18+I18+O18+U18+AA18+AG18</f>
        <v>15</v>
      </c>
      <c r="AN18" s="70">
        <f>ROUNDDOWN(AM18/$AM$14,5)</f>
        <v>0.19736000000000001</v>
      </c>
      <c r="AO18" s="25">
        <f>E18+K18+Q18+W18+AC18+AI18</f>
        <v>47</v>
      </c>
      <c r="AP18" s="70">
        <f>ROUNDDOWN(AO18/$AO$14,5)</f>
        <v>0.35876999999999998</v>
      </c>
      <c r="AQ18" s="72">
        <f>AM18+AO18</f>
        <v>62</v>
      </c>
      <c r="AR18" s="73">
        <f>ROUNDDOWN(AQ18/$AQ$14,5)</f>
        <v>0.29951</v>
      </c>
    </row>
    <row r="19" spans="1:44">
      <c r="A19" s="154" t="s">
        <v>29</v>
      </c>
      <c r="B19" s="54" t="s">
        <v>10</v>
      </c>
      <c r="C19" s="76">
        <v>1</v>
      </c>
      <c r="D19" s="56">
        <f>ROUNDDOWN(C19/$C$14,5)</f>
        <v>0.2</v>
      </c>
      <c r="E19" s="57">
        <v>1</v>
      </c>
      <c r="F19" s="56">
        <f>ROUNDDOWN(E19/$E$14,5)</f>
        <v>0.5</v>
      </c>
      <c r="G19" s="58">
        <f>C19+E19</f>
        <v>2</v>
      </c>
      <c r="H19" s="59">
        <f>ROUNDDOWN(G19/$G$14,5)</f>
        <v>0.28571000000000002</v>
      </c>
      <c r="I19" s="55">
        <v>2</v>
      </c>
      <c r="J19" s="56">
        <f>ROUNDDOWN(I19/$I$14,5)</f>
        <v>0.11763999999999999</v>
      </c>
      <c r="K19" s="57">
        <v>6</v>
      </c>
      <c r="L19" s="56">
        <f>ROUNDDOWN(K19/$K$14,5)</f>
        <v>0.24</v>
      </c>
      <c r="M19" s="58">
        <f>I19+K19</f>
        <v>8</v>
      </c>
      <c r="N19" s="59">
        <f>ROUNDDOWN(M19/$M$14,5)</f>
        <v>0.19047</v>
      </c>
      <c r="O19" s="76">
        <v>1</v>
      </c>
      <c r="P19" s="56">
        <f>ROUNDDOWN(O19/$O$14,5)</f>
        <v>6.6659999999999997E-2</v>
      </c>
      <c r="Q19" s="57">
        <v>2</v>
      </c>
      <c r="R19" s="56">
        <f>ROUNDDOWN(Q19/$Q$14,5)</f>
        <v>0.16666</v>
      </c>
      <c r="S19" s="58">
        <f>O19+Q19</f>
        <v>3</v>
      </c>
      <c r="T19" s="59">
        <f>ROUNDDOWN(S19/$S$14,5)</f>
        <v>0.11111</v>
      </c>
      <c r="U19" s="55">
        <v>3</v>
      </c>
      <c r="V19" s="56">
        <f>ROUNDDOWN(U19/$U$14,5)</f>
        <v>0.15789</v>
      </c>
      <c r="W19" s="57">
        <v>16</v>
      </c>
      <c r="X19" s="56">
        <f>ROUNDDOWN(W19/$W$14,5)</f>
        <v>0.34782000000000002</v>
      </c>
      <c r="Y19" s="58">
        <f>U19+W19</f>
        <v>19</v>
      </c>
      <c r="Z19" s="59">
        <f>ROUNDDOWN(Y19/$Y$14,5)</f>
        <v>0.2923</v>
      </c>
      <c r="AA19" s="55">
        <v>0</v>
      </c>
      <c r="AB19" s="56">
        <f>ROUNDDOWN(AA19/$AA$14,5)</f>
        <v>0</v>
      </c>
      <c r="AC19" s="57">
        <v>8</v>
      </c>
      <c r="AD19" s="56">
        <f>ROUNDDOWN(AC19/$AC$14,5)</f>
        <v>0.38095000000000001</v>
      </c>
      <c r="AE19" s="58">
        <f>AA19+AC19</f>
        <v>8</v>
      </c>
      <c r="AF19" s="59">
        <f>ROUNDDOWN(AE19/$AE$14,5)</f>
        <v>0.25806000000000001</v>
      </c>
      <c r="AG19" s="55">
        <v>4</v>
      </c>
      <c r="AH19" s="56">
        <f>ROUNDDOWN(AG19/$AG$14,5)</f>
        <v>0.4</v>
      </c>
      <c r="AI19" s="57">
        <v>10</v>
      </c>
      <c r="AJ19" s="56">
        <f>ROUNDDOWN(AI19/$AI$14,5)</f>
        <v>0.4</v>
      </c>
      <c r="AK19" s="58">
        <f>AG19+AI19</f>
        <v>14</v>
      </c>
      <c r="AL19" s="59">
        <f>ROUNDDOWN(AK19/$AK$14,5)</f>
        <v>0.4</v>
      </c>
      <c r="AM19" s="67">
        <f>C19+I19+O19+U19+AA19+AG19</f>
        <v>11</v>
      </c>
      <c r="AN19" s="56">
        <f>ROUNDDOWN(AM19/$AM$14,5)</f>
        <v>0.14473</v>
      </c>
      <c r="AO19" s="58">
        <f>E19+K19+Q19+W19+AC19+AI19</f>
        <v>43</v>
      </c>
      <c r="AP19" s="56">
        <f>ROUNDDOWN(AO19/$AO$14,5)</f>
        <v>0.32823999999999998</v>
      </c>
      <c r="AQ19" s="58">
        <f>AM19+AO19</f>
        <v>54</v>
      </c>
      <c r="AR19" s="59">
        <f>ROUNDDOWN(AQ19/$AQ$14,5)</f>
        <v>0.26085999999999998</v>
      </c>
    </row>
    <row r="20" spans="1:44">
      <c r="A20" s="158"/>
      <c r="B20" s="61" t="s">
        <v>11</v>
      </c>
      <c r="C20" s="79">
        <v>2</v>
      </c>
      <c r="D20" s="56">
        <f>ROUNDDOWN(C20/$C$14,5)</f>
        <v>0.4</v>
      </c>
      <c r="E20" s="64">
        <v>0</v>
      </c>
      <c r="F20" s="56">
        <f>ROUNDDOWN(E20/$E$14,5)</f>
        <v>0</v>
      </c>
      <c r="G20" s="65">
        <f>C20+E20</f>
        <v>2</v>
      </c>
      <c r="H20" s="59">
        <f>ROUNDDOWN(G20/$G$14,5)</f>
        <v>0.28571000000000002</v>
      </c>
      <c r="I20" s="62">
        <v>4</v>
      </c>
      <c r="J20" s="56">
        <f>ROUNDDOWN(I20/$I$14,5)</f>
        <v>0.23529</v>
      </c>
      <c r="K20" s="64">
        <v>11</v>
      </c>
      <c r="L20" s="56">
        <f>ROUNDDOWN(K20/$K$14,5)</f>
        <v>0.44</v>
      </c>
      <c r="M20" s="65">
        <f>I20+K20</f>
        <v>15</v>
      </c>
      <c r="N20" s="59">
        <f>ROUNDDOWN(M20/$M$14,5)</f>
        <v>0.35714000000000001</v>
      </c>
      <c r="O20" s="79">
        <v>9</v>
      </c>
      <c r="P20" s="63">
        <f>ROUNDDOWN(O20/$O$14,5)</f>
        <v>0.6</v>
      </c>
      <c r="Q20" s="64">
        <v>7</v>
      </c>
      <c r="R20" s="63">
        <f>ROUNDDOWN(Q20/$Q$14,5)</f>
        <v>0.58333000000000002</v>
      </c>
      <c r="S20" s="65">
        <f>O20+Q20</f>
        <v>16</v>
      </c>
      <c r="T20" s="66">
        <f>ROUNDDOWN(S20/$S$14,5)</f>
        <v>0.59258999999999995</v>
      </c>
      <c r="U20" s="62">
        <v>4</v>
      </c>
      <c r="V20" s="63">
        <f>ROUNDDOWN(U20/$U$14,5)</f>
        <v>0.21052000000000001</v>
      </c>
      <c r="W20" s="64">
        <v>26</v>
      </c>
      <c r="X20" s="63">
        <f>ROUNDDOWN(W20/$W$14,5)</f>
        <v>0.56520999999999999</v>
      </c>
      <c r="Y20" s="65">
        <f>U20+W20</f>
        <v>30</v>
      </c>
      <c r="Z20" s="66">
        <f>ROUNDDOWN(Y20/$Y$14,5)</f>
        <v>0.46153</v>
      </c>
      <c r="AA20" s="62">
        <v>2</v>
      </c>
      <c r="AB20" s="63">
        <f>ROUNDDOWN(AA20/$AA$14,5)</f>
        <v>0.2</v>
      </c>
      <c r="AC20" s="64">
        <v>11</v>
      </c>
      <c r="AD20" s="63">
        <f>ROUNDDOWN(AC20/$AC$14,5)</f>
        <v>0.52380000000000004</v>
      </c>
      <c r="AE20" s="65">
        <f>AA20+AC20</f>
        <v>13</v>
      </c>
      <c r="AF20" s="66">
        <f>ROUNDDOWN(AE20/$AE$14,5)</f>
        <v>0.41935</v>
      </c>
      <c r="AG20" s="62">
        <v>2</v>
      </c>
      <c r="AH20" s="63">
        <f>ROUNDDOWN(AG20/$AG$14,5)</f>
        <v>0.2</v>
      </c>
      <c r="AI20" s="64">
        <v>10</v>
      </c>
      <c r="AJ20" s="63">
        <f>ROUNDDOWN(AI20/$AI$14,5)</f>
        <v>0.4</v>
      </c>
      <c r="AK20" s="65">
        <f>AG20+AI20</f>
        <v>12</v>
      </c>
      <c r="AL20" s="66">
        <f>ROUNDDOWN(AK20/$AK$14,5)</f>
        <v>0.34284999999999999</v>
      </c>
      <c r="AM20" s="67">
        <f>C20+I20+O20+U20+AA20+AG20</f>
        <v>23</v>
      </c>
      <c r="AN20" s="63">
        <f>ROUNDDOWN(AM20/$AM$14,5)</f>
        <v>0.30263000000000001</v>
      </c>
      <c r="AO20" s="58">
        <f>E20+K20+Q20+W20+AC20+AI20</f>
        <v>65</v>
      </c>
      <c r="AP20" s="63">
        <f>ROUNDDOWN(AO20/$AO$14,5)</f>
        <v>0.49618000000000001</v>
      </c>
      <c r="AQ20" s="65">
        <f>AM20+AO20</f>
        <v>88</v>
      </c>
      <c r="AR20" s="66">
        <f>ROUNDDOWN(AQ20/$AQ$14,5)</f>
        <v>0.42512</v>
      </c>
    </row>
    <row r="21" spans="1:44">
      <c r="A21" s="158"/>
      <c r="B21" s="68" t="s">
        <v>12</v>
      </c>
      <c r="C21" s="77">
        <v>2</v>
      </c>
      <c r="D21" s="56">
        <f>ROUNDDOWN(C21/$C$14,5)</f>
        <v>0.4</v>
      </c>
      <c r="E21" s="71">
        <v>1</v>
      </c>
      <c r="F21" s="56">
        <f>ROUNDDOWN(E21/$E$14,5)</f>
        <v>0.5</v>
      </c>
      <c r="G21" s="72">
        <f>C21+E21</f>
        <v>3</v>
      </c>
      <c r="H21" s="59">
        <f>ROUNDDOWN(G21/$G$14,5)</f>
        <v>0.42857000000000001</v>
      </c>
      <c r="I21" s="69">
        <v>11</v>
      </c>
      <c r="J21" s="56">
        <f>ROUNDDOWN(I21/$I$14,5)</f>
        <v>0.64705000000000001</v>
      </c>
      <c r="K21" s="71">
        <v>9</v>
      </c>
      <c r="L21" s="56">
        <f>ROUNDDOWN(K21/$K$14,5)</f>
        <v>0.36</v>
      </c>
      <c r="M21" s="72">
        <f>I21+K21</f>
        <v>20</v>
      </c>
      <c r="N21" s="59">
        <f>ROUNDDOWN(M21/$M$14,5)</f>
        <v>0.47619</v>
      </c>
      <c r="O21" s="77">
        <v>5</v>
      </c>
      <c r="P21" s="70">
        <f>ROUNDDOWN(O21/$O$14,5)</f>
        <v>0.33333000000000002</v>
      </c>
      <c r="Q21" s="71">
        <v>3</v>
      </c>
      <c r="R21" s="70">
        <f>ROUNDDOWN(Q21/$Q$14,5)</f>
        <v>0.25</v>
      </c>
      <c r="S21" s="72">
        <f>O21+Q21</f>
        <v>8</v>
      </c>
      <c r="T21" s="73">
        <f>ROUNDDOWN(S21/$S$14,5)</f>
        <v>0.29629</v>
      </c>
      <c r="U21" s="69">
        <v>12</v>
      </c>
      <c r="V21" s="70">
        <f>ROUNDDOWN(U21/$U$14,5)</f>
        <v>0.63156999999999996</v>
      </c>
      <c r="W21" s="71">
        <v>4</v>
      </c>
      <c r="X21" s="70">
        <f>ROUNDDOWN(W21/$W$14,5)</f>
        <v>8.695E-2</v>
      </c>
      <c r="Y21" s="72">
        <f>U21+W21</f>
        <v>16</v>
      </c>
      <c r="Z21" s="73">
        <f>ROUNDDOWN(Y21/$Y$14,5)</f>
        <v>0.24615000000000001</v>
      </c>
      <c r="AA21" s="69">
        <v>8</v>
      </c>
      <c r="AB21" s="70">
        <f>ROUNDDOWN(AA21/$AA$14,5)</f>
        <v>0.8</v>
      </c>
      <c r="AC21" s="71">
        <v>2</v>
      </c>
      <c r="AD21" s="70">
        <f>ROUNDDOWN(AC21/$AC$14,5)</f>
        <v>9.5229999999999995E-2</v>
      </c>
      <c r="AE21" s="72">
        <f>AA21+AC21</f>
        <v>10</v>
      </c>
      <c r="AF21" s="73">
        <f>ROUNDDOWN(AE21/$AE$14,5)</f>
        <v>0.32257999999999998</v>
      </c>
      <c r="AG21" s="69">
        <v>4</v>
      </c>
      <c r="AH21" s="70">
        <f>ROUNDDOWN(AG21/$AG$14,5)</f>
        <v>0.4</v>
      </c>
      <c r="AI21" s="71">
        <v>5</v>
      </c>
      <c r="AJ21" s="70">
        <f>ROUNDDOWN(AI21/$AI$14,5)</f>
        <v>0.2</v>
      </c>
      <c r="AK21" s="72">
        <f>AG21+AI21</f>
        <v>9</v>
      </c>
      <c r="AL21" s="73">
        <f>ROUNDDOWN(AK21/$AK$14,5)</f>
        <v>0.25713999999999998</v>
      </c>
      <c r="AM21" s="67">
        <f>C21+I21+O21+U21+AA21+AG21</f>
        <v>42</v>
      </c>
      <c r="AN21" s="70">
        <f>ROUNDDOWN(AM21/$AM$14,5)</f>
        <v>0.55262999999999995</v>
      </c>
      <c r="AO21" s="58">
        <f>E21+K21+Q21+W21+AC21+AI21</f>
        <v>24</v>
      </c>
      <c r="AP21" s="70">
        <f>ROUNDDOWN(AO21/$AO$14,5)</f>
        <v>0.1832</v>
      </c>
      <c r="AQ21" s="72">
        <f>AM21+AO21</f>
        <v>66</v>
      </c>
      <c r="AR21" s="73">
        <f>ROUNDDOWN(AQ21/$AQ$14,5)</f>
        <v>0.31884000000000001</v>
      </c>
    </row>
    <row r="22" spans="1:44">
      <c r="A22" s="155" t="s">
        <v>30</v>
      </c>
      <c r="B22" s="75" t="s">
        <v>13</v>
      </c>
      <c r="C22" s="76">
        <v>4</v>
      </c>
      <c r="D22" s="56">
        <f>ROUNDDOWN(C22/$C$14,5)</f>
        <v>0.8</v>
      </c>
      <c r="E22" s="57">
        <v>0</v>
      </c>
      <c r="F22" s="56">
        <f>ROUNDDOWN(E22/$E$14,5)</f>
        <v>0</v>
      </c>
      <c r="G22" s="58">
        <f>C22+E22</f>
        <v>4</v>
      </c>
      <c r="H22" s="59">
        <f>ROUNDDOWN(G22/$G$14,5)</f>
        <v>0.57142000000000004</v>
      </c>
      <c r="I22" s="55">
        <v>5</v>
      </c>
      <c r="J22" s="56">
        <f>ROUNDDOWN(I22/$I$14,5)</f>
        <v>0.29410999999999998</v>
      </c>
      <c r="K22" s="57">
        <v>12</v>
      </c>
      <c r="L22" s="56">
        <f>ROUNDDOWN(K22/$K$14,5)</f>
        <v>0.48</v>
      </c>
      <c r="M22" s="58">
        <f>I22+K22</f>
        <v>17</v>
      </c>
      <c r="N22" s="59">
        <f>ROUNDDOWN(M22/$M$14,5)</f>
        <v>0.40476000000000001</v>
      </c>
      <c r="O22" s="76">
        <v>7</v>
      </c>
      <c r="P22" s="56">
        <f>ROUNDDOWN(O22/$O$14,5)</f>
        <v>0.46666000000000002</v>
      </c>
      <c r="Q22" s="57">
        <v>7</v>
      </c>
      <c r="R22" s="56">
        <f>ROUNDDOWN(Q22/$Q$14,5)</f>
        <v>0.58333000000000002</v>
      </c>
      <c r="S22" s="58">
        <f>O22+Q22</f>
        <v>14</v>
      </c>
      <c r="T22" s="59">
        <f>ROUNDDOWN(S22/$S$14,5)</f>
        <v>0.51851000000000003</v>
      </c>
      <c r="U22" s="55">
        <v>9</v>
      </c>
      <c r="V22" s="56">
        <f>ROUNDDOWN(U22/$U$14,5)</f>
        <v>0.47367999999999999</v>
      </c>
      <c r="W22" s="437">
        <v>21</v>
      </c>
      <c r="X22" s="56">
        <f>ROUNDDOWN(W22/$W$14,5)</f>
        <v>0.45651999999999998</v>
      </c>
      <c r="Y22" s="58">
        <f>U22+W22</f>
        <v>30</v>
      </c>
      <c r="Z22" s="59">
        <f>ROUNDDOWN(Y22/$Y$14,5)</f>
        <v>0.46153</v>
      </c>
      <c r="AA22" s="55">
        <v>1</v>
      </c>
      <c r="AB22" s="56">
        <f>ROUNDDOWN(AA22/$AA$14,5)</f>
        <v>0.1</v>
      </c>
      <c r="AC22" s="437">
        <v>12</v>
      </c>
      <c r="AD22" s="56">
        <f>ROUNDDOWN(AC22/$AC$14,5)</f>
        <v>0.57142000000000004</v>
      </c>
      <c r="AE22" s="58">
        <f>AA22+AC22</f>
        <v>13</v>
      </c>
      <c r="AF22" s="59">
        <f>ROUNDDOWN(AE22/$AE$14,5)</f>
        <v>0.41935</v>
      </c>
      <c r="AG22" s="55">
        <v>7</v>
      </c>
      <c r="AH22" s="56">
        <f>ROUNDDOWN(AG22/$AG$14,5)</f>
        <v>0.7</v>
      </c>
      <c r="AI22" s="437">
        <v>12</v>
      </c>
      <c r="AJ22" s="56">
        <f>ROUNDDOWN(AI22/$AI$14,5)</f>
        <v>0.48</v>
      </c>
      <c r="AK22" s="58">
        <f>AG22+AI22</f>
        <v>19</v>
      </c>
      <c r="AL22" s="59">
        <f>ROUNDDOWN(AK22/$AK$14,5)</f>
        <v>0.54285000000000005</v>
      </c>
      <c r="AM22" s="67">
        <f>C22+I22+O22+U22+AA22+AG22</f>
        <v>33</v>
      </c>
      <c r="AN22" s="56">
        <f>ROUNDDOWN(AM22/$AM$14,5)</f>
        <v>0.43420999999999998</v>
      </c>
      <c r="AO22" s="58">
        <f>E22+K22+Q22+W22+AC22+AI22</f>
        <v>64</v>
      </c>
      <c r="AP22" s="56">
        <f>ROUNDDOWN(AO22/$AO$14,5)</f>
        <v>0.48853999999999997</v>
      </c>
      <c r="AQ22" s="58">
        <f>AM22+AO22</f>
        <v>97</v>
      </c>
      <c r="AR22" s="59">
        <f>ROUNDDOWN(AQ22/$AQ$14,5)</f>
        <v>0.46859000000000001</v>
      </c>
    </row>
    <row r="23" spans="1:44">
      <c r="A23" s="155"/>
      <c r="B23" s="75" t="s">
        <v>14</v>
      </c>
      <c r="C23" s="77">
        <v>1</v>
      </c>
      <c r="D23" s="56">
        <f>ROUNDDOWN(C23/$C$14,5)</f>
        <v>0.2</v>
      </c>
      <c r="E23" s="71">
        <v>2</v>
      </c>
      <c r="F23" s="56">
        <f>ROUNDDOWN(E23/$E$14,5)</f>
        <v>1</v>
      </c>
      <c r="G23" s="72">
        <f>C23+E23</f>
        <v>3</v>
      </c>
      <c r="H23" s="59">
        <f>ROUNDDOWN(G23/$G$14,5)</f>
        <v>0.42857000000000001</v>
      </c>
      <c r="I23" s="69">
        <v>12</v>
      </c>
      <c r="J23" s="56">
        <f>ROUNDDOWN(I23/$I$14,5)</f>
        <v>0.70587999999999995</v>
      </c>
      <c r="K23" s="71">
        <v>13</v>
      </c>
      <c r="L23" s="56">
        <f>ROUNDDOWN(K23/$K$14,5)</f>
        <v>0.52</v>
      </c>
      <c r="M23" s="72">
        <f>I23+K23</f>
        <v>25</v>
      </c>
      <c r="N23" s="59">
        <f>ROUNDDOWN(M23/$M$14,5)</f>
        <v>0.59523000000000004</v>
      </c>
      <c r="O23" s="77">
        <v>8</v>
      </c>
      <c r="P23" s="70">
        <f>ROUNDDOWN(O23/$O$14,5)</f>
        <v>0.53332999999999997</v>
      </c>
      <c r="Q23" s="71">
        <v>5</v>
      </c>
      <c r="R23" s="70">
        <f>ROUNDDOWN(Q23/$Q$14,5)</f>
        <v>0.41665999999999997</v>
      </c>
      <c r="S23" s="72">
        <f>O23+Q23</f>
        <v>13</v>
      </c>
      <c r="T23" s="73">
        <f>ROUNDDOWN(S23/$S$14,5)</f>
        <v>0.48148000000000002</v>
      </c>
      <c r="U23" s="69">
        <v>10</v>
      </c>
      <c r="V23" s="70">
        <f>ROUNDDOWN(U23/$U$14,5)</f>
        <v>0.52630999999999994</v>
      </c>
      <c r="W23" s="435">
        <v>24</v>
      </c>
      <c r="X23" s="70">
        <f>ROUNDDOWN(W23/$W$14,5)</f>
        <v>0.52173000000000003</v>
      </c>
      <c r="Y23" s="72">
        <f>U23+W23</f>
        <v>34</v>
      </c>
      <c r="Z23" s="73">
        <f>ROUNDDOWN(Y23/$Y$14,5)</f>
        <v>0.52307000000000003</v>
      </c>
      <c r="AA23" s="69">
        <v>9</v>
      </c>
      <c r="AB23" s="70">
        <f>ROUNDDOWN(AA23/$AA$14,5)</f>
        <v>0.9</v>
      </c>
      <c r="AC23" s="435">
        <v>8</v>
      </c>
      <c r="AD23" s="70">
        <f>ROUNDDOWN(AC23/$AC$14,5)</f>
        <v>0.38095000000000001</v>
      </c>
      <c r="AE23" s="72">
        <f>AA23+AC23</f>
        <v>17</v>
      </c>
      <c r="AF23" s="73">
        <f>ROUNDDOWN(AE23/$AE$14,5)</f>
        <v>0.54837999999999998</v>
      </c>
      <c r="AG23" s="69">
        <v>3</v>
      </c>
      <c r="AH23" s="70">
        <f>ROUNDDOWN(AG23/$AG$14,5)</f>
        <v>0.3</v>
      </c>
      <c r="AI23" s="435">
        <v>12</v>
      </c>
      <c r="AJ23" s="70">
        <f>ROUNDDOWN(AI23/$AI$14,5)</f>
        <v>0.48</v>
      </c>
      <c r="AK23" s="72">
        <f>AG23+AI23</f>
        <v>15</v>
      </c>
      <c r="AL23" s="73">
        <f>ROUNDDOWN(AK23/$AK$14,5)</f>
        <v>0.42857000000000001</v>
      </c>
      <c r="AM23" s="67">
        <f>C23+I23+O23+U23+AA23+AG23</f>
        <v>43</v>
      </c>
      <c r="AN23" s="70">
        <f>ROUNDDOWN(AM23/$AM$14,5)</f>
        <v>0.56577999999999995</v>
      </c>
      <c r="AO23" s="58">
        <f>E23+K23+Q23+W23+AC23+AI23</f>
        <v>64</v>
      </c>
      <c r="AP23" s="70">
        <f>ROUNDDOWN(AO23/$AO$14,5)</f>
        <v>0.48853999999999997</v>
      </c>
      <c r="AQ23" s="72">
        <f>AM23+AO23</f>
        <v>107</v>
      </c>
      <c r="AR23" s="73">
        <f>ROUNDDOWN(AQ23/$AQ$14,5)</f>
        <v>0.51690000000000003</v>
      </c>
    </row>
    <row r="24" spans="1:44">
      <c r="A24" s="155" t="s">
        <v>31</v>
      </c>
      <c r="B24" s="75" t="s">
        <v>13</v>
      </c>
      <c r="C24" s="76">
        <v>4</v>
      </c>
      <c r="D24" s="56">
        <f>ROUNDDOWN(C24/$C$14,5)</f>
        <v>0.8</v>
      </c>
      <c r="E24" s="57">
        <v>1</v>
      </c>
      <c r="F24" s="56">
        <f>ROUNDDOWN(E24/$E$14,5)</f>
        <v>0.5</v>
      </c>
      <c r="G24" s="58">
        <f>C24+E24</f>
        <v>5</v>
      </c>
      <c r="H24" s="59">
        <f>ROUNDDOWN(G24/$G$14,5)</f>
        <v>0.71428000000000003</v>
      </c>
      <c r="I24" s="55">
        <v>5</v>
      </c>
      <c r="J24" s="56">
        <f>ROUNDDOWN(I24/$I$14,5)</f>
        <v>0.29410999999999998</v>
      </c>
      <c r="K24" s="57">
        <v>12</v>
      </c>
      <c r="L24" s="56">
        <f>ROUNDDOWN(K24/$K$14,5)</f>
        <v>0.48</v>
      </c>
      <c r="M24" s="58">
        <f>I24+K24</f>
        <v>17</v>
      </c>
      <c r="N24" s="59">
        <f>ROUNDDOWN(M24/$M$14,5)</f>
        <v>0.40476000000000001</v>
      </c>
      <c r="O24" s="76">
        <v>7</v>
      </c>
      <c r="P24" s="56">
        <f>ROUNDDOWN(O24/$O$14,5)</f>
        <v>0.46666000000000002</v>
      </c>
      <c r="Q24" s="57">
        <v>8</v>
      </c>
      <c r="R24" s="56">
        <f>ROUNDDOWN(Q24/$Q$14,5)</f>
        <v>0.66666000000000003</v>
      </c>
      <c r="S24" s="58">
        <f>O24+Q24</f>
        <v>15</v>
      </c>
      <c r="T24" s="59">
        <f>ROUNDDOWN(S24/$S$14,5)</f>
        <v>0.55554999999999999</v>
      </c>
      <c r="U24" s="55">
        <v>9</v>
      </c>
      <c r="V24" s="56">
        <f>ROUNDDOWN(U24/$U$14,5)</f>
        <v>0.47367999999999999</v>
      </c>
      <c r="W24" s="437">
        <v>22</v>
      </c>
      <c r="X24" s="56">
        <f>ROUNDDOWN(W24/$W$14,5)</f>
        <v>0.47826000000000002</v>
      </c>
      <c r="Y24" s="58">
        <f>U24+W24</f>
        <v>31</v>
      </c>
      <c r="Z24" s="59">
        <f>ROUNDDOWN(Y24/$Y$14,5)</f>
        <v>0.47692000000000001</v>
      </c>
      <c r="AA24" s="55">
        <v>2</v>
      </c>
      <c r="AB24" s="56">
        <f>ROUNDDOWN(AA24/$AA$14,5)</f>
        <v>0.2</v>
      </c>
      <c r="AC24" s="57">
        <v>13</v>
      </c>
      <c r="AD24" s="56">
        <f>ROUNDDOWN(AC24/$AC$14,5)</f>
        <v>0.61904000000000003</v>
      </c>
      <c r="AE24" s="58">
        <f>AA24+AC24</f>
        <v>15</v>
      </c>
      <c r="AF24" s="59">
        <f>ROUNDDOWN(AE24/$AE$14,5)</f>
        <v>0.48387000000000002</v>
      </c>
      <c r="AG24" s="55">
        <v>4</v>
      </c>
      <c r="AH24" s="56">
        <f>ROUNDDOWN(AG24/$AG$14,5)</f>
        <v>0.4</v>
      </c>
      <c r="AI24" s="57">
        <v>13</v>
      </c>
      <c r="AJ24" s="56">
        <f>ROUNDDOWN(AI24/$AI$14,5)</f>
        <v>0.52</v>
      </c>
      <c r="AK24" s="58">
        <f>AG24+AI24</f>
        <v>17</v>
      </c>
      <c r="AL24" s="59">
        <f>ROUNDDOWN(AK24/$AK$14,5)</f>
        <v>0.48570999999999998</v>
      </c>
      <c r="AM24" s="67">
        <f>C24+I24+O24+U24+AA24+AG24</f>
        <v>31</v>
      </c>
      <c r="AN24" s="56">
        <f>ROUNDDOWN(AM24/$AM$14,5)</f>
        <v>0.40788999999999997</v>
      </c>
      <c r="AO24" s="58">
        <f>E24+K24+Q24+W24+AC24+AI24</f>
        <v>69</v>
      </c>
      <c r="AP24" s="56">
        <f>ROUNDDOWN(AO24/$AO$14,5)</f>
        <v>0.52671000000000001</v>
      </c>
      <c r="AQ24" s="58">
        <f>AM24+AO24</f>
        <v>100</v>
      </c>
      <c r="AR24" s="59">
        <f>ROUNDDOWN(AQ24/$AQ$14,5)</f>
        <v>0.48309000000000002</v>
      </c>
    </row>
    <row r="25" spans="1:44">
      <c r="A25" s="155"/>
      <c r="B25" s="75" t="s">
        <v>14</v>
      </c>
      <c r="C25" s="77">
        <v>1</v>
      </c>
      <c r="D25" s="56">
        <f>ROUNDDOWN(C25/$C$14,5)</f>
        <v>0.2</v>
      </c>
      <c r="E25" s="71">
        <v>1</v>
      </c>
      <c r="F25" s="56">
        <f>ROUNDDOWN(E25/$E$14,5)</f>
        <v>0.5</v>
      </c>
      <c r="G25" s="72">
        <f>C25+E25</f>
        <v>2</v>
      </c>
      <c r="H25" s="59">
        <f>ROUNDDOWN(G25/$G$14,5)</f>
        <v>0.28571000000000002</v>
      </c>
      <c r="I25" s="69">
        <v>12</v>
      </c>
      <c r="J25" s="56">
        <f>ROUNDDOWN(I25/$I$14,5)</f>
        <v>0.70587999999999995</v>
      </c>
      <c r="K25" s="71">
        <v>13</v>
      </c>
      <c r="L25" s="56">
        <f>ROUNDDOWN(K25/$K$14,5)</f>
        <v>0.52</v>
      </c>
      <c r="M25" s="72">
        <f>I25+K25</f>
        <v>25</v>
      </c>
      <c r="N25" s="59">
        <f>ROUNDDOWN(M25/$M$14,5)</f>
        <v>0.59523000000000004</v>
      </c>
      <c r="O25" s="77">
        <v>8</v>
      </c>
      <c r="P25" s="70">
        <f>ROUNDDOWN(O25/$O$14,5)</f>
        <v>0.53332999999999997</v>
      </c>
      <c r="Q25" s="71">
        <v>4</v>
      </c>
      <c r="R25" s="70">
        <f>ROUNDDOWN(Q25/$Q$14,5)</f>
        <v>0.33333000000000002</v>
      </c>
      <c r="S25" s="72">
        <f>O25+Q25</f>
        <v>12</v>
      </c>
      <c r="T25" s="73">
        <f>ROUNDDOWN(S25/$S$14,5)</f>
        <v>0.44444</v>
      </c>
      <c r="U25" s="69">
        <v>10</v>
      </c>
      <c r="V25" s="70">
        <f>ROUNDDOWN(U25/$U$14,5)</f>
        <v>0.52630999999999994</v>
      </c>
      <c r="W25" s="435">
        <v>23</v>
      </c>
      <c r="X25" s="70">
        <f>ROUNDDOWN(W25/$W$14,5)</f>
        <v>0.5</v>
      </c>
      <c r="Y25" s="72">
        <f>U25+W25</f>
        <v>33</v>
      </c>
      <c r="Z25" s="73">
        <f>ROUNDDOWN(Y25/$Y$14,5)</f>
        <v>0.50768999999999997</v>
      </c>
      <c r="AA25" s="69">
        <v>8</v>
      </c>
      <c r="AB25" s="70">
        <f>ROUNDDOWN(AA25/$AA$14,5)</f>
        <v>0.8</v>
      </c>
      <c r="AC25" s="71">
        <v>8</v>
      </c>
      <c r="AD25" s="70">
        <f>ROUNDDOWN(AC25/$AC$14,5)</f>
        <v>0.38095000000000001</v>
      </c>
      <c r="AE25" s="72">
        <f>AA25+AC25</f>
        <v>16</v>
      </c>
      <c r="AF25" s="73">
        <f>ROUNDDOWN(AE25/$AE$14,5)</f>
        <v>0.51612000000000002</v>
      </c>
      <c r="AG25" s="69">
        <v>6</v>
      </c>
      <c r="AH25" s="70">
        <f>ROUNDDOWN(AG25/$AG$14,5)</f>
        <v>0.6</v>
      </c>
      <c r="AI25" s="71">
        <v>12</v>
      </c>
      <c r="AJ25" s="70">
        <f>ROUNDDOWN(AI25/$AI$14,5)</f>
        <v>0.48</v>
      </c>
      <c r="AK25" s="72">
        <f>AG25+AI25</f>
        <v>18</v>
      </c>
      <c r="AL25" s="73">
        <f>ROUNDDOWN(AK25/$AK$14,5)</f>
        <v>0.51427999999999996</v>
      </c>
      <c r="AM25" s="67">
        <f>C25+I25+O25+U25+AA25+AG25</f>
        <v>45</v>
      </c>
      <c r="AN25" s="70">
        <f>ROUNDDOWN(AM25/$AM$14,5)</f>
        <v>0.59209999999999996</v>
      </c>
      <c r="AO25" s="58">
        <f>E25+K25+Q25+W25+AC25+AI25</f>
        <v>61</v>
      </c>
      <c r="AP25" s="70">
        <f>ROUNDDOWN(AO25/$AO$14,5)</f>
        <v>0.46564</v>
      </c>
      <c r="AQ25" s="72">
        <f>AM25+AO25</f>
        <v>106</v>
      </c>
      <c r="AR25" s="73">
        <f>ROUNDDOWN(AQ25/$AQ$14,5)</f>
        <v>0.51207000000000003</v>
      </c>
    </row>
    <row r="26" spans="1:44">
      <c r="A26" s="147" t="s">
        <v>32</v>
      </c>
      <c r="B26" s="75" t="s">
        <v>15</v>
      </c>
      <c r="C26" s="76">
        <v>0</v>
      </c>
      <c r="D26" s="56">
        <f>ROUNDDOWN(C26/$C$14,5)</f>
        <v>0</v>
      </c>
      <c r="E26" s="57">
        <v>0</v>
      </c>
      <c r="F26" s="56">
        <f>ROUNDDOWN(E26/$E$14,5)</f>
        <v>0</v>
      </c>
      <c r="G26" s="58">
        <f>C26+E26</f>
        <v>0</v>
      </c>
      <c r="H26" s="59">
        <f>ROUNDDOWN(G26/$G$14,5)</f>
        <v>0</v>
      </c>
      <c r="I26" s="55">
        <v>3</v>
      </c>
      <c r="J26" s="56">
        <f>ROUNDDOWN(I26/$I$14,5)</f>
        <v>0.17646999999999999</v>
      </c>
      <c r="K26" s="57">
        <v>0</v>
      </c>
      <c r="L26" s="56">
        <f>ROUNDDOWN(K26/$K$14,5)</f>
        <v>0</v>
      </c>
      <c r="M26" s="58">
        <f>I26+K26</f>
        <v>3</v>
      </c>
      <c r="N26" s="59">
        <f>ROUNDDOWN(M26/$M$14,5)</f>
        <v>7.1419999999999997E-2</v>
      </c>
      <c r="O26" s="76">
        <v>6</v>
      </c>
      <c r="P26" s="56">
        <f>ROUNDDOWN(O26/$O$14,5)</f>
        <v>0.4</v>
      </c>
      <c r="Q26" s="57">
        <v>0</v>
      </c>
      <c r="R26" s="56">
        <f>ROUNDDOWN(Q26/$Q$14,5)</f>
        <v>0</v>
      </c>
      <c r="S26" s="58">
        <f>O26+Q26</f>
        <v>6</v>
      </c>
      <c r="T26" s="59">
        <f>ROUNDDOWN(S26/$S$14,5)</f>
        <v>0.22222</v>
      </c>
      <c r="U26" s="55">
        <v>5</v>
      </c>
      <c r="V26" s="56">
        <f>ROUNDDOWN(U26/$U$14,5)</f>
        <v>0.26315</v>
      </c>
      <c r="W26" s="57">
        <v>2</v>
      </c>
      <c r="X26" s="56">
        <f>ROUNDDOWN(W26/$W$14,5)</f>
        <v>4.3470000000000002E-2</v>
      </c>
      <c r="Y26" s="58">
        <f>U26+W26</f>
        <v>7</v>
      </c>
      <c r="Z26" s="59">
        <f>ROUNDDOWN(Y26/$Y$14,5)</f>
        <v>0.10768999999999999</v>
      </c>
      <c r="AA26" s="55">
        <v>1</v>
      </c>
      <c r="AB26" s="56">
        <f>ROUNDDOWN(AA26/$AA$14,5)</f>
        <v>0.1</v>
      </c>
      <c r="AC26" s="57">
        <v>2</v>
      </c>
      <c r="AD26" s="56">
        <f>ROUNDDOWN(AC26/$AC$14,5)</f>
        <v>9.5229999999999995E-2</v>
      </c>
      <c r="AE26" s="58">
        <f>AA26+AC26</f>
        <v>3</v>
      </c>
      <c r="AF26" s="59">
        <f>ROUNDDOWN(AE26/$AE$14,5)</f>
        <v>9.6769999999999995E-2</v>
      </c>
      <c r="AG26" s="55">
        <v>0</v>
      </c>
      <c r="AH26" s="56">
        <f>ROUNDDOWN(AG26/$AG$14,5)</f>
        <v>0</v>
      </c>
      <c r="AI26" s="57">
        <v>0</v>
      </c>
      <c r="AJ26" s="56">
        <f>ROUNDDOWN(AI26/$AI$14,5)</f>
        <v>0</v>
      </c>
      <c r="AK26" s="58">
        <f>AG26+AI26</f>
        <v>0</v>
      </c>
      <c r="AL26" s="59">
        <f>ROUNDDOWN(AK26/$AK$14,5)</f>
        <v>0</v>
      </c>
      <c r="AM26" s="67">
        <f>C26+I26+O26+U26+AA26+AG26</f>
        <v>15</v>
      </c>
      <c r="AN26" s="56">
        <f>ROUNDDOWN(AM26/$AM$14,5)</f>
        <v>0.19736000000000001</v>
      </c>
      <c r="AO26" s="58">
        <f>E26+K26+Q26+W26+AC26+AI26</f>
        <v>4</v>
      </c>
      <c r="AP26" s="56">
        <f>ROUNDDOWN(AO26/$AO$14,5)</f>
        <v>3.0530000000000002E-2</v>
      </c>
      <c r="AQ26" s="58">
        <f>AM26+AO26</f>
        <v>19</v>
      </c>
      <c r="AR26" s="59">
        <f>ROUNDDOWN(AQ26/$AQ$14,5)</f>
        <v>9.178E-2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4</v>
      </c>
      <c r="J27" s="56">
        <f>ROUNDDOWN(I27/$I$14,5)</f>
        <v>0.23529</v>
      </c>
      <c r="K27" s="64">
        <v>2</v>
      </c>
      <c r="L27" s="56">
        <f>ROUNDDOWN(K27/$K$14,5)</f>
        <v>0.08</v>
      </c>
      <c r="M27" s="65">
        <f>I27+K27</f>
        <v>6</v>
      </c>
      <c r="N27" s="59">
        <f>ROUNDDOWN(M27/$M$14,5)</f>
        <v>0.14285</v>
      </c>
      <c r="O27" s="79">
        <v>2</v>
      </c>
      <c r="P27" s="63">
        <f>ROUNDDOWN(O27/$O$14,5)</f>
        <v>0.13333</v>
      </c>
      <c r="Q27" s="64">
        <v>0</v>
      </c>
      <c r="R27" s="63">
        <f>ROUNDDOWN(Q27/$Q$14,5)</f>
        <v>0</v>
      </c>
      <c r="S27" s="65">
        <f>O27+Q27</f>
        <v>2</v>
      </c>
      <c r="T27" s="66">
        <f>ROUNDDOWN(S27/$S$14,5)</f>
        <v>7.4069999999999997E-2</v>
      </c>
      <c r="U27" s="62">
        <v>9</v>
      </c>
      <c r="V27" s="63">
        <f>ROUNDDOWN(U27/$U$14,5)</f>
        <v>0.47367999999999999</v>
      </c>
      <c r="W27" s="64">
        <v>10</v>
      </c>
      <c r="X27" s="63">
        <f>ROUNDDOWN(W27/$W$14,5)</f>
        <v>0.21739</v>
      </c>
      <c r="Y27" s="65">
        <f>U27+W27</f>
        <v>19</v>
      </c>
      <c r="Z27" s="66">
        <f>ROUNDDOWN(Y27/$Y$14,5)</f>
        <v>0.2923</v>
      </c>
      <c r="AA27" s="62">
        <v>6</v>
      </c>
      <c r="AB27" s="63">
        <f>ROUNDDOWN(AA27/$AA$14,5)</f>
        <v>0.6</v>
      </c>
      <c r="AC27" s="64">
        <v>3</v>
      </c>
      <c r="AD27" s="63">
        <f>ROUNDDOWN(AC27/$AC$14,5)</f>
        <v>0.14285</v>
      </c>
      <c r="AE27" s="65">
        <f>AA27+AC27</f>
        <v>9</v>
      </c>
      <c r="AF27" s="66">
        <f>ROUNDDOWN(AE27/$AE$14,5)</f>
        <v>0.29032000000000002</v>
      </c>
      <c r="AG27" s="62">
        <v>5</v>
      </c>
      <c r="AH27" s="63">
        <f>ROUNDDOWN(AG27/$AG$14,5)</f>
        <v>0.5</v>
      </c>
      <c r="AI27" s="64">
        <v>5</v>
      </c>
      <c r="AJ27" s="63">
        <f>ROUNDDOWN(AI27/$AI$14,5)</f>
        <v>0.2</v>
      </c>
      <c r="AK27" s="65">
        <f>AG27+AI27</f>
        <v>10</v>
      </c>
      <c r="AL27" s="66">
        <f>ROUNDDOWN(AK27/$AK$14,5)</f>
        <v>0.28571000000000002</v>
      </c>
      <c r="AM27" s="67">
        <f>C27+I27+O27+U27+AA27+AG27</f>
        <v>26</v>
      </c>
      <c r="AN27" s="63">
        <f>ROUNDDOWN(AM27/$AM$14,5)</f>
        <v>0.34210000000000002</v>
      </c>
      <c r="AO27" s="58">
        <f>E27+K27+Q27+W27+AC27+AI27</f>
        <v>20</v>
      </c>
      <c r="AP27" s="63">
        <f>ROUNDDOWN(AO27/$AO$14,5)</f>
        <v>0.15267</v>
      </c>
      <c r="AQ27" s="65">
        <f>AM27+AO27</f>
        <v>46</v>
      </c>
      <c r="AR27" s="66">
        <f>ROUNDDOWN(AQ27/$AQ$14,5)</f>
        <v>0.22222</v>
      </c>
    </row>
    <row r="28" spans="1:44">
      <c r="A28" s="147"/>
      <c r="B28" s="78" t="s">
        <v>17</v>
      </c>
      <c r="C28" s="77">
        <v>5</v>
      </c>
      <c r="D28" s="56">
        <f>ROUNDDOWN(C28/$C$14,5)</f>
        <v>1</v>
      </c>
      <c r="E28" s="71">
        <v>2</v>
      </c>
      <c r="F28" s="56">
        <f>ROUNDDOWN(E28/$E$14,5)</f>
        <v>1</v>
      </c>
      <c r="G28" s="72">
        <f>C28+E28</f>
        <v>7</v>
      </c>
      <c r="H28" s="59">
        <f>ROUNDDOWN(G28/$G$14,5)</f>
        <v>1</v>
      </c>
      <c r="I28" s="69">
        <v>10</v>
      </c>
      <c r="J28" s="56">
        <f>ROUNDDOWN(I28/$I$14,5)</f>
        <v>0.58823000000000003</v>
      </c>
      <c r="K28" s="71">
        <v>23</v>
      </c>
      <c r="L28" s="56">
        <f>ROUNDDOWN(K28/$K$14,5)</f>
        <v>0.92</v>
      </c>
      <c r="M28" s="72">
        <f>I28+K28</f>
        <v>33</v>
      </c>
      <c r="N28" s="59">
        <f>ROUNDDOWN(M28/$M$14,5)</f>
        <v>0.78571000000000002</v>
      </c>
      <c r="O28" s="77">
        <v>7</v>
      </c>
      <c r="P28" s="70">
        <f>ROUNDDOWN(O28/$O$14,5)</f>
        <v>0.46666000000000002</v>
      </c>
      <c r="Q28" s="71">
        <v>12</v>
      </c>
      <c r="R28" s="70">
        <f>ROUNDDOWN(Q28/$Q$14,5)</f>
        <v>1</v>
      </c>
      <c r="S28" s="72">
        <f>O28+Q28</f>
        <v>19</v>
      </c>
      <c r="T28" s="73">
        <f>ROUNDDOWN(S28/$S$14,5)</f>
        <v>0.70369999999999999</v>
      </c>
      <c r="U28" s="69">
        <v>5</v>
      </c>
      <c r="V28" s="70">
        <f>ROUNDDOWN(U28/$U$14,5)</f>
        <v>0.26315</v>
      </c>
      <c r="W28" s="71">
        <v>34</v>
      </c>
      <c r="X28" s="70">
        <f>ROUNDDOWN(W28/$W$14,5)</f>
        <v>0.73912999999999995</v>
      </c>
      <c r="Y28" s="72">
        <f>U28+W28</f>
        <v>39</v>
      </c>
      <c r="Z28" s="73">
        <f>ROUNDDOWN(Y28/$Y$14,5)</f>
        <v>0.6</v>
      </c>
      <c r="AA28" s="69">
        <v>3</v>
      </c>
      <c r="AB28" s="70">
        <f>ROUNDDOWN(AA28/$AA$14,5)</f>
        <v>0.3</v>
      </c>
      <c r="AC28" s="71">
        <v>16</v>
      </c>
      <c r="AD28" s="70">
        <f>ROUNDDOWN(AC28/$AC$14,5)</f>
        <v>0.76190000000000002</v>
      </c>
      <c r="AE28" s="72">
        <f>AA28+AC28</f>
        <v>19</v>
      </c>
      <c r="AF28" s="73">
        <f>ROUNDDOWN(AE28/$AE$14,5)</f>
        <v>0.6129</v>
      </c>
      <c r="AG28" s="69">
        <v>5</v>
      </c>
      <c r="AH28" s="70">
        <f>ROUNDDOWN(AG28/$AG$14,5)</f>
        <v>0.5</v>
      </c>
      <c r="AI28" s="71">
        <v>20</v>
      </c>
      <c r="AJ28" s="70">
        <f>ROUNDDOWN(AI28/$AI$14,5)</f>
        <v>0.8</v>
      </c>
      <c r="AK28" s="72">
        <f>AG28+AI28</f>
        <v>25</v>
      </c>
      <c r="AL28" s="73">
        <f>ROUNDDOWN(AK28/$AK$14,5)</f>
        <v>0.71428000000000003</v>
      </c>
      <c r="AM28" s="67">
        <f>C28+I28+O28+U28+AA28+AG28</f>
        <v>35</v>
      </c>
      <c r="AN28" s="70">
        <f>ROUNDDOWN(AM28/$AM$14,5)</f>
        <v>0.46051999999999998</v>
      </c>
      <c r="AO28" s="58">
        <f>E28+K28+Q28+W28+AC28+AI28</f>
        <v>107</v>
      </c>
      <c r="AP28" s="70">
        <f>ROUNDDOWN(AO28/$AO$14,5)</f>
        <v>0.81679000000000002</v>
      </c>
      <c r="AQ28" s="72">
        <f>AM28+AO28</f>
        <v>142</v>
      </c>
      <c r="AR28" s="73">
        <f>ROUNDDOWN(AQ28/$AQ$14,5)</f>
        <v>0.68598999999999999</v>
      </c>
    </row>
    <row r="29" spans="1:44">
      <c r="A29" s="154" t="s">
        <v>33</v>
      </c>
      <c r="B29" s="75" t="s">
        <v>13</v>
      </c>
      <c r="C29" s="76">
        <v>3</v>
      </c>
      <c r="D29" s="56">
        <f>ROUNDDOWN(C29/$C$14,5)</f>
        <v>0.6</v>
      </c>
      <c r="E29" s="57">
        <v>1</v>
      </c>
      <c r="F29" s="56">
        <f>ROUNDDOWN(E29/$E$14,5)</f>
        <v>0.5</v>
      </c>
      <c r="G29" s="58">
        <f>C29+E29</f>
        <v>4</v>
      </c>
      <c r="H29" s="59">
        <f>ROUNDDOWN(G29/$G$14,5)</f>
        <v>0.57142000000000004</v>
      </c>
      <c r="I29" s="55">
        <v>6</v>
      </c>
      <c r="J29" s="56">
        <f>ROUNDDOWN(I29/$I$14,5)</f>
        <v>0.35293999999999998</v>
      </c>
      <c r="K29" s="437">
        <v>14</v>
      </c>
      <c r="L29" s="56">
        <f>ROUNDDOWN(K29/$K$14,5)</f>
        <v>0.56000000000000005</v>
      </c>
      <c r="M29" s="58">
        <f>I29+K29</f>
        <v>20</v>
      </c>
      <c r="N29" s="59">
        <f>ROUNDDOWN(M29/$M$14,5)</f>
        <v>0.47619</v>
      </c>
      <c r="O29" s="76">
        <v>8</v>
      </c>
      <c r="P29" s="56">
        <f>ROUNDDOWN(O29/$O$14,5)</f>
        <v>0.53332999999999997</v>
      </c>
      <c r="Q29" s="57">
        <v>7</v>
      </c>
      <c r="R29" s="56">
        <f>ROUNDDOWN(Q29/$Q$14,5)</f>
        <v>0.58333000000000002</v>
      </c>
      <c r="S29" s="58">
        <f>O29+Q29</f>
        <v>15</v>
      </c>
      <c r="T29" s="59">
        <f>ROUNDDOWN(S29/$S$14,5)</f>
        <v>0.55554999999999999</v>
      </c>
      <c r="U29" s="55">
        <v>12</v>
      </c>
      <c r="V29" s="56">
        <f>ROUNDDOWN(U29/$U$14,5)</f>
        <v>0.63156999999999996</v>
      </c>
      <c r="W29" s="437">
        <v>29</v>
      </c>
      <c r="X29" s="56">
        <f>ROUNDDOWN(W29/$W$14,5)</f>
        <v>0.63043000000000005</v>
      </c>
      <c r="Y29" s="58">
        <f>U29+W29</f>
        <v>41</v>
      </c>
      <c r="Z29" s="59">
        <f>ROUNDDOWN(Y29/$Y$14,5)</f>
        <v>0.63075999999999999</v>
      </c>
      <c r="AA29" s="55">
        <v>6</v>
      </c>
      <c r="AB29" s="56">
        <f>ROUNDDOWN(AA29/$AA$14,5)</f>
        <v>0.6</v>
      </c>
      <c r="AC29" s="57">
        <v>12</v>
      </c>
      <c r="AD29" s="56">
        <f>ROUNDDOWN(AC29/$AC$14,5)</f>
        <v>0.57142000000000004</v>
      </c>
      <c r="AE29" s="58">
        <f>AA29+AC29</f>
        <v>18</v>
      </c>
      <c r="AF29" s="59">
        <f>ROUNDDOWN(AE29/$AE$14,5)</f>
        <v>0.58064000000000004</v>
      </c>
      <c r="AG29" s="436">
        <v>9</v>
      </c>
      <c r="AH29" s="56">
        <f>ROUNDDOWN(AG29/$AG$14,5)</f>
        <v>0.9</v>
      </c>
      <c r="AI29" s="57">
        <v>21</v>
      </c>
      <c r="AJ29" s="56">
        <f>ROUNDDOWN(AI29/$AI$14,5)</f>
        <v>0.84</v>
      </c>
      <c r="AK29" s="58">
        <f>AG29+AI29</f>
        <v>30</v>
      </c>
      <c r="AL29" s="59">
        <f>ROUNDDOWN(AK29/$AK$14,5)</f>
        <v>0.85714000000000001</v>
      </c>
      <c r="AM29" s="67">
        <f>C29+I29+O29+U29+AA29+AG29</f>
        <v>44</v>
      </c>
      <c r="AN29" s="56">
        <f>ROUNDDOWN(AM29/$AM$14,5)</f>
        <v>0.57894000000000001</v>
      </c>
      <c r="AO29" s="58">
        <f>E29+K29+Q29+W29+AC29+AI29</f>
        <v>84</v>
      </c>
      <c r="AP29" s="56">
        <f>ROUNDDOWN(AO29/$AO$14,5)</f>
        <v>0.64122000000000001</v>
      </c>
      <c r="AQ29" s="58">
        <f>AM29+AO29</f>
        <v>128</v>
      </c>
      <c r="AR29" s="59">
        <f>ROUNDDOWN(AQ29/$AQ$14,5)</f>
        <v>0.61834999999999996</v>
      </c>
    </row>
    <row r="30" spans="1:44">
      <c r="A30" s="154"/>
      <c r="B30" s="75" t="s">
        <v>14</v>
      </c>
      <c r="C30" s="77">
        <v>2</v>
      </c>
      <c r="D30" s="56">
        <f>ROUNDDOWN(C30/$C$14,5)</f>
        <v>0.4</v>
      </c>
      <c r="E30" s="71">
        <v>1</v>
      </c>
      <c r="F30" s="56">
        <f>ROUNDDOWN(E30/$E$14,5)</f>
        <v>0.5</v>
      </c>
      <c r="G30" s="72">
        <f>C30+E30</f>
        <v>3</v>
      </c>
      <c r="H30" s="59">
        <f>ROUNDDOWN(G30/$G$14,5)</f>
        <v>0.42857000000000001</v>
      </c>
      <c r="I30" s="69">
        <v>11</v>
      </c>
      <c r="J30" s="56">
        <f>ROUNDDOWN(I30/$I$14,5)</f>
        <v>0.64705000000000001</v>
      </c>
      <c r="K30" s="435">
        <v>10</v>
      </c>
      <c r="L30" s="56">
        <f>ROUNDDOWN(K30/$K$14,5)</f>
        <v>0.4</v>
      </c>
      <c r="M30" s="72">
        <f>I30+K30</f>
        <v>21</v>
      </c>
      <c r="N30" s="59">
        <f>ROUNDDOWN(M30/$M$14,5)</f>
        <v>0.5</v>
      </c>
      <c r="O30" s="77">
        <v>6</v>
      </c>
      <c r="P30" s="70">
        <f>ROUNDDOWN(O30/$O$14,5)</f>
        <v>0.4</v>
      </c>
      <c r="Q30" s="71">
        <v>5</v>
      </c>
      <c r="R30" s="70">
        <f>ROUNDDOWN(Q30/$Q$14,5)</f>
        <v>0.41665999999999997</v>
      </c>
      <c r="S30" s="72">
        <f>O30+Q30</f>
        <v>11</v>
      </c>
      <c r="T30" s="73">
        <f>ROUNDDOWN(S30/$S$14,5)</f>
        <v>0.40739999999999998</v>
      </c>
      <c r="U30" s="69">
        <v>7</v>
      </c>
      <c r="V30" s="70">
        <f>ROUNDDOWN(U30/$U$14,5)</f>
        <v>0.36842000000000003</v>
      </c>
      <c r="W30" s="435">
        <v>16</v>
      </c>
      <c r="X30" s="70">
        <f>ROUNDDOWN(W30/$W$14,5)</f>
        <v>0.34782000000000002</v>
      </c>
      <c r="Y30" s="72">
        <f>U30+W30</f>
        <v>23</v>
      </c>
      <c r="Z30" s="73">
        <f>ROUNDDOWN(Y30/$Y$14,5)</f>
        <v>0.35383999999999999</v>
      </c>
      <c r="AA30" s="69">
        <v>4</v>
      </c>
      <c r="AB30" s="70">
        <f>ROUNDDOWN(AA30/$AA$14,5)</f>
        <v>0.4</v>
      </c>
      <c r="AC30" s="71">
        <v>9</v>
      </c>
      <c r="AD30" s="70">
        <f>ROUNDDOWN(AC30/$AC$14,5)</f>
        <v>0.42857000000000001</v>
      </c>
      <c r="AE30" s="72">
        <f>AA30+AC30</f>
        <v>13</v>
      </c>
      <c r="AF30" s="73">
        <f>ROUNDDOWN(AE30/$AE$14,5)</f>
        <v>0.41935</v>
      </c>
      <c r="AG30" s="434">
        <v>0</v>
      </c>
      <c r="AH30" s="70">
        <f>ROUNDDOWN(AG30/$AG$14,5)</f>
        <v>0</v>
      </c>
      <c r="AI30" s="71">
        <v>4</v>
      </c>
      <c r="AJ30" s="70">
        <f>ROUNDDOWN(AI30/$AI$14,5)</f>
        <v>0.16</v>
      </c>
      <c r="AK30" s="72">
        <f>AG30+AI30</f>
        <v>4</v>
      </c>
      <c r="AL30" s="73">
        <f>ROUNDDOWN(AK30/$AK$14,5)</f>
        <v>0.11428000000000001</v>
      </c>
      <c r="AM30" s="67">
        <f>C30+I30+O30+U30+AA30+AG30</f>
        <v>30</v>
      </c>
      <c r="AN30" s="70">
        <f>ROUNDDOWN(AM30/$AM$14,5)</f>
        <v>0.39473000000000003</v>
      </c>
      <c r="AO30" s="58">
        <f>E30+K30+Q30+W30+AC30+AI30</f>
        <v>45</v>
      </c>
      <c r="AP30" s="70">
        <f>ROUNDDOWN(AO30/$AO$14,5)</f>
        <v>0.34350999999999998</v>
      </c>
      <c r="AQ30" s="72">
        <f>AM30+AO30</f>
        <v>75</v>
      </c>
      <c r="AR30" s="73">
        <f>ROUNDDOWN(AQ30/$AQ$14,5)</f>
        <v>0.36231000000000002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1</v>
      </c>
      <c r="V31" s="56">
        <f>ROUNDDOWN(U31/$U$14,5)</f>
        <v>5.2630000000000003E-2</v>
      </c>
      <c r="W31" s="57">
        <v>0</v>
      </c>
      <c r="X31" s="56">
        <f>ROUNDDOWN(W31/$W$14,5)</f>
        <v>0</v>
      </c>
      <c r="Y31" s="58">
        <f>U31+W31</f>
        <v>1</v>
      </c>
      <c r="Z31" s="59">
        <f>ROUNDDOWN(Y31/$Y$14,5)</f>
        <v>1.538E-2</v>
      </c>
      <c r="AA31" s="55">
        <v>0</v>
      </c>
      <c r="AB31" s="56">
        <f>ROUNDDOWN(AA31/$AA$14,5)</f>
        <v>0</v>
      </c>
      <c r="AC31" s="57">
        <v>1</v>
      </c>
      <c r="AD31" s="56">
        <f>ROUNDDOWN(AC31/$AC$14,5)</f>
        <v>4.761E-2</v>
      </c>
      <c r="AE31" s="58">
        <f>AA31+AC31</f>
        <v>1</v>
      </c>
      <c r="AF31" s="59">
        <f>ROUNDDOWN(AE31/$AE$14,5)</f>
        <v>3.2250000000000001E-2</v>
      </c>
      <c r="AG31" s="55">
        <v>1</v>
      </c>
      <c r="AH31" s="56">
        <f>ROUNDDOWN(AG31/$AG$14,5)</f>
        <v>0.1</v>
      </c>
      <c r="AI31" s="57">
        <v>1</v>
      </c>
      <c r="AJ31" s="56">
        <f>ROUNDDOWN(AI31/$AI$14,5)</f>
        <v>0.04</v>
      </c>
      <c r="AK31" s="58">
        <f>AG31+AI31</f>
        <v>2</v>
      </c>
      <c r="AL31" s="59">
        <f>ROUNDDOWN(AK31/$AK$14,5)</f>
        <v>5.7140000000000003E-2</v>
      </c>
      <c r="AM31" s="67">
        <f>C31+I31+O31+U31+AA31+AG31</f>
        <v>2</v>
      </c>
      <c r="AN31" s="56">
        <f>ROUNDDOWN(AM31/$AM$14,5)</f>
        <v>2.631E-2</v>
      </c>
      <c r="AO31" s="58">
        <f>E31+K31+Q31+W31+AC31+AI31</f>
        <v>2</v>
      </c>
      <c r="AP31" s="56">
        <f>ROUNDDOWN(AO31/$AO$14,5)</f>
        <v>1.5259999999999999E-2</v>
      </c>
      <c r="AQ31" s="58">
        <f>AM31+AO31</f>
        <v>4</v>
      </c>
      <c r="AR31" s="59">
        <f>ROUNDDOWN(AQ31/$AQ$14,5)</f>
        <v>1.932E-2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1</v>
      </c>
      <c r="J32" s="56">
        <f>ROUNDDOWN(I32/$I$14,5)</f>
        <v>5.8819999999999997E-2</v>
      </c>
      <c r="K32" s="64">
        <v>0</v>
      </c>
      <c r="L32" s="56">
        <f>ROUNDDOWN(K32/$K$14,5)</f>
        <v>0</v>
      </c>
      <c r="M32" s="65">
        <f>I32+K32</f>
        <v>1</v>
      </c>
      <c r="N32" s="59">
        <f>ROUNDDOWN(M32/$M$14,5)</f>
        <v>2.3800000000000002E-2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1</v>
      </c>
      <c r="AH32" s="63">
        <f>ROUNDDOWN(AG32/$AG$14,5)</f>
        <v>0.1</v>
      </c>
      <c r="AI32" s="64">
        <v>0</v>
      </c>
      <c r="AJ32" s="63">
        <f>ROUNDDOWN(AI32/$AI$14,5)</f>
        <v>0</v>
      </c>
      <c r="AK32" s="65">
        <f>AG32+AI32</f>
        <v>1</v>
      </c>
      <c r="AL32" s="66">
        <f>ROUNDDOWN(AK32/$AK$14,5)</f>
        <v>2.8570000000000002E-2</v>
      </c>
      <c r="AM32" s="67">
        <f>C32+I32+O32+U32+AA32+AG32</f>
        <v>2</v>
      </c>
      <c r="AN32" s="63">
        <f>ROUNDDOWN(AM32/$AM$14,5)</f>
        <v>2.631E-2</v>
      </c>
      <c r="AO32" s="58">
        <f>E32+K32+Q32+W32+AC32+AI32</f>
        <v>0</v>
      </c>
      <c r="AP32" s="63">
        <f>ROUNDDOWN(AO32/$AO$14,5)</f>
        <v>0</v>
      </c>
      <c r="AQ32" s="65">
        <f>AM32+AO32</f>
        <v>2</v>
      </c>
      <c r="AR32" s="66">
        <f>ROUNDDOWN(AQ32/$AQ$14,5)</f>
        <v>9.6600000000000002E-3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0</v>
      </c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>
        <v>0</v>
      </c>
      <c r="AH33" s="63">
        <f>ROUNDDOWN(AG33/$AG$14,5)</f>
        <v>0</v>
      </c>
      <c r="AI33" s="64">
        <v>1</v>
      </c>
      <c r="AJ33" s="63">
        <f>ROUNDDOWN(AI33/$AI$14,5)</f>
        <v>0.04</v>
      </c>
      <c r="AK33" s="65">
        <f>AG33+AI33</f>
        <v>1</v>
      </c>
      <c r="AL33" s="66">
        <f>ROUNDDOWN(AK33/$AK$14,5)</f>
        <v>2.8570000000000002E-2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1</v>
      </c>
      <c r="AP33" s="63">
        <f>ROUNDDOWN(AO33/$AO$14,5)</f>
        <v>7.6299999999999996E-3</v>
      </c>
      <c r="AQ33" s="65">
        <f>AM33+AO33</f>
        <v>1</v>
      </c>
      <c r="AR33" s="66">
        <f>ROUNDDOWN(AQ33/$AQ$14,5)</f>
        <v>4.8300000000000001E-3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1</v>
      </c>
      <c r="J34" s="56">
        <f>ROUNDDOWN(I34/$I$14,5)</f>
        <v>5.8819999999999997E-2</v>
      </c>
      <c r="K34" s="64">
        <v>0</v>
      </c>
      <c r="L34" s="56">
        <f>ROUNDDOWN(K34/$K$14,5)</f>
        <v>0</v>
      </c>
      <c r="M34" s="65">
        <f>I34+K34</f>
        <v>1</v>
      </c>
      <c r="N34" s="59">
        <f>ROUNDDOWN(M34/$M$14,5)</f>
        <v>2.3800000000000002E-2</v>
      </c>
      <c r="O34" s="79">
        <v>1</v>
      </c>
      <c r="P34" s="63">
        <f>ROUNDDOWN(O34/$O$14,5)</f>
        <v>6.6659999999999997E-2</v>
      </c>
      <c r="Q34" s="64">
        <v>0</v>
      </c>
      <c r="R34" s="63">
        <f>ROUNDDOWN(Q34/$Q$14,5)</f>
        <v>0</v>
      </c>
      <c r="S34" s="65">
        <f>O34+Q34</f>
        <v>1</v>
      </c>
      <c r="T34" s="66">
        <f>ROUNDDOWN(S34/$S$14,5)</f>
        <v>3.703E-2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1</v>
      </c>
      <c r="AB34" s="63">
        <f>ROUNDDOWN(AA34/$AA$14,5)</f>
        <v>0.1</v>
      </c>
      <c r="AC34" s="64">
        <v>0</v>
      </c>
      <c r="AD34" s="63">
        <f>ROUNDDOWN(AC34/$AC$14,5)</f>
        <v>0</v>
      </c>
      <c r="AE34" s="65">
        <f>AA34+AC34</f>
        <v>1</v>
      </c>
      <c r="AF34" s="66">
        <f>ROUNDDOWN(AE34/$AE$14,5)</f>
        <v>3.2250000000000001E-2</v>
      </c>
      <c r="AG34" s="62">
        <v>0</v>
      </c>
      <c r="AH34" s="63">
        <f>ROUNDDOWN(AG34/$AG$14,5)</f>
        <v>0</v>
      </c>
      <c r="AI34" s="64">
        <v>0</v>
      </c>
      <c r="AJ34" s="63">
        <f>ROUNDDOWN(AI34/$AI$14,5)</f>
        <v>0</v>
      </c>
      <c r="AK34" s="65">
        <f>AG34+AI34</f>
        <v>0</v>
      </c>
      <c r="AL34" s="66">
        <f>ROUNDDOWN(AK34/$AK$14,5)</f>
        <v>0</v>
      </c>
      <c r="AM34" s="67">
        <f>C34+I34+O34+U34+AA34+AG34</f>
        <v>3</v>
      </c>
      <c r="AN34" s="63">
        <f>ROUNDDOWN(AM34/$AM$14,5)</f>
        <v>3.9469999999999998E-2</v>
      </c>
      <c r="AO34" s="58">
        <f>E34+K34+Q34+W34+AC34+AI34</f>
        <v>0</v>
      </c>
      <c r="AP34" s="63">
        <f>ROUNDDOWN(AO34/$AO$14,5)</f>
        <v>0</v>
      </c>
      <c r="AQ34" s="65">
        <f>AM34+AO34</f>
        <v>3</v>
      </c>
      <c r="AR34" s="66">
        <f>ROUNDDOWN(AQ34/$AQ$14,5)</f>
        <v>1.4489999999999999E-2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0</v>
      </c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2</v>
      </c>
      <c r="J36" s="56">
        <f>ROUNDDOWN(I36/$I$14,5)</f>
        <v>0.11763999999999999</v>
      </c>
      <c r="K36" s="71">
        <v>3</v>
      </c>
      <c r="L36" s="56">
        <f>ROUNDDOWN(K36/$K$14,5)</f>
        <v>0.12</v>
      </c>
      <c r="M36" s="72">
        <f>I36+K36</f>
        <v>5</v>
      </c>
      <c r="N36" s="59">
        <f>ROUNDDOWN(M36/$M$14,5)</f>
        <v>0.11904000000000001</v>
      </c>
      <c r="O36" s="77">
        <v>0</v>
      </c>
      <c r="P36" s="70">
        <f>ROUNDDOWN(O36/$O$14,5)</f>
        <v>0</v>
      </c>
      <c r="Q36" s="71">
        <v>1</v>
      </c>
      <c r="R36" s="70">
        <f>ROUNDDOWN(Q36/$Q$14,5)</f>
        <v>8.3330000000000001E-2</v>
      </c>
      <c r="S36" s="72">
        <f>O36+Q36</f>
        <v>1</v>
      </c>
      <c r="T36" s="73">
        <f>ROUNDDOWN(S36/$S$14,5)</f>
        <v>3.703E-2</v>
      </c>
      <c r="U36" s="69">
        <v>0</v>
      </c>
      <c r="V36" s="70">
        <f>ROUNDDOWN(U36/$U$14,5)</f>
        <v>0</v>
      </c>
      <c r="W36" s="71">
        <v>1</v>
      </c>
      <c r="X36" s="70">
        <f>ROUNDDOWN(W36/$W$14,5)</f>
        <v>2.1729999999999999E-2</v>
      </c>
      <c r="Y36" s="72">
        <f>U36+W36</f>
        <v>1</v>
      </c>
      <c r="Z36" s="73">
        <f>ROUNDDOWN(Y36/$Y$14,5)</f>
        <v>1.538E-2</v>
      </c>
      <c r="AA36" s="69">
        <v>0</v>
      </c>
      <c r="AB36" s="70">
        <f>ROUNDDOWN(AA36/$AA$14,5)</f>
        <v>0</v>
      </c>
      <c r="AC36" s="71">
        <v>3</v>
      </c>
      <c r="AD36" s="70">
        <f>ROUNDDOWN(AC36/$AC$14,5)</f>
        <v>0.14285</v>
      </c>
      <c r="AE36" s="72">
        <f>AA36+AC36</f>
        <v>3</v>
      </c>
      <c r="AF36" s="73">
        <f>ROUNDDOWN(AE36/$AE$14,5)</f>
        <v>9.6769999999999995E-2</v>
      </c>
      <c r="AG36" s="69">
        <v>4</v>
      </c>
      <c r="AH36" s="70">
        <f>ROUNDDOWN(AG36/$AG$14,5)</f>
        <v>0.4</v>
      </c>
      <c r="AI36" s="71">
        <v>7</v>
      </c>
      <c r="AJ36" s="70">
        <f>ROUNDDOWN(AI36/$AI$14,5)</f>
        <v>0.28000000000000003</v>
      </c>
      <c r="AK36" s="72">
        <f>AG36+AI36</f>
        <v>11</v>
      </c>
      <c r="AL36" s="73">
        <f>ROUNDDOWN(AK36/$AK$14,5)</f>
        <v>0.31428</v>
      </c>
      <c r="AM36" s="67">
        <f>C36+I36+O36+U36+AA36+AG36</f>
        <v>6</v>
      </c>
      <c r="AN36" s="70">
        <f>ROUNDDOWN(AM36/$AM$14,5)</f>
        <v>7.8939999999999996E-2</v>
      </c>
      <c r="AO36" s="58">
        <f>E36+K36+Q36+W36+AC36+AI36</f>
        <v>15</v>
      </c>
      <c r="AP36" s="70">
        <f>ROUNDDOWN(AO36/$AO$14,5)</f>
        <v>0.1145</v>
      </c>
      <c r="AQ36" s="72">
        <f>AM36+AO36</f>
        <v>21</v>
      </c>
      <c r="AR36" s="73">
        <f>ROUNDDOWN(AQ36/$AQ$14,5)</f>
        <v>0.10144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0</v>
      </c>
      <c r="AH38" s="63">
        <f>ROUNDDOWN(AG38/$AG$14,5)</f>
        <v>0</v>
      </c>
      <c r="AI38" s="64">
        <v>0</v>
      </c>
      <c r="AJ38" s="63">
        <f>ROUNDDOWN(AI38/$AI$14,5)</f>
        <v>0</v>
      </c>
      <c r="AK38" s="65">
        <f>AG38+AI38</f>
        <v>0</v>
      </c>
      <c r="AL38" s="66">
        <f>ROUNDDOWN(AK38/$AK$14,5)</f>
        <v>0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0</v>
      </c>
      <c r="AP38" s="63">
        <f>ROUNDDOWN(AO38/$AO$14,5)</f>
        <v>0</v>
      </c>
      <c r="AQ38" s="65">
        <f>AM38+AO38</f>
        <v>0</v>
      </c>
      <c r="AR38" s="66">
        <f>ROUNDDOWN(AQ38/$AQ$14,5)</f>
        <v>0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1</v>
      </c>
      <c r="AH39" s="63">
        <f>ROUNDDOWN(AG39/$AG$14,5)</f>
        <v>0.1</v>
      </c>
      <c r="AI39" s="64">
        <v>1</v>
      </c>
      <c r="AJ39" s="63">
        <f>ROUNDDOWN(AI39/$AI$14,5)</f>
        <v>0.04</v>
      </c>
      <c r="AK39" s="65">
        <f>AG39+AI39</f>
        <v>2</v>
      </c>
      <c r="AL39" s="66">
        <f>ROUNDDOWN(AK39/$AK$14,5)</f>
        <v>5.7140000000000003E-2</v>
      </c>
      <c r="AM39" s="67">
        <f>C39+I39+O39+U39+AA39+AG39</f>
        <v>1</v>
      </c>
      <c r="AN39" s="63">
        <f>ROUNDDOWN(AM39/$AM$14,5)</f>
        <v>1.315E-2</v>
      </c>
      <c r="AO39" s="58">
        <f>E39+K39+Q39+W39+AC39+AI39</f>
        <v>1</v>
      </c>
      <c r="AP39" s="63">
        <f>ROUNDDOWN(AO39/$AO$14,5)</f>
        <v>7.6299999999999996E-3</v>
      </c>
      <c r="AQ39" s="65">
        <f>AM39+AO39</f>
        <v>2</v>
      </c>
      <c r="AR39" s="66">
        <f>ROUNDDOWN(AQ39/$AQ$14,5)</f>
        <v>9.6600000000000002E-3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0</v>
      </c>
      <c r="AB40" s="63">
        <f>ROUNDDOWN(AA40/$AA$14,5)</f>
        <v>0</v>
      </c>
      <c r="AC40" s="64">
        <v>0</v>
      </c>
      <c r="AD40" s="63">
        <f>ROUNDDOWN(AC40/$AC$14,5)</f>
        <v>0</v>
      </c>
      <c r="AE40" s="65">
        <f>AA40+AC40</f>
        <v>0</v>
      </c>
      <c r="AF40" s="66">
        <f>ROUNDDOWN(AE40/$AE$14,5)</f>
        <v>0</v>
      </c>
      <c r="AG40" s="62">
        <v>1</v>
      </c>
      <c r="AH40" s="63">
        <f>ROUNDDOWN(AG40/$AG$14,5)</f>
        <v>0.1</v>
      </c>
      <c r="AI40" s="64">
        <v>5</v>
      </c>
      <c r="AJ40" s="63">
        <f>ROUNDDOWN(AI40/$AI$14,5)</f>
        <v>0.2</v>
      </c>
      <c r="AK40" s="65">
        <f>AG40+AI40</f>
        <v>6</v>
      </c>
      <c r="AL40" s="66">
        <f>ROUNDDOWN(AK40/$AK$14,5)</f>
        <v>0.17141999999999999</v>
      </c>
      <c r="AM40" s="67">
        <f>C40+I40+O40+U40+AA40+AG40</f>
        <v>1</v>
      </c>
      <c r="AN40" s="63">
        <f>ROUNDDOWN(AM40/$AM$14,5)</f>
        <v>1.315E-2</v>
      </c>
      <c r="AO40" s="58">
        <f>E40+K40+Q40+W40+AC40+AI40</f>
        <v>5</v>
      </c>
      <c r="AP40" s="63">
        <f>ROUNDDOWN(AO40/$AO$14,5)</f>
        <v>3.8159999999999999E-2</v>
      </c>
      <c r="AQ40" s="65">
        <f>AM40+AO40</f>
        <v>6</v>
      </c>
      <c r="AR40" s="66">
        <f>ROUNDDOWN(AQ40/$AQ$14,5)</f>
        <v>2.8979999999999999E-2</v>
      </c>
    </row>
    <row r="41" spans="1:44">
      <c r="A41" s="156"/>
      <c r="B41" s="78" t="s">
        <v>28</v>
      </c>
      <c r="C41" s="77">
        <v>5</v>
      </c>
      <c r="D41" s="56">
        <f>ROUNDDOWN(C41/$C$14,5)</f>
        <v>1</v>
      </c>
      <c r="E41" s="71">
        <v>2</v>
      </c>
      <c r="F41" s="56">
        <f>ROUNDDOWN(E41/$E$14,5)</f>
        <v>1</v>
      </c>
      <c r="G41" s="72">
        <f>C41+E41</f>
        <v>7</v>
      </c>
      <c r="H41" s="59">
        <f>ROUNDDOWN(G41/$G$14,5)</f>
        <v>1</v>
      </c>
      <c r="I41" s="69">
        <v>17</v>
      </c>
      <c r="J41" s="56">
        <f>ROUNDDOWN(I41/$I$14,5)</f>
        <v>1</v>
      </c>
      <c r="K41" s="71">
        <v>25</v>
      </c>
      <c r="L41" s="56">
        <f>ROUNDDOWN(K41/$K$14,5)</f>
        <v>1</v>
      </c>
      <c r="M41" s="72">
        <f>I41+K41</f>
        <v>42</v>
      </c>
      <c r="N41" s="59">
        <f>ROUNDDOWN(M41/$M$14,5)</f>
        <v>1</v>
      </c>
      <c r="O41" s="77">
        <v>15</v>
      </c>
      <c r="P41" s="70">
        <f>ROUNDDOWN(O41/$O$14,5)</f>
        <v>1</v>
      </c>
      <c r="Q41" s="71">
        <v>12</v>
      </c>
      <c r="R41" s="70">
        <f>ROUNDDOWN(Q41/$Q$14,5)</f>
        <v>1</v>
      </c>
      <c r="S41" s="72">
        <f>O41+Q41</f>
        <v>27</v>
      </c>
      <c r="T41" s="73">
        <f>ROUNDDOWN(S41/$S$14,5)</f>
        <v>1</v>
      </c>
      <c r="U41" s="69">
        <v>19</v>
      </c>
      <c r="V41" s="70">
        <f>ROUNDDOWN(U41/$U$14,5)</f>
        <v>1</v>
      </c>
      <c r="W41" s="71">
        <v>46</v>
      </c>
      <c r="X41" s="70">
        <f>ROUNDDOWN(W41/$W$14,5)</f>
        <v>1</v>
      </c>
      <c r="Y41" s="72">
        <f>U41+W41</f>
        <v>65</v>
      </c>
      <c r="Z41" s="73">
        <f>ROUNDDOWN(Y41/$Y$14,5)</f>
        <v>1</v>
      </c>
      <c r="AA41" s="69">
        <v>10</v>
      </c>
      <c r="AB41" s="70">
        <f>ROUNDDOWN(AA41/$AA$14,5)</f>
        <v>1</v>
      </c>
      <c r="AC41" s="71">
        <v>21</v>
      </c>
      <c r="AD41" s="70">
        <f>ROUNDDOWN(AC41/$AC$14,5)</f>
        <v>1</v>
      </c>
      <c r="AE41" s="72">
        <f>AA41+AC41</f>
        <v>31</v>
      </c>
      <c r="AF41" s="73">
        <f>ROUNDDOWN(AE41/$AE$14,5)</f>
        <v>1</v>
      </c>
      <c r="AG41" s="69">
        <v>8</v>
      </c>
      <c r="AH41" s="70">
        <f>ROUNDDOWN(AG41/$AG$14,5)</f>
        <v>0.8</v>
      </c>
      <c r="AI41" s="71">
        <v>19</v>
      </c>
      <c r="AJ41" s="70">
        <f>ROUNDDOWN(AI41/$AI$14,5)</f>
        <v>0.76</v>
      </c>
      <c r="AK41" s="72">
        <f>AG41+AI41</f>
        <v>27</v>
      </c>
      <c r="AL41" s="73">
        <f>ROUNDDOWN(AK41/$AK$14,5)</f>
        <v>0.77141999999999999</v>
      </c>
      <c r="AM41" s="67">
        <f>C41+I41+O41+U41+AA41+AG41</f>
        <v>74</v>
      </c>
      <c r="AN41" s="70">
        <f>ROUNDDOWN(AM41/$AM$14,5)</f>
        <v>0.97367999999999999</v>
      </c>
      <c r="AO41" s="58">
        <f>E41+K41+Q41+W41+AC41+AI41</f>
        <v>125</v>
      </c>
      <c r="AP41" s="70">
        <f>ROUNDDOWN(AO41/$AO$14,5)</f>
        <v>0.95418999999999998</v>
      </c>
      <c r="AQ41" s="72">
        <f>AM41+AO41</f>
        <v>199</v>
      </c>
      <c r="AR41" s="73">
        <f>ROUNDDOWN(AQ41/$AQ$14,5)</f>
        <v>0.96135000000000004</v>
      </c>
    </row>
    <row r="42" spans="1:44">
      <c r="A42" s="147" t="s">
        <v>36</v>
      </c>
      <c r="B42" s="78" t="s">
        <v>51</v>
      </c>
      <c r="C42" s="76">
        <v>2</v>
      </c>
      <c r="D42" s="56">
        <f>ROUNDDOWN(C42/$C$14,5)</f>
        <v>0.4</v>
      </c>
      <c r="E42" s="57">
        <v>2</v>
      </c>
      <c r="F42" s="56">
        <f>ROUNDDOWN(E42/$E$14,5)</f>
        <v>1</v>
      </c>
      <c r="G42" s="58">
        <f>C42+E42</f>
        <v>4</v>
      </c>
      <c r="H42" s="59">
        <f>ROUNDDOWN(G42/$G$14,5)</f>
        <v>0.57142000000000004</v>
      </c>
      <c r="I42" s="55">
        <v>10</v>
      </c>
      <c r="J42" s="56">
        <f>ROUNDDOWN(I42/$I$14,5)</f>
        <v>0.58823000000000003</v>
      </c>
      <c r="K42" s="57">
        <v>14</v>
      </c>
      <c r="L42" s="56">
        <f>ROUNDDOWN(K42/$K$14,5)</f>
        <v>0.56000000000000005</v>
      </c>
      <c r="M42" s="58">
        <f>I42+K42</f>
        <v>24</v>
      </c>
      <c r="N42" s="59">
        <f>ROUNDDOWN(M42/$M$14,5)</f>
        <v>0.57142000000000004</v>
      </c>
      <c r="O42" s="76">
        <v>5</v>
      </c>
      <c r="P42" s="56">
        <f>ROUNDDOWN(O42/$O$14,5)</f>
        <v>0.33333000000000002</v>
      </c>
      <c r="Q42" s="57">
        <v>6</v>
      </c>
      <c r="R42" s="56">
        <f>ROUNDDOWN(Q42/$Q$14,5)</f>
        <v>0.5</v>
      </c>
      <c r="S42" s="58">
        <f>O42+Q42</f>
        <v>11</v>
      </c>
      <c r="T42" s="59">
        <f>ROUNDDOWN(S42/$S$14,5)</f>
        <v>0.40739999999999998</v>
      </c>
      <c r="U42" s="55">
        <v>8</v>
      </c>
      <c r="V42" s="56">
        <f>ROUNDDOWN(U42/$U$14,5)</f>
        <v>0.42104999999999998</v>
      </c>
      <c r="W42" s="57">
        <v>23</v>
      </c>
      <c r="X42" s="56">
        <f>ROUNDDOWN(W42/$W$14,5)</f>
        <v>0.5</v>
      </c>
      <c r="Y42" s="58">
        <f>U42+W42</f>
        <v>31</v>
      </c>
      <c r="Z42" s="59">
        <f>ROUNDDOWN(Y42/$Y$14,5)</f>
        <v>0.47692000000000001</v>
      </c>
      <c r="AA42" s="55">
        <v>3</v>
      </c>
      <c r="AB42" s="56">
        <f>ROUNDDOWN(AA42/$AA$14,5)</f>
        <v>0.3</v>
      </c>
      <c r="AC42" s="57">
        <v>7</v>
      </c>
      <c r="AD42" s="56">
        <f>ROUNDDOWN(AC42/$AC$14,5)</f>
        <v>0.33333000000000002</v>
      </c>
      <c r="AE42" s="58">
        <f>AA42+AC42</f>
        <v>10</v>
      </c>
      <c r="AF42" s="59">
        <f>ROUNDDOWN(AE42/$AE$14,5)</f>
        <v>0.32257999999999998</v>
      </c>
      <c r="AG42" s="55">
        <v>3</v>
      </c>
      <c r="AH42" s="56">
        <f>ROUNDDOWN(AG42/$AG$14,5)</f>
        <v>0.3</v>
      </c>
      <c r="AI42" s="57">
        <v>12</v>
      </c>
      <c r="AJ42" s="56">
        <f>ROUNDDOWN(AI42/$AI$14,5)</f>
        <v>0.48</v>
      </c>
      <c r="AK42" s="58">
        <f>AG42+AI42</f>
        <v>15</v>
      </c>
      <c r="AL42" s="59">
        <f>ROUNDDOWN(AK42/$AK$14,5)</f>
        <v>0.42857000000000001</v>
      </c>
      <c r="AM42" s="67">
        <f>C42+I42+O42+U42+AA42+AG42</f>
        <v>31</v>
      </c>
      <c r="AN42" s="56">
        <f>ROUNDDOWN(AM42/$AM$14,5)</f>
        <v>0.40788999999999997</v>
      </c>
      <c r="AO42" s="58">
        <f>E42+K42+Q42+W42+AC42+AI42</f>
        <v>64</v>
      </c>
      <c r="AP42" s="56">
        <f>ROUNDDOWN(AO42/$AO$14,5)</f>
        <v>0.48853999999999997</v>
      </c>
      <c r="AQ42" s="58">
        <f>AM42+AO42</f>
        <v>95</v>
      </c>
      <c r="AR42" s="59">
        <f>ROUNDDOWN(AQ42/$AQ$14,5)</f>
        <v>0.45893</v>
      </c>
    </row>
    <row r="43" spans="1:44">
      <c r="A43" s="147"/>
      <c r="B43" s="78" t="s">
        <v>52</v>
      </c>
      <c r="C43" s="79">
        <v>3</v>
      </c>
      <c r="D43" s="56">
        <f>ROUNDDOWN(C43/$C$14,5)</f>
        <v>0.6</v>
      </c>
      <c r="E43" s="64">
        <v>0</v>
      </c>
      <c r="F43" s="56">
        <f>ROUNDDOWN(E43/$E$14,5)</f>
        <v>0</v>
      </c>
      <c r="G43" s="65">
        <f>C43+E43</f>
        <v>3</v>
      </c>
      <c r="H43" s="59">
        <f>ROUNDDOWN(G43/$G$14,5)</f>
        <v>0.42857000000000001</v>
      </c>
      <c r="I43" s="62">
        <v>3</v>
      </c>
      <c r="J43" s="56">
        <f>ROUNDDOWN(I43/$I$14,5)</f>
        <v>0.17646999999999999</v>
      </c>
      <c r="K43" s="64">
        <v>11</v>
      </c>
      <c r="L43" s="56">
        <f>ROUNDDOWN(K43/$K$14,5)</f>
        <v>0.44</v>
      </c>
      <c r="M43" s="65">
        <f>I43+K43</f>
        <v>14</v>
      </c>
      <c r="N43" s="59">
        <f>ROUNDDOWN(M43/$M$14,5)</f>
        <v>0.33333000000000002</v>
      </c>
      <c r="O43" s="79">
        <v>10</v>
      </c>
      <c r="P43" s="56">
        <f>ROUNDDOWN(O43/$O$14,5)</f>
        <v>0.66666000000000003</v>
      </c>
      <c r="Q43" s="64">
        <v>6</v>
      </c>
      <c r="R43" s="56">
        <f>ROUNDDOWN(Q43/$Q$14,5)</f>
        <v>0.5</v>
      </c>
      <c r="S43" s="65">
        <f>O43+Q43</f>
        <v>16</v>
      </c>
      <c r="T43" s="59">
        <f>ROUNDDOWN(S43/$S$14,5)</f>
        <v>0.59258999999999995</v>
      </c>
      <c r="U43" s="62">
        <v>11</v>
      </c>
      <c r="V43" s="56">
        <f>ROUNDDOWN(U43/$U$14,5)</f>
        <v>0.57894000000000001</v>
      </c>
      <c r="W43" s="64">
        <v>23</v>
      </c>
      <c r="X43" s="56">
        <f>ROUNDDOWN(W43/$W$14,5)</f>
        <v>0.5</v>
      </c>
      <c r="Y43" s="65">
        <f>U43+W43</f>
        <v>34</v>
      </c>
      <c r="Z43" s="59">
        <f>ROUNDDOWN(Y43/$Y$14,5)</f>
        <v>0.52307000000000003</v>
      </c>
      <c r="AA43" s="62">
        <v>7</v>
      </c>
      <c r="AB43" s="56">
        <f>ROUNDDOWN(AA43/$AA$14,5)</f>
        <v>0.7</v>
      </c>
      <c r="AC43" s="64">
        <v>14</v>
      </c>
      <c r="AD43" s="56">
        <f>ROUNDDOWN(AC43/$AC$14,5)</f>
        <v>0.66666000000000003</v>
      </c>
      <c r="AE43" s="65">
        <f>AA43+AC43</f>
        <v>21</v>
      </c>
      <c r="AF43" s="59">
        <f>ROUNDDOWN(AE43/$AE$14,5)</f>
        <v>0.67740999999999996</v>
      </c>
      <c r="AG43" s="62">
        <v>7</v>
      </c>
      <c r="AH43" s="56">
        <f>ROUNDDOWN(AG43/$AG$14,5)</f>
        <v>0.7</v>
      </c>
      <c r="AI43" s="64">
        <v>13</v>
      </c>
      <c r="AJ43" s="56">
        <f>ROUNDDOWN(AI43/$AI$14,5)</f>
        <v>0.52</v>
      </c>
      <c r="AK43" s="65">
        <f>AG43+AI43</f>
        <v>20</v>
      </c>
      <c r="AL43" s="59">
        <f>ROUNDDOWN(AK43/$AK$14,5)</f>
        <v>0.57142000000000004</v>
      </c>
      <c r="AM43" s="67">
        <f>C43+I43+O43+U43+AA43+AG43</f>
        <v>41</v>
      </c>
      <c r="AN43" s="56">
        <f>ROUNDDOWN(AM43/$AM$14,5)</f>
        <v>0.53947000000000001</v>
      </c>
      <c r="AO43" s="58">
        <f>E43+K43+Q43+W43+AC43+AI43</f>
        <v>67</v>
      </c>
      <c r="AP43" s="56">
        <f>ROUNDDOWN(AO43/$AO$14,5)</f>
        <v>0.51144999999999996</v>
      </c>
      <c r="AQ43" s="65">
        <f>AM43+AO43</f>
        <v>108</v>
      </c>
      <c r="AR43" s="59">
        <f>ROUNDDOWN(AQ43/$AQ$14,5)</f>
        <v>0.52173000000000003</v>
      </c>
    </row>
    <row r="44" spans="1:44">
      <c r="A44" s="147"/>
      <c r="B44" s="78" t="s">
        <v>53</v>
      </c>
      <c r="C44" s="79">
        <v>2</v>
      </c>
      <c r="D44" s="56">
        <f>ROUNDDOWN(C44/$C$14,5)</f>
        <v>0.4</v>
      </c>
      <c r="E44" s="64">
        <v>2</v>
      </c>
      <c r="F44" s="56">
        <f>ROUNDDOWN(E44/$E$14,5)</f>
        <v>1</v>
      </c>
      <c r="G44" s="65">
        <f>C44+E44</f>
        <v>4</v>
      </c>
      <c r="H44" s="59">
        <f>ROUNDDOWN(G44/$G$14,5)</f>
        <v>0.57142000000000004</v>
      </c>
      <c r="I44" s="62">
        <v>10</v>
      </c>
      <c r="J44" s="56">
        <f>ROUNDDOWN(I44/$I$14,5)</f>
        <v>0.58823000000000003</v>
      </c>
      <c r="K44" s="64">
        <v>17</v>
      </c>
      <c r="L44" s="56">
        <f>ROUNDDOWN(K44/$K$14,5)</f>
        <v>0.68</v>
      </c>
      <c r="M44" s="65">
        <f>I44+K44</f>
        <v>27</v>
      </c>
      <c r="N44" s="59">
        <f>ROUNDDOWN(M44/$M$14,5)</f>
        <v>0.64285000000000003</v>
      </c>
      <c r="O44" s="79">
        <v>8</v>
      </c>
      <c r="P44" s="56">
        <f>ROUNDDOWN(O44/$O$14,5)</f>
        <v>0.53332999999999997</v>
      </c>
      <c r="Q44" s="64">
        <v>5</v>
      </c>
      <c r="R44" s="56">
        <f>ROUNDDOWN(Q44/$Q$14,5)</f>
        <v>0.41665999999999997</v>
      </c>
      <c r="S44" s="65">
        <f>O44+Q44</f>
        <v>13</v>
      </c>
      <c r="T44" s="59">
        <f>ROUNDDOWN(S44/$S$14,5)</f>
        <v>0.48148000000000002</v>
      </c>
      <c r="U44" s="62">
        <v>12</v>
      </c>
      <c r="V44" s="56">
        <f>ROUNDDOWN(U44/$U$14,5)</f>
        <v>0.63156999999999996</v>
      </c>
      <c r="W44" s="64">
        <v>24</v>
      </c>
      <c r="X44" s="56">
        <f>ROUNDDOWN(W44/$W$14,5)</f>
        <v>0.52173000000000003</v>
      </c>
      <c r="Y44" s="65">
        <f>U44+W44</f>
        <v>36</v>
      </c>
      <c r="Z44" s="59">
        <f>ROUNDDOWN(Y44/$Y$14,5)</f>
        <v>0.55384</v>
      </c>
      <c r="AA44" s="62">
        <v>7</v>
      </c>
      <c r="AB44" s="56">
        <f>ROUNDDOWN(AA44/$AA$14,5)</f>
        <v>0.7</v>
      </c>
      <c r="AC44" s="64">
        <v>5</v>
      </c>
      <c r="AD44" s="56">
        <f>ROUNDDOWN(AC44/$AC$14,5)</f>
        <v>0.23809</v>
      </c>
      <c r="AE44" s="65">
        <f>AA44+AC44</f>
        <v>12</v>
      </c>
      <c r="AF44" s="59">
        <f>ROUNDDOWN(AE44/$AE$14,5)</f>
        <v>0.38708999999999999</v>
      </c>
      <c r="AG44" s="62">
        <v>5</v>
      </c>
      <c r="AH44" s="56">
        <f>ROUNDDOWN(AG44/$AG$14,5)</f>
        <v>0.5</v>
      </c>
      <c r="AI44" s="64">
        <v>8</v>
      </c>
      <c r="AJ44" s="56">
        <f>ROUNDDOWN(AI44/$AI$14,5)</f>
        <v>0.32</v>
      </c>
      <c r="AK44" s="65">
        <f>AG44+AI44</f>
        <v>13</v>
      </c>
      <c r="AL44" s="59">
        <f>ROUNDDOWN(AK44/$AK$14,5)</f>
        <v>0.37141999999999997</v>
      </c>
      <c r="AM44" s="67">
        <f>C44+I44+O44+U44+AA44+AG44</f>
        <v>44</v>
      </c>
      <c r="AN44" s="56">
        <f>ROUNDDOWN(AM44/$AM$14,5)</f>
        <v>0.57894000000000001</v>
      </c>
      <c r="AO44" s="58">
        <f>E44+K44+Q44+W44+AC44+AI44</f>
        <v>61</v>
      </c>
      <c r="AP44" s="56">
        <f>ROUNDDOWN(AO44/$AO$14,5)</f>
        <v>0.46564</v>
      </c>
      <c r="AQ44" s="65">
        <f>AM44+AO44</f>
        <v>105</v>
      </c>
      <c r="AR44" s="59">
        <f>ROUNDDOWN(AQ44/$AQ$14,5)</f>
        <v>0.50724000000000002</v>
      </c>
    </row>
    <row r="45" spans="1:44">
      <c r="A45" s="147"/>
      <c r="B45" s="78" t="s">
        <v>54</v>
      </c>
      <c r="C45" s="79">
        <v>3</v>
      </c>
      <c r="D45" s="56">
        <f>ROUNDDOWN(C45/$C$14,5)</f>
        <v>0.6</v>
      </c>
      <c r="E45" s="64">
        <v>0</v>
      </c>
      <c r="F45" s="56">
        <f>ROUNDDOWN(E45/$E$14,5)</f>
        <v>0</v>
      </c>
      <c r="G45" s="65">
        <f>C45+E45</f>
        <v>3</v>
      </c>
      <c r="H45" s="59">
        <f>ROUNDDOWN(G45/$G$14,5)</f>
        <v>0.42857000000000001</v>
      </c>
      <c r="I45" s="62">
        <v>5</v>
      </c>
      <c r="J45" s="56">
        <f>ROUNDDOWN(I45/$I$14,5)</f>
        <v>0.29410999999999998</v>
      </c>
      <c r="K45" s="64">
        <v>8</v>
      </c>
      <c r="L45" s="56">
        <f>ROUNDDOWN(K45/$K$14,5)</f>
        <v>0.32</v>
      </c>
      <c r="M45" s="65">
        <f>I45+K45</f>
        <v>13</v>
      </c>
      <c r="N45" s="59">
        <f>ROUNDDOWN(M45/$M$14,5)</f>
        <v>0.30952000000000002</v>
      </c>
      <c r="O45" s="79">
        <v>1</v>
      </c>
      <c r="P45" s="56">
        <f>ROUNDDOWN(O45/$O$14,5)</f>
        <v>6.6659999999999997E-2</v>
      </c>
      <c r="Q45" s="64">
        <v>6</v>
      </c>
      <c r="R45" s="56">
        <f>ROUNDDOWN(Q45/$Q$14,5)</f>
        <v>0.5</v>
      </c>
      <c r="S45" s="65">
        <f>O45+Q45</f>
        <v>7</v>
      </c>
      <c r="T45" s="59">
        <f>ROUNDDOWN(S45/$S$14,5)</f>
        <v>0.25924999999999998</v>
      </c>
      <c r="U45" s="62">
        <v>3</v>
      </c>
      <c r="V45" s="56">
        <f>ROUNDDOWN(U45/$U$14,5)</f>
        <v>0.15789</v>
      </c>
      <c r="W45" s="64">
        <v>16</v>
      </c>
      <c r="X45" s="56">
        <f>ROUNDDOWN(W45/$W$14,5)</f>
        <v>0.34782000000000002</v>
      </c>
      <c r="Y45" s="65">
        <f>U45+W45</f>
        <v>19</v>
      </c>
      <c r="Z45" s="59">
        <f>ROUNDDOWN(Y45/$Y$14,5)</f>
        <v>0.2923</v>
      </c>
      <c r="AA45" s="62">
        <v>3</v>
      </c>
      <c r="AB45" s="56">
        <f>ROUNDDOWN(AA45/$AA$14,5)</f>
        <v>0.3</v>
      </c>
      <c r="AC45" s="64">
        <v>12</v>
      </c>
      <c r="AD45" s="56">
        <f>ROUNDDOWN(AC45/$AC$14,5)</f>
        <v>0.57142000000000004</v>
      </c>
      <c r="AE45" s="65">
        <f>AA45+AC45</f>
        <v>15</v>
      </c>
      <c r="AF45" s="59">
        <f>ROUNDDOWN(AE45/$AE$14,5)</f>
        <v>0.48387000000000002</v>
      </c>
      <c r="AG45" s="62">
        <v>5</v>
      </c>
      <c r="AH45" s="56">
        <f>ROUNDDOWN(AG45/$AG$14,5)</f>
        <v>0.5</v>
      </c>
      <c r="AI45" s="64">
        <v>11</v>
      </c>
      <c r="AJ45" s="56">
        <f>ROUNDDOWN(AI45/$AI$14,5)</f>
        <v>0.44</v>
      </c>
      <c r="AK45" s="65">
        <f>AG45+AI45</f>
        <v>16</v>
      </c>
      <c r="AL45" s="59">
        <f>ROUNDDOWN(AK45/$AK$14,5)</f>
        <v>0.45713999999999999</v>
      </c>
      <c r="AM45" s="67">
        <f>C45+I45+O45+U45+AA45+AG45</f>
        <v>20</v>
      </c>
      <c r="AN45" s="56">
        <f>ROUNDDOWN(AM45/$AM$14,5)</f>
        <v>0.26315</v>
      </c>
      <c r="AO45" s="58">
        <f>E45+K45+Q45+W45+AC45+AI45</f>
        <v>53</v>
      </c>
      <c r="AP45" s="56">
        <f>ROUNDDOWN(AO45/$AO$14,5)</f>
        <v>0.40458</v>
      </c>
      <c r="AQ45" s="65">
        <f>AM45+AO45</f>
        <v>73</v>
      </c>
      <c r="AR45" s="59">
        <f>ROUNDDOWN(AQ45/$AQ$14,5)</f>
        <v>0.35265000000000002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2</v>
      </c>
      <c r="J46" s="56">
        <f>ROUNDDOWN(I46/$I$14,5)</f>
        <v>0.11763999999999999</v>
      </c>
      <c r="K46" s="71">
        <v>0</v>
      </c>
      <c r="L46" s="56">
        <f>ROUNDDOWN(K46/$K$14,5)</f>
        <v>0</v>
      </c>
      <c r="M46" s="72">
        <f>I46+K46</f>
        <v>2</v>
      </c>
      <c r="N46" s="59">
        <f>ROUNDDOWN(M46/$M$14,5)</f>
        <v>4.761E-2</v>
      </c>
      <c r="O46" s="77">
        <v>6</v>
      </c>
      <c r="P46" s="29">
        <f>ROUNDDOWN(O46/$O$14,5)</f>
        <v>0.4</v>
      </c>
      <c r="Q46" s="71">
        <v>1</v>
      </c>
      <c r="R46" s="29">
        <f>ROUNDDOWN(Q46/$Q$14,5)</f>
        <v>8.3330000000000001E-2</v>
      </c>
      <c r="S46" s="72">
        <f>O46+Q46</f>
        <v>7</v>
      </c>
      <c r="T46" s="53">
        <f>ROUNDDOWN(S46/$S$14,5)</f>
        <v>0.25924999999999998</v>
      </c>
      <c r="U46" s="69">
        <v>4</v>
      </c>
      <c r="V46" s="29">
        <f>ROUNDDOWN(U46/$U$14,5)</f>
        <v>0.21052000000000001</v>
      </c>
      <c r="W46" s="71">
        <v>6</v>
      </c>
      <c r="X46" s="29">
        <f>ROUNDDOWN(W46/$W$14,5)</f>
        <v>0.13042999999999999</v>
      </c>
      <c r="Y46" s="72">
        <f>U46+W46</f>
        <v>10</v>
      </c>
      <c r="Z46" s="53">
        <f>ROUNDDOWN(Y46/$Y$14,5)</f>
        <v>0.15384</v>
      </c>
      <c r="AA46" s="69">
        <v>0</v>
      </c>
      <c r="AB46" s="29">
        <f>ROUNDDOWN(AA46/$AA$14,5)</f>
        <v>0</v>
      </c>
      <c r="AC46" s="71">
        <v>4</v>
      </c>
      <c r="AD46" s="29">
        <f>ROUNDDOWN(AC46/$AC$14,5)</f>
        <v>0.19047</v>
      </c>
      <c r="AE46" s="72">
        <f>AA46+AC46</f>
        <v>4</v>
      </c>
      <c r="AF46" s="53">
        <f>ROUNDDOWN(AE46/$AE$14,5)</f>
        <v>0.12903000000000001</v>
      </c>
      <c r="AG46" s="69">
        <v>0</v>
      </c>
      <c r="AH46" s="29">
        <f>ROUNDDOWN(AG46/$AG$14,5)</f>
        <v>0</v>
      </c>
      <c r="AI46" s="71">
        <v>6</v>
      </c>
      <c r="AJ46" s="29">
        <f>ROUNDDOWN(AI46/$AI$14,5)</f>
        <v>0.24</v>
      </c>
      <c r="AK46" s="72">
        <f>AG46+AI46</f>
        <v>6</v>
      </c>
      <c r="AL46" s="53">
        <f>ROUNDDOWN(AK46/$AK$14,5)</f>
        <v>0.17141999999999999</v>
      </c>
      <c r="AM46" s="67">
        <f>C46+I46+O46+U46+AA46+AG46</f>
        <v>12</v>
      </c>
      <c r="AN46" s="29">
        <f>ROUNDDOWN(AM46/$AM$14,5)</f>
        <v>0.15789</v>
      </c>
      <c r="AO46" s="58">
        <f>E46+K46+Q46+W46+AC46+AI46</f>
        <v>17</v>
      </c>
      <c r="AP46" s="29">
        <f>ROUNDDOWN(AO46/$AO$14,5)</f>
        <v>0.12977</v>
      </c>
      <c r="AQ46" s="72">
        <f>AM46+AO46</f>
        <v>29</v>
      </c>
      <c r="AR46" s="53">
        <f>ROUNDDOWN(AQ46/$AQ$14,5)</f>
        <v>0.14008999999999999</v>
      </c>
    </row>
    <row r="47" spans="1:44">
      <c r="A47" s="147" t="s">
        <v>50</v>
      </c>
      <c r="B47" s="75" t="s">
        <v>37</v>
      </c>
      <c r="C47" s="76">
        <v>1</v>
      </c>
      <c r="D47" s="56">
        <f>ROUNDDOWN(C47/$C$14,5)</f>
        <v>0.2</v>
      </c>
      <c r="E47" s="57">
        <v>2</v>
      </c>
      <c r="F47" s="56">
        <f>ROUNDDOWN(E47/$E$14,5)</f>
        <v>1</v>
      </c>
      <c r="G47" s="58">
        <f>C47+E47</f>
        <v>3</v>
      </c>
      <c r="H47" s="59">
        <f>ROUNDDOWN(G47/$G$14,5)</f>
        <v>0.42857000000000001</v>
      </c>
      <c r="I47" s="55">
        <v>2</v>
      </c>
      <c r="J47" s="56">
        <f>ROUNDDOWN(I47/$I$14,5)</f>
        <v>0.11763999999999999</v>
      </c>
      <c r="K47" s="57">
        <v>2</v>
      </c>
      <c r="L47" s="56">
        <f>ROUNDDOWN(K47/$K$14,5)</f>
        <v>0.08</v>
      </c>
      <c r="M47" s="58">
        <f>I47+K47</f>
        <v>4</v>
      </c>
      <c r="N47" s="59">
        <f>ROUNDDOWN(M47/$M$14,5)</f>
        <v>9.5229999999999995E-2</v>
      </c>
      <c r="O47" s="76">
        <v>4</v>
      </c>
      <c r="P47" s="56">
        <f>ROUNDDOWN(O47/$O$14,5)</f>
        <v>0.26666000000000001</v>
      </c>
      <c r="Q47" s="57">
        <v>1</v>
      </c>
      <c r="R47" s="56">
        <f>ROUNDDOWN(Q47/$Q$14,5)</f>
        <v>8.3330000000000001E-2</v>
      </c>
      <c r="S47" s="58">
        <f>O47+Q47</f>
        <v>5</v>
      </c>
      <c r="T47" s="59">
        <f>ROUNDDOWN(S47/$S$14,5)</f>
        <v>0.18518000000000001</v>
      </c>
      <c r="U47" s="55">
        <v>0</v>
      </c>
      <c r="V47" s="56">
        <f>ROUNDDOWN(U47/$U$14,5)</f>
        <v>0</v>
      </c>
      <c r="W47" s="57">
        <v>8</v>
      </c>
      <c r="X47" s="56">
        <f>ROUNDDOWN(W47/$W$14,5)</f>
        <v>0.17391000000000001</v>
      </c>
      <c r="Y47" s="58">
        <f>U47+W47</f>
        <v>8</v>
      </c>
      <c r="Z47" s="59">
        <f>ROUNDDOWN(Y47/$Y$14,5)</f>
        <v>0.12307</v>
      </c>
      <c r="AA47" s="55">
        <v>3</v>
      </c>
      <c r="AB47" s="56">
        <f>ROUNDDOWN(AA47/$AA$14,5)</f>
        <v>0.3</v>
      </c>
      <c r="AC47" s="57">
        <v>1</v>
      </c>
      <c r="AD47" s="56">
        <f>ROUNDDOWN(AC47/$AC$14,5)</f>
        <v>4.761E-2</v>
      </c>
      <c r="AE47" s="58">
        <f>AA47+AC47</f>
        <v>4</v>
      </c>
      <c r="AF47" s="59">
        <f>ROUNDDOWN(AE47/$AE$14,5)</f>
        <v>0.12903000000000001</v>
      </c>
      <c r="AG47" s="55">
        <v>2</v>
      </c>
      <c r="AH47" s="56">
        <f>ROUNDDOWN(AG47/$AG$14,5)</f>
        <v>0.2</v>
      </c>
      <c r="AI47" s="57">
        <v>2</v>
      </c>
      <c r="AJ47" s="56">
        <f>ROUNDDOWN(AI47/$AI$14,5)</f>
        <v>0.08</v>
      </c>
      <c r="AK47" s="58">
        <f>AG47+AI47</f>
        <v>4</v>
      </c>
      <c r="AL47" s="59">
        <f>ROUNDDOWN(AK47/$AK$14,5)</f>
        <v>0.11428000000000001</v>
      </c>
      <c r="AM47" s="67">
        <f>C47+I47+O47+U47+AA47+AG47</f>
        <v>12</v>
      </c>
      <c r="AN47" s="56">
        <f>ROUNDDOWN(AM47/$AM$14,5)</f>
        <v>0.15789</v>
      </c>
      <c r="AO47" s="58">
        <f>E47+K47+Q47+W47+AC47+AI47</f>
        <v>16</v>
      </c>
      <c r="AP47" s="56">
        <f>ROUNDDOWN(AO47/$AO$14,5)</f>
        <v>0.12213</v>
      </c>
      <c r="AQ47" s="58">
        <f>AM47+AO47</f>
        <v>28</v>
      </c>
      <c r="AR47" s="59">
        <f>ROUNDDOWN(AQ47/$AQ$14,5)</f>
        <v>0.13525999999999999</v>
      </c>
    </row>
    <row r="48" spans="1:44">
      <c r="A48" s="147"/>
      <c r="B48" s="75" t="s">
        <v>38</v>
      </c>
      <c r="C48" s="79">
        <v>2</v>
      </c>
      <c r="D48" s="56">
        <f>ROUNDDOWN(C48/$C$14,5)</f>
        <v>0.4</v>
      </c>
      <c r="E48" s="64">
        <v>0</v>
      </c>
      <c r="F48" s="56">
        <f>ROUNDDOWN(E48/$E$14,5)</f>
        <v>0</v>
      </c>
      <c r="G48" s="65">
        <f>C48+E48</f>
        <v>2</v>
      </c>
      <c r="H48" s="59">
        <f>ROUNDDOWN(G48/$G$14,5)</f>
        <v>0.28571000000000002</v>
      </c>
      <c r="I48" s="62">
        <v>10</v>
      </c>
      <c r="J48" s="56">
        <f>ROUNDDOWN(I48/$I$14,5)</f>
        <v>0.58823000000000003</v>
      </c>
      <c r="K48" s="64">
        <v>15</v>
      </c>
      <c r="L48" s="56">
        <f>ROUNDDOWN(K48/$K$14,5)</f>
        <v>0.6</v>
      </c>
      <c r="M48" s="65">
        <f>I48+K48</f>
        <v>25</v>
      </c>
      <c r="N48" s="59">
        <f>ROUNDDOWN(M48/$M$14,5)</f>
        <v>0.59523000000000004</v>
      </c>
      <c r="O48" s="79">
        <v>4</v>
      </c>
      <c r="P48" s="63">
        <f>ROUNDDOWN(O48/$O$14,5)</f>
        <v>0.26666000000000001</v>
      </c>
      <c r="Q48" s="64">
        <v>6</v>
      </c>
      <c r="R48" s="63">
        <f>ROUNDDOWN(Q48/$Q$14,5)</f>
        <v>0.5</v>
      </c>
      <c r="S48" s="65">
        <f>O48+Q48</f>
        <v>10</v>
      </c>
      <c r="T48" s="66">
        <f>ROUNDDOWN(S48/$S$14,5)</f>
        <v>0.37036999999999998</v>
      </c>
      <c r="U48" s="62">
        <v>11</v>
      </c>
      <c r="V48" s="63">
        <f>ROUNDDOWN(U48/$U$14,5)</f>
        <v>0.57894000000000001</v>
      </c>
      <c r="W48" s="64">
        <v>21</v>
      </c>
      <c r="X48" s="63">
        <f>ROUNDDOWN(W48/$W$14,5)</f>
        <v>0.45651999999999998</v>
      </c>
      <c r="Y48" s="65">
        <f>U48+W48</f>
        <v>32</v>
      </c>
      <c r="Z48" s="66">
        <f>ROUNDDOWN(Y48/$Y$14,5)</f>
        <v>0.49230000000000002</v>
      </c>
      <c r="AA48" s="62">
        <v>4</v>
      </c>
      <c r="AB48" s="63">
        <f>ROUNDDOWN(AA48/$AA$14,5)</f>
        <v>0.4</v>
      </c>
      <c r="AC48" s="64">
        <v>10</v>
      </c>
      <c r="AD48" s="63">
        <f>ROUNDDOWN(AC48/$AC$14,5)</f>
        <v>0.47619</v>
      </c>
      <c r="AE48" s="65">
        <f>AA48+AC48</f>
        <v>14</v>
      </c>
      <c r="AF48" s="66">
        <f>ROUNDDOWN(AE48/$AE$14,5)</f>
        <v>0.45161000000000001</v>
      </c>
      <c r="AG48" s="62">
        <v>6</v>
      </c>
      <c r="AH48" s="63">
        <f>ROUNDDOWN(AG48/$AG$14,5)</f>
        <v>0.6</v>
      </c>
      <c r="AI48" s="64">
        <v>10</v>
      </c>
      <c r="AJ48" s="63">
        <f>ROUNDDOWN(AI48/$AI$14,5)</f>
        <v>0.4</v>
      </c>
      <c r="AK48" s="65">
        <f>AG48+AI48</f>
        <v>16</v>
      </c>
      <c r="AL48" s="66">
        <f>ROUNDDOWN(AK48/$AK$14,5)</f>
        <v>0.45713999999999999</v>
      </c>
      <c r="AM48" s="67">
        <f>C48+I48+O48+U48+AA48+AG48</f>
        <v>37</v>
      </c>
      <c r="AN48" s="63">
        <f>ROUNDDOWN(AM48/$AM$14,5)</f>
        <v>0.48683999999999999</v>
      </c>
      <c r="AO48" s="58">
        <f>E48+K48+Q48+W48+AC48+AI48</f>
        <v>62</v>
      </c>
      <c r="AP48" s="63">
        <f>ROUNDDOWN(AO48/$AO$14,5)</f>
        <v>0.47327999999999998</v>
      </c>
      <c r="AQ48" s="65">
        <f>AM48+AO48</f>
        <v>99</v>
      </c>
      <c r="AR48" s="66">
        <f>ROUNDDOWN(AQ48/$AQ$14,5)</f>
        <v>0.47826000000000002</v>
      </c>
    </row>
    <row r="49" spans="1:44" ht="56.25">
      <c r="A49" s="147"/>
      <c r="B49" s="80" t="s">
        <v>39</v>
      </c>
      <c r="C49" s="79">
        <v>0</v>
      </c>
      <c r="D49" s="56">
        <f>ROUNDDOWN(C49/$C$14,5)</f>
        <v>0</v>
      </c>
      <c r="E49" s="64">
        <v>0</v>
      </c>
      <c r="F49" s="56">
        <f>ROUNDDOWN(E49/$E$14,5)</f>
        <v>0</v>
      </c>
      <c r="G49" s="65">
        <f>C49+E49</f>
        <v>0</v>
      </c>
      <c r="H49" s="59">
        <f>ROUNDDOWN(G49/$G$14,5)</f>
        <v>0</v>
      </c>
      <c r="I49" s="62">
        <v>1</v>
      </c>
      <c r="J49" s="56">
        <f>ROUNDDOWN(I49/$I$14,5)</f>
        <v>5.8819999999999997E-2</v>
      </c>
      <c r="K49" s="64">
        <v>5</v>
      </c>
      <c r="L49" s="56">
        <f>ROUNDDOWN(K49/$K$14,5)</f>
        <v>0.2</v>
      </c>
      <c r="M49" s="65">
        <f>I49+K49</f>
        <v>6</v>
      </c>
      <c r="N49" s="59">
        <f>ROUNDDOWN(M49/$M$14,5)</f>
        <v>0.14285</v>
      </c>
      <c r="O49" s="79">
        <v>0</v>
      </c>
      <c r="P49" s="63">
        <f>ROUNDDOWN(O49/$O$14,5)</f>
        <v>0</v>
      </c>
      <c r="Q49" s="64">
        <v>2</v>
      </c>
      <c r="R49" s="63">
        <f>ROUNDDOWN(Q49/$Q$14,5)</f>
        <v>0.16666</v>
      </c>
      <c r="S49" s="65">
        <f>O49+Q49</f>
        <v>2</v>
      </c>
      <c r="T49" s="66">
        <f>ROUNDDOWN(S49/$S$14,5)</f>
        <v>7.4069999999999997E-2</v>
      </c>
      <c r="U49" s="62">
        <v>3</v>
      </c>
      <c r="V49" s="63">
        <f>ROUNDDOWN(U49/$U$14,5)</f>
        <v>0.15789</v>
      </c>
      <c r="W49" s="64">
        <v>7</v>
      </c>
      <c r="X49" s="63">
        <f>ROUNDDOWN(W49/$W$14,5)</f>
        <v>0.15217</v>
      </c>
      <c r="Y49" s="65">
        <f>U49+W49</f>
        <v>10</v>
      </c>
      <c r="Z49" s="66">
        <f>ROUNDDOWN(Y49/$Y$14,5)</f>
        <v>0.15384</v>
      </c>
      <c r="AA49" s="62">
        <v>1</v>
      </c>
      <c r="AB49" s="63">
        <f>ROUNDDOWN(AA49/$AA$14,5)</f>
        <v>0.1</v>
      </c>
      <c r="AC49" s="64">
        <v>3</v>
      </c>
      <c r="AD49" s="63">
        <f>ROUNDDOWN(AC49/$AC$14,5)</f>
        <v>0.14285</v>
      </c>
      <c r="AE49" s="65">
        <f>AA49+AC49</f>
        <v>4</v>
      </c>
      <c r="AF49" s="66">
        <f>ROUNDDOWN(AE49/$AE$14,5)</f>
        <v>0.12903000000000001</v>
      </c>
      <c r="AG49" s="62">
        <v>5</v>
      </c>
      <c r="AH49" s="63">
        <f>ROUNDDOWN(AG49/$AG$14,5)</f>
        <v>0.5</v>
      </c>
      <c r="AI49" s="64">
        <v>1</v>
      </c>
      <c r="AJ49" s="63">
        <f>ROUNDDOWN(AI49/$AI$14,5)</f>
        <v>0.04</v>
      </c>
      <c r="AK49" s="65">
        <f>AG49+AI49</f>
        <v>6</v>
      </c>
      <c r="AL49" s="66">
        <f>ROUNDDOWN(AK49/$AK$14,5)</f>
        <v>0.17141999999999999</v>
      </c>
      <c r="AM49" s="67">
        <f>C49+I49+O49+U49+AA49+AG49</f>
        <v>10</v>
      </c>
      <c r="AN49" s="63">
        <f>ROUNDDOWN(AM49/$AM$14,5)</f>
        <v>0.13156999999999999</v>
      </c>
      <c r="AO49" s="58">
        <f>E49+K49+Q49+W49+AC49+AI49</f>
        <v>18</v>
      </c>
      <c r="AP49" s="63">
        <f>ROUNDDOWN(AO49/$AO$14,5)</f>
        <v>0.13739999999999999</v>
      </c>
      <c r="AQ49" s="65">
        <f>AM49+AO49</f>
        <v>28</v>
      </c>
      <c r="AR49" s="66">
        <f>ROUNDDOWN(AQ49/$AQ$14,5)</f>
        <v>0.13525999999999999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0</v>
      </c>
      <c r="F50" s="56">
        <f>ROUNDDOWN(E50/$E$14,5)</f>
        <v>0</v>
      </c>
      <c r="G50" s="65">
        <f>C50+E50</f>
        <v>0</v>
      </c>
      <c r="H50" s="59">
        <f>ROUNDDOWN(G50/$G$14,5)</f>
        <v>0</v>
      </c>
      <c r="I50" s="62">
        <v>2</v>
      </c>
      <c r="J50" s="56">
        <f>ROUNDDOWN(I50/$I$14,5)</f>
        <v>0.11763999999999999</v>
      </c>
      <c r="K50" s="64">
        <v>2</v>
      </c>
      <c r="L50" s="56">
        <f>ROUNDDOWN(K50/$K$14,5)</f>
        <v>0.08</v>
      </c>
      <c r="M50" s="65">
        <f>I50+K50</f>
        <v>4</v>
      </c>
      <c r="N50" s="59">
        <f>ROUNDDOWN(M50/$M$14,5)</f>
        <v>9.5229999999999995E-2</v>
      </c>
      <c r="O50" s="79">
        <v>0</v>
      </c>
      <c r="P50" s="63">
        <f>ROUNDDOWN(O50/$O$14,5)</f>
        <v>0</v>
      </c>
      <c r="Q50" s="64">
        <v>1</v>
      </c>
      <c r="R50" s="63">
        <f>ROUNDDOWN(Q50/$Q$14,5)</f>
        <v>8.3330000000000001E-2</v>
      </c>
      <c r="S50" s="65">
        <f>O50+Q50</f>
        <v>1</v>
      </c>
      <c r="T50" s="66">
        <f>ROUNDDOWN(S50/$S$14,5)</f>
        <v>3.703E-2</v>
      </c>
      <c r="U50" s="62">
        <v>2</v>
      </c>
      <c r="V50" s="63">
        <f>ROUNDDOWN(U50/$U$14,5)</f>
        <v>0.10526000000000001</v>
      </c>
      <c r="W50" s="64">
        <v>1</v>
      </c>
      <c r="X50" s="63">
        <f>ROUNDDOWN(W50/$W$14,5)</f>
        <v>2.1729999999999999E-2</v>
      </c>
      <c r="Y50" s="65">
        <f>U50+W50</f>
        <v>3</v>
      </c>
      <c r="Z50" s="66">
        <f>ROUNDDOWN(Y50/$Y$14,5)</f>
        <v>4.6149999999999997E-2</v>
      </c>
      <c r="AA50" s="62">
        <v>0</v>
      </c>
      <c r="AB50" s="63">
        <f>ROUNDDOWN(AA50/$AA$14,5)</f>
        <v>0</v>
      </c>
      <c r="AC50" s="64">
        <v>1</v>
      </c>
      <c r="AD50" s="63">
        <f>ROUNDDOWN(AC50/$AC$14,5)</f>
        <v>4.761E-2</v>
      </c>
      <c r="AE50" s="65">
        <f>AA50+AC50</f>
        <v>1</v>
      </c>
      <c r="AF50" s="66">
        <f>ROUNDDOWN(AE50/$AE$14,5)</f>
        <v>3.2250000000000001E-2</v>
      </c>
      <c r="AG50" s="62">
        <v>0</v>
      </c>
      <c r="AH50" s="63">
        <f>ROUNDDOWN(AG50/$AG$14,5)</f>
        <v>0</v>
      </c>
      <c r="AI50" s="64">
        <v>1</v>
      </c>
      <c r="AJ50" s="63">
        <f>ROUNDDOWN(AI50/$AI$14,5)</f>
        <v>0.04</v>
      </c>
      <c r="AK50" s="65">
        <f>AG50+AI50</f>
        <v>1</v>
      </c>
      <c r="AL50" s="66">
        <f>ROUNDDOWN(AK50/$AK$14,5)</f>
        <v>2.8570000000000002E-2</v>
      </c>
      <c r="AM50" s="67">
        <f>C50+I50+O50+U50+AA50+AG50</f>
        <v>4</v>
      </c>
      <c r="AN50" s="63">
        <f>ROUNDDOWN(AM50/$AM$14,5)</f>
        <v>5.2630000000000003E-2</v>
      </c>
      <c r="AO50" s="58">
        <f>E50+K50+Q50+W50+AC50+AI50</f>
        <v>6</v>
      </c>
      <c r="AP50" s="63">
        <f>ROUNDDOWN(AO50/$AO$14,5)</f>
        <v>4.58E-2</v>
      </c>
      <c r="AQ50" s="65">
        <f>AM50+AO50</f>
        <v>10</v>
      </c>
      <c r="AR50" s="66">
        <f>ROUNDDOWN(AQ50/$AQ$14,5)</f>
        <v>4.8300000000000003E-2</v>
      </c>
    </row>
    <row r="51" spans="1:44" ht="56.25">
      <c r="A51" s="147"/>
      <c r="B51" s="80" t="s">
        <v>41</v>
      </c>
      <c r="C51" s="79">
        <v>2</v>
      </c>
      <c r="D51" s="56">
        <f>ROUNDDOWN(C51/$C$14,5)</f>
        <v>0.4</v>
      </c>
      <c r="E51" s="64">
        <v>0</v>
      </c>
      <c r="F51" s="56">
        <f>ROUNDDOWN(E51/$E$14,5)</f>
        <v>0</v>
      </c>
      <c r="G51" s="65">
        <f>C51+E51</f>
        <v>2</v>
      </c>
      <c r="H51" s="59">
        <f>ROUNDDOWN(G51/$G$14,5)</f>
        <v>0.28571000000000002</v>
      </c>
      <c r="I51" s="62">
        <v>7</v>
      </c>
      <c r="J51" s="56">
        <f>ROUNDDOWN(I51/$I$14,5)</f>
        <v>0.41176000000000001</v>
      </c>
      <c r="K51" s="64">
        <v>12</v>
      </c>
      <c r="L51" s="56">
        <f>ROUNDDOWN(K51/$K$14,5)</f>
        <v>0.48</v>
      </c>
      <c r="M51" s="65">
        <f>I51+K51</f>
        <v>19</v>
      </c>
      <c r="N51" s="59">
        <f>ROUNDDOWN(M51/$M$14,5)</f>
        <v>0.45238</v>
      </c>
      <c r="O51" s="79">
        <v>4</v>
      </c>
      <c r="P51" s="63">
        <f>ROUNDDOWN(O51/$O$14,5)</f>
        <v>0.26666000000000001</v>
      </c>
      <c r="Q51" s="64">
        <v>5</v>
      </c>
      <c r="R51" s="63">
        <f>ROUNDDOWN(Q51/$Q$14,5)</f>
        <v>0.41665999999999997</v>
      </c>
      <c r="S51" s="65">
        <f>O51+Q51</f>
        <v>9</v>
      </c>
      <c r="T51" s="66">
        <f>ROUNDDOWN(S51/$S$14,5)</f>
        <v>0.33333000000000002</v>
      </c>
      <c r="U51" s="62">
        <v>10</v>
      </c>
      <c r="V51" s="63">
        <f>ROUNDDOWN(U51/$U$14,5)</f>
        <v>0.52630999999999994</v>
      </c>
      <c r="W51" s="64">
        <v>16</v>
      </c>
      <c r="X51" s="63">
        <f>ROUNDDOWN(W51/$W$14,5)</f>
        <v>0.34782000000000002</v>
      </c>
      <c r="Y51" s="65">
        <f>U51+W51</f>
        <v>26</v>
      </c>
      <c r="Z51" s="66">
        <f>ROUNDDOWN(Y51/$Y$14,5)</f>
        <v>0.4</v>
      </c>
      <c r="AA51" s="62">
        <v>4</v>
      </c>
      <c r="AB51" s="63">
        <f>ROUNDDOWN(AA51/$AA$14,5)</f>
        <v>0.4</v>
      </c>
      <c r="AC51" s="64">
        <v>6</v>
      </c>
      <c r="AD51" s="63">
        <f>ROUNDDOWN(AC51/$AC$14,5)</f>
        <v>0.28571000000000002</v>
      </c>
      <c r="AE51" s="65">
        <f>AA51+AC51</f>
        <v>10</v>
      </c>
      <c r="AF51" s="66">
        <f>ROUNDDOWN(AE51/$AE$14,5)</f>
        <v>0.32257999999999998</v>
      </c>
      <c r="AG51" s="62">
        <v>3</v>
      </c>
      <c r="AH51" s="63">
        <f>ROUNDDOWN(AG51/$AG$14,5)</f>
        <v>0.3</v>
      </c>
      <c r="AI51" s="64">
        <v>8</v>
      </c>
      <c r="AJ51" s="63">
        <f>ROUNDDOWN(AI51/$AI$14,5)</f>
        <v>0.32</v>
      </c>
      <c r="AK51" s="65">
        <f>AG51+AI51</f>
        <v>11</v>
      </c>
      <c r="AL51" s="66">
        <f>ROUNDDOWN(AK51/$AK$14,5)</f>
        <v>0.31428</v>
      </c>
      <c r="AM51" s="67">
        <f>C51+I51+O51+U51+AA51+AG51</f>
        <v>30</v>
      </c>
      <c r="AN51" s="63">
        <f>ROUNDDOWN(AM51/$AM$14,5)</f>
        <v>0.39473000000000003</v>
      </c>
      <c r="AO51" s="58">
        <f>E51+K51+Q51+W51+AC51+AI51</f>
        <v>47</v>
      </c>
      <c r="AP51" s="63">
        <f>ROUNDDOWN(AO51/$AO$14,5)</f>
        <v>0.35876999999999998</v>
      </c>
      <c r="AQ51" s="65">
        <f>AM51+AO51</f>
        <v>77</v>
      </c>
      <c r="AR51" s="66">
        <f>ROUNDDOWN(AQ51/$AQ$14,5)</f>
        <v>0.37197999999999998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1</v>
      </c>
      <c r="J52" s="56">
        <f>ROUNDDOWN(I52/$I$14,5)</f>
        <v>5.8819999999999997E-2</v>
      </c>
      <c r="K52" s="64">
        <v>0</v>
      </c>
      <c r="L52" s="56">
        <f>ROUNDDOWN(K52/$K$14,5)</f>
        <v>0</v>
      </c>
      <c r="M52" s="65">
        <f>I52+K52</f>
        <v>1</v>
      </c>
      <c r="N52" s="59">
        <f>ROUNDDOWN(M52/$M$14,5)</f>
        <v>2.3800000000000002E-2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1</v>
      </c>
      <c r="X52" s="63">
        <f>ROUNDDOWN(W52/$W$14,5)</f>
        <v>2.1729999999999999E-2</v>
      </c>
      <c r="Y52" s="65">
        <f>U52+W52</f>
        <v>1</v>
      </c>
      <c r="Z52" s="66">
        <f>ROUNDDOWN(Y52/$Y$14,5)</f>
        <v>1.538E-2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1</v>
      </c>
      <c r="AN52" s="63">
        <f>ROUNDDOWN(AM52/$AM$14,5)</f>
        <v>1.315E-2</v>
      </c>
      <c r="AO52" s="58">
        <f>E52+K52+Q52+W52+AC52+AI52</f>
        <v>1</v>
      </c>
      <c r="AP52" s="63">
        <f>ROUNDDOWN(AO52/$AO$14,5)</f>
        <v>7.6299999999999996E-3</v>
      </c>
      <c r="AQ52" s="65">
        <f>AM52+AO52</f>
        <v>2</v>
      </c>
      <c r="AR52" s="66">
        <f>ROUNDDOWN(AQ52/$AQ$14,5)</f>
        <v>9.6600000000000002E-3</v>
      </c>
    </row>
    <row r="53" spans="1:44">
      <c r="A53" s="147"/>
      <c r="B53" s="75" t="s">
        <v>43</v>
      </c>
      <c r="C53" s="79">
        <v>2</v>
      </c>
      <c r="D53" s="56">
        <f>ROUNDDOWN(C53/$C$14,5)</f>
        <v>0.4</v>
      </c>
      <c r="E53" s="64">
        <v>0</v>
      </c>
      <c r="F53" s="56">
        <f>ROUNDDOWN(E53/$E$14,5)</f>
        <v>0</v>
      </c>
      <c r="G53" s="65">
        <f>C53+E53</f>
        <v>2</v>
      </c>
      <c r="H53" s="59">
        <f>ROUNDDOWN(G53/$G$14,5)</f>
        <v>0.28571000000000002</v>
      </c>
      <c r="I53" s="62">
        <v>5</v>
      </c>
      <c r="J53" s="56">
        <f>ROUNDDOWN(I53/$I$14,5)</f>
        <v>0.29410999999999998</v>
      </c>
      <c r="K53" s="64">
        <v>8</v>
      </c>
      <c r="L53" s="56">
        <f>ROUNDDOWN(K53/$K$14,5)</f>
        <v>0.32</v>
      </c>
      <c r="M53" s="65">
        <f>I53+K53</f>
        <v>13</v>
      </c>
      <c r="N53" s="59">
        <f>ROUNDDOWN(M53/$M$14,5)</f>
        <v>0.30952000000000002</v>
      </c>
      <c r="O53" s="79">
        <v>7</v>
      </c>
      <c r="P53" s="63">
        <f>ROUNDDOWN(O53/$O$14,5)</f>
        <v>0.46666000000000002</v>
      </c>
      <c r="Q53" s="64">
        <v>5</v>
      </c>
      <c r="R53" s="63">
        <f>ROUNDDOWN(Q53/$Q$14,5)</f>
        <v>0.41665999999999997</v>
      </c>
      <c r="S53" s="65">
        <f>O53+Q53</f>
        <v>12</v>
      </c>
      <c r="T53" s="66">
        <f>ROUNDDOWN(S53/$S$14,5)</f>
        <v>0.44444</v>
      </c>
      <c r="U53" s="62">
        <v>8</v>
      </c>
      <c r="V53" s="63">
        <f>ROUNDDOWN(U53/$U$14,5)</f>
        <v>0.42104999999999998</v>
      </c>
      <c r="W53" s="64">
        <v>17</v>
      </c>
      <c r="X53" s="63">
        <f>ROUNDDOWN(W53/$W$14,5)</f>
        <v>0.36956</v>
      </c>
      <c r="Y53" s="65">
        <f>U53+W53</f>
        <v>25</v>
      </c>
      <c r="Z53" s="66">
        <f>ROUNDDOWN(Y53/$Y$14,5)</f>
        <v>0.38461000000000001</v>
      </c>
      <c r="AA53" s="62">
        <v>3</v>
      </c>
      <c r="AB53" s="63">
        <f>ROUNDDOWN(AA53/$AA$14,5)</f>
        <v>0.3</v>
      </c>
      <c r="AC53" s="64">
        <v>10</v>
      </c>
      <c r="AD53" s="63">
        <f>ROUNDDOWN(AC53/$AC$14,5)</f>
        <v>0.47619</v>
      </c>
      <c r="AE53" s="65">
        <f>AA53+AC53</f>
        <v>13</v>
      </c>
      <c r="AF53" s="66">
        <f>ROUNDDOWN(AE53/$AE$14,5)</f>
        <v>0.41935</v>
      </c>
      <c r="AG53" s="62">
        <v>2</v>
      </c>
      <c r="AH53" s="63">
        <f>ROUNDDOWN(AG53/$AG$14,5)</f>
        <v>0.2</v>
      </c>
      <c r="AI53" s="64">
        <v>13</v>
      </c>
      <c r="AJ53" s="63">
        <f>ROUNDDOWN(AI53/$AI$14,5)</f>
        <v>0.52</v>
      </c>
      <c r="AK53" s="65">
        <f>AG53+AI53</f>
        <v>15</v>
      </c>
      <c r="AL53" s="66">
        <f>ROUNDDOWN(AK53/$AK$14,5)</f>
        <v>0.42857000000000001</v>
      </c>
      <c r="AM53" s="67">
        <f>C53+I53+O53+U53+AA53+AG53</f>
        <v>27</v>
      </c>
      <c r="AN53" s="63">
        <f>ROUNDDOWN(AM53/$AM$14,5)</f>
        <v>0.35526000000000002</v>
      </c>
      <c r="AO53" s="58">
        <f>E53+K53+Q53+W53+AC53+AI53</f>
        <v>53</v>
      </c>
      <c r="AP53" s="63">
        <f>ROUNDDOWN(AO53/$AO$14,5)</f>
        <v>0.40458</v>
      </c>
      <c r="AQ53" s="65">
        <f>AM53+AO53</f>
        <v>80</v>
      </c>
      <c r="AR53" s="66">
        <f>ROUNDDOWN(AQ53/$AQ$14,5)</f>
        <v>0.38646999999999998</v>
      </c>
    </row>
    <row r="54" spans="1:44">
      <c r="A54" s="147"/>
      <c r="B54" s="78" t="s">
        <v>44</v>
      </c>
      <c r="C54" s="79">
        <v>0</v>
      </c>
      <c r="D54" s="56">
        <f>ROUNDDOWN(C54/$C$14,5)</f>
        <v>0</v>
      </c>
      <c r="E54" s="64">
        <v>0</v>
      </c>
      <c r="F54" s="56">
        <f>ROUNDDOWN(E54/$E$14,5)</f>
        <v>0</v>
      </c>
      <c r="G54" s="65">
        <f>C54+E54</f>
        <v>0</v>
      </c>
      <c r="H54" s="59">
        <f>ROUNDDOWN(G54/$G$14,5)</f>
        <v>0</v>
      </c>
      <c r="I54" s="62">
        <v>0</v>
      </c>
      <c r="J54" s="56">
        <f>ROUNDDOWN(I54/$I$14,5)</f>
        <v>0</v>
      </c>
      <c r="K54" s="64">
        <v>2</v>
      </c>
      <c r="L54" s="56">
        <f>ROUNDDOWN(K54/$K$14,5)</f>
        <v>0.08</v>
      </c>
      <c r="M54" s="65">
        <f>I54+K54</f>
        <v>2</v>
      </c>
      <c r="N54" s="59">
        <f>ROUNDDOWN(M54/$M$14,5)</f>
        <v>4.761E-2</v>
      </c>
      <c r="O54" s="79">
        <v>1</v>
      </c>
      <c r="P54" s="63">
        <f>ROUNDDOWN(O54/$O$14,5)</f>
        <v>6.6659999999999997E-2</v>
      </c>
      <c r="Q54" s="64">
        <v>2</v>
      </c>
      <c r="R54" s="63">
        <f>ROUNDDOWN(Q54/$Q$14,5)</f>
        <v>0.16666</v>
      </c>
      <c r="S54" s="65">
        <f>O54+Q54</f>
        <v>3</v>
      </c>
      <c r="T54" s="66">
        <f>ROUNDDOWN(S54/$S$14,5)</f>
        <v>0.11111</v>
      </c>
      <c r="U54" s="62">
        <v>1</v>
      </c>
      <c r="V54" s="63">
        <f>ROUNDDOWN(U54/$U$14,5)</f>
        <v>5.2630000000000003E-2</v>
      </c>
      <c r="W54" s="64">
        <v>8</v>
      </c>
      <c r="X54" s="63">
        <f>ROUNDDOWN(W54/$W$14,5)</f>
        <v>0.17391000000000001</v>
      </c>
      <c r="Y54" s="65">
        <f>U54+W54</f>
        <v>9</v>
      </c>
      <c r="Z54" s="66">
        <f>ROUNDDOWN(Y54/$Y$14,5)</f>
        <v>0.13846</v>
      </c>
      <c r="AA54" s="62">
        <v>0</v>
      </c>
      <c r="AB54" s="63">
        <f>ROUNDDOWN(AA54/$AA$14,5)</f>
        <v>0</v>
      </c>
      <c r="AC54" s="64">
        <v>6</v>
      </c>
      <c r="AD54" s="63">
        <f>ROUNDDOWN(AC54/$AC$14,5)</f>
        <v>0.28571000000000002</v>
      </c>
      <c r="AE54" s="65">
        <f>AA54+AC54</f>
        <v>6</v>
      </c>
      <c r="AF54" s="66">
        <f>ROUNDDOWN(AE54/$AE$14,5)</f>
        <v>0.19353999999999999</v>
      </c>
      <c r="AG54" s="62">
        <v>2</v>
      </c>
      <c r="AH54" s="63">
        <f>ROUNDDOWN(AG54/$AG$14,5)</f>
        <v>0.2</v>
      </c>
      <c r="AI54" s="64">
        <v>3</v>
      </c>
      <c r="AJ54" s="63">
        <f>ROUNDDOWN(AI54/$AI$14,5)</f>
        <v>0.12</v>
      </c>
      <c r="AK54" s="65">
        <f>AG54+AI54</f>
        <v>5</v>
      </c>
      <c r="AL54" s="66">
        <f>ROUNDDOWN(AK54/$AK$14,5)</f>
        <v>0.14285</v>
      </c>
      <c r="AM54" s="67">
        <f>C54+I54+O54+U54+AA54+AG54</f>
        <v>4</v>
      </c>
      <c r="AN54" s="63">
        <f>ROUNDDOWN(AM54/$AM$14,5)</f>
        <v>5.2630000000000003E-2</v>
      </c>
      <c r="AO54" s="58">
        <f>E54+K54+Q54+W54+AC54+AI54</f>
        <v>21</v>
      </c>
      <c r="AP54" s="63">
        <f>ROUNDDOWN(AO54/$AO$14,5)</f>
        <v>0.1603</v>
      </c>
      <c r="AQ54" s="65">
        <f>AM54+AO54</f>
        <v>25</v>
      </c>
      <c r="AR54" s="66">
        <f>ROUNDDOWN(AQ54/$AQ$14,5)</f>
        <v>0.12077</v>
      </c>
    </row>
    <row r="55" spans="1:44">
      <c r="A55" s="147"/>
      <c r="B55" s="78" t="s">
        <v>45</v>
      </c>
      <c r="C55" s="79">
        <v>1</v>
      </c>
      <c r="D55" s="56">
        <f>ROUNDDOWN(C55/$C$14,5)</f>
        <v>0.2</v>
      </c>
      <c r="E55" s="64">
        <v>0</v>
      </c>
      <c r="F55" s="56">
        <f>ROUNDDOWN(E55/$E$14,5)</f>
        <v>0</v>
      </c>
      <c r="G55" s="65">
        <f>C55+E55</f>
        <v>1</v>
      </c>
      <c r="H55" s="59">
        <f>ROUNDDOWN(G55/$G$14,5)</f>
        <v>0.14285</v>
      </c>
      <c r="I55" s="62">
        <v>2</v>
      </c>
      <c r="J55" s="56">
        <f>ROUNDDOWN(I55/$I$14,5)</f>
        <v>0.11763999999999999</v>
      </c>
      <c r="K55" s="64">
        <v>0</v>
      </c>
      <c r="L55" s="56">
        <f>ROUNDDOWN(K55/$K$14,5)</f>
        <v>0</v>
      </c>
      <c r="M55" s="65">
        <f>I55+K55</f>
        <v>2</v>
      </c>
      <c r="N55" s="59">
        <f>ROUNDDOWN(M55/$M$14,5)</f>
        <v>4.761E-2</v>
      </c>
      <c r="O55" s="79">
        <v>4</v>
      </c>
      <c r="P55" s="63">
        <f>ROUNDDOWN(O55/$O$14,5)</f>
        <v>0.26666000000000001</v>
      </c>
      <c r="Q55" s="64">
        <v>1</v>
      </c>
      <c r="R55" s="63">
        <f>ROUNDDOWN(Q55/$Q$14,5)</f>
        <v>8.3330000000000001E-2</v>
      </c>
      <c r="S55" s="65">
        <f>O55+Q55</f>
        <v>5</v>
      </c>
      <c r="T55" s="66">
        <f>ROUNDDOWN(S55/$S$14,5)</f>
        <v>0.18518000000000001</v>
      </c>
      <c r="U55" s="62">
        <v>3</v>
      </c>
      <c r="V55" s="63">
        <f>ROUNDDOWN(U55/$U$14,5)</f>
        <v>0.15789</v>
      </c>
      <c r="W55" s="64">
        <v>4</v>
      </c>
      <c r="X55" s="63">
        <f>ROUNDDOWN(W55/$W$14,5)</f>
        <v>8.695E-2</v>
      </c>
      <c r="Y55" s="65">
        <f>U55+W55</f>
        <v>7</v>
      </c>
      <c r="Z55" s="66">
        <f>ROUNDDOWN(Y55/$Y$14,5)</f>
        <v>0.10768999999999999</v>
      </c>
      <c r="AA55" s="62">
        <v>1</v>
      </c>
      <c r="AB55" s="63">
        <f>ROUNDDOWN(AA55/$AA$14,5)</f>
        <v>0.1</v>
      </c>
      <c r="AC55" s="64">
        <v>3</v>
      </c>
      <c r="AD55" s="63">
        <f>ROUNDDOWN(AC55/$AC$14,5)</f>
        <v>0.14285</v>
      </c>
      <c r="AE55" s="65">
        <f>AA55+AC55</f>
        <v>4</v>
      </c>
      <c r="AF55" s="66">
        <f>ROUNDDOWN(AE55/$AE$14,5)</f>
        <v>0.12903000000000001</v>
      </c>
      <c r="AG55" s="62">
        <v>0</v>
      </c>
      <c r="AH55" s="63">
        <f>ROUNDDOWN(AG55/$AG$14,5)</f>
        <v>0</v>
      </c>
      <c r="AI55" s="64">
        <v>4</v>
      </c>
      <c r="AJ55" s="63">
        <f>ROUNDDOWN(AI55/$AI$14,5)</f>
        <v>0.16</v>
      </c>
      <c r="AK55" s="65">
        <f>AG55+AI55</f>
        <v>4</v>
      </c>
      <c r="AL55" s="66">
        <f>ROUNDDOWN(AK55/$AK$14,5)</f>
        <v>0.11428000000000001</v>
      </c>
      <c r="AM55" s="67">
        <f>C55+I55+O55+U55+AA55+AG55</f>
        <v>11</v>
      </c>
      <c r="AN55" s="63">
        <f>ROUNDDOWN(AM55/$AM$14,5)</f>
        <v>0.14473</v>
      </c>
      <c r="AO55" s="58">
        <f>E55+K55+Q55+W55+AC55+AI55</f>
        <v>12</v>
      </c>
      <c r="AP55" s="63">
        <f>ROUNDDOWN(AO55/$AO$14,5)</f>
        <v>9.1600000000000001E-2</v>
      </c>
      <c r="AQ55" s="65">
        <f>AM55+AO55</f>
        <v>23</v>
      </c>
      <c r="AR55" s="66">
        <f>ROUNDDOWN(AQ55/$AQ$14,5)</f>
        <v>0.11111</v>
      </c>
    </row>
    <row r="56" spans="1:44">
      <c r="A56" s="147"/>
      <c r="B56" s="75" t="s">
        <v>46</v>
      </c>
      <c r="C56" s="79">
        <v>1</v>
      </c>
      <c r="D56" s="56">
        <f>ROUNDDOWN(C56/$C$14,5)</f>
        <v>0.2</v>
      </c>
      <c r="E56" s="64">
        <v>0</v>
      </c>
      <c r="F56" s="56">
        <f>ROUNDDOWN(E56/$E$14,5)</f>
        <v>0</v>
      </c>
      <c r="G56" s="65">
        <f>C56+E56</f>
        <v>1</v>
      </c>
      <c r="H56" s="59">
        <f>ROUNDDOWN(G56/$G$14,5)</f>
        <v>0.14285</v>
      </c>
      <c r="I56" s="62">
        <v>4</v>
      </c>
      <c r="J56" s="56">
        <f>ROUNDDOWN(I56/$I$14,5)</f>
        <v>0.23529</v>
      </c>
      <c r="K56" s="64">
        <v>6</v>
      </c>
      <c r="L56" s="56">
        <f>ROUNDDOWN(K56/$K$14,5)</f>
        <v>0.24</v>
      </c>
      <c r="M56" s="65">
        <f>I56+K56</f>
        <v>10</v>
      </c>
      <c r="N56" s="59">
        <f>ROUNDDOWN(M56/$M$14,5)</f>
        <v>0.23809</v>
      </c>
      <c r="O56" s="79">
        <v>2</v>
      </c>
      <c r="P56" s="63">
        <f>ROUNDDOWN(O56/$O$14,5)</f>
        <v>0.13333</v>
      </c>
      <c r="Q56" s="64">
        <v>2</v>
      </c>
      <c r="R56" s="63">
        <f>ROUNDDOWN(Q56/$Q$14,5)</f>
        <v>0.16666</v>
      </c>
      <c r="S56" s="65">
        <f>O56+Q56</f>
        <v>4</v>
      </c>
      <c r="T56" s="66">
        <f>ROUNDDOWN(S56/$S$14,5)</f>
        <v>0.14813999999999999</v>
      </c>
      <c r="U56" s="62">
        <v>5</v>
      </c>
      <c r="V56" s="63">
        <f>ROUNDDOWN(U56/$U$14,5)</f>
        <v>0.26315</v>
      </c>
      <c r="W56" s="64">
        <v>7</v>
      </c>
      <c r="X56" s="63">
        <f>ROUNDDOWN(W56/$W$14,5)</f>
        <v>0.15217</v>
      </c>
      <c r="Y56" s="65">
        <f>U56+W56</f>
        <v>12</v>
      </c>
      <c r="Z56" s="66">
        <f>ROUNDDOWN(Y56/$Y$14,5)</f>
        <v>0.18461</v>
      </c>
      <c r="AA56" s="62">
        <v>2</v>
      </c>
      <c r="AB56" s="63">
        <f>ROUNDDOWN(AA56/$AA$14,5)</f>
        <v>0.2</v>
      </c>
      <c r="AC56" s="64">
        <v>4</v>
      </c>
      <c r="AD56" s="63">
        <f>ROUNDDOWN(AC56/$AC$14,5)</f>
        <v>0.19047</v>
      </c>
      <c r="AE56" s="65">
        <f>AA56+AC56</f>
        <v>6</v>
      </c>
      <c r="AF56" s="66">
        <f>ROUNDDOWN(AE56/$AE$14,5)</f>
        <v>0.19353999999999999</v>
      </c>
      <c r="AG56" s="62">
        <v>0</v>
      </c>
      <c r="AH56" s="63">
        <f>ROUNDDOWN(AG56/$AG$14,5)</f>
        <v>0</v>
      </c>
      <c r="AI56" s="64">
        <v>4</v>
      </c>
      <c r="AJ56" s="63">
        <f>ROUNDDOWN(AI56/$AI$14,5)</f>
        <v>0.16</v>
      </c>
      <c r="AK56" s="65">
        <f>AG56+AI56</f>
        <v>4</v>
      </c>
      <c r="AL56" s="66">
        <f>ROUNDDOWN(AK56/$AK$14,5)</f>
        <v>0.11428000000000001</v>
      </c>
      <c r="AM56" s="67">
        <f>C56+I56+O56+U56+AA56+AG56</f>
        <v>14</v>
      </c>
      <c r="AN56" s="63">
        <f>ROUNDDOWN(AM56/$AM$14,5)</f>
        <v>0.18421000000000001</v>
      </c>
      <c r="AO56" s="58">
        <f>E56+K56+Q56+W56+AC56+AI56</f>
        <v>23</v>
      </c>
      <c r="AP56" s="63">
        <f>ROUNDDOWN(AO56/$AO$14,5)</f>
        <v>0.17557</v>
      </c>
      <c r="AQ56" s="65">
        <f>AM56+AO56</f>
        <v>37</v>
      </c>
      <c r="AR56" s="66">
        <f>ROUNDDOWN(AQ56/$AQ$14,5)</f>
        <v>0.17874000000000001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1</v>
      </c>
      <c r="J57" s="56">
        <f>ROUNDDOWN(I57/$I$14,5)</f>
        <v>5.8819999999999997E-2</v>
      </c>
      <c r="K57" s="64">
        <v>0</v>
      </c>
      <c r="L57" s="56">
        <f>ROUNDDOWN(K57/$K$14,5)</f>
        <v>0</v>
      </c>
      <c r="M57" s="65">
        <f>I57+K57</f>
        <v>1</v>
      </c>
      <c r="N57" s="59">
        <f>ROUNDDOWN(M57/$M$14,5)</f>
        <v>2.3800000000000002E-2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1</v>
      </c>
      <c r="V57" s="63">
        <f>ROUNDDOWN(U57/$U$14,5)</f>
        <v>5.2630000000000003E-2</v>
      </c>
      <c r="W57" s="64">
        <v>2</v>
      </c>
      <c r="X57" s="63">
        <f>ROUNDDOWN(W57/$W$14,5)</f>
        <v>4.3470000000000002E-2</v>
      </c>
      <c r="Y57" s="65">
        <f>U57+W57</f>
        <v>3</v>
      </c>
      <c r="Z57" s="66">
        <f>ROUNDDOWN(Y57/$Y$14,5)</f>
        <v>4.6149999999999997E-2</v>
      </c>
      <c r="AA57" s="62">
        <v>0</v>
      </c>
      <c r="AB57" s="63">
        <f>ROUNDDOWN(AA57/$AA$14,5)</f>
        <v>0</v>
      </c>
      <c r="AC57" s="64">
        <v>1</v>
      </c>
      <c r="AD57" s="63">
        <f>ROUNDDOWN(AC57/$AC$14,5)</f>
        <v>4.761E-2</v>
      </c>
      <c r="AE57" s="65">
        <f>AA57+AC57</f>
        <v>1</v>
      </c>
      <c r="AF57" s="66">
        <f>ROUNDDOWN(AE57/$AE$14,5)</f>
        <v>3.2250000000000001E-2</v>
      </c>
      <c r="AG57" s="62">
        <v>0</v>
      </c>
      <c r="AH57" s="63">
        <f>ROUNDDOWN(AG57/$AG$14,5)</f>
        <v>0</v>
      </c>
      <c r="AI57" s="64">
        <v>1</v>
      </c>
      <c r="AJ57" s="63">
        <f>ROUNDDOWN(AI57/$AI$14,5)</f>
        <v>0.04</v>
      </c>
      <c r="AK57" s="65">
        <f>AG57+AI57</f>
        <v>1</v>
      </c>
      <c r="AL57" s="66">
        <f>ROUNDDOWN(AK57/$AK$14,5)</f>
        <v>2.8570000000000002E-2</v>
      </c>
      <c r="AM57" s="67">
        <f>C57+I57+O57+U57+AA57+AG57</f>
        <v>2</v>
      </c>
      <c r="AN57" s="63">
        <f>ROUNDDOWN(AM57/$AM$14,5)</f>
        <v>2.631E-2</v>
      </c>
      <c r="AO57" s="58">
        <f>E57+K57+Q57+W57+AC57+AI57</f>
        <v>4</v>
      </c>
      <c r="AP57" s="63">
        <f>ROUNDDOWN(AO57/$AO$14,5)</f>
        <v>3.0530000000000002E-2</v>
      </c>
      <c r="AQ57" s="65">
        <f>AM57+AO57</f>
        <v>6</v>
      </c>
      <c r="AR57" s="66">
        <f>ROUNDDOWN(AQ57/$AQ$14,5)</f>
        <v>2.8979999999999999E-2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1</v>
      </c>
      <c r="J58" s="56">
        <f>ROUNDDOWN(I58/$I$14,5)</f>
        <v>5.8819999999999997E-2</v>
      </c>
      <c r="K58" s="64">
        <v>0</v>
      </c>
      <c r="L58" s="56">
        <f>ROUNDDOWN(K58/$K$14,5)</f>
        <v>0</v>
      </c>
      <c r="M58" s="65">
        <f>I58+K58</f>
        <v>1</v>
      </c>
      <c r="N58" s="59">
        <f>ROUNDDOWN(M58/$M$14,5)</f>
        <v>2.3800000000000002E-2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1</v>
      </c>
      <c r="V58" s="63">
        <f>ROUNDDOWN(U58/$U$14,5)</f>
        <v>5.2630000000000003E-2</v>
      </c>
      <c r="W58" s="64">
        <v>2</v>
      </c>
      <c r="X58" s="63">
        <f>ROUNDDOWN(W58/$W$14,5)</f>
        <v>4.3470000000000002E-2</v>
      </c>
      <c r="Y58" s="65">
        <f>U58+W58</f>
        <v>3</v>
      </c>
      <c r="Z58" s="66">
        <f>ROUNDDOWN(Y58/$Y$14,5)</f>
        <v>4.6149999999999997E-2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1</v>
      </c>
      <c r="AH58" s="63">
        <f>ROUNDDOWN(AG58/$AG$14,5)</f>
        <v>0.1</v>
      </c>
      <c r="AI58" s="64">
        <v>0</v>
      </c>
      <c r="AJ58" s="63">
        <f>ROUNDDOWN(AI58/$AI$14,5)</f>
        <v>0</v>
      </c>
      <c r="AK58" s="65">
        <f>AG58+AI58</f>
        <v>1</v>
      </c>
      <c r="AL58" s="66">
        <f>ROUNDDOWN(AK58/$AK$14,5)</f>
        <v>2.8570000000000002E-2</v>
      </c>
      <c r="AM58" s="67">
        <f>C58+I58+O58+U58+AA58+AG58</f>
        <v>3</v>
      </c>
      <c r="AN58" s="63">
        <f>ROUNDDOWN(AM58/$AM$14,5)</f>
        <v>3.9469999999999998E-2</v>
      </c>
      <c r="AO58" s="58">
        <f>E58+K58+Q58+W58+AC58+AI58</f>
        <v>2</v>
      </c>
      <c r="AP58" s="63">
        <f>ROUNDDOWN(AO58/$AO$14,5)</f>
        <v>1.5259999999999999E-2</v>
      </c>
      <c r="AQ58" s="65">
        <f>AM58+AO58</f>
        <v>5</v>
      </c>
      <c r="AR58" s="66">
        <f>ROUNDDOWN(AQ58/$AQ$14,5)</f>
        <v>2.4150000000000001E-2</v>
      </c>
    </row>
    <row r="59" spans="1:44" ht="19.5" thickBot="1">
      <c r="A59" s="148"/>
      <c r="B59" s="83" t="s">
        <v>49</v>
      </c>
      <c r="C59" s="84">
        <v>0</v>
      </c>
      <c r="D59" s="110">
        <f>ROUNDDOWN(C59/$C$14,5)</f>
        <v>0</v>
      </c>
      <c r="E59" s="86">
        <v>0</v>
      </c>
      <c r="F59" s="110">
        <f>ROUNDDOWN(E59/$E$14,5)</f>
        <v>0</v>
      </c>
      <c r="G59" s="87">
        <f>C59+E59</f>
        <v>0</v>
      </c>
      <c r="H59" s="109">
        <f>ROUNDDOWN(G59/$G$14,5)</f>
        <v>0</v>
      </c>
      <c r="I59" s="89">
        <v>0</v>
      </c>
      <c r="J59" s="110">
        <f>ROUNDDOWN(I59/$I$14,5)</f>
        <v>0</v>
      </c>
      <c r="K59" s="86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1</v>
      </c>
      <c r="P59" s="85">
        <f>ROUNDDOWN(O59/$O$14,5)</f>
        <v>6.6659999999999997E-2</v>
      </c>
      <c r="Q59" s="86">
        <v>0</v>
      </c>
      <c r="R59" s="85">
        <f>ROUNDDOWN(Q59/$Q$14,5)</f>
        <v>0</v>
      </c>
      <c r="S59" s="87">
        <f>O59+Q59</f>
        <v>1</v>
      </c>
      <c r="T59" s="88">
        <f>ROUNDDOWN(S59/$S$14,5)</f>
        <v>3.703E-2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1</v>
      </c>
      <c r="AN59" s="85">
        <f>ROUNDDOWN(AM59/$AM$14,5)</f>
        <v>1.315E-2</v>
      </c>
      <c r="AO59" s="107">
        <f>E59+K59+Q59+W59+AC59+AI59</f>
        <v>0</v>
      </c>
      <c r="AP59" s="85">
        <f>ROUNDDOWN(AO59/$AO$14,5)</f>
        <v>0</v>
      </c>
      <c r="AQ59" s="87">
        <f>AM59+AO59</f>
        <v>1</v>
      </c>
      <c r="AR59" s="88">
        <f>ROUNDDOWN(AQ59/$AQ$14,5)</f>
        <v>4.8300000000000001E-3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FA1D-03DF-444A-A4A9-71BE4E9CC439}">
  <sheetPr>
    <tabColor rgb="FFFFFF00"/>
    <pageSetUpPr fitToPage="1"/>
  </sheetPr>
  <dimension ref="A1:AR59"/>
  <sheetViews>
    <sheetView zoomScaleNormal="100" workbookViewId="0">
      <selection activeCell="AM19" sqref="AM19"/>
    </sheetView>
  </sheetViews>
  <sheetFormatPr defaultRowHeight="18.75"/>
  <cols>
    <col min="2" max="2" width="18.5" customWidth="1"/>
    <col min="3" max="3" width="8.75" customWidth="1"/>
    <col min="4" max="4" width="9.625" customWidth="1"/>
    <col min="5" max="32" width="8.75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181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28.05</v>
      </c>
      <c r="D2" s="164"/>
      <c r="E2" s="164">
        <v>28.74</v>
      </c>
      <c r="F2" s="164"/>
      <c r="G2" s="164">
        <v>28.25</v>
      </c>
      <c r="H2" s="164"/>
      <c r="I2" s="164">
        <v>28.19</v>
      </c>
      <c r="J2" s="164"/>
      <c r="K2" s="179">
        <v>26.93</v>
      </c>
      <c r="L2" s="180"/>
      <c r="M2" s="179">
        <v>24.79</v>
      </c>
      <c r="N2" s="180"/>
      <c r="O2" s="179">
        <v>27.12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23.5</v>
      </c>
      <c r="D3" s="164"/>
      <c r="E3" s="164">
        <v>20.260000000000002</v>
      </c>
      <c r="F3" s="164"/>
      <c r="G3" s="164">
        <v>17.05</v>
      </c>
      <c r="H3" s="164"/>
      <c r="I3" s="164">
        <v>13.49</v>
      </c>
      <c r="J3" s="164"/>
      <c r="K3" s="179">
        <v>11.93</v>
      </c>
      <c r="L3" s="180"/>
      <c r="M3" s="179">
        <v>10.18</v>
      </c>
      <c r="N3" s="180"/>
      <c r="O3" s="179">
        <v>14.38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3.65</v>
      </c>
      <c r="D4" s="164"/>
      <c r="E4" s="164">
        <v>5.78</v>
      </c>
      <c r="F4" s="164"/>
      <c r="G4" s="164">
        <v>9.0500000000000007</v>
      </c>
      <c r="H4" s="164"/>
      <c r="I4" s="164">
        <v>13.6</v>
      </c>
      <c r="J4" s="164"/>
      <c r="K4" s="179">
        <v>14.48</v>
      </c>
      <c r="L4" s="180"/>
      <c r="M4" s="179">
        <v>13.73</v>
      </c>
      <c r="N4" s="180"/>
      <c r="O4" s="179">
        <v>11.49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0.85</v>
      </c>
      <c r="D5" s="164"/>
      <c r="E5" s="164">
        <v>2.7</v>
      </c>
      <c r="F5" s="164"/>
      <c r="G5" s="164">
        <v>1.17</v>
      </c>
      <c r="H5" s="164"/>
      <c r="I5" s="164">
        <v>1.1200000000000001</v>
      </c>
      <c r="J5" s="164"/>
      <c r="K5" s="179">
        <v>0.55000000000000004</v>
      </c>
      <c r="L5" s="180"/>
      <c r="M5" s="179">
        <v>0.88</v>
      </c>
      <c r="N5" s="180"/>
      <c r="O5" s="179">
        <v>1.1000000000000001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</v>
      </c>
      <c r="H6" s="165"/>
      <c r="I6" s="165">
        <v>0.02</v>
      </c>
      <c r="J6" s="165"/>
      <c r="K6" s="192">
        <v>0.05</v>
      </c>
      <c r="L6" s="193"/>
      <c r="M6" s="192">
        <v>0.74</v>
      </c>
      <c r="N6" s="193"/>
      <c r="O6" s="192">
        <v>0.21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96</v>
      </c>
      <c r="D11" s="28"/>
      <c r="E11" s="23">
        <v>107</v>
      </c>
      <c r="F11" s="28"/>
      <c r="G11" s="25">
        <f>C11+E11</f>
        <v>203</v>
      </c>
      <c r="H11" s="51"/>
      <c r="I11" s="50">
        <v>120</v>
      </c>
      <c r="J11" s="28"/>
      <c r="K11" s="23">
        <v>108</v>
      </c>
      <c r="L11" s="28"/>
      <c r="M11" s="25">
        <f>I11+K11</f>
        <v>228</v>
      </c>
      <c r="N11" s="51"/>
      <c r="O11" s="50">
        <v>107</v>
      </c>
      <c r="P11" s="28"/>
      <c r="Q11" s="23">
        <v>120</v>
      </c>
      <c r="R11" s="28"/>
      <c r="S11" s="25">
        <f>O11+Q11</f>
        <v>227</v>
      </c>
      <c r="T11" s="51"/>
      <c r="U11" s="50">
        <v>186</v>
      </c>
      <c r="V11" s="28"/>
      <c r="W11" s="23">
        <v>181</v>
      </c>
      <c r="X11" s="28"/>
      <c r="Y11" s="25">
        <f>U11+W11</f>
        <v>367</v>
      </c>
      <c r="Z11" s="51"/>
      <c r="AA11" s="50">
        <v>144</v>
      </c>
      <c r="AB11" s="28"/>
      <c r="AC11" s="23">
        <v>136</v>
      </c>
      <c r="AD11" s="28"/>
      <c r="AE11" s="25">
        <f>AA11+AC11</f>
        <v>280</v>
      </c>
      <c r="AF11" s="51"/>
      <c r="AG11" s="50">
        <v>117</v>
      </c>
      <c r="AH11" s="28"/>
      <c r="AI11" s="23">
        <v>136</v>
      </c>
      <c r="AJ11" s="28"/>
      <c r="AK11" s="25">
        <f>AG11+AI11</f>
        <v>253</v>
      </c>
      <c r="AL11" s="51"/>
      <c r="AM11" s="52">
        <f>C11+I11+O11+U11+AA11+AG11</f>
        <v>770</v>
      </c>
      <c r="AN11" s="28"/>
      <c r="AO11" s="25">
        <f>E11+K11+Q11+W11+AC11+AI11</f>
        <v>788</v>
      </c>
      <c r="AP11" s="28"/>
      <c r="AQ11" s="25">
        <f>AM11+AO11</f>
        <v>1558</v>
      </c>
      <c r="AR11" s="51"/>
    </row>
    <row r="12" spans="1:44">
      <c r="A12" s="119" t="s">
        <v>163</v>
      </c>
      <c r="B12" s="120"/>
      <c r="C12" s="50">
        <v>6</v>
      </c>
      <c r="D12" s="29">
        <f>ROUNDDOWN(C12/C11,5)</f>
        <v>6.25E-2</v>
      </c>
      <c r="E12" s="23">
        <v>14</v>
      </c>
      <c r="F12" s="29">
        <f>ROUNDDOWN(E12/E11,5)</f>
        <v>0.13084000000000001</v>
      </c>
      <c r="G12" s="25">
        <f>C12+E12</f>
        <v>20</v>
      </c>
      <c r="H12" s="53">
        <f>ROUNDDOWN(G12/G11,5)</f>
        <v>9.8519999999999996E-2</v>
      </c>
      <c r="I12" s="50">
        <v>8</v>
      </c>
      <c r="J12" s="29">
        <f>ROUNDDOWN(I12/I11,5)</f>
        <v>6.6659999999999997E-2</v>
      </c>
      <c r="K12" s="23">
        <v>15</v>
      </c>
      <c r="L12" s="29">
        <f>ROUNDDOWN(K12/K11,5)</f>
        <v>0.13888</v>
      </c>
      <c r="M12" s="25">
        <f>I12+K12</f>
        <v>23</v>
      </c>
      <c r="N12" s="53">
        <f>ROUNDDOWN(M12/M11,5)</f>
        <v>0.10087</v>
      </c>
      <c r="O12" s="50">
        <v>14</v>
      </c>
      <c r="P12" s="29">
        <f>ROUNDDOWN(O12/O11,5)</f>
        <v>0.13084000000000001</v>
      </c>
      <c r="Q12" s="23">
        <v>26</v>
      </c>
      <c r="R12" s="29">
        <f>ROUNDDOWN(Q12/Q11,5)</f>
        <v>0.21665999999999999</v>
      </c>
      <c r="S12" s="25">
        <v>40</v>
      </c>
      <c r="T12" s="53">
        <f>ROUNDDOWN(S12/S11,5)</f>
        <v>0.17621000000000001</v>
      </c>
      <c r="U12" s="50">
        <v>20</v>
      </c>
      <c r="V12" s="29">
        <f>ROUNDDOWN(U12/U11,5)</f>
        <v>0.10752</v>
      </c>
      <c r="W12" s="23">
        <v>37</v>
      </c>
      <c r="X12" s="29">
        <f>ROUNDDOWN(W12/W11,5)</f>
        <v>0.20441000000000001</v>
      </c>
      <c r="Y12" s="25">
        <f>U12+W12</f>
        <v>57</v>
      </c>
      <c r="Z12" s="53">
        <f>ROUNDDOWN(Y12/Y11,5)</f>
        <v>0.15531</v>
      </c>
      <c r="AA12" s="50">
        <v>12</v>
      </c>
      <c r="AB12" s="29">
        <f>ROUNDDOWN(AA12/AA11,5)</f>
        <v>8.3330000000000001E-2</v>
      </c>
      <c r="AC12" s="23">
        <v>28</v>
      </c>
      <c r="AD12" s="29">
        <f>ROUNDDOWN(AC12/AC11,5)</f>
        <v>0.20588000000000001</v>
      </c>
      <c r="AE12" s="25">
        <f>AA12+AC12</f>
        <v>40</v>
      </c>
      <c r="AF12" s="53">
        <f>ROUNDDOWN(AE12/AE11,5)</f>
        <v>0.14285</v>
      </c>
      <c r="AG12" s="50">
        <v>26</v>
      </c>
      <c r="AH12" s="29">
        <f>ROUNDDOWN(AG12/AG11,5)</f>
        <v>0.22222</v>
      </c>
      <c r="AI12" s="23">
        <v>40</v>
      </c>
      <c r="AJ12" s="29">
        <f>ROUNDDOWN(AI12/AI11,5)</f>
        <v>0.29410999999999998</v>
      </c>
      <c r="AK12" s="25">
        <f>AG12+AI12</f>
        <v>66</v>
      </c>
      <c r="AL12" s="53">
        <f>ROUNDDOWN(AK12/AK11,5)</f>
        <v>0.26085999999999998</v>
      </c>
      <c r="AM12" s="52">
        <f>C12+I12+O12+U12+AA12+AG12</f>
        <v>86</v>
      </c>
      <c r="AN12" s="29">
        <f>ROUNDDOWN(AM12/AM11,5)</f>
        <v>0.11168</v>
      </c>
      <c r="AO12" s="25">
        <f>E12+K12+Q12+W12+AC12+AI12</f>
        <v>160</v>
      </c>
      <c r="AP12" s="29">
        <f>ROUNDDOWN(AO12/AO11,5)</f>
        <v>0.20304</v>
      </c>
      <c r="AQ12" s="25">
        <f>AM12+AO12</f>
        <v>246</v>
      </c>
      <c r="AR12" s="53">
        <f>ROUNDDOWN(AQ12/AQ11,5)</f>
        <v>0.15789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6</v>
      </c>
      <c r="D14" s="28"/>
      <c r="E14" s="23">
        <f>E12+E13</f>
        <v>14</v>
      </c>
      <c r="F14" s="28"/>
      <c r="G14" s="25">
        <f>C14+E14</f>
        <v>20</v>
      </c>
      <c r="H14" s="51"/>
      <c r="I14" s="50">
        <f>I12+I13</f>
        <v>8</v>
      </c>
      <c r="J14" s="28"/>
      <c r="K14" s="23">
        <f>K12+K13</f>
        <v>15</v>
      </c>
      <c r="L14" s="28"/>
      <c r="M14" s="25">
        <f>I14+K14</f>
        <v>23</v>
      </c>
      <c r="N14" s="51"/>
      <c r="O14" s="50">
        <f>O12+O13</f>
        <v>14</v>
      </c>
      <c r="P14" s="28"/>
      <c r="Q14" s="23">
        <f>Q12+Q13</f>
        <v>26</v>
      </c>
      <c r="R14" s="28"/>
      <c r="S14" s="25">
        <f>O14+Q14</f>
        <v>40</v>
      </c>
      <c r="T14" s="51"/>
      <c r="U14" s="50">
        <f>U12+U13</f>
        <v>20</v>
      </c>
      <c r="V14" s="28"/>
      <c r="W14" s="23">
        <f>W12+W13</f>
        <v>37</v>
      </c>
      <c r="X14" s="28"/>
      <c r="Y14" s="25">
        <f>U14+W14</f>
        <v>57</v>
      </c>
      <c r="Z14" s="51"/>
      <c r="AA14" s="50">
        <f>AA12+AA13</f>
        <v>12</v>
      </c>
      <c r="AB14" s="28"/>
      <c r="AC14" s="23">
        <f>AC12+AC13</f>
        <v>28</v>
      </c>
      <c r="AD14" s="28"/>
      <c r="AE14" s="25">
        <f>AA14+AC14</f>
        <v>40</v>
      </c>
      <c r="AF14" s="51"/>
      <c r="AG14" s="50">
        <f>AG12+AG13</f>
        <v>26</v>
      </c>
      <c r="AH14" s="28"/>
      <c r="AI14" s="23">
        <f>AI12+AI13</f>
        <v>40</v>
      </c>
      <c r="AJ14" s="28"/>
      <c r="AK14" s="25">
        <f>AG14+AI14</f>
        <v>66</v>
      </c>
      <c r="AL14" s="51"/>
      <c r="AM14" s="52">
        <f>C14+I14+O14+U14+AA14+AG14</f>
        <v>86</v>
      </c>
      <c r="AN14" s="28"/>
      <c r="AO14" s="25">
        <f>E14+K14+Q14+W14+AC14+AI14</f>
        <v>160</v>
      </c>
      <c r="AP14" s="28"/>
      <c r="AQ14" s="25">
        <f>AM14+AO14</f>
        <v>246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0</v>
      </c>
      <c r="D16" s="56">
        <f>ROUNDDOWN(C16/$C$14,5)</f>
        <v>0</v>
      </c>
      <c r="E16" s="64">
        <v>1</v>
      </c>
      <c r="F16" s="56">
        <f>ROUNDDOWN(E16/$E$14,5)</f>
        <v>7.1419999999999997E-2</v>
      </c>
      <c r="G16" s="65">
        <f>C16+E16</f>
        <v>1</v>
      </c>
      <c r="H16" s="59">
        <f>ROUNDDOWN(G16/$G$14,5)</f>
        <v>0.05</v>
      </c>
      <c r="I16" s="62">
        <v>1</v>
      </c>
      <c r="J16" s="56">
        <f>ROUNDDOWN(I16/$I$14,5)</f>
        <v>0.125</v>
      </c>
      <c r="K16" s="64">
        <v>2</v>
      </c>
      <c r="L16" s="56">
        <f>ROUNDDOWN(K16/$K$14,5)</f>
        <v>0.13333</v>
      </c>
      <c r="M16" s="65">
        <f>I16+K16</f>
        <v>3</v>
      </c>
      <c r="N16" s="59">
        <f>ROUNDDOWN(M16/$M$14,5)</f>
        <v>0.13042999999999999</v>
      </c>
      <c r="O16" s="79">
        <v>1</v>
      </c>
      <c r="P16" s="63">
        <f>ROUNDDOWN(O16/$O$14,5)</f>
        <v>7.1419999999999997E-2</v>
      </c>
      <c r="Q16" s="64">
        <v>0</v>
      </c>
      <c r="R16" s="63">
        <f>ROUNDDOWN(Q16/$Q$14,5)</f>
        <v>0</v>
      </c>
      <c r="S16" s="65">
        <f>O16+Q16</f>
        <v>1</v>
      </c>
      <c r="T16" s="66">
        <f>ROUNDDOWN(S16/$S$14,5)</f>
        <v>2.5000000000000001E-2</v>
      </c>
      <c r="U16" s="62">
        <v>1</v>
      </c>
      <c r="V16" s="63">
        <f>ROUNDDOWN(U16/$U$14,5)</f>
        <v>0.05</v>
      </c>
      <c r="W16" s="64">
        <v>0</v>
      </c>
      <c r="X16" s="63">
        <f>ROUNDDOWN(W16/$W$14,5)</f>
        <v>0</v>
      </c>
      <c r="Y16" s="65">
        <f>U16+W16</f>
        <v>1</v>
      </c>
      <c r="Z16" s="66">
        <f>ROUNDDOWN(Y16/$Y$14,5)</f>
        <v>1.754E-2</v>
      </c>
      <c r="AA16" s="62">
        <v>1</v>
      </c>
      <c r="AB16" s="63">
        <f>ROUNDDOWN(AA16/$AA$14,5)</f>
        <v>8.3330000000000001E-2</v>
      </c>
      <c r="AC16" s="64">
        <v>2</v>
      </c>
      <c r="AD16" s="63">
        <f>ROUNDDOWN(AC16/$AC$14,5)</f>
        <v>7.1419999999999997E-2</v>
      </c>
      <c r="AE16" s="65">
        <f>AA16+AC16</f>
        <v>3</v>
      </c>
      <c r="AF16" s="66">
        <f>ROUNDDOWN(AE16/$AE$14,5)</f>
        <v>7.4999999999999997E-2</v>
      </c>
      <c r="AG16" s="62">
        <v>6</v>
      </c>
      <c r="AH16" s="63">
        <f>ROUNDDOWN(AG16/$AG$14,5)</f>
        <v>0.23075999999999999</v>
      </c>
      <c r="AI16" s="64">
        <v>4</v>
      </c>
      <c r="AJ16" s="63">
        <f>ROUNDDOWN(AI16/$AI$14,5)</f>
        <v>0.1</v>
      </c>
      <c r="AK16" s="65">
        <f>AG16+AI16</f>
        <v>10</v>
      </c>
      <c r="AL16" s="66">
        <f>ROUNDDOWN(AK16/$AK$14,5)</f>
        <v>0.15151000000000001</v>
      </c>
      <c r="AM16" s="67">
        <f>C16+I16+O16+U16+AA16+AG16</f>
        <v>10</v>
      </c>
      <c r="AN16" s="63">
        <f>ROUNDDOWN(AM16/$AM$14,5)</f>
        <v>0.11627</v>
      </c>
      <c r="AO16" s="58">
        <f>E16+K16+Q16+W16+AC16+AI16</f>
        <v>9</v>
      </c>
      <c r="AP16" s="63">
        <f>ROUNDDOWN(AO16/$AO$14,5)</f>
        <v>5.6250000000000001E-2</v>
      </c>
      <c r="AQ16" s="65">
        <f>AM16+AO16</f>
        <v>19</v>
      </c>
      <c r="AR16" s="66">
        <f>ROUNDDOWN(AQ16/$AQ$14,5)</f>
        <v>7.7229999999999993E-2</v>
      </c>
    </row>
    <row r="17" spans="1:44">
      <c r="A17" s="157"/>
      <c r="B17" s="61" t="s">
        <v>6</v>
      </c>
      <c r="C17">
        <v>5</v>
      </c>
      <c r="D17" s="56">
        <f>ROUNDDOWN(C18/$C$14,5)</f>
        <v>0.16666</v>
      </c>
      <c r="E17" s="64">
        <v>10</v>
      </c>
      <c r="F17" s="56">
        <f>ROUNDDOWN(E17/$E$14,5)</f>
        <v>0.71428000000000003</v>
      </c>
      <c r="G17" s="65">
        <f>C18+E17</f>
        <v>11</v>
      </c>
      <c r="H17" s="59">
        <f>ROUNDDOWN(G17/$G$14,5)</f>
        <v>0.55000000000000004</v>
      </c>
      <c r="I17" s="62">
        <v>7</v>
      </c>
      <c r="J17" s="56">
        <f>ROUNDDOWN(I17/$I$14,5)</f>
        <v>0.875</v>
      </c>
      <c r="K17" s="64">
        <v>8</v>
      </c>
      <c r="L17" s="56">
        <f>ROUNDDOWN(K17/$K$14,5)</f>
        <v>0.53332999999999997</v>
      </c>
      <c r="M17" s="65">
        <f>I17+K17</f>
        <v>15</v>
      </c>
      <c r="N17" s="59">
        <f>ROUNDDOWN(M17/$M$14,5)</f>
        <v>0.65217000000000003</v>
      </c>
      <c r="O17" s="79">
        <v>12</v>
      </c>
      <c r="P17" s="63">
        <f>ROUNDDOWN(O17/$O$14,5)</f>
        <v>0.85714000000000001</v>
      </c>
      <c r="Q17" s="64">
        <v>21</v>
      </c>
      <c r="R17" s="63">
        <f>ROUNDDOWN(Q17/$Q$14,5)</f>
        <v>0.80769000000000002</v>
      </c>
      <c r="S17" s="65">
        <f>O17+Q17</f>
        <v>33</v>
      </c>
      <c r="T17" s="66">
        <f>ROUNDDOWN(S17/$S$14,5)</f>
        <v>0.82499999999999996</v>
      </c>
      <c r="U17" s="62">
        <v>17</v>
      </c>
      <c r="V17" s="63">
        <f>ROUNDDOWN(U17/$U$14,5)</f>
        <v>0.85</v>
      </c>
      <c r="W17" s="64">
        <v>22</v>
      </c>
      <c r="X17" s="63">
        <f>ROUNDDOWN(W17/$W$14,5)</f>
        <v>0.59458999999999995</v>
      </c>
      <c r="Y17" s="65">
        <f>U17+W17</f>
        <v>39</v>
      </c>
      <c r="Z17" s="66">
        <f>ROUNDDOWN(Y17/$Y$14,5)</f>
        <v>0.68420999999999998</v>
      </c>
      <c r="AA17" s="62">
        <v>9</v>
      </c>
      <c r="AB17" s="63">
        <f>ROUNDDOWN(AA17/$AA$14,5)</f>
        <v>0.75</v>
      </c>
      <c r="AC17" s="64">
        <v>11</v>
      </c>
      <c r="AD17" s="63">
        <f>ROUNDDOWN(AC17/$AC$14,5)</f>
        <v>0.39284999999999998</v>
      </c>
      <c r="AE17" s="65">
        <f>AA17+AC17</f>
        <v>20</v>
      </c>
      <c r="AF17" s="66">
        <f>ROUNDDOWN(AE17/$AE$14,5)</f>
        <v>0.5</v>
      </c>
      <c r="AG17" s="62">
        <v>15</v>
      </c>
      <c r="AH17" s="63">
        <f>ROUNDDOWN(AG17/$AG$14,5)</f>
        <v>0.57691999999999999</v>
      </c>
      <c r="AI17" s="64">
        <v>23</v>
      </c>
      <c r="AJ17" s="63">
        <f>ROUNDDOWN(AI17/$AI$14,5)</f>
        <v>0.57499999999999996</v>
      </c>
      <c r="AK17" s="65">
        <f>AG17+AI17</f>
        <v>38</v>
      </c>
      <c r="AL17" s="66">
        <f>ROUNDDOWN(AK17/$AK$14,5)</f>
        <v>0.57574999999999998</v>
      </c>
      <c r="AM17" s="67">
        <f>C18+I17+O17+U17+AA17+AG17</f>
        <v>61</v>
      </c>
      <c r="AN17" s="63">
        <f>ROUNDDOWN(AM17/$AM$14,5)</f>
        <v>0.70930000000000004</v>
      </c>
      <c r="AO17" s="58">
        <f>E17+K17+Q17+W17+AC17+AI17</f>
        <v>95</v>
      </c>
      <c r="AP17" s="63">
        <f>ROUNDDOWN(AO17/$AO$14,5)</f>
        <v>0.59375</v>
      </c>
      <c r="AQ17" s="65">
        <f>AM17+AO17</f>
        <v>156</v>
      </c>
      <c r="AR17" s="66">
        <f>ROUNDDOWN(AQ17/$AQ$14,5)</f>
        <v>0.63414000000000004</v>
      </c>
    </row>
    <row r="18" spans="1:44">
      <c r="A18" s="157"/>
      <c r="B18" s="68" t="s">
        <v>8</v>
      </c>
      <c r="C18" s="79">
        <v>1</v>
      </c>
      <c r="D18" s="56">
        <f>ROUNDDOWN(C18/$C$14,5)</f>
        <v>0.16666</v>
      </c>
      <c r="E18" s="71">
        <v>3</v>
      </c>
      <c r="F18" s="56">
        <f>ROUNDDOWN(E18/$E$14,5)</f>
        <v>0.21428</v>
      </c>
      <c r="G18" s="72">
        <f>C18+E18</f>
        <v>4</v>
      </c>
      <c r="H18" s="59">
        <f>ROUNDDOWN(G18/$G$14,5)</f>
        <v>0.2</v>
      </c>
      <c r="I18" s="69">
        <v>0</v>
      </c>
      <c r="J18" s="56">
        <f>ROUNDDOWN(I18/$I$14,5)</f>
        <v>0</v>
      </c>
      <c r="K18" s="71">
        <v>5</v>
      </c>
      <c r="L18" s="56">
        <f>ROUNDDOWN(K18/$K$14,5)</f>
        <v>0.33333000000000002</v>
      </c>
      <c r="M18" s="72">
        <f>I18+K18</f>
        <v>5</v>
      </c>
      <c r="N18" s="59">
        <f>ROUNDDOWN(M18/$M$14,5)</f>
        <v>0.21739</v>
      </c>
      <c r="O18" s="77">
        <v>1</v>
      </c>
      <c r="P18" s="70">
        <f>ROUNDDOWN(O18/$O$14,5)</f>
        <v>7.1419999999999997E-2</v>
      </c>
      <c r="Q18" s="71">
        <v>5</v>
      </c>
      <c r="R18" s="70">
        <f>ROUNDDOWN(Q18/$Q$14,5)</f>
        <v>0.1923</v>
      </c>
      <c r="S18" s="72">
        <f>O18+Q18</f>
        <v>6</v>
      </c>
      <c r="T18" s="73">
        <f>ROUNDDOWN(S18/$S$14,5)</f>
        <v>0.15</v>
      </c>
      <c r="U18" s="69">
        <v>2</v>
      </c>
      <c r="V18" s="70">
        <f>ROUNDDOWN(U18/$U$14,5)</f>
        <v>0.1</v>
      </c>
      <c r="W18" s="71">
        <v>15</v>
      </c>
      <c r="X18" s="70">
        <f>ROUNDDOWN(W18/$W$14,5)</f>
        <v>0.40539999999999998</v>
      </c>
      <c r="Y18" s="72">
        <f>U18+W18</f>
        <v>17</v>
      </c>
      <c r="Z18" s="73">
        <f>ROUNDDOWN(Y18/$Y$14,5)</f>
        <v>0.29824000000000001</v>
      </c>
      <c r="AA18" s="69">
        <v>2</v>
      </c>
      <c r="AB18" s="70">
        <f>ROUNDDOWN(AA18/$AA$14,5)</f>
        <v>0.16666</v>
      </c>
      <c r="AC18" s="71">
        <v>14</v>
      </c>
      <c r="AD18" s="70">
        <f>ROUNDDOWN(AC18/$AC$14,5)</f>
        <v>0.5</v>
      </c>
      <c r="AE18" s="72">
        <f>AA18+AC18</f>
        <v>16</v>
      </c>
      <c r="AF18" s="73">
        <f>ROUNDDOWN(AE18/$AE$14,5)</f>
        <v>0.4</v>
      </c>
      <c r="AG18" s="69">
        <v>5</v>
      </c>
      <c r="AH18" s="70">
        <f>ROUNDDOWN(AG18/$AG$14,5)</f>
        <v>0.1923</v>
      </c>
      <c r="AI18" s="71">
        <v>13</v>
      </c>
      <c r="AJ18" s="70">
        <f>ROUNDDOWN(AI18/$AI$14,5)</f>
        <v>0.32500000000000001</v>
      </c>
      <c r="AK18" s="72">
        <f>AG18+AI18</f>
        <v>18</v>
      </c>
      <c r="AL18" s="73">
        <f>ROUNDDOWN(AK18/$AK$14,5)</f>
        <v>0.27272000000000002</v>
      </c>
      <c r="AM18" s="67">
        <f>C18+I18+O18+U18+AA18+AG18</f>
        <v>11</v>
      </c>
      <c r="AN18" s="70">
        <f>ROUNDDOWN(AM18/$AM$14,5)</f>
        <v>0.12790000000000001</v>
      </c>
      <c r="AO18" s="25">
        <f>E18+K18+Q18+W18+AC18+AI18</f>
        <v>55</v>
      </c>
      <c r="AP18" s="70">
        <f>ROUNDDOWN(AO18/$AO$14,5)</f>
        <v>0.34375</v>
      </c>
      <c r="AQ18" s="72">
        <f>AM18+AO18</f>
        <v>66</v>
      </c>
      <c r="AR18" s="73">
        <f>ROUNDDOWN(AQ18/$AQ$14,5)</f>
        <v>0.26828999999999997</v>
      </c>
    </row>
    <row r="19" spans="1:44">
      <c r="A19" s="154" t="s">
        <v>29</v>
      </c>
      <c r="B19" s="54" t="s">
        <v>10</v>
      </c>
      <c r="C19" s="76">
        <v>0</v>
      </c>
      <c r="D19" s="56">
        <f>ROUNDDOWN(C19/$C$14,5)</f>
        <v>0</v>
      </c>
      <c r="E19" s="57">
        <v>2</v>
      </c>
      <c r="F19" s="56">
        <f>ROUNDDOWN(E19/$E$14,5)</f>
        <v>0.14285</v>
      </c>
      <c r="G19" s="58">
        <f>C19+E19</f>
        <v>2</v>
      </c>
      <c r="H19" s="59">
        <f>ROUNDDOWN(G19/$G$14,5)</f>
        <v>0.1</v>
      </c>
      <c r="I19" s="55">
        <v>2</v>
      </c>
      <c r="J19" s="56">
        <f>ROUNDDOWN(I19/$I$14,5)</f>
        <v>0.25</v>
      </c>
      <c r="K19" s="57">
        <v>0</v>
      </c>
      <c r="L19" s="56">
        <f>ROUNDDOWN(K19/$K$14,5)</f>
        <v>0</v>
      </c>
      <c r="M19" s="58">
        <f>I19+K19</f>
        <v>2</v>
      </c>
      <c r="N19" s="59">
        <f>ROUNDDOWN(M19/$M$14,5)</f>
        <v>8.695E-2</v>
      </c>
      <c r="O19" s="76">
        <v>1</v>
      </c>
      <c r="P19" s="56">
        <f>ROUNDDOWN(O19/$O$14,5)</f>
        <v>7.1419999999999997E-2</v>
      </c>
      <c r="Q19" s="57">
        <v>11</v>
      </c>
      <c r="R19" s="56">
        <f>ROUNDDOWN(Q19/$Q$14,5)</f>
        <v>0.42307</v>
      </c>
      <c r="S19" s="58">
        <f>O19+Q19</f>
        <v>12</v>
      </c>
      <c r="T19" s="59">
        <f>ROUNDDOWN(S19/$S$14,5)</f>
        <v>0.3</v>
      </c>
      <c r="U19" s="55">
        <v>2</v>
      </c>
      <c r="V19" s="56">
        <f>ROUNDDOWN(U19/$U$14,5)</f>
        <v>0.1</v>
      </c>
      <c r="W19" s="57">
        <v>14</v>
      </c>
      <c r="X19" s="56">
        <f>ROUNDDOWN(W19/$W$14,5)</f>
        <v>0.37836999999999998</v>
      </c>
      <c r="Y19" s="58">
        <f>U19+W19</f>
        <v>16</v>
      </c>
      <c r="Z19" s="59">
        <f>ROUNDDOWN(Y19/$Y$14,5)</f>
        <v>0.28070000000000001</v>
      </c>
      <c r="AA19" s="55">
        <v>3</v>
      </c>
      <c r="AB19" s="56">
        <f>ROUNDDOWN(AA19/$AA$14,5)</f>
        <v>0.25</v>
      </c>
      <c r="AC19" s="57">
        <v>8</v>
      </c>
      <c r="AD19" s="56">
        <f>ROUNDDOWN(AC19/$AC$14,5)</f>
        <v>0.28571000000000002</v>
      </c>
      <c r="AE19" s="58">
        <f>AA19+AC19</f>
        <v>11</v>
      </c>
      <c r="AF19" s="59">
        <f>ROUNDDOWN(AE19/$AE$14,5)</f>
        <v>0.27500000000000002</v>
      </c>
      <c r="AG19" s="55">
        <v>8</v>
      </c>
      <c r="AH19" s="56">
        <f>ROUNDDOWN(AG19/$AG$14,5)</f>
        <v>0.30769000000000002</v>
      </c>
      <c r="AI19" s="57">
        <v>15</v>
      </c>
      <c r="AJ19" s="56">
        <f>ROUNDDOWN(AI19/$AI$14,5)</f>
        <v>0.375</v>
      </c>
      <c r="AK19" s="58">
        <f>AG19+AI19</f>
        <v>23</v>
      </c>
      <c r="AL19" s="59">
        <f>ROUNDDOWN(AK19/$AK$14,5)</f>
        <v>0.34848000000000001</v>
      </c>
      <c r="AM19" s="67">
        <f>C19+I19+O19+U19+AA19+AG19</f>
        <v>16</v>
      </c>
      <c r="AN19" s="56">
        <f>ROUNDDOWN(AM19/$AM$14,5)</f>
        <v>0.18604000000000001</v>
      </c>
      <c r="AO19" s="58">
        <f>E19+K19+Q19+W19+AC19+AI19</f>
        <v>50</v>
      </c>
      <c r="AP19" s="56">
        <f>ROUNDDOWN(AO19/$AO$14,5)</f>
        <v>0.3125</v>
      </c>
      <c r="AQ19" s="58">
        <f>AM19+AO19</f>
        <v>66</v>
      </c>
      <c r="AR19" s="59">
        <f>ROUNDDOWN(AQ19/$AQ$14,5)</f>
        <v>0.26828999999999997</v>
      </c>
    </row>
    <row r="20" spans="1:44">
      <c r="A20" s="158"/>
      <c r="B20" s="61" t="s">
        <v>11</v>
      </c>
      <c r="C20" s="79">
        <v>3</v>
      </c>
      <c r="D20" s="56">
        <f>ROUNDDOWN(C20/$C$14,5)</f>
        <v>0.5</v>
      </c>
      <c r="E20" s="64">
        <v>6</v>
      </c>
      <c r="F20" s="56">
        <f>ROUNDDOWN(E20/$E$14,5)</f>
        <v>0.42857000000000001</v>
      </c>
      <c r="G20" s="65">
        <f>C20+E20</f>
        <v>9</v>
      </c>
      <c r="H20" s="59">
        <f>ROUNDDOWN(G20/$G$14,5)</f>
        <v>0.45</v>
      </c>
      <c r="I20" s="62">
        <v>1</v>
      </c>
      <c r="J20" s="56">
        <f>ROUNDDOWN(I20/$I$14,5)</f>
        <v>0.125</v>
      </c>
      <c r="K20" s="64">
        <v>13</v>
      </c>
      <c r="L20" s="56">
        <f>ROUNDDOWN(K20/$K$14,5)</f>
        <v>0.86665999999999999</v>
      </c>
      <c r="M20" s="65">
        <f>I20+K20</f>
        <v>14</v>
      </c>
      <c r="N20" s="59">
        <f>ROUNDDOWN(M20/$M$14,5)</f>
        <v>0.60868999999999995</v>
      </c>
      <c r="O20" s="79">
        <v>7</v>
      </c>
      <c r="P20" s="63">
        <f>ROUNDDOWN(O20/$O$14,5)</f>
        <v>0.5</v>
      </c>
      <c r="Q20" s="64">
        <v>11</v>
      </c>
      <c r="R20" s="63">
        <f>ROUNDDOWN(Q20/$Q$14,5)</f>
        <v>0.42307</v>
      </c>
      <c r="S20" s="65">
        <f>O20+Q20</f>
        <v>18</v>
      </c>
      <c r="T20" s="66">
        <f>ROUNDDOWN(S20/$S$14,5)</f>
        <v>0.45</v>
      </c>
      <c r="U20" s="62">
        <v>8</v>
      </c>
      <c r="V20" s="63">
        <f>ROUNDDOWN(U20/$U$14,5)</f>
        <v>0.4</v>
      </c>
      <c r="W20" s="64">
        <v>13</v>
      </c>
      <c r="X20" s="63">
        <f>ROUNDDOWN(W20/$W$14,5)</f>
        <v>0.35135</v>
      </c>
      <c r="Y20" s="65">
        <f>U20+W20</f>
        <v>21</v>
      </c>
      <c r="Z20" s="66">
        <f>ROUNDDOWN(Y20/$Y$14,5)</f>
        <v>0.36842000000000003</v>
      </c>
      <c r="AA20" s="62">
        <v>5</v>
      </c>
      <c r="AB20" s="63">
        <f>ROUNDDOWN(AA20/$AA$14,5)</f>
        <v>0.41665999999999997</v>
      </c>
      <c r="AC20" s="64">
        <v>14</v>
      </c>
      <c r="AD20" s="63">
        <f>ROUNDDOWN(AC20/$AC$14,5)</f>
        <v>0.5</v>
      </c>
      <c r="AE20" s="65">
        <f>AA20+AC20</f>
        <v>19</v>
      </c>
      <c r="AF20" s="66">
        <f>ROUNDDOWN(AE20/$AE$14,5)</f>
        <v>0.47499999999999998</v>
      </c>
      <c r="AG20" s="62">
        <v>9</v>
      </c>
      <c r="AH20" s="63">
        <f>ROUNDDOWN(AG20/$AG$14,5)</f>
        <v>0.34615000000000001</v>
      </c>
      <c r="AI20" s="64">
        <v>18</v>
      </c>
      <c r="AJ20" s="63">
        <f>ROUNDDOWN(AI20/$AI$14,5)</f>
        <v>0.45</v>
      </c>
      <c r="AK20" s="65">
        <f>AG20+AI20</f>
        <v>27</v>
      </c>
      <c r="AL20" s="66">
        <f>ROUNDDOWN(AK20/$AK$14,5)</f>
        <v>0.40909000000000001</v>
      </c>
      <c r="AM20" s="67">
        <f>C20+I20+O20+U20+AA20+AG20</f>
        <v>33</v>
      </c>
      <c r="AN20" s="63">
        <f>ROUNDDOWN(AM20/$AM$14,5)</f>
        <v>0.38372000000000001</v>
      </c>
      <c r="AO20" s="58">
        <f>E20+K20+Q20+W20+AC20+AI20</f>
        <v>75</v>
      </c>
      <c r="AP20" s="63">
        <f>ROUNDDOWN(AO20/$AO$14,5)</f>
        <v>0.46875</v>
      </c>
      <c r="AQ20" s="65">
        <f>AM20+AO20</f>
        <v>108</v>
      </c>
      <c r="AR20" s="66">
        <f>ROUNDDOWN(AQ20/$AQ$14,5)</f>
        <v>0.43902000000000002</v>
      </c>
    </row>
    <row r="21" spans="1:44">
      <c r="A21" s="158"/>
      <c r="B21" s="68" t="s">
        <v>12</v>
      </c>
      <c r="C21" s="77">
        <v>3</v>
      </c>
      <c r="D21" s="56">
        <f>ROUNDDOWN(C21/$C$14,5)</f>
        <v>0.5</v>
      </c>
      <c r="E21" s="71">
        <v>6</v>
      </c>
      <c r="F21" s="56">
        <f>ROUNDDOWN(E21/$E$14,5)</f>
        <v>0.42857000000000001</v>
      </c>
      <c r="G21" s="72">
        <f>C21+E21</f>
        <v>9</v>
      </c>
      <c r="H21" s="59">
        <f>ROUNDDOWN(G21/$G$14,5)</f>
        <v>0.45</v>
      </c>
      <c r="I21" s="69">
        <v>5</v>
      </c>
      <c r="J21" s="56">
        <f>ROUNDDOWN(I21/$I$14,5)</f>
        <v>0.625</v>
      </c>
      <c r="K21" s="71">
        <v>2</v>
      </c>
      <c r="L21" s="56">
        <f>ROUNDDOWN(K21/$K$14,5)</f>
        <v>0.13333</v>
      </c>
      <c r="M21" s="72">
        <f>I21+K21</f>
        <v>7</v>
      </c>
      <c r="N21" s="59">
        <f>ROUNDDOWN(M21/$M$14,5)</f>
        <v>0.30434</v>
      </c>
      <c r="O21" s="77">
        <v>6</v>
      </c>
      <c r="P21" s="70">
        <f>ROUNDDOWN(O21/$O$14,5)</f>
        <v>0.42857000000000001</v>
      </c>
      <c r="Q21" s="71">
        <v>4</v>
      </c>
      <c r="R21" s="70">
        <f>ROUNDDOWN(Q21/$Q$14,5)</f>
        <v>0.15384</v>
      </c>
      <c r="S21" s="72">
        <f>O21+Q21</f>
        <v>10</v>
      </c>
      <c r="T21" s="73">
        <f>ROUNDDOWN(S21/$S$14,5)</f>
        <v>0.25</v>
      </c>
      <c r="U21" s="69">
        <v>9</v>
      </c>
      <c r="V21" s="70">
        <f>ROUNDDOWN(U21/$U$14,5)</f>
        <v>0.45</v>
      </c>
      <c r="W21" s="71">
        <v>10</v>
      </c>
      <c r="X21" s="70">
        <f>ROUNDDOWN(W21/$W$14,5)</f>
        <v>0.27027000000000001</v>
      </c>
      <c r="Y21" s="72">
        <f>U21+W21</f>
        <v>19</v>
      </c>
      <c r="Z21" s="73">
        <f>ROUNDDOWN(Y21/$Y$14,5)</f>
        <v>0.33333000000000002</v>
      </c>
      <c r="AA21" s="69">
        <v>4</v>
      </c>
      <c r="AB21" s="70">
        <f>ROUNDDOWN(AA21/$AA$14,5)</f>
        <v>0.33333000000000002</v>
      </c>
      <c r="AC21" s="71">
        <v>6</v>
      </c>
      <c r="AD21" s="70">
        <f>ROUNDDOWN(AC21/$AC$14,5)</f>
        <v>0.21428</v>
      </c>
      <c r="AE21" s="72">
        <f>AA21+AC21</f>
        <v>10</v>
      </c>
      <c r="AF21" s="73">
        <f>ROUNDDOWN(AE21/$AE$14,5)</f>
        <v>0.25</v>
      </c>
      <c r="AG21" s="69">
        <v>9</v>
      </c>
      <c r="AH21" s="70">
        <f>ROUNDDOWN(AG21/$AG$14,5)</f>
        <v>0.34615000000000001</v>
      </c>
      <c r="AI21" s="71">
        <v>6</v>
      </c>
      <c r="AJ21" s="70">
        <f>ROUNDDOWN(AI21/$AI$14,5)</f>
        <v>0.15</v>
      </c>
      <c r="AK21" s="72">
        <f>AG21+AI21</f>
        <v>15</v>
      </c>
      <c r="AL21" s="73">
        <f>ROUNDDOWN(AK21/$AK$14,5)</f>
        <v>0.22727</v>
      </c>
      <c r="AM21" s="67">
        <f>C21+I21+O21+U21+AA21+AG21</f>
        <v>36</v>
      </c>
      <c r="AN21" s="70">
        <f>ROUNDDOWN(AM21/$AM$14,5)</f>
        <v>0.41860000000000003</v>
      </c>
      <c r="AO21" s="58">
        <f>E21+K21+Q21+W21+AC21+AI21</f>
        <v>34</v>
      </c>
      <c r="AP21" s="70">
        <f>ROUNDDOWN(AO21/$AO$14,5)</f>
        <v>0.21249999999999999</v>
      </c>
      <c r="AQ21" s="72">
        <f>AM21+AO21</f>
        <v>70</v>
      </c>
      <c r="AR21" s="73">
        <f>ROUNDDOWN(AQ21/$AQ$14,5)</f>
        <v>0.28455000000000003</v>
      </c>
    </row>
    <row r="22" spans="1:44">
      <c r="A22" s="155" t="s">
        <v>30</v>
      </c>
      <c r="B22" s="75" t="s">
        <v>13</v>
      </c>
      <c r="C22" s="76">
        <v>3</v>
      </c>
      <c r="D22" s="56">
        <f>ROUNDDOWN(C22/$C$14,5)</f>
        <v>0.5</v>
      </c>
      <c r="E22" s="57">
        <v>4</v>
      </c>
      <c r="F22" s="56">
        <f>ROUNDDOWN(E22/$E$14,5)</f>
        <v>0.28571000000000002</v>
      </c>
      <c r="G22" s="58">
        <f>C22+E22</f>
        <v>7</v>
      </c>
      <c r="H22" s="59">
        <f>ROUNDDOWN(G22/$G$14,5)</f>
        <v>0.35</v>
      </c>
      <c r="I22" s="55">
        <v>2</v>
      </c>
      <c r="J22" s="56">
        <f>ROUNDDOWN(I22/$I$14,5)</f>
        <v>0.25</v>
      </c>
      <c r="K22" s="57">
        <v>6</v>
      </c>
      <c r="L22" s="56">
        <f>ROUNDDOWN(K22/$K$14,5)</f>
        <v>0.4</v>
      </c>
      <c r="M22" s="58">
        <f>I22+K22</f>
        <v>8</v>
      </c>
      <c r="N22" s="59">
        <f>ROUNDDOWN(M22/$M$14,5)</f>
        <v>0.34782000000000002</v>
      </c>
      <c r="O22" s="76">
        <v>6</v>
      </c>
      <c r="P22" s="56">
        <f>ROUNDDOWN(O22/$O$14,5)</f>
        <v>0.42857000000000001</v>
      </c>
      <c r="Q22" s="57">
        <v>13</v>
      </c>
      <c r="R22" s="56">
        <f>ROUNDDOWN(Q22/$Q$14,5)</f>
        <v>0.5</v>
      </c>
      <c r="S22" s="58">
        <f>O22+Q22</f>
        <v>19</v>
      </c>
      <c r="T22" s="59">
        <f>ROUNDDOWN(S22/$S$14,5)</f>
        <v>0.47499999999999998</v>
      </c>
      <c r="U22" s="55">
        <v>11</v>
      </c>
      <c r="V22" s="56">
        <f>ROUNDDOWN(U22/$U$14,5)</f>
        <v>0.55000000000000004</v>
      </c>
      <c r="W22" s="57">
        <v>18</v>
      </c>
      <c r="X22" s="56">
        <f>ROUNDDOWN(W22/$W$14,5)</f>
        <v>0.48648000000000002</v>
      </c>
      <c r="Y22" s="58">
        <f>U22+W22</f>
        <v>29</v>
      </c>
      <c r="Z22" s="59">
        <f>ROUNDDOWN(Y22/$Y$14,5)</f>
        <v>0.50876999999999994</v>
      </c>
      <c r="AA22" s="55">
        <v>8</v>
      </c>
      <c r="AB22" s="56">
        <f>ROUNDDOWN(AA22/$AA$14,5)</f>
        <v>0.66666000000000003</v>
      </c>
      <c r="AC22" s="57">
        <v>17</v>
      </c>
      <c r="AD22" s="56">
        <f>ROUNDDOWN(AC22/$AC$14,5)</f>
        <v>0.60714000000000001</v>
      </c>
      <c r="AE22" s="58">
        <f>AA22+AC22</f>
        <v>25</v>
      </c>
      <c r="AF22" s="59">
        <f>ROUNDDOWN(AE22/$AE$14,5)</f>
        <v>0.625</v>
      </c>
      <c r="AG22" s="55">
        <v>15</v>
      </c>
      <c r="AH22" s="56">
        <f>ROUNDDOWN(AG22/$AG$14,5)</f>
        <v>0.57691999999999999</v>
      </c>
      <c r="AI22" s="57">
        <v>27</v>
      </c>
      <c r="AJ22" s="56">
        <f>ROUNDDOWN(AI22/$AI$14,5)</f>
        <v>0.67500000000000004</v>
      </c>
      <c r="AK22" s="58">
        <f>AG22+AI22</f>
        <v>42</v>
      </c>
      <c r="AL22" s="59">
        <f>ROUNDDOWN(AK22/$AK$14,5)</f>
        <v>0.63636000000000004</v>
      </c>
      <c r="AM22" s="67">
        <f>C22+I22+O22+U22+AA22+AG22</f>
        <v>45</v>
      </c>
      <c r="AN22" s="56">
        <f>ROUNDDOWN(AM22/$AM$14,5)</f>
        <v>0.52324999999999999</v>
      </c>
      <c r="AO22" s="58">
        <f>E22+K22+Q22+W22+AC22+AI22</f>
        <v>85</v>
      </c>
      <c r="AP22" s="56">
        <f>ROUNDDOWN(AO22/$AO$14,5)</f>
        <v>0.53125</v>
      </c>
      <c r="AQ22" s="58">
        <f>AM22+AO22</f>
        <v>130</v>
      </c>
      <c r="AR22" s="59">
        <f>ROUNDDOWN(AQ22/$AQ$14,5)</f>
        <v>0.52844999999999998</v>
      </c>
    </row>
    <row r="23" spans="1:44">
      <c r="A23" s="155"/>
      <c r="B23" s="75" t="s">
        <v>14</v>
      </c>
      <c r="C23" s="77">
        <v>3</v>
      </c>
      <c r="D23" s="56">
        <f>ROUNDDOWN(C23/$C$14,5)</f>
        <v>0.5</v>
      </c>
      <c r="E23" s="71">
        <v>10</v>
      </c>
      <c r="F23" s="56">
        <f>ROUNDDOWN(E23/$E$14,5)</f>
        <v>0.71428000000000003</v>
      </c>
      <c r="G23" s="72">
        <f>C23+E23</f>
        <v>13</v>
      </c>
      <c r="H23" s="59">
        <f>ROUNDDOWN(G23/$G$14,5)</f>
        <v>0.65</v>
      </c>
      <c r="I23" s="69">
        <v>6</v>
      </c>
      <c r="J23" s="56">
        <f>ROUNDDOWN(I23/$I$14,5)</f>
        <v>0.75</v>
      </c>
      <c r="K23" s="71">
        <v>9</v>
      </c>
      <c r="L23" s="56">
        <f>ROUNDDOWN(K23/$K$14,5)</f>
        <v>0.6</v>
      </c>
      <c r="M23" s="72">
        <f>I23+K23</f>
        <v>15</v>
      </c>
      <c r="N23" s="59">
        <f>ROUNDDOWN(M23/$M$14,5)</f>
        <v>0.65217000000000003</v>
      </c>
      <c r="O23" s="77">
        <v>8</v>
      </c>
      <c r="P23" s="70">
        <f>ROUNDDOWN(O23/$O$14,5)</f>
        <v>0.57142000000000004</v>
      </c>
      <c r="Q23" s="71">
        <v>13</v>
      </c>
      <c r="R23" s="70">
        <f>ROUNDDOWN(Q23/$Q$14,5)</f>
        <v>0.5</v>
      </c>
      <c r="S23" s="72">
        <f>O23+Q23</f>
        <v>21</v>
      </c>
      <c r="T23" s="73">
        <f>ROUNDDOWN(S23/$S$14,5)</f>
        <v>0.52500000000000002</v>
      </c>
      <c r="U23" s="69">
        <v>9</v>
      </c>
      <c r="V23" s="70">
        <f>ROUNDDOWN(U23/$U$14,5)</f>
        <v>0.45</v>
      </c>
      <c r="W23" s="71">
        <v>18</v>
      </c>
      <c r="X23" s="70">
        <f>ROUNDDOWN(W23/$W$14,5)</f>
        <v>0.48648000000000002</v>
      </c>
      <c r="Y23" s="72">
        <f>U23+W23</f>
        <v>27</v>
      </c>
      <c r="Z23" s="73">
        <f>ROUNDDOWN(Y23/$Y$14,5)</f>
        <v>0.47367999999999999</v>
      </c>
      <c r="AA23" s="69">
        <v>4</v>
      </c>
      <c r="AB23" s="70">
        <f>ROUNDDOWN(AA23/$AA$14,5)</f>
        <v>0.33333000000000002</v>
      </c>
      <c r="AC23" s="71">
        <v>11</v>
      </c>
      <c r="AD23" s="70">
        <f>ROUNDDOWN(AC23/$AC$14,5)</f>
        <v>0.39284999999999998</v>
      </c>
      <c r="AE23" s="72">
        <f>AA23+AC23</f>
        <v>15</v>
      </c>
      <c r="AF23" s="73">
        <f>ROUNDDOWN(AE23/$AE$14,5)</f>
        <v>0.375</v>
      </c>
      <c r="AG23" s="69">
        <v>11</v>
      </c>
      <c r="AH23" s="70">
        <f>ROUNDDOWN(AG23/$AG$14,5)</f>
        <v>0.42307</v>
      </c>
      <c r="AI23" s="71">
        <v>12</v>
      </c>
      <c r="AJ23" s="70">
        <f>ROUNDDOWN(AI23/$AI$14,5)</f>
        <v>0.3</v>
      </c>
      <c r="AK23" s="72">
        <f>AG23+AI23</f>
        <v>23</v>
      </c>
      <c r="AL23" s="73">
        <f>ROUNDDOWN(AK23/$AK$14,5)</f>
        <v>0.34848000000000001</v>
      </c>
      <c r="AM23" s="67">
        <f>C23+I23+O23+U23+AA23+AG23</f>
        <v>41</v>
      </c>
      <c r="AN23" s="70">
        <f>ROUNDDOWN(AM23/$AM$14,5)</f>
        <v>0.47674</v>
      </c>
      <c r="AO23" s="58">
        <f>E23+K23+Q23+W23+AC23+AI23</f>
        <v>73</v>
      </c>
      <c r="AP23" s="70">
        <f>ROUNDDOWN(AO23/$AO$14,5)</f>
        <v>0.45624999999999999</v>
      </c>
      <c r="AQ23" s="72">
        <f>AM23+AO23</f>
        <v>114</v>
      </c>
      <c r="AR23" s="73">
        <f>ROUNDDOWN(AQ23/$AQ$14,5)</f>
        <v>0.46340999999999999</v>
      </c>
    </row>
    <row r="24" spans="1:44">
      <c r="A24" s="155" t="s">
        <v>31</v>
      </c>
      <c r="B24" s="75" t="s">
        <v>13</v>
      </c>
      <c r="C24" s="76">
        <v>4</v>
      </c>
      <c r="D24" s="56">
        <f>ROUNDDOWN(C24/$C$14,5)</f>
        <v>0.66666000000000003</v>
      </c>
      <c r="E24" s="57">
        <v>4</v>
      </c>
      <c r="F24" s="56">
        <f>ROUNDDOWN(E24/$E$14,5)</f>
        <v>0.28571000000000002</v>
      </c>
      <c r="G24" s="58">
        <f>C24+E24</f>
        <v>8</v>
      </c>
      <c r="H24" s="59">
        <f>ROUNDDOWN(G24/$G$14,5)</f>
        <v>0.4</v>
      </c>
      <c r="I24" s="55">
        <v>2</v>
      </c>
      <c r="J24" s="56">
        <f>ROUNDDOWN(I24/$I$14,5)</f>
        <v>0.25</v>
      </c>
      <c r="K24" s="57">
        <v>6</v>
      </c>
      <c r="L24" s="56">
        <f>ROUNDDOWN(K24/$K$14,5)</f>
        <v>0.4</v>
      </c>
      <c r="M24" s="58">
        <f>I24+K24</f>
        <v>8</v>
      </c>
      <c r="N24" s="59">
        <f>ROUNDDOWN(M24/$M$14,5)</f>
        <v>0.34782000000000002</v>
      </c>
      <c r="O24" s="76">
        <v>6</v>
      </c>
      <c r="P24" s="56">
        <f>ROUNDDOWN(O24/$O$14,5)</f>
        <v>0.42857000000000001</v>
      </c>
      <c r="Q24" s="57">
        <v>14</v>
      </c>
      <c r="R24" s="56">
        <f>ROUNDDOWN(Q24/$Q$14,5)</f>
        <v>0.53846000000000005</v>
      </c>
      <c r="S24" s="58">
        <f>O24+Q24</f>
        <v>20</v>
      </c>
      <c r="T24" s="59">
        <f>ROUNDDOWN(S24/$S$14,5)</f>
        <v>0.5</v>
      </c>
      <c r="U24" s="55">
        <v>12</v>
      </c>
      <c r="V24" s="56">
        <f>ROUNDDOWN(U24/$U$14,5)</f>
        <v>0.6</v>
      </c>
      <c r="W24" s="57">
        <v>17</v>
      </c>
      <c r="X24" s="56">
        <f>ROUNDDOWN(W24/$W$14,5)</f>
        <v>0.45945000000000003</v>
      </c>
      <c r="Y24" s="58">
        <f>U24+W24</f>
        <v>29</v>
      </c>
      <c r="Z24" s="59">
        <f>ROUNDDOWN(Y24/$Y$14,5)</f>
        <v>0.50876999999999994</v>
      </c>
      <c r="AA24" s="55">
        <v>7</v>
      </c>
      <c r="AB24" s="56">
        <f>ROUNDDOWN(AA24/$AA$14,5)</f>
        <v>0.58333000000000002</v>
      </c>
      <c r="AC24" s="57">
        <v>20</v>
      </c>
      <c r="AD24" s="56">
        <f>ROUNDDOWN(AC24/$AC$14,5)</f>
        <v>0.71428000000000003</v>
      </c>
      <c r="AE24" s="58">
        <f>AA24+AC24</f>
        <v>27</v>
      </c>
      <c r="AF24" s="59">
        <f>ROUNDDOWN(AE24/$AE$14,5)</f>
        <v>0.67500000000000004</v>
      </c>
      <c r="AG24" s="55">
        <v>13</v>
      </c>
      <c r="AH24" s="56">
        <f>ROUNDDOWN(AG24/$AG$14,5)</f>
        <v>0.5</v>
      </c>
      <c r="AI24" s="57">
        <v>23</v>
      </c>
      <c r="AJ24" s="56">
        <f>ROUNDDOWN(AI24/$AI$14,5)</f>
        <v>0.57499999999999996</v>
      </c>
      <c r="AK24" s="58">
        <f>AG24+AI24</f>
        <v>36</v>
      </c>
      <c r="AL24" s="59">
        <f>ROUNDDOWN(AK24/$AK$14,5)</f>
        <v>0.54544999999999999</v>
      </c>
      <c r="AM24" s="67">
        <f>C24+I24+O24+U24+AA24+AG24</f>
        <v>44</v>
      </c>
      <c r="AN24" s="56">
        <f>ROUNDDOWN(AM24/$AM$14,5)</f>
        <v>0.51161999999999996</v>
      </c>
      <c r="AO24" s="58">
        <f>E24+K24+Q24+W24+AC24+AI24</f>
        <v>84</v>
      </c>
      <c r="AP24" s="56">
        <f>ROUNDDOWN(AO24/$AO$14,5)</f>
        <v>0.52500000000000002</v>
      </c>
      <c r="AQ24" s="58">
        <f>AM24+AO24</f>
        <v>128</v>
      </c>
      <c r="AR24" s="59">
        <f>ROUNDDOWN(AQ24/$AQ$14,5)</f>
        <v>0.52032</v>
      </c>
    </row>
    <row r="25" spans="1:44">
      <c r="A25" s="155"/>
      <c r="B25" s="75" t="s">
        <v>14</v>
      </c>
      <c r="C25" s="77">
        <v>2</v>
      </c>
      <c r="D25" s="56">
        <f>ROUNDDOWN(C25/$C$14,5)</f>
        <v>0.33333000000000002</v>
      </c>
      <c r="E25" s="71">
        <v>10</v>
      </c>
      <c r="F25" s="56">
        <f>ROUNDDOWN(E25/$E$14,5)</f>
        <v>0.71428000000000003</v>
      </c>
      <c r="G25" s="72">
        <f>C25+E25</f>
        <v>12</v>
      </c>
      <c r="H25" s="59">
        <f>ROUNDDOWN(G25/$G$14,5)</f>
        <v>0.6</v>
      </c>
      <c r="I25" s="69">
        <v>6</v>
      </c>
      <c r="J25" s="56">
        <f>ROUNDDOWN(I25/$I$14,5)</f>
        <v>0.75</v>
      </c>
      <c r="K25" s="71">
        <v>9</v>
      </c>
      <c r="L25" s="56">
        <f>ROUNDDOWN(K25/$K$14,5)</f>
        <v>0.6</v>
      </c>
      <c r="M25" s="72">
        <f>I25+K25</f>
        <v>15</v>
      </c>
      <c r="N25" s="59">
        <f>ROUNDDOWN(M25/$M$14,5)</f>
        <v>0.65217000000000003</v>
      </c>
      <c r="O25" s="77">
        <v>8</v>
      </c>
      <c r="P25" s="70">
        <f>ROUNDDOWN(O25/$O$14,5)</f>
        <v>0.57142000000000004</v>
      </c>
      <c r="Q25" s="71">
        <v>12</v>
      </c>
      <c r="R25" s="70">
        <f>ROUNDDOWN(Q25/$Q$14,5)</f>
        <v>0.46153</v>
      </c>
      <c r="S25" s="72">
        <f>O25+Q25</f>
        <v>20</v>
      </c>
      <c r="T25" s="73">
        <f>ROUNDDOWN(S25/$S$14,5)</f>
        <v>0.5</v>
      </c>
      <c r="U25" s="69">
        <v>8</v>
      </c>
      <c r="V25" s="70">
        <f>ROUNDDOWN(U25/$U$14,5)</f>
        <v>0.4</v>
      </c>
      <c r="W25" s="71">
        <v>18</v>
      </c>
      <c r="X25" s="70">
        <f>ROUNDDOWN(W25/$W$14,5)</f>
        <v>0.48648000000000002</v>
      </c>
      <c r="Y25" s="72">
        <f>U25+W25</f>
        <v>26</v>
      </c>
      <c r="Z25" s="73">
        <f>ROUNDDOWN(Y25/$Y$14,5)</f>
        <v>0.45613999999999999</v>
      </c>
      <c r="AA25" s="69">
        <v>5</v>
      </c>
      <c r="AB25" s="70">
        <f>ROUNDDOWN(AA25/$AA$14,5)</f>
        <v>0.41665999999999997</v>
      </c>
      <c r="AC25" s="71">
        <v>8</v>
      </c>
      <c r="AD25" s="70">
        <f>ROUNDDOWN(AC25/$AC$14,5)</f>
        <v>0.28571000000000002</v>
      </c>
      <c r="AE25" s="72">
        <f>AA25+AC25</f>
        <v>13</v>
      </c>
      <c r="AF25" s="73">
        <f>ROUNDDOWN(AE25/$AE$14,5)</f>
        <v>0.32500000000000001</v>
      </c>
      <c r="AG25" s="69">
        <v>13</v>
      </c>
      <c r="AH25" s="70">
        <f>ROUNDDOWN(AG25/$AG$14,5)</f>
        <v>0.5</v>
      </c>
      <c r="AI25" s="71">
        <v>17</v>
      </c>
      <c r="AJ25" s="70">
        <f>ROUNDDOWN(AI25/$AI$14,5)</f>
        <v>0.42499999999999999</v>
      </c>
      <c r="AK25" s="72">
        <f>AG25+AI25</f>
        <v>30</v>
      </c>
      <c r="AL25" s="73">
        <f>ROUNDDOWN(AK25/$AK$14,5)</f>
        <v>0.45454</v>
      </c>
      <c r="AM25" s="67">
        <f>C25+I25+O25+U25+AA25+AG25</f>
        <v>42</v>
      </c>
      <c r="AN25" s="70">
        <f>ROUNDDOWN(AM25/$AM$14,5)</f>
        <v>0.48837000000000003</v>
      </c>
      <c r="AO25" s="58">
        <f>E25+K25+Q25+W25+AC25+AI25</f>
        <v>74</v>
      </c>
      <c r="AP25" s="70">
        <f>ROUNDDOWN(AO25/$AO$14,5)</f>
        <v>0.46250000000000002</v>
      </c>
      <c r="AQ25" s="72">
        <f>AM25+AO25</f>
        <v>116</v>
      </c>
      <c r="AR25" s="73">
        <f>ROUNDDOWN(AQ25/$AQ$14,5)</f>
        <v>0.47154000000000001</v>
      </c>
    </row>
    <row r="26" spans="1:44">
      <c r="A26" s="147" t="s">
        <v>32</v>
      </c>
      <c r="B26" s="75" t="s">
        <v>15</v>
      </c>
      <c r="C26" s="76">
        <v>0</v>
      </c>
      <c r="D26" s="56">
        <f>ROUNDDOWN(C26/$C$14,5)</f>
        <v>0</v>
      </c>
      <c r="E26" s="57">
        <v>0</v>
      </c>
      <c r="F26" s="56">
        <f>ROUNDDOWN(E26/$E$14,5)</f>
        <v>0</v>
      </c>
      <c r="G26" s="58">
        <f>C26+E26</f>
        <v>0</v>
      </c>
      <c r="H26" s="59">
        <f>ROUNDDOWN(G26/$G$14,5)</f>
        <v>0</v>
      </c>
      <c r="I26" s="55">
        <v>0</v>
      </c>
      <c r="J26" s="56">
        <f>ROUNDDOWN(I26/$I$14,5)</f>
        <v>0</v>
      </c>
      <c r="K26" s="57">
        <v>1</v>
      </c>
      <c r="L26" s="56">
        <f>ROUNDDOWN(K26/$K$14,5)</f>
        <v>6.6659999999999997E-2</v>
      </c>
      <c r="M26" s="58">
        <f>I26+K26</f>
        <v>1</v>
      </c>
      <c r="N26" s="59">
        <f>ROUNDDOWN(M26/$M$14,5)</f>
        <v>4.3470000000000002E-2</v>
      </c>
      <c r="O26" s="76">
        <v>4</v>
      </c>
      <c r="P26" s="56">
        <f>ROUNDDOWN(O26/$O$14,5)</f>
        <v>0.28571000000000002</v>
      </c>
      <c r="Q26" s="57">
        <v>1</v>
      </c>
      <c r="R26" s="56">
        <f>ROUNDDOWN(Q26/$Q$14,5)</f>
        <v>3.8460000000000001E-2</v>
      </c>
      <c r="S26" s="58">
        <f>O26+Q26</f>
        <v>5</v>
      </c>
      <c r="T26" s="59">
        <f>ROUNDDOWN(S26/$S$14,5)</f>
        <v>0.125</v>
      </c>
      <c r="U26" s="55">
        <v>2</v>
      </c>
      <c r="V26" s="56">
        <f>ROUNDDOWN(U26/$U$14,5)</f>
        <v>0.1</v>
      </c>
      <c r="W26" s="57">
        <v>1</v>
      </c>
      <c r="X26" s="56">
        <f>ROUNDDOWN(W26/$W$14,5)</f>
        <v>2.7019999999999999E-2</v>
      </c>
      <c r="Y26" s="58">
        <f>U26+W26</f>
        <v>3</v>
      </c>
      <c r="Z26" s="59">
        <f>ROUNDDOWN(Y26/$Y$14,5)</f>
        <v>5.2630000000000003E-2</v>
      </c>
      <c r="AA26" s="55">
        <v>1</v>
      </c>
      <c r="AB26" s="56">
        <f>ROUNDDOWN(AA26/$AA$14,5)</f>
        <v>8.3330000000000001E-2</v>
      </c>
      <c r="AC26" s="57">
        <v>1</v>
      </c>
      <c r="AD26" s="56">
        <f>ROUNDDOWN(AC26/$AC$14,5)</f>
        <v>3.5709999999999999E-2</v>
      </c>
      <c r="AE26" s="58">
        <f>AA26+AC26</f>
        <v>2</v>
      </c>
      <c r="AF26" s="59">
        <f>ROUNDDOWN(AE26/$AE$14,5)</f>
        <v>0.05</v>
      </c>
      <c r="AG26" s="55">
        <v>5</v>
      </c>
      <c r="AH26" s="56">
        <f>ROUNDDOWN(AG26/$AG$14,5)</f>
        <v>0.1923</v>
      </c>
      <c r="AI26" s="57">
        <v>3</v>
      </c>
      <c r="AJ26" s="56">
        <f>ROUNDDOWN(AI26/$AI$14,5)</f>
        <v>7.4999999999999997E-2</v>
      </c>
      <c r="AK26" s="58">
        <f>AG26+AI26</f>
        <v>8</v>
      </c>
      <c r="AL26" s="59">
        <f>ROUNDDOWN(AK26/$AK$14,5)</f>
        <v>0.12121</v>
      </c>
      <c r="AM26" s="67">
        <f>C26+I26+O26+U26+AA26+AG26</f>
        <v>12</v>
      </c>
      <c r="AN26" s="56">
        <f>ROUNDDOWN(AM26/$AM$14,5)</f>
        <v>0.13952999999999999</v>
      </c>
      <c r="AO26" s="58">
        <f>E26+K26+Q26+W26+AC26+AI26</f>
        <v>7</v>
      </c>
      <c r="AP26" s="56">
        <f>ROUNDDOWN(AO26/$AO$14,5)</f>
        <v>4.3749999999999997E-2</v>
      </c>
      <c r="AQ26" s="58">
        <f>AM26+AO26</f>
        <v>19</v>
      </c>
      <c r="AR26" s="59">
        <f>ROUNDDOWN(AQ26/$AQ$14,5)</f>
        <v>7.7229999999999993E-2</v>
      </c>
    </row>
    <row r="27" spans="1:44">
      <c r="A27" s="147"/>
      <c r="B27" s="78" t="s">
        <v>16</v>
      </c>
      <c r="C27" s="79">
        <v>2</v>
      </c>
      <c r="D27" s="56">
        <f>ROUNDDOWN(C27/$C$14,5)</f>
        <v>0.33333000000000002</v>
      </c>
      <c r="E27" s="64">
        <v>1</v>
      </c>
      <c r="F27" s="56">
        <f>ROUNDDOWN(E27/$E$14,5)</f>
        <v>7.1419999999999997E-2</v>
      </c>
      <c r="G27" s="65">
        <f>C27+E27</f>
        <v>3</v>
      </c>
      <c r="H27" s="59">
        <f>ROUNDDOWN(G27/$G$14,5)</f>
        <v>0.15</v>
      </c>
      <c r="I27" s="62">
        <v>1</v>
      </c>
      <c r="J27" s="56">
        <f>ROUNDDOWN(I27/$I$14,5)</f>
        <v>0.125</v>
      </c>
      <c r="K27" s="64">
        <v>0</v>
      </c>
      <c r="L27" s="56">
        <f>ROUNDDOWN(K27/$K$14,5)</f>
        <v>0</v>
      </c>
      <c r="M27" s="65">
        <f>I27+K27</f>
        <v>1</v>
      </c>
      <c r="N27" s="59">
        <f>ROUNDDOWN(M27/$M$14,5)</f>
        <v>4.3470000000000002E-2</v>
      </c>
      <c r="O27" s="79">
        <v>8</v>
      </c>
      <c r="P27" s="63">
        <f>ROUNDDOWN(O27/$O$14,5)</f>
        <v>0.57142000000000004</v>
      </c>
      <c r="Q27" s="64">
        <v>8</v>
      </c>
      <c r="R27" s="63">
        <f>ROUNDDOWN(Q27/$Q$14,5)</f>
        <v>0.30769000000000002</v>
      </c>
      <c r="S27" s="65">
        <f>O27+Q27</f>
        <v>16</v>
      </c>
      <c r="T27" s="66">
        <f>ROUNDDOWN(S27/$S$14,5)</f>
        <v>0.4</v>
      </c>
      <c r="U27" s="62">
        <v>9</v>
      </c>
      <c r="V27" s="63">
        <f>ROUNDDOWN(U27/$U$14,5)</f>
        <v>0.45</v>
      </c>
      <c r="W27" s="64">
        <v>6</v>
      </c>
      <c r="X27" s="63">
        <f>ROUNDDOWN(W27/$W$14,5)</f>
        <v>0.16216</v>
      </c>
      <c r="Y27" s="65">
        <f>U27+W27</f>
        <v>15</v>
      </c>
      <c r="Z27" s="66">
        <f>ROUNDDOWN(Y27/$Y$14,5)</f>
        <v>0.26315</v>
      </c>
      <c r="AA27" s="62">
        <v>7</v>
      </c>
      <c r="AB27" s="63">
        <f>ROUNDDOWN(AA27/$AA$14,5)</f>
        <v>0.58333000000000002</v>
      </c>
      <c r="AC27" s="64">
        <v>2</v>
      </c>
      <c r="AD27" s="63">
        <f>ROUNDDOWN(AC27/$AC$14,5)</f>
        <v>7.1419999999999997E-2</v>
      </c>
      <c r="AE27" s="65">
        <f>AA27+AC27</f>
        <v>9</v>
      </c>
      <c r="AF27" s="66">
        <f>ROUNDDOWN(AE27/$AE$14,5)</f>
        <v>0.22500000000000001</v>
      </c>
      <c r="AG27" s="62">
        <v>16</v>
      </c>
      <c r="AH27" s="63">
        <f>ROUNDDOWN(AG27/$AG$14,5)</f>
        <v>0.61538000000000004</v>
      </c>
      <c r="AI27" s="64">
        <v>2</v>
      </c>
      <c r="AJ27" s="63">
        <f>ROUNDDOWN(AI27/$AI$14,5)</f>
        <v>0.05</v>
      </c>
      <c r="AK27" s="65">
        <f>AG27+AI27</f>
        <v>18</v>
      </c>
      <c r="AL27" s="66">
        <f>ROUNDDOWN(AK27/$AK$14,5)</f>
        <v>0.27272000000000002</v>
      </c>
      <c r="AM27" s="67">
        <f>C27+I27+O27+U27+AA27+AG27</f>
        <v>43</v>
      </c>
      <c r="AN27" s="63">
        <f>ROUNDDOWN(AM27/$AM$14,5)</f>
        <v>0.5</v>
      </c>
      <c r="AO27" s="58">
        <f>E27+K27+Q27+W27+AC27+AI27</f>
        <v>19</v>
      </c>
      <c r="AP27" s="63">
        <f>ROUNDDOWN(AO27/$AO$14,5)</f>
        <v>0.11874999999999999</v>
      </c>
      <c r="AQ27" s="65">
        <f>AM27+AO27</f>
        <v>62</v>
      </c>
      <c r="AR27" s="66">
        <f>ROUNDDOWN(AQ27/$AQ$14,5)</f>
        <v>0.25202999999999998</v>
      </c>
    </row>
    <row r="28" spans="1:44">
      <c r="A28" s="147"/>
      <c r="B28" s="78" t="s">
        <v>17</v>
      </c>
      <c r="C28" s="77">
        <v>4</v>
      </c>
      <c r="D28" s="56">
        <f>ROUNDDOWN(C28/$C$14,5)</f>
        <v>0.66666000000000003</v>
      </c>
      <c r="E28" s="71">
        <v>13</v>
      </c>
      <c r="F28" s="56">
        <f>ROUNDDOWN(E28/$E$14,5)</f>
        <v>0.92857000000000001</v>
      </c>
      <c r="G28" s="72">
        <f>C28+E28</f>
        <v>17</v>
      </c>
      <c r="H28" s="59">
        <f>ROUNDDOWN(G28/$G$14,5)</f>
        <v>0.85</v>
      </c>
      <c r="I28" s="69">
        <v>7</v>
      </c>
      <c r="J28" s="56">
        <f>ROUNDDOWN(I28/$I$14,5)</f>
        <v>0.875</v>
      </c>
      <c r="K28" s="71">
        <v>14</v>
      </c>
      <c r="L28" s="56">
        <f>ROUNDDOWN(K28/$K$14,5)</f>
        <v>0.93332999999999999</v>
      </c>
      <c r="M28" s="72">
        <f>I28+K28</f>
        <v>21</v>
      </c>
      <c r="N28" s="59">
        <f>ROUNDDOWN(M28/$M$14,5)</f>
        <v>0.91303999999999996</v>
      </c>
      <c r="O28" s="77">
        <v>2</v>
      </c>
      <c r="P28" s="70">
        <f>ROUNDDOWN(O28/$O$14,5)</f>
        <v>0.14285</v>
      </c>
      <c r="Q28" s="71">
        <v>17</v>
      </c>
      <c r="R28" s="70">
        <f>ROUNDDOWN(Q28/$Q$14,5)</f>
        <v>0.65383999999999998</v>
      </c>
      <c r="S28" s="72">
        <f>O28+Q28</f>
        <v>19</v>
      </c>
      <c r="T28" s="73">
        <f>ROUNDDOWN(S28/$S$14,5)</f>
        <v>0.47499999999999998</v>
      </c>
      <c r="U28" s="69">
        <v>9</v>
      </c>
      <c r="V28" s="70">
        <f>ROUNDDOWN(U28/$U$14,5)</f>
        <v>0.45</v>
      </c>
      <c r="W28" s="71">
        <v>30</v>
      </c>
      <c r="X28" s="70">
        <f>ROUNDDOWN(W28/$W$14,5)</f>
        <v>0.81081000000000003</v>
      </c>
      <c r="Y28" s="72">
        <f>U28+W28</f>
        <v>39</v>
      </c>
      <c r="Z28" s="73">
        <f>ROUNDDOWN(Y28/$Y$14,5)</f>
        <v>0.68420999999999998</v>
      </c>
      <c r="AA28" s="69">
        <v>4</v>
      </c>
      <c r="AB28" s="70">
        <f>ROUNDDOWN(AA28/$AA$14,5)</f>
        <v>0.33333000000000002</v>
      </c>
      <c r="AC28" s="71">
        <v>25</v>
      </c>
      <c r="AD28" s="70">
        <f>ROUNDDOWN(AC28/$AC$14,5)</f>
        <v>0.89285000000000003</v>
      </c>
      <c r="AE28" s="72">
        <f>AA28+AC28</f>
        <v>29</v>
      </c>
      <c r="AF28" s="73">
        <f>ROUNDDOWN(AE28/$AE$14,5)</f>
        <v>0.72499999999999998</v>
      </c>
      <c r="AG28" s="69">
        <v>5</v>
      </c>
      <c r="AH28" s="70">
        <f>ROUNDDOWN(AG28/$AG$14,5)</f>
        <v>0.1923</v>
      </c>
      <c r="AI28" s="71">
        <v>35</v>
      </c>
      <c r="AJ28" s="70">
        <f>ROUNDDOWN(AI28/$AI$14,5)</f>
        <v>0.875</v>
      </c>
      <c r="AK28" s="72">
        <f>AG28+AI28</f>
        <v>40</v>
      </c>
      <c r="AL28" s="73">
        <f>ROUNDDOWN(AK28/$AK$14,5)</f>
        <v>0.60606000000000004</v>
      </c>
      <c r="AM28" s="67">
        <f>C28+I28+O28+U28+AA28+AG28</f>
        <v>31</v>
      </c>
      <c r="AN28" s="70">
        <f>ROUNDDOWN(AM28/$AM$14,5)</f>
        <v>0.36046</v>
      </c>
      <c r="AO28" s="58">
        <f>E28+K28+Q28+W28+AC28+AI28</f>
        <v>134</v>
      </c>
      <c r="AP28" s="70">
        <f>ROUNDDOWN(AO28/$AO$14,5)</f>
        <v>0.83750000000000002</v>
      </c>
      <c r="AQ28" s="72">
        <f>AM28+AO28</f>
        <v>165</v>
      </c>
      <c r="AR28" s="73">
        <f>ROUNDDOWN(AQ28/$AQ$14,5)</f>
        <v>0.67073000000000005</v>
      </c>
    </row>
    <row r="29" spans="1:44">
      <c r="A29" s="154" t="s">
        <v>33</v>
      </c>
      <c r="B29" s="75" t="s">
        <v>13</v>
      </c>
      <c r="C29" s="76">
        <v>2</v>
      </c>
      <c r="D29" s="56">
        <f>ROUNDDOWN(C29/$C$14,5)</f>
        <v>0.33333000000000002</v>
      </c>
      <c r="E29" s="57">
        <v>8</v>
      </c>
      <c r="F29" s="56">
        <f>ROUNDDOWN(E29/$E$14,5)</f>
        <v>0.57142000000000004</v>
      </c>
      <c r="G29" s="58">
        <f>C29+E29</f>
        <v>10</v>
      </c>
      <c r="H29" s="59">
        <f>ROUNDDOWN(G29/$G$14,5)</f>
        <v>0.5</v>
      </c>
      <c r="I29" s="55">
        <v>2</v>
      </c>
      <c r="J29" s="56">
        <f>ROUNDDOWN(I29/$I$14,5)</f>
        <v>0.25</v>
      </c>
      <c r="K29" s="57">
        <v>10</v>
      </c>
      <c r="L29" s="56">
        <f>ROUNDDOWN(K29/$K$14,5)</f>
        <v>0.66666000000000003</v>
      </c>
      <c r="M29" s="58">
        <f>I29+K29</f>
        <v>12</v>
      </c>
      <c r="N29" s="59">
        <f>ROUNDDOWN(M29/$M$14,5)</f>
        <v>0.52173000000000003</v>
      </c>
      <c r="O29" s="76">
        <v>8</v>
      </c>
      <c r="P29" s="56">
        <f>ROUNDDOWN(O29/$O$14,5)</f>
        <v>0.57142000000000004</v>
      </c>
      <c r="Q29" s="57">
        <v>20</v>
      </c>
      <c r="R29" s="56">
        <f>ROUNDDOWN(Q29/$Q$14,5)</f>
        <v>0.76922999999999997</v>
      </c>
      <c r="S29" s="58">
        <f>O29+Q29</f>
        <v>28</v>
      </c>
      <c r="T29" s="59">
        <f>ROUNDDOWN(S29/$S$14,5)</f>
        <v>0.7</v>
      </c>
      <c r="U29" s="55">
        <v>14</v>
      </c>
      <c r="V29" s="56">
        <f>ROUNDDOWN(U29/$U$14,5)</f>
        <v>0.7</v>
      </c>
      <c r="W29" s="57">
        <v>27</v>
      </c>
      <c r="X29" s="56">
        <f>ROUNDDOWN(W29/$W$14,5)</f>
        <v>0.72972000000000004</v>
      </c>
      <c r="Y29" s="58">
        <f>U29+W29</f>
        <v>41</v>
      </c>
      <c r="Z29" s="59">
        <f>ROUNDDOWN(Y29/$Y$14,5)</f>
        <v>0.71928999999999998</v>
      </c>
      <c r="AA29" s="55">
        <v>10</v>
      </c>
      <c r="AB29" s="56">
        <f>ROUNDDOWN(AA29/$AA$14,5)</f>
        <v>0.83333000000000002</v>
      </c>
      <c r="AC29" s="57">
        <v>22</v>
      </c>
      <c r="AD29" s="56">
        <f>ROUNDDOWN(AC29/$AC$14,5)</f>
        <v>0.78571000000000002</v>
      </c>
      <c r="AE29" s="58">
        <f>AA29+AC29</f>
        <v>32</v>
      </c>
      <c r="AF29" s="59">
        <f>ROUNDDOWN(AE29/$AE$14,5)</f>
        <v>0.8</v>
      </c>
      <c r="AG29" s="55">
        <v>20</v>
      </c>
      <c r="AH29" s="56">
        <f>ROUNDDOWN(AG29/$AG$14,5)</f>
        <v>0.76922999999999997</v>
      </c>
      <c r="AI29" s="57">
        <v>35</v>
      </c>
      <c r="AJ29" s="56">
        <f>ROUNDDOWN(AI29/$AI$14,5)</f>
        <v>0.875</v>
      </c>
      <c r="AK29" s="58">
        <f>AG29+AI29</f>
        <v>55</v>
      </c>
      <c r="AL29" s="59">
        <f>ROUNDDOWN(AK29/$AK$14,5)</f>
        <v>0.83333000000000002</v>
      </c>
      <c r="AM29" s="67">
        <f>C29+I29+O29+U29+AA29+AG29</f>
        <v>56</v>
      </c>
      <c r="AN29" s="56">
        <f>ROUNDDOWN(AM29/$AM$14,5)</f>
        <v>0.65115999999999996</v>
      </c>
      <c r="AO29" s="58">
        <f>E29+K29+Q29+W29+AC29+AI29</f>
        <v>122</v>
      </c>
      <c r="AP29" s="56">
        <f>ROUNDDOWN(AO29/$AO$14,5)</f>
        <v>0.76249999999999996</v>
      </c>
      <c r="AQ29" s="58">
        <f>AM29+AO29</f>
        <v>178</v>
      </c>
      <c r="AR29" s="59">
        <f>ROUNDDOWN(AQ29/$AQ$14,5)</f>
        <v>0.72357000000000005</v>
      </c>
    </row>
    <row r="30" spans="1:44">
      <c r="A30" s="154"/>
      <c r="B30" s="75" t="s">
        <v>14</v>
      </c>
      <c r="C30" s="77">
        <v>4</v>
      </c>
      <c r="D30" s="56">
        <f>ROUNDDOWN(C30/$C$14,5)</f>
        <v>0.66666000000000003</v>
      </c>
      <c r="E30" s="71">
        <v>6</v>
      </c>
      <c r="F30" s="56">
        <f>ROUNDDOWN(E30/$E$14,5)</f>
        <v>0.42857000000000001</v>
      </c>
      <c r="G30" s="72">
        <f>C30+E30</f>
        <v>10</v>
      </c>
      <c r="H30" s="59">
        <f>ROUNDDOWN(G30/$G$14,5)</f>
        <v>0.5</v>
      </c>
      <c r="I30" s="69">
        <v>6</v>
      </c>
      <c r="J30" s="56">
        <f>ROUNDDOWN(I30/$I$14,5)</f>
        <v>0.75</v>
      </c>
      <c r="K30" s="71">
        <v>5</v>
      </c>
      <c r="L30" s="56">
        <f>ROUNDDOWN(K30/$K$14,5)</f>
        <v>0.33333000000000002</v>
      </c>
      <c r="M30" s="72">
        <f>I30+K30</f>
        <v>11</v>
      </c>
      <c r="N30" s="59">
        <f>ROUNDDOWN(M30/$M$14,5)</f>
        <v>0.47826000000000002</v>
      </c>
      <c r="O30" s="77">
        <v>6</v>
      </c>
      <c r="P30" s="70">
        <f>ROUNDDOWN(O30/$O$14,5)</f>
        <v>0.42857000000000001</v>
      </c>
      <c r="Q30" s="71">
        <v>6</v>
      </c>
      <c r="R30" s="70">
        <f>ROUNDDOWN(Q30/$Q$14,5)</f>
        <v>0.23075999999999999</v>
      </c>
      <c r="S30" s="72">
        <f>O30+Q30</f>
        <v>12</v>
      </c>
      <c r="T30" s="73">
        <f>ROUNDDOWN(S30/$S$14,5)</f>
        <v>0.3</v>
      </c>
      <c r="U30" s="69">
        <v>6</v>
      </c>
      <c r="V30" s="70">
        <f>ROUNDDOWN(U30/$U$14,5)</f>
        <v>0.3</v>
      </c>
      <c r="W30" s="71">
        <v>9</v>
      </c>
      <c r="X30" s="70">
        <f>ROUNDDOWN(W30/$W$14,5)</f>
        <v>0.24324000000000001</v>
      </c>
      <c r="Y30" s="72">
        <f>U30+W30</f>
        <v>15</v>
      </c>
      <c r="Z30" s="73">
        <f>ROUNDDOWN(Y30/$Y$14,5)</f>
        <v>0.26315</v>
      </c>
      <c r="AA30" s="69">
        <v>2</v>
      </c>
      <c r="AB30" s="70">
        <f>ROUNDDOWN(AA30/$AA$14,5)</f>
        <v>0.16666</v>
      </c>
      <c r="AC30" s="71">
        <v>6</v>
      </c>
      <c r="AD30" s="70">
        <f>ROUNDDOWN(AC30/$AC$14,5)</f>
        <v>0.21428</v>
      </c>
      <c r="AE30" s="72">
        <f>AA30+AC30</f>
        <v>8</v>
      </c>
      <c r="AF30" s="73">
        <f>ROUNDDOWN(AE30/$AE$14,5)</f>
        <v>0.2</v>
      </c>
      <c r="AG30" s="69">
        <v>6</v>
      </c>
      <c r="AH30" s="70">
        <f>ROUNDDOWN(AG30/$AG$14,5)</f>
        <v>0.23075999999999999</v>
      </c>
      <c r="AI30" s="71">
        <v>4</v>
      </c>
      <c r="AJ30" s="70">
        <f>ROUNDDOWN(AI30/$AI$14,5)</f>
        <v>0.1</v>
      </c>
      <c r="AK30" s="72">
        <f>AG30+AI30</f>
        <v>10</v>
      </c>
      <c r="AL30" s="73">
        <f>ROUNDDOWN(AK30/$AK$14,5)</f>
        <v>0.15151000000000001</v>
      </c>
      <c r="AM30" s="67">
        <f>C30+I30+O30+U30+AA30+AG30</f>
        <v>30</v>
      </c>
      <c r="AN30" s="70">
        <f>ROUNDDOWN(AM30/$AM$14,5)</f>
        <v>0.34882999999999997</v>
      </c>
      <c r="AO30" s="58">
        <f>E30+K30+Q30+W30+AC30+AI30</f>
        <v>36</v>
      </c>
      <c r="AP30" s="70">
        <f>ROUNDDOWN(AO30/$AO$14,5)</f>
        <v>0.22500000000000001</v>
      </c>
      <c r="AQ30" s="72">
        <f>AM30+AO30</f>
        <v>66</v>
      </c>
      <c r="AR30" s="73">
        <f>ROUNDDOWN(AQ30/$AQ$14,5)</f>
        <v>0.26828999999999997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1</v>
      </c>
      <c r="V31" s="56">
        <f>ROUNDDOWN(U31/$U$14,5)</f>
        <v>0.05</v>
      </c>
      <c r="W31" s="57">
        <v>1</v>
      </c>
      <c r="X31" s="56">
        <f>ROUNDDOWN(W31/$W$14,5)</f>
        <v>2.7019999999999999E-2</v>
      </c>
      <c r="Y31" s="58">
        <f>U31+W31</f>
        <v>2</v>
      </c>
      <c r="Z31" s="59">
        <f>ROUNDDOWN(Y31/$Y$14,5)</f>
        <v>3.508E-2</v>
      </c>
      <c r="AA31" s="55">
        <v>2</v>
      </c>
      <c r="AB31" s="56">
        <f>ROUNDDOWN(AA31/$AA$14,5)</f>
        <v>0.16666</v>
      </c>
      <c r="AC31" s="57">
        <v>2</v>
      </c>
      <c r="AD31" s="56">
        <f>ROUNDDOWN(AC31/$AC$14,5)</f>
        <v>7.1419999999999997E-2</v>
      </c>
      <c r="AE31" s="58">
        <f>AA31+AC31</f>
        <v>4</v>
      </c>
      <c r="AF31" s="59">
        <f>ROUNDDOWN(AE31/$AE$14,5)</f>
        <v>0.1</v>
      </c>
      <c r="AG31" s="55">
        <v>5</v>
      </c>
      <c r="AH31" s="56">
        <f>ROUNDDOWN(AG31/$AG$14,5)</f>
        <v>0.1923</v>
      </c>
      <c r="AI31" s="57">
        <v>7</v>
      </c>
      <c r="AJ31" s="56">
        <f>ROUNDDOWN(AI31/$AI$14,5)</f>
        <v>0.17499999999999999</v>
      </c>
      <c r="AK31" s="58">
        <f>AG31+AI31</f>
        <v>12</v>
      </c>
      <c r="AL31" s="59">
        <f>ROUNDDOWN(AK31/$AK$14,5)</f>
        <v>0.18181</v>
      </c>
      <c r="AM31" s="67">
        <f>C31+I31+O31+U31+AA31+AG31</f>
        <v>8</v>
      </c>
      <c r="AN31" s="56">
        <f>ROUNDDOWN(AM31/$AM$14,5)</f>
        <v>9.3020000000000005E-2</v>
      </c>
      <c r="AO31" s="58">
        <f>E31+K31+Q31+W31+AC31+AI31</f>
        <v>10</v>
      </c>
      <c r="AP31" s="56">
        <f>ROUNDDOWN(AO31/$AO$14,5)</f>
        <v>6.25E-2</v>
      </c>
      <c r="AQ31" s="58">
        <f>AM31+AO31</f>
        <v>18</v>
      </c>
      <c r="AR31" s="59">
        <f>ROUNDDOWN(AQ31/$AQ$14,5)</f>
        <v>7.3169999999999999E-2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1</v>
      </c>
      <c r="J32" s="56">
        <f>ROUNDDOWN(I32/$I$14,5)</f>
        <v>0.125</v>
      </c>
      <c r="K32" s="64">
        <v>0</v>
      </c>
      <c r="L32" s="56">
        <f>ROUNDDOWN(K32/$K$14,5)</f>
        <v>0</v>
      </c>
      <c r="M32" s="65">
        <f>I32+K32</f>
        <v>1</v>
      </c>
      <c r="N32" s="59">
        <f>ROUNDDOWN(M32/$M$14,5)</f>
        <v>4.3470000000000002E-2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2</v>
      </c>
      <c r="AB32" s="63">
        <f>ROUNDDOWN(AA32/$AA$14,5)</f>
        <v>0.16666</v>
      </c>
      <c r="AC32" s="64">
        <v>1</v>
      </c>
      <c r="AD32" s="63">
        <f>ROUNDDOWN(AC32/$AC$14,5)</f>
        <v>3.5709999999999999E-2</v>
      </c>
      <c r="AE32" s="65">
        <f>AA32+AC32</f>
        <v>3</v>
      </c>
      <c r="AF32" s="66">
        <f>ROUNDDOWN(AE32/$AE$14,5)</f>
        <v>7.4999999999999997E-2</v>
      </c>
      <c r="AG32" s="62">
        <v>2</v>
      </c>
      <c r="AH32" s="63">
        <f>ROUNDDOWN(AG32/$AG$14,5)</f>
        <v>7.6920000000000002E-2</v>
      </c>
      <c r="AI32" s="64">
        <v>1</v>
      </c>
      <c r="AJ32" s="63">
        <f>ROUNDDOWN(AI32/$AI$14,5)</f>
        <v>2.5000000000000001E-2</v>
      </c>
      <c r="AK32" s="65">
        <f>AG32+AI32</f>
        <v>3</v>
      </c>
      <c r="AL32" s="66">
        <f>ROUNDDOWN(AK32/$AK$14,5)</f>
        <v>4.5449999999999997E-2</v>
      </c>
      <c r="AM32" s="67">
        <f>C32+I32+O32+U32+AA32+AG32</f>
        <v>5</v>
      </c>
      <c r="AN32" s="63">
        <f>ROUNDDOWN(AM32/$AM$14,5)</f>
        <v>5.8130000000000001E-2</v>
      </c>
      <c r="AO32" s="58">
        <f>E32+K32+Q32+W32+AC32+AI32</f>
        <v>2</v>
      </c>
      <c r="AP32" s="63">
        <f>ROUNDDOWN(AO32/$AO$14,5)</f>
        <v>1.2500000000000001E-2</v>
      </c>
      <c r="AQ32" s="65">
        <f>AM32+AO32</f>
        <v>7</v>
      </c>
      <c r="AR32" s="66">
        <f>ROUNDDOWN(AQ32/$AQ$14,5)</f>
        <v>2.845E-2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0</v>
      </c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>
        <v>0</v>
      </c>
      <c r="AH33" s="63">
        <f>ROUNDDOWN(AG33/$AG$14,5)</f>
        <v>0</v>
      </c>
      <c r="AI33" s="64">
        <v>0</v>
      </c>
      <c r="AJ33" s="63">
        <f>ROUNDDOWN(AI33/$AI$14,5)</f>
        <v>0</v>
      </c>
      <c r="AK33" s="65">
        <f>AG33+AI33</f>
        <v>0</v>
      </c>
      <c r="AL33" s="66">
        <f>ROUNDDOWN(AK33/$AK$14,5)</f>
        <v>0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0</v>
      </c>
      <c r="AP33" s="63">
        <f>ROUNDDOWN(AO33/$AO$14,5)</f>
        <v>0</v>
      </c>
      <c r="AQ33" s="65">
        <f>AM33+AO33</f>
        <v>0</v>
      </c>
      <c r="AR33" s="66">
        <f>ROUNDDOWN(AQ33/$AQ$14,5)</f>
        <v>0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0</v>
      </c>
      <c r="V34" s="63">
        <f>ROUNDDOWN(U34/$U$14,5)</f>
        <v>0</v>
      </c>
      <c r="W34" s="64">
        <v>1</v>
      </c>
      <c r="X34" s="63">
        <f>ROUNDDOWN(W34/$W$14,5)</f>
        <v>2.7019999999999999E-2</v>
      </c>
      <c r="Y34" s="65">
        <f>U34+W34</f>
        <v>1</v>
      </c>
      <c r="Z34" s="66">
        <f>ROUNDDOWN(Y34/$Y$14,5)</f>
        <v>1.754E-2</v>
      </c>
      <c r="AA34" s="62">
        <v>2</v>
      </c>
      <c r="AB34" s="63">
        <f>ROUNDDOWN(AA34/$AA$14,5)</f>
        <v>0.16666</v>
      </c>
      <c r="AC34" s="64">
        <v>1</v>
      </c>
      <c r="AD34" s="63">
        <f>ROUNDDOWN(AC34/$AC$14,5)</f>
        <v>3.5709999999999999E-2</v>
      </c>
      <c r="AE34" s="65">
        <f>AA34+AC34</f>
        <v>3</v>
      </c>
      <c r="AF34" s="66">
        <f>ROUNDDOWN(AE34/$AE$14,5)</f>
        <v>7.4999999999999997E-2</v>
      </c>
      <c r="AG34" s="62">
        <v>0</v>
      </c>
      <c r="AH34" s="63">
        <f>ROUNDDOWN(AG34/$AG$14,5)</f>
        <v>0</v>
      </c>
      <c r="AI34" s="64">
        <v>2</v>
      </c>
      <c r="AJ34" s="63">
        <f>ROUNDDOWN(AI34/$AI$14,5)</f>
        <v>0.05</v>
      </c>
      <c r="AK34" s="65">
        <f>AG34+AI34</f>
        <v>2</v>
      </c>
      <c r="AL34" s="66">
        <f>ROUNDDOWN(AK34/$AK$14,5)</f>
        <v>3.0300000000000001E-2</v>
      </c>
      <c r="AM34" s="67">
        <f>C34+I34+O34+U34+AA34+AG34</f>
        <v>2</v>
      </c>
      <c r="AN34" s="63">
        <f>ROUNDDOWN(AM34/$AM$14,5)</f>
        <v>2.325E-2</v>
      </c>
      <c r="AO34" s="58">
        <f>E34+K34+Q34+W34+AC34+AI34</f>
        <v>4</v>
      </c>
      <c r="AP34" s="63">
        <f>ROUNDDOWN(AO34/$AO$14,5)</f>
        <v>2.5000000000000001E-2</v>
      </c>
      <c r="AQ34" s="65">
        <f>AM34+AO34</f>
        <v>6</v>
      </c>
      <c r="AR34" s="66">
        <f>ROUNDDOWN(AQ34/$AQ$14,5)</f>
        <v>2.4389999999999998E-2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1</v>
      </c>
      <c r="L35" s="56">
        <f>ROUNDDOWN(K35/$K$14,5)</f>
        <v>6.6659999999999997E-2</v>
      </c>
      <c r="M35" s="65">
        <f>I35+K35</f>
        <v>1</v>
      </c>
      <c r="N35" s="59">
        <f>ROUNDDOWN(M35/$M$14,5)</f>
        <v>4.3470000000000002E-2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6.2500000000000003E-3</v>
      </c>
      <c r="AQ35" s="65">
        <f>AM35+AO35</f>
        <v>1</v>
      </c>
      <c r="AR35" s="66">
        <f>ROUNDDOWN(AQ35/$AQ$14,5)</f>
        <v>4.0600000000000002E-3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1</v>
      </c>
      <c r="F36" s="56">
        <f>ROUNDDOWN(E36/$E$14,5)</f>
        <v>7.1419999999999997E-2</v>
      </c>
      <c r="G36" s="72">
        <f>C36+E36</f>
        <v>1</v>
      </c>
      <c r="H36" s="59">
        <f>ROUNDDOWN(G36/$G$14,5)</f>
        <v>0.05</v>
      </c>
      <c r="I36" s="69">
        <v>1</v>
      </c>
      <c r="J36" s="56">
        <f>ROUNDDOWN(I36/$I$14,5)</f>
        <v>0.125</v>
      </c>
      <c r="K36" s="71">
        <v>2</v>
      </c>
      <c r="L36" s="56">
        <f>ROUNDDOWN(K36/$K$14,5)</f>
        <v>0.13333</v>
      </c>
      <c r="M36" s="72">
        <f>I36+K36</f>
        <v>3</v>
      </c>
      <c r="N36" s="59">
        <f>ROUNDDOWN(M36/$M$14,5)</f>
        <v>0.13042999999999999</v>
      </c>
      <c r="O36" s="77">
        <v>1</v>
      </c>
      <c r="P36" s="70">
        <f>ROUNDDOWN(O36/$O$14,5)</f>
        <v>7.1419999999999997E-2</v>
      </c>
      <c r="Q36" s="71">
        <v>1</v>
      </c>
      <c r="R36" s="70">
        <f>ROUNDDOWN(Q36/$Q$14,5)</f>
        <v>3.8460000000000001E-2</v>
      </c>
      <c r="S36" s="72">
        <f>O36+Q36</f>
        <v>2</v>
      </c>
      <c r="T36" s="73">
        <f>ROUNDDOWN(S36/$S$14,5)</f>
        <v>0.05</v>
      </c>
      <c r="U36" s="69">
        <v>0</v>
      </c>
      <c r="V36" s="70">
        <f>ROUNDDOWN(U36/$U$14,5)</f>
        <v>0</v>
      </c>
      <c r="W36" s="71">
        <v>2</v>
      </c>
      <c r="X36" s="70">
        <f>ROUNDDOWN(W36/$W$14,5)</f>
        <v>5.4050000000000001E-2</v>
      </c>
      <c r="Y36" s="72">
        <f>U36+W36</f>
        <v>2</v>
      </c>
      <c r="Z36" s="73">
        <f>ROUNDDOWN(Y36/$Y$14,5)</f>
        <v>3.508E-2</v>
      </c>
      <c r="AA36" s="69">
        <v>2</v>
      </c>
      <c r="AB36" s="70">
        <f>ROUNDDOWN(AA36/$AA$14,5)</f>
        <v>0.16666</v>
      </c>
      <c r="AC36" s="71">
        <v>3</v>
      </c>
      <c r="AD36" s="70">
        <f>ROUNDDOWN(AC36/$AC$14,5)</f>
        <v>0.10714</v>
      </c>
      <c r="AE36" s="72">
        <f>AA36+AC36</f>
        <v>5</v>
      </c>
      <c r="AF36" s="73">
        <f>ROUNDDOWN(AE36/$AE$14,5)</f>
        <v>0.125</v>
      </c>
      <c r="AG36" s="69">
        <v>8</v>
      </c>
      <c r="AH36" s="70">
        <f>ROUNDDOWN(AG36/$AG$14,5)</f>
        <v>0.30769000000000002</v>
      </c>
      <c r="AI36" s="71">
        <v>6</v>
      </c>
      <c r="AJ36" s="70">
        <f>ROUNDDOWN(AI36/$AI$14,5)</f>
        <v>0.15</v>
      </c>
      <c r="AK36" s="72">
        <f>AG36+AI36</f>
        <v>14</v>
      </c>
      <c r="AL36" s="73">
        <f>ROUNDDOWN(AK36/$AK$14,5)</f>
        <v>0.21212</v>
      </c>
      <c r="AM36" s="67">
        <f>C36+I36+O36+U36+AA36+AG36</f>
        <v>12</v>
      </c>
      <c r="AN36" s="70">
        <f>ROUNDDOWN(AM36/$AM$14,5)</f>
        <v>0.13952999999999999</v>
      </c>
      <c r="AO36" s="58">
        <f>E36+K36+Q36+W36+AC36+AI36</f>
        <v>15</v>
      </c>
      <c r="AP36" s="70">
        <f>ROUNDDOWN(AO36/$AO$14,5)</f>
        <v>9.375E-2</v>
      </c>
      <c r="AQ36" s="72">
        <f>AM36+AO36</f>
        <v>27</v>
      </c>
      <c r="AR36" s="73">
        <f>ROUNDDOWN(AQ36/$AQ$14,5)</f>
        <v>0.10975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2</v>
      </c>
      <c r="AH38" s="63">
        <f>ROUNDDOWN(AG38/$AG$14,5)</f>
        <v>7.6920000000000002E-2</v>
      </c>
      <c r="AI38" s="64">
        <v>0</v>
      </c>
      <c r="AJ38" s="63">
        <f>ROUNDDOWN(AI38/$AI$14,5)</f>
        <v>0</v>
      </c>
      <c r="AK38" s="65">
        <f>AG38+AI38</f>
        <v>2</v>
      </c>
      <c r="AL38" s="66">
        <f>ROUNDDOWN(AK38/$AK$14,5)</f>
        <v>3.0300000000000001E-2</v>
      </c>
      <c r="AM38" s="67">
        <f>C38+I38+O38+U38+AA38+AG38</f>
        <v>2</v>
      </c>
      <c r="AN38" s="63">
        <f>ROUNDDOWN(AM38/$AM$14,5)</f>
        <v>2.325E-2</v>
      </c>
      <c r="AO38" s="58">
        <f>E38+K38+Q38+W38+AC38+AI38</f>
        <v>0</v>
      </c>
      <c r="AP38" s="63">
        <f>ROUNDDOWN(AO38/$AO$14,5)</f>
        <v>0</v>
      </c>
      <c r="AQ38" s="65">
        <f>AM38+AO38</f>
        <v>2</v>
      </c>
      <c r="AR38" s="66">
        <f>ROUNDDOWN(AQ38/$AQ$14,5)</f>
        <v>8.1300000000000001E-3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1</v>
      </c>
      <c r="AH39" s="63">
        <f>ROUNDDOWN(AG39/$AG$14,5)</f>
        <v>3.8460000000000001E-2</v>
      </c>
      <c r="AI39" s="64">
        <v>5</v>
      </c>
      <c r="AJ39" s="63">
        <f>ROUNDDOWN(AI39/$AI$14,5)</f>
        <v>0.125</v>
      </c>
      <c r="AK39" s="65">
        <f>AG39+AI39</f>
        <v>6</v>
      </c>
      <c r="AL39" s="66">
        <f>ROUNDDOWN(AK39/$AK$14,5)</f>
        <v>9.0899999999999995E-2</v>
      </c>
      <c r="AM39" s="67">
        <f>C39+I39+O39+U39+AA39+AG39</f>
        <v>1</v>
      </c>
      <c r="AN39" s="63">
        <f>ROUNDDOWN(AM39/$AM$14,5)</f>
        <v>1.162E-2</v>
      </c>
      <c r="AO39" s="58">
        <f>E39+K39+Q39+W39+AC39+AI39</f>
        <v>5</v>
      </c>
      <c r="AP39" s="63">
        <f>ROUNDDOWN(AO39/$AO$14,5)</f>
        <v>3.125E-2</v>
      </c>
      <c r="AQ39" s="65">
        <f>AM39+AO39</f>
        <v>6</v>
      </c>
      <c r="AR39" s="66">
        <f>ROUNDDOWN(AQ39/$AQ$14,5)</f>
        <v>2.4389999999999998E-2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0</v>
      </c>
      <c r="AB40" s="63">
        <f>ROUNDDOWN(AA40/$AA$14,5)</f>
        <v>0</v>
      </c>
      <c r="AC40" s="64">
        <v>4</v>
      </c>
      <c r="AD40" s="63">
        <f>ROUNDDOWN(AC40/$AC$14,5)</f>
        <v>0.14285</v>
      </c>
      <c r="AE40" s="65">
        <f>AA40+AC40</f>
        <v>4</v>
      </c>
      <c r="AF40" s="66">
        <f>ROUNDDOWN(AE40/$AE$14,5)</f>
        <v>0.1</v>
      </c>
      <c r="AG40" s="62">
        <v>6</v>
      </c>
      <c r="AH40" s="63">
        <f>ROUNDDOWN(AG40/$AG$14,5)</f>
        <v>0.23075999999999999</v>
      </c>
      <c r="AI40" s="64">
        <v>5</v>
      </c>
      <c r="AJ40" s="63">
        <f>ROUNDDOWN(AI40/$AI$14,5)</f>
        <v>0.125</v>
      </c>
      <c r="AK40" s="65">
        <f>AG40+AI40</f>
        <v>11</v>
      </c>
      <c r="AL40" s="66">
        <f>ROUNDDOWN(AK40/$AK$14,5)</f>
        <v>0.16666</v>
      </c>
      <c r="AM40" s="67">
        <f>C40+I40+O40+U40+AA40+AG40</f>
        <v>6</v>
      </c>
      <c r="AN40" s="63">
        <f>ROUNDDOWN(AM40/$AM$14,5)</f>
        <v>6.9760000000000003E-2</v>
      </c>
      <c r="AO40" s="58">
        <f>E40+K40+Q40+W40+AC40+AI40</f>
        <v>9</v>
      </c>
      <c r="AP40" s="63">
        <f>ROUNDDOWN(AO40/$AO$14,5)</f>
        <v>5.6250000000000001E-2</v>
      </c>
      <c r="AQ40" s="65">
        <f>AM40+AO40</f>
        <v>15</v>
      </c>
      <c r="AR40" s="66">
        <f>ROUNDDOWN(AQ40/$AQ$14,5)</f>
        <v>6.0970000000000003E-2</v>
      </c>
    </row>
    <row r="41" spans="1:44">
      <c r="A41" s="156"/>
      <c r="B41" s="78" t="s">
        <v>28</v>
      </c>
      <c r="C41" s="77">
        <v>6</v>
      </c>
      <c r="D41" s="56">
        <f>ROUNDDOWN(C41/$C$14,5)</f>
        <v>1</v>
      </c>
      <c r="E41" s="71">
        <v>14</v>
      </c>
      <c r="F41" s="56">
        <f>ROUNDDOWN(E41/$E$14,5)</f>
        <v>1</v>
      </c>
      <c r="G41" s="72">
        <f>C41+E41</f>
        <v>20</v>
      </c>
      <c r="H41" s="59">
        <f>ROUNDDOWN(G41/$G$14,5)</f>
        <v>1</v>
      </c>
      <c r="I41" s="69">
        <v>8</v>
      </c>
      <c r="J41" s="56">
        <f>ROUNDDOWN(I41/$I$14,5)</f>
        <v>1</v>
      </c>
      <c r="K41" s="71">
        <v>15</v>
      </c>
      <c r="L41" s="56">
        <f>ROUNDDOWN(K41/$K$14,5)</f>
        <v>1</v>
      </c>
      <c r="M41" s="72">
        <f>I41+K41</f>
        <v>23</v>
      </c>
      <c r="N41" s="59">
        <f>ROUNDDOWN(M41/$M$14,5)</f>
        <v>1</v>
      </c>
      <c r="O41" s="77">
        <v>14</v>
      </c>
      <c r="P41" s="70">
        <f>ROUNDDOWN(O41/$O$14,5)</f>
        <v>1</v>
      </c>
      <c r="Q41" s="71">
        <v>26</v>
      </c>
      <c r="R41" s="70">
        <f>ROUNDDOWN(Q41/$Q$14,5)</f>
        <v>1</v>
      </c>
      <c r="S41" s="72">
        <f>O41+Q41</f>
        <v>40</v>
      </c>
      <c r="T41" s="73">
        <f>ROUNDDOWN(S41/$S$14,5)</f>
        <v>1</v>
      </c>
      <c r="U41" s="69">
        <v>20</v>
      </c>
      <c r="V41" s="70">
        <f>ROUNDDOWN(U41/$U$14,5)</f>
        <v>1</v>
      </c>
      <c r="W41" s="71">
        <v>37</v>
      </c>
      <c r="X41" s="70">
        <f>ROUNDDOWN(W41/$W$14,5)</f>
        <v>1</v>
      </c>
      <c r="Y41" s="72">
        <f>U41+W41</f>
        <v>57</v>
      </c>
      <c r="Z41" s="73">
        <f>ROUNDDOWN(Y41/$Y$14,5)</f>
        <v>1</v>
      </c>
      <c r="AA41" s="69">
        <v>12</v>
      </c>
      <c r="AB41" s="70">
        <f>ROUNDDOWN(AA41/$AA$14,5)</f>
        <v>1</v>
      </c>
      <c r="AC41" s="71">
        <v>23</v>
      </c>
      <c r="AD41" s="70">
        <f>ROUNDDOWN(AC41/$AC$14,5)</f>
        <v>0.82142000000000004</v>
      </c>
      <c r="AE41" s="72">
        <f>AA41+AC41</f>
        <v>35</v>
      </c>
      <c r="AF41" s="73">
        <f>ROUNDDOWN(AE41/$AE$14,5)</f>
        <v>0.875</v>
      </c>
      <c r="AG41" s="69">
        <v>17</v>
      </c>
      <c r="AH41" s="70">
        <f>ROUNDDOWN(AG41/$AG$14,5)</f>
        <v>0.65383999999999998</v>
      </c>
      <c r="AI41" s="71">
        <v>30</v>
      </c>
      <c r="AJ41" s="70">
        <f>ROUNDDOWN(AI41/$AI$14,5)</f>
        <v>0.75</v>
      </c>
      <c r="AK41" s="72">
        <f>AG41+AI41</f>
        <v>47</v>
      </c>
      <c r="AL41" s="73">
        <f>ROUNDDOWN(AK41/$AK$14,5)</f>
        <v>0.71211999999999998</v>
      </c>
      <c r="AM41" s="67">
        <f>C41+I41+O41+U41+AA41+AG41</f>
        <v>77</v>
      </c>
      <c r="AN41" s="70">
        <f>ROUNDDOWN(AM41/$AM$14,5)</f>
        <v>0.89534000000000002</v>
      </c>
      <c r="AO41" s="58">
        <f>E41+K41+Q41+W41+AC41+AI41</f>
        <v>145</v>
      </c>
      <c r="AP41" s="70">
        <f>ROUNDDOWN(AO41/$AO$14,5)</f>
        <v>0.90625</v>
      </c>
      <c r="AQ41" s="72">
        <f>AM41+AO41</f>
        <v>222</v>
      </c>
      <c r="AR41" s="73">
        <f>ROUNDDOWN(AQ41/$AQ$14,5)</f>
        <v>0.90242999999999995</v>
      </c>
    </row>
    <row r="42" spans="1:44">
      <c r="A42" s="147" t="s">
        <v>36</v>
      </c>
      <c r="B42" s="78" t="s">
        <v>51</v>
      </c>
      <c r="C42" s="76">
        <v>0</v>
      </c>
      <c r="D42" s="56">
        <f>ROUNDDOWN(C42/$C$14,5)</f>
        <v>0</v>
      </c>
      <c r="E42" s="57">
        <v>6</v>
      </c>
      <c r="F42" s="56">
        <f>ROUNDDOWN(E42/$E$14,5)</f>
        <v>0.42857000000000001</v>
      </c>
      <c r="G42" s="58">
        <f>C42+E42</f>
        <v>6</v>
      </c>
      <c r="H42" s="59">
        <f>ROUNDDOWN(G42/$G$14,5)</f>
        <v>0.3</v>
      </c>
      <c r="I42" s="55">
        <v>0</v>
      </c>
      <c r="J42" s="56">
        <f>ROUNDDOWN(I42/$I$14,5)</f>
        <v>0</v>
      </c>
      <c r="K42" s="57">
        <v>3</v>
      </c>
      <c r="L42" s="56">
        <f>ROUNDDOWN(K42/$K$14,5)</f>
        <v>0.2</v>
      </c>
      <c r="M42" s="58">
        <f>I42+K42</f>
        <v>3</v>
      </c>
      <c r="N42" s="59">
        <f>ROUNDDOWN(M42/$M$14,5)</f>
        <v>0.13042999999999999</v>
      </c>
      <c r="O42" s="76">
        <v>3</v>
      </c>
      <c r="P42" s="56">
        <f>ROUNDDOWN(O42/$O$14,5)</f>
        <v>0.21428</v>
      </c>
      <c r="Q42" s="57">
        <v>6</v>
      </c>
      <c r="R42" s="56">
        <f>ROUNDDOWN(Q42/$Q$14,5)</f>
        <v>0.23075999999999999</v>
      </c>
      <c r="S42" s="58">
        <f>O42+Q42</f>
        <v>9</v>
      </c>
      <c r="T42" s="59">
        <f>ROUNDDOWN(S42/$S$14,5)</f>
        <v>0.22500000000000001</v>
      </c>
      <c r="U42" s="55">
        <v>4</v>
      </c>
      <c r="V42" s="56">
        <f>ROUNDDOWN(U42/$U$14,5)</f>
        <v>0.2</v>
      </c>
      <c r="W42" s="57">
        <v>16</v>
      </c>
      <c r="X42" s="56">
        <f>ROUNDDOWN(W42/$W$14,5)</f>
        <v>0.43242999999999998</v>
      </c>
      <c r="Y42" s="58">
        <f>U42+W42</f>
        <v>20</v>
      </c>
      <c r="Z42" s="59">
        <f>ROUNDDOWN(Y42/$Y$14,5)</f>
        <v>0.35087000000000002</v>
      </c>
      <c r="AA42" s="55">
        <v>6</v>
      </c>
      <c r="AB42" s="56">
        <f>ROUNDDOWN(AA42/$AA$14,5)</f>
        <v>0.5</v>
      </c>
      <c r="AC42" s="57">
        <v>8</v>
      </c>
      <c r="AD42" s="56">
        <f>ROUNDDOWN(AC42/$AC$14,5)</f>
        <v>0.28571000000000002</v>
      </c>
      <c r="AE42" s="58">
        <f>AA42+AC42</f>
        <v>14</v>
      </c>
      <c r="AF42" s="59">
        <f>ROUNDDOWN(AE42/$AE$14,5)</f>
        <v>0.35</v>
      </c>
      <c r="AG42" s="55">
        <v>6</v>
      </c>
      <c r="AH42" s="56">
        <f>ROUNDDOWN(AG42/$AG$14,5)</f>
        <v>0.23075999999999999</v>
      </c>
      <c r="AI42" s="57">
        <v>12</v>
      </c>
      <c r="AJ42" s="56">
        <f>ROUNDDOWN(AI42/$AI$14,5)</f>
        <v>0.3</v>
      </c>
      <c r="AK42" s="58">
        <f>AG42+AI42</f>
        <v>18</v>
      </c>
      <c r="AL42" s="59">
        <f>ROUNDDOWN(AK42/$AK$14,5)</f>
        <v>0.27272000000000002</v>
      </c>
      <c r="AM42" s="67">
        <f>C42+I42+O42+U42+AA42+AG42</f>
        <v>19</v>
      </c>
      <c r="AN42" s="56">
        <f>ROUNDDOWN(AM42/$AM$14,5)</f>
        <v>0.22092999999999999</v>
      </c>
      <c r="AO42" s="58">
        <f>E42+K42+Q42+W42+AC42+AI42</f>
        <v>51</v>
      </c>
      <c r="AP42" s="56">
        <f>ROUNDDOWN(AO42/$AO$14,5)</f>
        <v>0.31874999999999998</v>
      </c>
      <c r="AQ42" s="58">
        <f>AM42+AO42</f>
        <v>70</v>
      </c>
      <c r="AR42" s="59">
        <f>ROUNDDOWN(AQ42/$AQ$14,5)</f>
        <v>0.28455000000000003</v>
      </c>
    </row>
    <row r="43" spans="1:44">
      <c r="A43" s="147"/>
      <c r="B43" s="78" t="s">
        <v>52</v>
      </c>
      <c r="C43" s="79">
        <v>6</v>
      </c>
      <c r="D43" s="56">
        <f>ROUNDDOWN(C43/$C$14,5)</f>
        <v>1</v>
      </c>
      <c r="E43" s="64">
        <v>8</v>
      </c>
      <c r="F43" s="56">
        <f>ROUNDDOWN(E43/$E$14,5)</f>
        <v>0.57142000000000004</v>
      </c>
      <c r="G43" s="65">
        <f>C43+E43</f>
        <v>14</v>
      </c>
      <c r="H43" s="59">
        <f>ROUNDDOWN(G43/$G$14,5)</f>
        <v>0.7</v>
      </c>
      <c r="I43" s="62">
        <v>8</v>
      </c>
      <c r="J43" s="56">
        <f>ROUNDDOWN(I43/$I$14,5)</f>
        <v>1</v>
      </c>
      <c r="K43" s="64">
        <v>12</v>
      </c>
      <c r="L43" s="56">
        <f>ROUNDDOWN(K43/$K$14,5)</f>
        <v>0.8</v>
      </c>
      <c r="M43" s="65">
        <f>I43+K43</f>
        <v>20</v>
      </c>
      <c r="N43" s="59">
        <f>ROUNDDOWN(M43/$M$14,5)</f>
        <v>0.86956</v>
      </c>
      <c r="O43" s="79">
        <v>11</v>
      </c>
      <c r="P43" s="56">
        <f>ROUNDDOWN(O43/$O$14,5)</f>
        <v>0.78571000000000002</v>
      </c>
      <c r="Q43" s="64">
        <v>20</v>
      </c>
      <c r="R43" s="56">
        <f>ROUNDDOWN(Q43/$Q$14,5)</f>
        <v>0.76922999999999997</v>
      </c>
      <c r="S43" s="65">
        <f>O43+Q43</f>
        <v>31</v>
      </c>
      <c r="T43" s="59">
        <f>ROUNDDOWN(S43/$S$14,5)</f>
        <v>0.77500000000000002</v>
      </c>
      <c r="U43" s="62">
        <v>16</v>
      </c>
      <c r="V43" s="56">
        <f>ROUNDDOWN(U43/$U$14,5)</f>
        <v>0.8</v>
      </c>
      <c r="W43" s="64">
        <v>20</v>
      </c>
      <c r="X43" s="56">
        <f>ROUNDDOWN(W43/$W$14,5)</f>
        <v>0.54054000000000002</v>
      </c>
      <c r="Y43" s="65">
        <f>U43+W43</f>
        <v>36</v>
      </c>
      <c r="Z43" s="59">
        <f>ROUNDDOWN(Y43/$Y$14,5)</f>
        <v>0.63156999999999996</v>
      </c>
      <c r="AA43" s="62">
        <v>6</v>
      </c>
      <c r="AB43" s="56">
        <f>ROUNDDOWN(AA43/$AA$14,5)</f>
        <v>0.5</v>
      </c>
      <c r="AC43" s="64">
        <v>20</v>
      </c>
      <c r="AD43" s="56">
        <f>ROUNDDOWN(AC43/$AC$14,5)</f>
        <v>0.71428000000000003</v>
      </c>
      <c r="AE43" s="65">
        <f>AA43+AC43</f>
        <v>26</v>
      </c>
      <c r="AF43" s="59">
        <f>ROUNDDOWN(AE43/$AE$14,5)</f>
        <v>0.65</v>
      </c>
      <c r="AG43" s="62">
        <v>19</v>
      </c>
      <c r="AH43" s="56">
        <f>ROUNDDOWN(AG43/$AG$14,5)</f>
        <v>0.73075999999999997</v>
      </c>
      <c r="AI43" s="64">
        <v>28</v>
      </c>
      <c r="AJ43" s="56">
        <f>ROUNDDOWN(AI43/$AI$14,5)</f>
        <v>0.7</v>
      </c>
      <c r="AK43" s="65">
        <f>AG43+AI43</f>
        <v>47</v>
      </c>
      <c r="AL43" s="59">
        <f>ROUNDDOWN(AK43/$AK$14,5)</f>
        <v>0.71211999999999998</v>
      </c>
      <c r="AM43" s="67">
        <f>C43+I43+O43+U43+AA43+AG43</f>
        <v>66</v>
      </c>
      <c r="AN43" s="56">
        <f>ROUNDDOWN(AM43/$AM$14,5)</f>
        <v>0.76744000000000001</v>
      </c>
      <c r="AO43" s="58">
        <f>E43+K43+Q43+W43+AC43+AI43</f>
        <v>108</v>
      </c>
      <c r="AP43" s="56">
        <f>ROUNDDOWN(AO43/$AO$14,5)</f>
        <v>0.67500000000000004</v>
      </c>
      <c r="AQ43" s="65">
        <f>AM43+AO43</f>
        <v>174</v>
      </c>
      <c r="AR43" s="59">
        <f>ROUNDDOWN(AQ43/$AQ$14,5)</f>
        <v>0.70730999999999999</v>
      </c>
    </row>
    <row r="44" spans="1:44">
      <c r="A44" s="147"/>
      <c r="B44" s="78" t="s">
        <v>53</v>
      </c>
      <c r="C44" s="79">
        <v>4</v>
      </c>
      <c r="D44" s="56">
        <f>ROUNDDOWN(C44/$C$14,5)</f>
        <v>0.66666000000000003</v>
      </c>
      <c r="E44" s="64">
        <v>13</v>
      </c>
      <c r="F44" s="56">
        <f>ROUNDDOWN(E44/$E$14,5)</f>
        <v>0.92857000000000001</v>
      </c>
      <c r="G44" s="65">
        <f>C44+E44</f>
        <v>17</v>
      </c>
      <c r="H44" s="59">
        <f>ROUNDDOWN(G44/$G$14,5)</f>
        <v>0.85</v>
      </c>
      <c r="I44" s="62">
        <v>1</v>
      </c>
      <c r="J44" s="56">
        <f>ROUNDDOWN(I44/$I$14,5)</f>
        <v>0.125</v>
      </c>
      <c r="K44" s="64">
        <v>9</v>
      </c>
      <c r="L44" s="56">
        <f>ROUNDDOWN(K44/$K$14,5)</f>
        <v>0.6</v>
      </c>
      <c r="M44" s="65">
        <f>I44+K44</f>
        <v>10</v>
      </c>
      <c r="N44" s="59">
        <f>ROUNDDOWN(M44/$M$14,5)</f>
        <v>0.43478</v>
      </c>
      <c r="O44" s="79">
        <v>8</v>
      </c>
      <c r="P44" s="56">
        <f>ROUNDDOWN(O44/$O$14,5)</f>
        <v>0.57142000000000004</v>
      </c>
      <c r="Q44" s="64">
        <v>9</v>
      </c>
      <c r="R44" s="56">
        <f>ROUNDDOWN(Q44/$Q$14,5)</f>
        <v>0.34615000000000001</v>
      </c>
      <c r="S44" s="65">
        <f>O44+Q44</f>
        <v>17</v>
      </c>
      <c r="T44" s="59">
        <f>ROUNDDOWN(S44/$S$14,5)</f>
        <v>0.42499999999999999</v>
      </c>
      <c r="U44" s="62">
        <v>6</v>
      </c>
      <c r="V44" s="56">
        <f>ROUNDDOWN(U44/$U$14,5)</f>
        <v>0.3</v>
      </c>
      <c r="W44" s="64">
        <v>16</v>
      </c>
      <c r="X44" s="56">
        <f>ROUNDDOWN(W44/$W$14,5)</f>
        <v>0.43242999999999998</v>
      </c>
      <c r="Y44" s="65">
        <f>U44+W44</f>
        <v>22</v>
      </c>
      <c r="Z44" s="59">
        <f>ROUNDDOWN(Y44/$Y$14,5)</f>
        <v>0.38596000000000003</v>
      </c>
      <c r="AA44" s="62">
        <v>4</v>
      </c>
      <c r="AB44" s="56">
        <f>ROUNDDOWN(AA44/$AA$14,5)</f>
        <v>0.33333000000000002</v>
      </c>
      <c r="AC44" s="64">
        <v>8</v>
      </c>
      <c r="AD44" s="56">
        <f>ROUNDDOWN(AC44/$AC$14,5)</f>
        <v>0.28571000000000002</v>
      </c>
      <c r="AE44" s="65">
        <f>AA44+AC44</f>
        <v>12</v>
      </c>
      <c r="AF44" s="59">
        <f>ROUNDDOWN(AE44/$AE$14,5)</f>
        <v>0.3</v>
      </c>
      <c r="AG44" s="62">
        <v>5</v>
      </c>
      <c r="AH44" s="56">
        <f>ROUNDDOWN(AG44/$AG$14,5)</f>
        <v>0.1923</v>
      </c>
      <c r="AI44" s="64">
        <v>8</v>
      </c>
      <c r="AJ44" s="56">
        <f>ROUNDDOWN(AI44/$AI$14,5)</f>
        <v>0.2</v>
      </c>
      <c r="AK44" s="65">
        <f>AG44+AI44</f>
        <v>13</v>
      </c>
      <c r="AL44" s="59">
        <f>ROUNDDOWN(AK44/$AK$14,5)</f>
        <v>0.19696</v>
      </c>
      <c r="AM44" s="67">
        <f>C44+I44+O44+U44+AA44+AG44</f>
        <v>28</v>
      </c>
      <c r="AN44" s="56">
        <f>ROUNDDOWN(AM44/$AM$14,5)</f>
        <v>0.32557999999999998</v>
      </c>
      <c r="AO44" s="58">
        <f>E44+K44+Q44+W44+AC44+AI44</f>
        <v>63</v>
      </c>
      <c r="AP44" s="56">
        <f>ROUNDDOWN(AO44/$AO$14,5)</f>
        <v>0.39374999999999999</v>
      </c>
      <c r="AQ44" s="65">
        <f>AM44+AO44</f>
        <v>91</v>
      </c>
      <c r="AR44" s="59">
        <f>ROUNDDOWN(AQ44/$AQ$14,5)</f>
        <v>0.36991000000000002</v>
      </c>
    </row>
    <row r="45" spans="1:44">
      <c r="A45" s="147"/>
      <c r="B45" s="78" t="s">
        <v>54</v>
      </c>
      <c r="C45" s="79">
        <v>2</v>
      </c>
      <c r="D45" s="56">
        <f>ROUNDDOWN(C45/$C$14,5)</f>
        <v>0.33333000000000002</v>
      </c>
      <c r="E45" s="64">
        <v>1</v>
      </c>
      <c r="F45" s="56">
        <f>ROUNDDOWN(E45/$E$14,5)</f>
        <v>7.1419999999999997E-2</v>
      </c>
      <c r="G45" s="65">
        <f>C45+E45</f>
        <v>3</v>
      </c>
      <c r="H45" s="59">
        <f>ROUNDDOWN(G45/$G$14,5)</f>
        <v>0.15</v>
      </c>
      <c r="I45" s="62">
        <v>7</v>
      </c>
      <c r="J45" s="56">
        <f>ROUNDDOWN(I45/$I$14,5)</f>
        <v>0.875</v>
      </c>
      <c r="K45" s="64">
        <v>6</v>
      </c>
      <c r="L45" s="56">
        <f>ROUNDDOWN(K45/$K$14,5)</f>
        <v>0.4</v>
      </c>
      <c r="M45" s="65">
        <f>I45+K45</f>
        <v>13</v>
      </c>
      <c r="N45" s="59">
        <f>ROUNDDOWN(M45/$M$14,5)</f>
        <v>0.56520999999999999</v>
      </c>
      <c r="O45" s="79">
        <v>4</v>
      </c>
      <c r="P45" s="56">
        <f>ROUNDDOWN(O45/$O$14,5)</f>
        <v>0.28571000000000002</v>
      </c>
      <c r="Q45" s="64">
        <v>15</v>
      </c>
      <c r="R45" s="56">
        <f>ROUNDDOWN(Q45/$Q$14,5)</f>
        <v>0.57691999999999999</v>
      </c>
      <c r="S45" s="65">
        <f>O45+Q45</f>
        <v>19</v>
      </c>
      <c r="T45" s="59">
        <f>ROUNDDOWN(S45/$S$14,5)</f>
        <v>0.47499999999999998</v>
      </c>
      <c r="U45" s="62">
        <v>11</v>
      </c>
      <c r="V45" s="56">
        <f>ROUNDDOWN(U45/$U$14,5)</f>
        <v>0.55000000000000004</v>
      </c>
      <c r="W45" s="64">
        <v>15</v>
      </c>
      <c r="X45" s="56">
        <f>ROUNDDOWN(W45/$W$14,5)</f>
        <v>0.40539999999999998</v>
      </c>
      <c r="Y45" s="65">
        <f>U45+W45</f>
        <v>26</v>
      </c>
      <c r="Z45" s="59">
        <f>ROUNDDOWN(Y45/$Y$14,5)</f>
        <v>0.45613999999999999</v>
      </c>
      <c r="AA45" s="62">
        <v>7</v>
      </c>
      <c r="AB45" s="56">
        <f>ROUNDDOWN(AA45/$AA$14,5)</f>
        <v>0.58333000000000002</v>
      </c>
      <c r="AC45" s="64">
        <v>10</v>
      </c>
      <c r="AD45" s="56">
        <f>ROUNDDOWN(AC45/$AC$14,5)</f>
        <v>0.35714000000000001</v>
      </c>
      <c r="AE45" s="65">
        <f>AA45+AC45</f>
        <v>17</v>
      </c>
      <c r="AF45" s="59">
        <f>ROUNDDOWN(AE45/$AE$14,5)</f>
        <v>0.42499999999999999</v>
      </c>
      <c r="AG45" s="62">
        <v>9</v>
      </c>
      <c r="AH45" s="56">
        <f>ROUNDDOWN(AG45/$AG$14,5)</f>
        <v>0.34615000000000001</v>
      </c>
      <c r="AI45" s="64">
        <v>16</v>
      </c>
      <c r="AJ45" s="56">
        <f>ROUNDDOWN(AI45/$AI$14,5)</f>
        <v>0.4</v>
      </c>
      <c r="AK45" s="65">
        <f>AG45+AI45</f>
        <v>25</v>
      </c>
      <c r="AL45" s="59">
        <f>ROUNDDOWN(AK45/$AK$14,5)</f>
        <v>0.37878000000000001</v>
      </c>
      <c r="AM45" s="67">
        <f>C45+I45+O45+U45+AA45+AG45</f>
        <v>40</v>
      </c>
      <c r="AN45" s="56">
        <f>ROUNDDOWN(AM45/$AM$14,5)</f>
        <v>0.46511000000000002</v>
      </c>
      <c r="AO45" s="58">
        <f>E45+K45+Q45+W45+AC45+AI45</f>
        <v>63</v>
      </c>
      <c r="AP45" s="56">
        <f>ROUNDDOWN(AO45/$AO$14,5)</f>
        <v>0.39374999999999999</v>
      </c>
      <c r="AQ45" s="65">
        <f>AM45+AO45</f>
        <v>103</v>
      </c>
      <c r="AR45" s="59">
        <f>ROUNDDOWN(AQ45/$AQ$14,5)</f>
        <v>0.41869000000000001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0</v>
      </c>
      <c r="J46" s="56">
        <f>ROUNDDOWN(I46/$I$14,5)</f>
        <v>0</v>
      </c>
      <c r="K46" s="71">
        <v>0</v>
      </c>
      <c r="L46" s="56">
        <f>ROUNDDOWN(K46/$K$14,5)</f>
        <v>0</v>
      </c>
      <c r="M46" s="72">
        <f>I46+K46</f>
        <v>0</v>
      </c>
      <c r="N46" s="59">
        <f>ROUNDDOWN(M46/$M$14,5)</f>
        <v>0</v>
      </c>
      <c r="O46" s="77">
        <v>2</v>
      </c>
      <c r="P46" s="29">
        <f>ROUNDDOWN(O46/$O$14,5)</f>
        <v>0.14285</v>
      </c>
      <c r="Q46" s="71">
        <v>2</v>
      </c>
      <c r="R46" s="29">
        <f>ROUNDDOWN(Q46/$Q$14,5)</f>
        <v>7.6920000000000002E-2</v>
      </c>
      <c r="S46" s="72">
        <f>O46+Q46</f>
        <v>4</v>
      </c>
      <c r="T46" s="53">
        <f>ROUNDDOWN(S46/$S$14,5)</f>
        <v>0.1</v>
      </c>
      <c r="U46" s="69">
        <v>3</v>
      </c>
      <c r="V46" s="29">
        <f>ROUNDDOWN(U46/$U$14,5)</f>
        <v>0.15</v>
      </c>
      <c r="W46" s="71">
        <v>6</v>
      </c>
      <c r="X46" s="29">
        <f>ROUNDDOWN(W46/$W$14,5)</f>
        <v>0.16216</v>
      </c>
      <c r="Y46" s="72">
        <f>U46+W46</f>
        <v>9</v>
      </c>
      <c r="Z46" s="53">
        <f>ROUNDDOWN(Y46/$Y$14,5)</f>
        <v>0.15789</v>
      </c>
      <c r="AA46" s="69">
        <v>1</v>
      </c>
      <c r="AB46" s="29">
        <f>ROUNDDOWN(AA46/$AA$14,5)</f>
        <v>8.3330000000000001E-2</v>
      </c>
      <c r="AC46" s="71">
        <v>10</v>
      </c>
      <c r="AD46" s="29">
        <f>ROUNDDOWN(AC46/$AC$14,5)</f>
        <v>0.35714000000000001</v>
      </c>
      <c r="AE46" s="72">
        <f>AA46+AC46</f>
        <v>11</v>
      </c>
      <c r="AF46" s="53">
        <f>ROUNDDOWN(AE46/$AE$14,5)</f>
        <v>0.27500000000000002</v>
      </c>
      <c r="AG46" s="69">
        <v>11</v>
      </c>
      <c r="AH46" s="29">
        <f>ROUNDDOWN(AG46/$AG$14,5)</f>
        <v>0.42307</v>
      </c>
      <c r="AI46" s="71">
        <v>16</v>
      </c>
      <c r="AJ46" s="29">
        <f>ROUNDDOWN(AI46/$AI$14,5)</f>
        <v>0.4</v>
      </c>
      <c r="AK46" s="72">
        <f>AG46+AI46</f>
        <v>27</v>
      </c>
      <c r="AL46" s="53">
        <f>ROUNDDOWN(AK46/$AK$14,5)</f>
        <v>0.40909000000000001</v>
      </c>
      <c r="AM46" s="67">
        <f>C46+I46+O46+U46+AA46+AG46</f>
        <v>17</v>
      </c>
      <c r="AN46" s="29">
        <f>ROUNDDOWN(AM46/$AM$14,5)</f>
        <v>0.19767000000000001</v>
      </c>
      <c r="AO46" s="58">
        <f>E46+K46+Q46+W46+AC46+AI46</f>
        <v>34</v>
      </c>
      <c r="AP46" s="29">
        <f>ROUNDDOWN(AO46/$AO$14,5)</f>
        <v>0.21249999999999999</v>
      </c>
      <c r="AQ46" s="72">
        <f>AM46+AO46</f>
        <v>51</v>
      </c>
      <c r="AR46" s="53">
        <f>ROUNDDOWN(AQ46/$AQ$14,5)</f>
        <v>0.20730999999999999</v>
      </c>
    </row>
    <row r="47" spans="1:44">
      <c r="A47" s="147" t="s">
        <v>50</v>
      </c>
      <c r="B47" s="75" t="s">
        <v>37</v>
      </c>
      <c r="C47" s="76">
        <v>0</v>
      </c>
      <c r="D47" s="56">
        <f>ROUNDDOWN(C47/$C$14,5)</f>
        <v>0</v>
      </c>
      <c r="E47" s="57">
        <v>2</v>
      </c>
      <c r="F47" s="56">
        <f>ROUNDDOWN(E47/$E$14,5)</f>
        <v>0.14285</v>
      </c>
      <c r="G47" s="58">
        <f>C47+E47</f>
        <v>2</v>
      </c>
      <c r="H47" s="59">
        <f>ROUNDDOWN(G47/$G$14,5)</f>
        <v>0.1</v>
      </c>
      <c r="I47" s="55">
        <v>0</v>
      </c>
      <c r="J47" s="56">
        <f>ROUNDDOWN(I47/$I$14,5)</f>
        <v>0</v>
      </c>
      <c r="K47" s="57">
        <v>1</v>
      </c>
      <c r="L47" s="56">
        <f>ROUNDDOWN(K47/$K$14,5)</f>
        <v>6.6659999999999997E-2</v>
      </c>
      <c r="M47" s="58">
        <f>I47+K47</f>
        <v>1</v>
      </c>
      <c r="N47" s="59">
        <f>ROUNDDOWN(M47/$M$14,5)</f>
        <v>4.3470000000000002E-2</v>
      </c>
      <c r="O47" s="76">
        <v>0</v>
      </c>
      <c r="P47" s="56">
        <f>ROUNDDOWN(O47/$O$14,5)</f>
        <v>0</v>
      </c>
      <c r="Q47" s="57">
        <v>2</v>
      </c>
      <c r="R47" s="56">
        <f>ROUNDDOWN(Q47/$Q$14,5)</f>
        <v>7.6920000000000002E-2</v>
      </c>
      <c r="S47" s="58">
        <f>O47+Q47</f>
        <v>2</v>
      </c>
      <c r="T47" s="59">
        <f>ROUNDDOWN(S47/$S$14,5)</f>
        <v>0.05</v>
      </c>
      <c r="U47" s="55">
        <v>1</v>
      </c>
      <c r="V47" s="56">
        <f>ROUNDDOWN(U47/$U$14,5)</f>
        <v>0.05</v>
      </c>
      <c r="W47" s="57">
        <v>2</v>
      </c>
      <c r="X47" s="56">
        <f>ROUNDDOWN(W47/$W$14,5)</f>
        <v>5.4050000000000001E-2</v>
      </c>
      <c r="Y47" s="58">
        <f>U47+W47</f>
        <v>3</v>
      </c>
      <c r="Z47" s="59">
        <f>ROUNDDOWN(Y47/$Y$14,5)</f>
        <v>5.2630000000000003E-2</v>
      </c>
      <c r="AA47" s="55">
        <v>1</v>
      </c>
      <c r="AB47" s="56">
        <f>ROUNDDOWN(AA47/$AA$14,5)</f>
        <v>8.3330000000000001E-2</v>
      </c>
      <c r="AC47" s="57">
        <v>4</v>
      </c>
      <c r="AD47" s="56">
        <f>ROUNDDOWN(AC47/$AC$14,5)</f>
        <v>0.14285</v>
      </c>
      <c r="AE47" s="58">
        <f>AA47+AC47</f>
        <v>5</v>
      </c>
      <c r="AF47" s="59">
        <f>ROUNDDOWN(AE47/$AE$14,5)</f>
        <v>0.125</v>
      </c>
      <c r="AG47" s="55">
        <v>2</v>
      </c>
      <c r="AH47" s="56">
        <f>ROUNDDOWN(AG47/$AG$14,5)</f>
        <v>7.6920000000000002E-2</v>
      </c>
      <c r="AI47" s="57">
        <v>2</v>
      </c>
      <c r="AJ47" s="56">
        <f>ROUNDDOWN(AI47/$AI$14,5)</f>
        <v>0.05</v>
      </c>
      <c r="AK47" s="58">
        <f>AG47+AI47</f>
        <v>4</v>
      </c>
      <c r="AL47" s="59">
        <f>ROUNDDOWN(AK47/$AK$14,5)</f>
        <v>6.0600000000000001E-2</v>
      </c>
      <c r="AM47" s="67">
        <f>C47+I47+O47+U47+AA47+AG47</f>
        <v>4</v>
      </c>
      <c r="AN47" s="56">
        <f>ROUNDDOWN(AM47/$AM$14,5)</f>
        <v>4.6510000000000003E-2</v>
      </c>
      <c r="AO47" s="58">
        <f>E47+K47+Q47+W47+AC47+AI47</f>
        <v>13</v>
      </c>
      <c r="AP47" s="56">
        <f>ROUNDDOWN(AO47/$AO$14,5)</f>
        <v>8.1250000000000003E-2</v>
      </c>
      <c r="AQ47" s="58">
        <f>AM47+AO47</f>
        <v>17</v>
      </c>
      <c r="AR47" s="59">
        <f>ROUNDDOWN(AQ47/$AQ$14,5)</f>
        <v>6.9099999999999995E-2</v>
      </c>
    </row>
    <row r="48" spans="1:44">
      <c r="A48" s="147"/>
      <c r="B48" s="75" t="s">
        <v>38</v>
      </c>
      <c r="C48" s="79">
        <v>4</v>
      </c>
      <c r="D48" s="56">
        <f>ROUNDDOWN(C48/$C$14,5)</f>
        <v>0.66666000000000003</v>
      </c>
      <c r="E48" s="64">
        <v>10</v>
      </c>
      <c r="F48" s="56">
        <f>ROUNDDOWN(E48/$E$14,5)</f>
        <v>0.71428000000000003</v>
      </c>
      <c r="G48" s="65">
        <f>C48+E48</f>
        <v>14</v>
      </c>
      <c r="H48" s="59">
        <f>ROUNDDOWN(G48/$G$14,5)</f>
        <v>0.7</v>
      </c>
      <c r="I48" s="62">
        <v>4</v>
      </c>
      <c r="J48" s="56">
        <f>ROUNDDOWN(I48/$I$14,5)</f>
        <v>0.5</v>
      </c>
      <c r="K48" s="64">
        <v>8</v>
      </c>
      <c r="L48" s="56">
        <f>ROUNDDOWN(K48/$K$14,5)</f>
        <v>0.53332999999999997</v>
      </c>
      <c r="M48" s="65">
        <f>I48+K48</f>
        <v>12</v>
      </c>
      <c r="N48" s="59">
        <f>ROUNDDOWN(M48/$M$14,5)</f>
        <v>0.52173000000000003</v>
      </c>
      <c r="O48" s="79">
        <v>11</v>
      </c>
      <c r="P48" s="63">
        <f>ROUNDDOWN(O48/$O$14,5)</f>
        <v>0.78571000000000002</v>
      </c>
      <c r="Q48" s="64">
        <v>13</v>
      </c>
      <c r="R48" s="63">
        <f>ROUNDDOWN(Q48/$Q$14,5)</f>
        <v>0.5</v>
      </c>
      <c r="S48" s="65">
        <f>O48+Q48</f>
        <v>24</v>
      </c>
      <c r="T48" s="66">
        <f>ROUNDDOWN(S48/$S$14,5)</f>
        <v>0.6</v>
      </c>
      <c r="U48" s="62">
        <v>10</v>
      </c>
      <c r="V48" s="63">
        <f>ROUNDDOWN(U48/$U$14,5)</f>
        <v>0.5</v>
      </c>
      <c r="W48" s="64">
        <v>18</v>
      </c>
      <c r="X48" s="63">
        <f>ROUNDDOWN(W48/$W$14,5)</f>
        <v>0.48648000000000002</v>
      </c>
      <c r="Y48" s="65">
        <f>U48+W48</f>
        <v>28</v>
      </c>
      <c r="Z48" s="66">
        <f>ROUNDDOWN(Y48/$Y$14,5)</f>
        <v>0.49121999999999999</v>
      </c>
      <c r="AA48" s="62">
        <v>6</v>
      </c>
      <c r="AB48" s="63">
        <f>ROUNDDOWN(AA48/$AA$14,5)</f>
        <v>0.5</v>
      </c>
      <c r="AC48" s="64">
        <v>15</v>
      </c>
      <c r="AD48" s="63">
        <f>ROUNDDOWN(AC48/$AC$14,5)</f>
        <v>0.53571000000000002</v>
      </c>
      <c r="AE48" s="65">
        <f>AA48+AC48</f>
        <v>21</v>
      </c>
      <c r="AF48" s="66">
        <f>ROUNDDOWN(AE48/$AE$14,5)</f>
        <v>0.52500000000000002</v>
      </c>
      <c r="AG48" s="62">
        <v>16</v>
      </c>
      <c r="AH48" s="63">
        <f>ROUNDDOWN(AG48/$AG$14,5)</f>
        <v>0.61538000000000004</v>
      </c>
      <c r="AI48" s="64">
        <v>23</v>
      </c>
      <c r="AJ48" s="63">
        <f>ROUNDDOWN(AI48/$AI$14,5)</f>
        <v>0.57499999999999996</v>
      </c>
      <c r="AK48" s="65">
        <f>AG48+AI48</f>
        <v>39</v>
      </c>
      <c r="AL48" s="66">
        <f>ROUNDDOWN(AK48/$AK$14,5)</f>
        <v>0.59089999999999998</v>
      </c>
      <c r="AM48" s="67">
        <f>C48+I48+O48+U48+AA48+AG48</f>
        <v>51</v>
      </c>
      <c r="AN48" s="63">
        <f>ROUNDDOWN(AM48/$AM$14,5)</f>
        <v>0.59301999999999999</v>
      </c>
      <c r="AO48" s="58">
        <f>E48+K48+Q48+W48+AC48+AI48</f>
        <v>87</v>
      </c>
      <c r="AP48" s="63">
        <f>ROUNDDOWN(AO48/$AO$14,5)</f>
        <v>0.54374999999999996</v>
      </c>
      <c r="AQ48" s="65">
        <f>AM48+AO48</f>
        <v>138</v>
      </c>
      <c r="AR48" s="66">
        <f>ROUNDDOWN(AQ48/$AQ$14,5)</f>
        <v>0.56096999999999997</v>
      </c>
    </row>
    <row r="49" spans="1:44" ht="56.25">
      <c r="A49" s="147"/>
      <c r="B49" s="80" t="s">
        <v>39</v>
      </c>
      <c r="C49" s="79">
        <v>4</v>
      </c>
      <c r="D49" s="56">
        <f>ROUNDDOWN(C49/$C$14,5)</f>
        <v>0.66666000000000003</v>
      </c>
      <c r="E49" s="64">
        <v>6</v>
      </c>
      <c r="F49" s="56">
        <f>ROUNDDOWN(E49/$E$14,5)</f>
        <v>0.42857000000000001</v>
      </c>
      <c r="G49" s="65">
        <f>C49+E49</f>
        <v>10</v>
      </c>
      <c r="H49" s="59">
        <f>ROUNDDOWN(G49/$G$14,5)</f>
        <v>0.5</v>
      </c>
      <c r="I49" s="62">
        <v>1</v>
      </c>
      <c r="J49" s="56">
        <f>ROUNDDOWN(I49/$I$14,5)</f>
        <v>0.125</v>
      </c>
      <c r="K49" s="64">
        <v>4</v>
      </c>
      <c r="L49" s="56">
        <f>ROUNDDOWN(K49/$K$14,5)</f>
        <v>0.26666000000000001</v>
      </c>
      <c r="M49" s="65">
        <f>I49+K49</f>
        <v>5</v>
      </c>
      <c r="N49" s="59">
        <f>ROUNDDOWN(M49/$M$14,5)</f>
        <v>0.21739</v>
      </c>
      <c r="O49" s="79">
        <v>4</v>
      </c>
      <c r="P49" s="63">
        <f>ROUNDDOWN(O49/$O$14,5)</f>
        <v>0.28571000000000002</v>
      </c>
      <c r="Q49" s="64">
        <v>4</v>
      </c>
      <c r="R49" s="63">
        <f>ROUNDDOWN(Q49/$Q$14,5)</f>
        <v>0.15384</v>
      </c>
      <c r="S49" s="65">
        <f>O49+Q49</f>
        <v>8</v>
      </c>
      <c r="T49" s="66">
        <f>ROUNDDOWN(S49/$S$14,5)</f>
        <v>0.2</v>
      </c>
      <c r="U49" s="62">
        <v>1</v>
      </c>
      <c r="V49" s="63">
        <f>ROUNDDOWN(U49/$U$14,5)</f>
        <v>0.05</v>
      </c>
      <c r="W49" s="64">
        <v>3</v>
      </c>
      <c r="X49" s="63">
        <f>ROUNDDOWN(W49/$W$14,5)</f>
        <v>8.1079999999999999E-2</v>
      </c>
      <c r="Y49" s="65">
        <f>U49+W49</f>
        <v>4</v>
      </c>
      <c r="Z49" s="66">
        <f>ROUNDDOWN(Y49/$Y$14,5)</f>
        <v>7.0169999999999996E-2</v>
      </c>
      <c r="AA49" s="62">
        <v>1</v>
      </c>
      <c r="AB49" s="63">
        <f>ROUNDDOWN(AA49/$AA$14,5)</f>
        <v>8.3330000000000001E-2</v>
      </c>
      <c r="AC49" s="64">
        <v>4</v>
      </c>
      <c r="AD49" s="63">
        <f>ROUNDDOWN(AC49/$AC$14,5)</f>
        <v>0.14285</v>
      </c>
      <c r="AE49" s="65">
        <f>AA49+AC49</f>
        <v>5</v>
      </c>
      <c r="AF49" s="66">
        <f>ROUNDDOWN(AE49/$AE$14,5)</f>
        <v>0.125</v>
      </c>
      <c r="AG49" s="62">
        <v>4</v>
      </c>
      <c r="AH49" s="63">
        <f>ROUNDDOWN(AG49/$AG$14,5)</f>
        <v>0.15384</v>
      </c>
      <c r="AI49" s="64">
        <v>4</v>
      </c>
      <c r="AJ49" s="63">
        <f>ROUNDDOWN(AI49/$AI$14,5)</f>
        <v>0.1</v>
      </c>
      <c r="AK49" s="65">
        <f>AG49+AI49</f>
        <v>8</v>
      </c>
      <c r="AL49" s="66">
        <f>ROUNDDOWN(AK49/$AK$14,5)</f>
        <v>0.12121</v>
      </c>
      <c r="AM49" s="67">
        <f>C49+I49+O49+U49+AA49+AG49</f>
        <v>15</v>
      </c>
      <c r="AN49" s="63">
        <f>ROUNDDOWN(AM49/$AM$14,5)</f>
        <v>0.17441000000000001</v>
      </c>
      <c r="AO49" s="58">
        <f>E49+K49+Q49+W49+AC49+AI49</f>
        <v>25</v>
      </c>
      <c r="AP49" s="63">
        <f>ROUNDDOWN(AO49/$AO$14,5)</f>
        <v>0.15625</v>
      </c>
      <c r="AQ49" s="65">
        <f>AM49+AO49</f>
        <v>40</v>
      </c>
      <c r="AR49" s="66">
        <f>ROUNDDOWN(AQ49/$AQ$14,5)</f>
        <v>0.16259999999999999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0</v>
      </c>
      <c r="F50" s="56">
        <f>ROUNDDOWN(E50/$E$14,5)</f>
        <v>0</v>
      </c>
      <c r="G50" s="65">
        <f>C50+E50</f>
        <v>0</v>
      </c>
      <c r="H50" s="59">
        <f>ROUNDDOWN(G50/$G$14,5)</f>
        <v>0</v>
      </c>
      <c r="I50" s="62">
        <v>1</v>
      </c>
      <c r="J50" s="56">
        <f>ROUNDDOWN(I50/$I$14,5)</f>
        <v>0.125</v>
      </c>
      <c r="K50" s="64">
        <v>1</v>
      </c>
      <c r="L50" s="56">
        <f>ROUNDDOWN(K50/$K$14,5)</f>
        <v>6.6659999999999997E-2</v>
      </c>
      <c r="M50" s="65">
        <f>I50+K50</f>
        <v>2</v>
      </c>
      <c r="N50" s="59">
        <f>ROUNDDOWN(M50/$M$14,5)</f>
        <v>8.695E-2</v>
      </c>
      <c r="O50" s="79">
        <v>0</v>
      </c>
      <c r="P50" s="63">
        <f>ROUNDDOWN(O50/$O$14,5)</f>
        <v>0</v>
      </c>
      <c r="Q50" s="64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>
        <v>1</v>
      </c>
      <c r="V50" s="63">
        <f>ROUNDDOWN(U50/$U$14,5)</f>
        <v>0.05</v>
      </c>
      <c r="W50" s="64">
        <v>0</v>
      </c>
      <c r="X50" s="63">
        <f>ROUNDDOWN(W50/$W$14,5)</f>
        <v>0</v>
      </c>
      <c r="Y50" s="65">
        <f>U50+W50</f>
        <v>1</v>
      </c>
      <c r="Z50" s="66">
        <f>ROUNDDOWN(Y50/$Y$14,5)</f>
        <v>1.754E-2</v>
      </c>
      <c r="AA50" s="62">
        <v>0</v>
      </c>
      <c r="AB50" s="63">
        <f>ROUNDDOWN(AA50/$AA$14,5)</f>
        <v>0</v>
      </c>
      <c r="AC50" s="64">
        <v>2</v>
      </c>
      <c r="AD50" s="63">
        <f>ROUNDDOWN(AC50/$AC$14,5)</f>
        <v>7.1419999999999997E-2</v>
      </c>
      <c r="AE50" s="65">
        <f>AA50+AC50</f>
        <v>2</v>
      </c>
      <c r="AF50" s="66">
        <f>ROUNDDOWN(AE50/$AE$14,5)</f>
        <v>0.05</v>
      </c>
      <c r="AG50" s="62">
        <v>2</v>
      </c>
      <c r="AH50" s="63">
        <f>ROUNDDOWN(AG50/$AG$14,5)</f>
        <v>7.6920000000000002E-2</v>
      </c>
      <c r="AI50" s="64">
        <v>2</v>
      </c>
      <c r="AJ50" s="63">
        <f>ROUNDDOWN(AI50/$AI$14,5)</f>
        <v>0.05</v>
      </c>
      <c r="AK50" s="65">
        <f>AG50+AI50</f>
        <v>4</v>
      </c>
      <c r="AL50" s="66">
        <f>ROUNDDOWN(AK50/$AK$14,5)</f>
        <v>6.0600000000000001E-2</v>
      </c>
      <c r="AM50" s="67">
        <f>C50+I50+O50+U50+AA50+AG50</f>
        <v>4</v>
      </c>
      <c r="AN50" s="63">
        <f>ROUNDDOWN(AM50/$AM$14,5)</f>
        <v>4.6510000000000003E-2</v>
      </c>
      <c r="AO50" s="58">
        <f>E50+K50+Q50+W50+AC50+AI50</f>
        <v>5</v>
      </c>
      <c r="AP50" s="63">
        <f>ROUNDDOWN(AO50/$AO$14,5)</f>
        <v>3.125E-2</v>
      </c>
      <c r="AQ50" s="65">
        <f>AM50+AO50</f>
        <v>9</v>
      </c>
      <c r="AR50" s="66">
        <f>ROUNDDOWN(AQ50/$AQ$14,5)</f>
        <v>3.6580000000000001E-2</v>
      </c>
    </row>
    <row r="51" spans="1:44" ht="56.25">
      <c r="A51" s="147"/>
      <c r="B51" s="80" t="s">
        <v>41</v>
      </c>
      <c r="C51" s="79">
        <v>4</v>
      </c>
      <c r="D51" s="56">
        <f>ROUNDDOWN(C51/$C$14,5)</f>
        <v>0.66666000000000003</v>
      </c>
      <c r="E51" s="64">
        <v>8</v>
      </c>
      <c r="F51" s="56">
        <f>ROUNDDOWN(E51/$E$14,5)</f>
        <v>0.57142000000000004</v>
      </c>
      <c r="G51" s="65">
        <f>C51+E51</f>
        <v>12</v>
      </c>
      <c r="H51" s="59">
        <f>ROUNDDOWN(G51/$G$14,5)</f>
        <v>0.6</v>
      </c>
      <c r="I51" s="62">
        <v>3</v>
      </c>
      <c r="J51" s="56">
        <f>ROUNDDOWN(I51/$I$14,5)</f>
        <v>0.375</v>
      </c>
      <c r="K51" s="64">
        <v>7</v>
      </c>
      <c r="L51" s="56">
        <f>ROUNDDOWN(K51/$K$14,5)</f>
        <v>0.46666000000000002</v>
      </c>
      <c r="M51" s="65">
        <f>I51+K51</f>
        <v>10</v>
      </c>
      <c r="N51" s="59">
        <f>ROUNDDOWN(M51/$M$14,5)</f>
        <v>0.43478</v>
      </c>
      <c r="O51" s="79">
        <v>10</v>
      </c>
      <c r="P51" s="63">
        <f>ROUNDDOWN(O51/$O$14,5)</f>
        <v>0.71428000000000003</v>
      </c>
      <c r="Q51" s="64">
        <v>13</v>
      </c>
      <c r="R51" s="63">
        <f>ROUNDDOWN(Q51/$Q$14,5)</f>
        <v>0.5</v>
      </c>
      <c r="S51" s="65">
        <f>O51+Q51</f>
        <v>23</v>
      </c>
      <c r="T51" s="66">
        <f>ROUNDDOWN(S51/$S$14,5)</f>
        <v>0.57499999999999996</v>
      </c>
      <c r="U51" s="62">
        <v>10</v>
      </c>
      <c r="V51" s="63">
        <f>ROUNDDOWN(U51/$U$14,5)</f>
        <v>0.5</v>
      </c>
      <c r="W51" s="64">
        <v>16</v>
      </c>
      <c r="X51" s="63">
        <f>ROUNDDOWN(W51/$W$14,5)</f>
        <v>0.43242999999999998</v>
      </c>
      <c r="Y51" s="65">
        <f>U51+W51</f>
        <v>26</v>
      </c>
      <c r="Z51" s="66">
        <f>ROUNDDOWN(Y51/$Y$14,5)</f>
        <v>0.45613999999999999</v>
      </c>
      <c r="AA51" s="62">
        <v>5</v>
      </c>
      <c r="AB51" s="63">
        <f>ROUNDDOWN(AA51/$AA$14,5)</f>
        <v>0.41665999999999997</v>
      </c>
      <c r="AC51" s="64">
        <v>14</v>
      </c>
      <c r="AD51" s="63">
        <f>ROUNDDOWN(AC51/$AC$14,5)</f>
        <v>0.5</v>
      </c>
      <c r="AE51" s="65">
        <f>AA51+AC51</f>
        <v>19</v>
      </c>
      <c r="AF51" s="66">
        <f>ROUNDDOWN(AE51/$AE$14,5)</f>
        <v>0.47499999999999998</v>
      </c>
      <c r="AG51" s="62">
        <v>14</v>
      </c>
      <c r="AH51" s="63">
        <f>ROUNDDOWN(AG51/$AG$14,5)</f>
        <v>0.53846000000000005</v>
      </c>
      <c r="AI51" s="64">
        <v>22</v>
      </c>
      <c r="AJ51" s="63">
        <f>ROUNDDOWN(AI51/$AI$14,5)</f>
        <v>0.55000000000000004</v>
      </c>
      <c r="AK51" s="65">
        <f>AG51+AI51</f>
        <v>36</v>
      </c>
      <c r="AL51" s="66">
        <f>ROUNDDOWN(AK51/$AK$14,5)</f>
        <v>0.54544999999999999</v>
      </c>
      <c r="AM51" s="67">
        <f>C51+I51+O51+U51+AA51+AG51</f>
        <v>46</v>
      </c>
      <c r="AN51" s="63">
        <f>ROUNDDOWN(AM51/$AM$14,5)</f>
        <v>0.53488000000000002</v>
      </c>
      <c r="AO51" s="58">
        <f>E51+K51+Q51+W51+AC51+AI51</f>
        <v>80</v>
      </c>
      <c r="AP51" s="63">
        <f>ROUNDDOWN(AO51/$AO$14,5)</f>
        <v>0.5</v>
      </c>
      <c r="AQ51" s="65">
        <f>AM51+AO51</f>
        <v>126</v>
      </c>
      <c r="AR51" s="66">
        <f>ROUNDDOWN(AQ51/$AQ$14,5)</f>
        <v>0.51219000000000003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2</v>
      </c>
      <c r="D53" s="56">
        <f>ROUNDDOWN(C53/$C$14,5)</f>
        <v>0.33333000000000002</v>
      </c>
      <c r="E53" s="64">
        <v>5</v>
      </c>
      <c r="F53" s="56">
        <f>ROUNDDOWN(E53/$E$14,5)</f>
        <v>0.35714000000000001</v>
      </c>
      <c r="G53" s="65">
        <f>C53+E53</f>
        <v>7</v>
      </c>
      <c r="H53" s="59">
        <f>ROUNDDOWN(G53/$G$14,5)</f>
        <v>0.35</v>
      </c>
      <c r="I53" s="62">
        <v>5</v>
      </c>
      <c r="J53" s="56">
        <f>ROUNDDOWN(I53/$I$14,5)</f>
        <v>0.625</v>
      </c>
      <c r="K53" s="64">
        <v>8</v>
      </c>
      <c r="L53" s="56">
        <f>ROUNDDOWN(K53/$K$14,5)</f>
        <v>0.53332999999999997</v>
      </c>
      <c r="M53" s="65">
        <f>I53+K53</f>
        <v>13</v>
      </c>
      <c r="N53" s="59">
        <f>ROUNDDOWN(M53/$M$14,5)</f>
        <v>0.56520999999999999</v>
      </c>
      <c r="O53" s="79">
        <v>6</v>
      </c>
      <c r="P53" s="63">
        <f>ROUNDDOWN(O53/$O$14,5)</f>
        <v>0.42857000000000001</v>
      </c>
      <c r="Q53" s="64">
        <v>16</v>
      </c>
      <c r="R53" s="63">
        <f>ROUNDDOWN(Q53/$Q$14,5)</f>
        <v>0.61538000000000004</v>
      </c>
      <c r="S53" s="65">
        <f>O53+Q53</f>
        <v>22</v>
      </c>
      <c r="T53" s="66">
        <f>ROUNDDOWN(S53/$S$14,5)</f>
        <v>0.55000000000000004</v>
      </c>
      <c r="U53" s="62">
        <v>16</v>
      </c>
      <c r="V53" s="63">
        <f>ROUNDDOWN(U53/$U$14,5)</f>
        <v>0.8</v>
      </c>
      <c r="W53" s="64">
        <v>26</v>
      </c>
      <c r="X53" s="63">
        <f>ROUNDDOWN(W53/$W$14,5)</f>
        <v>0.70269999999999999</v>
      </c>
      <c r="Y53" s="65">
        <f>U53+W53</f>
        <v>42</v>
      </c>
      <c r="Z53" s="66">
        <f>ROUNDDOWN(Y53/$Y$14,5)</f>
        <v>0.73684000000000005</v>
      </c>
      <c r="AA53" s="62">
        <v>9</v>
      </c>
      <c r="AB53" s="63">
        <f>ROUNDDOWN(AA53/$AA$14,5)</f>
        <v>0.75</v>
      </c>
      <c r="AC53" s="64">
        <v>16</v>
      </c>
      <c r="AD53" s="63">
        <f>ROUNDDOWN(AC53/$AC$14,5)</f>
        <v>0.57142000000000004</v>
      </c>
      <c r="AE53" s="65">
        <f>AA53+AC53</f>
        <v>25</v>
      </c>
      <c r="AF53" s="66">
        <f>ROUNDDOWN(AE53/$AE$14,5)</f>
        <v>0.625</v>
      </c>
      <c r="AG53" s="62">
        <v>20</v>
      </c>
      <c r="AH53" s="63">
        <f>ROUNDDOWN(AG53/$AG$14,5)</f>
        <v>0.76922999999999997</v>
      </c>
      <c r="AI53" s="64">
        <v>32</v>
      </c>
      <c r="AJ53" s="63">
        <f>ROUNDDOWN(AI53/$AI$14,5)</f>
        <v>0.8</v>
      </c>
      <c r="AK53" s="65">
        <f>AG53+AI53</f>
        <v>52</v>
      </c>
      <c r="AL53" s="66">
        <f>ROUNDDOWN(AK53/$AK$14,5)</f>
        <v>0.78786999999999996</v>
      </c>
      <c r="AM53" s="67">
        <f>C53+I53+O53+U53+AA53+AG53</f>
        <v>58</v>
      </c>
      <c r="AN53" s="63">
        <f>ROUNDDOWN(AM53/$AM$14,5)</f>
        <v>0.67440999999999995</v>
      </c>
      <c r="AO53" s="58">
        <f>E53+K53+Q53+W53+AC53+AI53</f>
        <v>103</v>
      </c>
      <c r="AP53" s="63">
        <f>ROUNDDOWN(AO53/$AO$14,5)</f>
        <v>0.64375000000000004</v>
      </c>
      <c r="AQ53" s="65">
        <f>AM53+AO53</f>
        <v>161</v>
      </c>
      <c r="AR53" s="66">
        <f>ROUNDDOWN(AQ53/$AQ$14,5)</f>
        <v>0.65447</v>
      </c>
    </row>
    <row r="54" spans="1:44">
      <c r="A54" s="147"/>
      <c r="B54" s="78" t="s">
        <v>44</v>
      </c>
      <c r="C54" s="79">
        <v>2</v>
      </c>
      <c r="D54" s="56">
        <f>ROUNDDOWN(C54/$C$14,5)</f>
        <v>0.33333000000000002</v>
      </c>
      <c r="E54" s="64">
        <v>1</v>
      </c>
      <c r="F54" s="56">
        <f>ROUNDDOWN(E54/$E$14,5)</f>
        <v>7.1419999999999997E-2</v>
      </c>
      <c r="G54" s="65">
        <f>C54+E54</f>
        <v>3</v>
      </c>
      <c r="H54" s="59">
        <f>ROUNDDOWN(G54/$G$14,5)</f>
        <v>0.15</v>
      </c>
      <c r="I54" s="62">
        <v>4</v>
      </c>
      <c r="J54" s="56">
        <f>ROUNDDOWN(I54/$I$14,5)</f>
        <v>0.5</v>
      </c>
      <c r="K54" s="64">
        <v>3</v>
      </c>
      <c r="L54" s="56">
        <f>ROUNDDOWN(K54/$K$14,5)</f>
        <v>0.2</v>
      </c>
      <c r="M54" s="65">
        <f>I54+K54</f>
        <v>7</v>
      </c>
      <c r="N54" s="59">
        <f>ROUNDDOWN(M54/$M$14,5)</f>
        <v>0.30434</v>
      </c>
      <c r="O54" s="79">
        <v>2</v>
      </c>
      <c r="P54" s="63">
        <f>ROUNDDOWN(O54/$O$14,5)</f>
        <v>0.14285</v>
      </c>
      <c r="Q54" s="64">
        <v>11</v>
      </c>
      <c r="R54" s="63">
        <f>ROUNDDOWN(Q54/$Q$14,5)</f>
        <v>0.42307</v>
      </c>
      <c r="S54" s="65">
        <f>O54+Q54</f>
        <v>13</v>
      </c>
      <c r="T54" s="66">
        <f>ROUNDDOWN(S54/$S$14,5)</f>
        <v>0.32500000000000001</v>
      </c>
      <c r="U54" s="62">
        <v>11</v>
      </c>
      <c r="V54" s="63">
        <f>ROUNDDOWN(U54/$U$14,5)</f>
        <v>0.55000000000000004</v>
      </c>
      <c r="W54" s="64">
        <v>10</v>
      </c>
      <c r="X54" s="63">
        <f>ROUNDDOWN(W54/$W$14,5)</f>
        <v>0.27027000000000001</v>
      </c>
      <c r="Y54" s="65">
        <f>U54+W54</f>
        <v>21</v>
      </c>
      <c r="Z54" s="66">
        <f>ROUNDDOWN(Y54/$Y$14,5)</f>
        <v>0.36842000000000003</v>
      </c>
      <c r="AA54" s="62">
        <v>5</v>
      </c>
      <c r="AB54" s="63">
        <f>ROUNDDOWN(AA54/$AA$14,5)</f>
        <v>0.41665999999999997</v>
      </c>
      <c r="AC54" s="64">
        <v>7</v>
      </c>
      <c r="AD54" s="63">
        <f>ROUNDDOWN(AC54/$AC$14,5)</f>
        <v>0.25</v>
      </c>
      <c r="AE54" s="65">
        <f>AA54+AC54</f>
        <v>12</v>
      </c>
      <c r="AF54" s="66">
        <f>ROUNDDOWN(AE54/$AE$14,5)</f>
        <v>0.3</v>
      </c>
      <c r="AG54" s="62">
        <v>6</v>
      </c>
      <c r="AH54" s="63">
        <f>ROUNDDOWN(AG54/$AG$14,5)</f>
        <v>0.23075999999999999</v>
      </c>
      <c r="AI54" s="64">
        <v>13</v>
      </c>
      <c r="AJ54" s="63">
        <f>ROUNDDOWN(AI54/$AI$14,5)</f>
        <v>0.32500000000000001</v>
      </c>
      <c r="AK54" s="65">
        <f>AG54+AI54</f>
        <v>19</v>
      </c>
      <c r="AL54" s="66">
        <f>ROUNDDOWN(AK54/$AK$14,5)</f>
        <v>0.28787000000000001</v>
      </c>
      <c r="AM54" s="67">
        <f>C54+I54+O54+U54+AA54+AG54</f>
        <v>30</v>
      </c>
      <c r="AN54" s="63">
        <f>ROUNDDOWN(AM54/$AM$14,5)</f>
        <v>0.34882999999999997</v>
      </c>
      <c r="AO54" s="58">
        <f>E54+K54+Q54+W54+AC54+AI54</f>
        <v>45</v>
      </c>
      <c r="AP54" s="63">
        <f>ROUNDDOWN(AO54/$AO$14,5)</f>
        <v>0.28125</v>
      </c>
      <c r="AQ54" s="65">
        <f>AM54+AO54</f>
        <v>75</v>
      </c>
      <c r="AR54" s="66">
        <f>ROUNDDOWN(AQ54/$AQ$14,5)</f>
        <v>0.30486999999999997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0</v>
      </c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>
        <v>0</v>
      </c>
      <c r="J55" s="56">
        <f>ROUNDDOWN(I55/$I$14,5)</f>
        <v>0</v>
      </c>
      <c r="K55" s="64">
        <v>0</v>
      </c>
      <c r="L55" s="56">
        <f>ROUNDDOWN(K55/$K$14,5)</f>
        <v>0</v>
      </c>
      <c r="M55" s="65">
        <f>I55+K55</f>
        <v>0</v>
      </c>
      <c r="N55" s="59">
        <f>ROUNDDOWN(M55/$M$14,5)</f>
        <v>0</v>
      </c>
      <c r="O55" s="79">
        <v>2</v>
      </c>
      <c r="P55" s="63">
        <f>ROUNDDOWN(O55/$O$14,5)</f>
        <v>0.14285</v>
      </c>
      <c r="Q55" s="64">
        <v>2</v>
      </c>
      <c r="R55" s="63">
        <f>ROUNDDOWN(Q55/$Q$14,5)</f>
        <v>7.6920000000000002E-2</v>
      </c>
      <c r="S55" s="65">
        <f>O55+Q55</f>
        <v>4</v>
      </c>
      <c r="T55" s="66">
        <f>ROUNDDOWN(S55/$S$14,5)</f>
        <v>0.1</v>
      </c>
      <c r="U55" s="62">
        <v>3</v>
      </c>
      <c r="V55" s="63">
        <f>ROUNDDOWN(U55/$U$14,5)</f>
        <v>0.15</v>
      </c>
      <c r="W55" s="64">
        <v>6</v>
      </c>
      <c r="X55" s="63">
        <f>ROUNDDOWN(W55/$W$14,5)</f>
        <v>0.16216</v>
      </c>
      <c r="Y55" s="65">
        <f>U55+W55</f>
        <v>9</v>
      </c>
      <c r="Z55" s="66">
        <f>ROUNDDOWN(Y55/$Y$14,5)</f>
        <v>0.15789</v>
      </c>
      <c r="AA55" s="62">
        <v>1</v>
      </c>
      <c r="AB55" s="63">
        <f>ROUNDDOWN(AA55/$AA$14,5)</f>
        <v>8.3330000000000001E-2</v>
      </c>
      <c r="AC55" s="64">
        <v>7</v>
      </c>
      <c r="AD55" s="63">
        <f>ROUNDDOWN(AC55/$AC$14,5)</f>
        <v>0.25</v>
      </c>
      <c r="AE55" s="65">
        <f>AA55+AC55</f>
        <v>8</v>
      </c>
      <c r="AF55" s="66">
        <f>ROUNDDOWN(AE55/$AE$14,5)</f>
        <v>0.2</v>
      </c>
      <c r="AG55" s="62">
        <v>9</v>
      </c>
      <c r="AH55" s="63">
        <f>ROUNDDOWN(AG55/$AG$14,5)</f>
        <v>0.34615000000000001</v>
      </c>
      <c r="AI55" s="64">
        <v>15</v>
      </c>
      <c r="AJ55" s="63">
        <f>ROUNDDOWN(AI55/$AI$14,5)</f>
        <v>0.375</v>
      </c>
      <c r="AK55" s="65">
        <f>AG55+AI55</f>
        <v>24</v>
      </c>
      <c r="AL55" s="66">
        <f>ROUNDDOWN(AK55/$AK$14,5)</f>
        <v>0.36363000000000001</v>
      </c>
      <c r="AM55" s="67">
        <f>C55+I55+O55+U55+AA55+AG55</f>
        <v>15</v>
      </c>
      <c r="AN55" s="63">
        <f>ROUNDDOWN(AM55/$AM$14,5)</f>
        <v>0.17441000000000001</v>
      </c>
      <c r="AO55" s="58">
        <f>E55+K55+Q55+W55+AC55+AI55</f>
        <v>30</v>
      </c>
      <c r="AP55" s="63">
        <f>ROUNDDOWN(AO55/$AO$14,5)</f>
        <v>0.1875</v>
      </c>
      <c r="AQ55" s="65">
        <f>AM55+AO55</f>
        <v>45</v>
      </c>
      <c r="AR55" s="66">
        <f>ROUNDDOWN(AQ55/$AQ$14,5)</f>
        <v>0.18292</v>
      </c>
    </row>
    <row r="56" spans="1:44">
      <c r="A56" s="147"/>
      <c r="B56" s="75" t="s">
        <v>46</v>
      </c>
      <c r="C56" s="79">
        <v>2</v>
      </c>
      <c r="D56" s="56">
        <f>ROUNDDOWN(C56/$C$14,5)</f>
        <v>0.33333000000000002</v>
      </c>
      <c r="E56" s="64">
        <v>4</v>
      </c>
      <c r="F56" s="56">
        <f>ROUNDDOWN(E56/$E$14,5)</f>
        <v>0.28571000000000002</v>
      </c>
      <c r="G56" s="65">
        <f>C56+E56</f>
        <v>6</v>
      </c>
      <c r="H56" s="59">
        <f>ROUNDDOWN(G56/$G$14,5)</f>
        <v>0.3</v>
      </c>
      <c r="I56" s="62">
        <v>4</v>
      </c>
      <c r="J56" s="56">
        <f>ROUNDDOWN(I56/$I$14,5)</f>
        <v>0.5</v>
      </c>
      <c r="K56" s="64">
        <v>7</v>
      </c>
      <c r="L56" s="56">
        <f>ROUNDDOWN(K56/$K$14,5)</f>
        <v>0.46666000000000002</v>
      </c>
      <c r="M56" s="65">
        <f>I56+K56</f>
        <v>11</v>
      </c>
      <c r="N56" s="59">
        <f>ROUNDDOWN(M56/$M$14,5)</f>
        <v>0.47826000000000002</v>
      </c>
      <c r="O56" s="79">
        <v>4</v>
      </c>
      <c r="P56" s="63">
        <f>ROUNDDOWN(O56/$O$14,5)</f>
        <v>0.28571000000000002</v>
      </c>
      <c r="Q56" s="64">
        <v>4</v>
      </c>
      <c r="R56" s="63">
        <f>ROUNDDOWN(Q56/$Q$14,5)</f>
        <v>0.15384</v>
      </c>
      <c r="S56" s="65">
        <f>O56+Q56</f>
        <v>8</v>
      </c>
      <c r="T56" s="66">
        <f>ROUNDDOWN(S56/$S$14,5)</f>
        <v>0.2</v>
      </c>
      <c r="U56" s="62">
        <v>8</v>
      </c>
      <c r="V56" s="63">
        <f>ROUNDDOWN(U56/$U$14,5)</f>
        <v>0.4</v>
      </c>
      <c r="W56" s="64">
        <v>10</v>
      </c>
      <c r="X56" s="63">
        <f>ROUNDDOWN(W56/$W$14,5)</f>
        <v>0.27027000000000001</v>
      </c>
      <c r="Y56" s="65">
        <f>U56+W56</f>
        <v>18</v>
      </c>
      <c r="Z56" s="66">
        <f>ROUNDDOWN(Y56/$Y$14,5)</f>
        <v>0.31578000000000001</v>
      </c>
      <c r="AA56" s="62">
        <v>5</v>
      </c>
      <c r="AB56" s="63">
        <f>ROUNDDOWN(AA56/$AA$14,5)</f>
        <v>0.41665999999999997</v>
      </c>
      <c r="AC56" s="64">
        <v>8</v>
      </c>
      <c r="AD56" s="63">
        <f>ROUNDDOWN(AC56/$AC$14,5)</f>
        <v>0.28571000000000002</v>
      </c>
      <c r="AE56" s="65">
        <f>AA56+AC56</f>
        <v>13</v>
      </c>
      <c r="AF56" s="66">
        <f>ROUNDDOWN(AE56/$AE$14,5)</f>
        <v>0.32500000000000001</v>
      </c>
      <c r="AG56" s="62">
        <v>9</v>
      </c>
      <c r="AH56" s="63">
        <f>ROUNDDOWN(AG56/$AG$14,5)</f>
        <v>0.34615000000000001</v>
      </c>
      <c r="AI56" s="64">
        <v>11</v>
      </c>
      <c r="AJ56" s="63">
        <f>ROUNDDOWN(AI56/$AI$14,5)</f>
        <v>0.27500000000000002</v>
      </c>
      <c r="AK56" s="65">
        <f>AG56+AI56</f>
        <v>20</v>
      </c>
      <c r="AL56" s="66">
        <f>ROUNDDOWN(AK56/$AK$14,5)</f>
        <v>0.30303000000000002</v>
      </c>
      <c r="AM56" s="67">
        <f>C56+I56+O56+U56+AA56+AG56</f>
        <v>32</v>
      </c>
      <c r="AN56" s="63">
        <f>ROUNDDOWN(AM56/$AM$14,5)</f>
        <v>0.37208999999999998</v>
      </c>
      <c r="AO56" s="58">
        <f>E56+K56+Q56+W56+AC56+AI56</f>
        <v>44</v>
      </c>
      <c r="AP56" s="63">
        <f>ROUNDDOWN(AO56/$AO$14,5)</f>
        <v>0.27500000000000002</v>
      </c>
      <c r="AQ56" s="65">
        <f>AM56+AO56</f>
        <v>76</v>
      </c>
      <c r="AR56" s="66">
        <f>ROUNDDOWN(AQ56/$AQ$14,5)</f>
        <v>0.30893999999999999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2</v>
      </c>
      <c r="V57" s="63">
        <f>ROUNDDOWN(U57/$U$14,5)</f>
        <v>0.1</v>
      </c>
      <c r="W57" s="64">
        <v>0</v>
      </c>
      <c r="X57" s="63">
        <f>ROUNDDOWN(W57/$W$14,5)</f>
        <v>0</v>
      </c>
      <c r="Y57" s="65">
        <f>U57+W57</f>
        <v>2</v>
      </c>
      <c r="Z57" s="66">
        <f>ROUNDDOWN(Y57/$Y$14,5)</f>
        <v>3.508E-2</v>
      </c>
      <c r="AA57" s="62">
        <v>0</v>
      </c>
      <c r="AB57" s="63">
        <f>ROUNDDOWN(AA57/$AA$14,5)</f>
        <v>0</v>
      </c>
      <c r="AC57" s="64">
        <v>0</v>
      </c>
      <c r="AD57" s="63">
        <f>ROUNDDOWN(AC57/$AC$14,5)</f>
        <v>0</v>
      </c>
      <c r="AE57" s="65">
        <f>AA57+AC57</f>
        <v>0</v>
      </c>
      <c r="AF57" s="66">
        <f>ROUNDDOWN(AE57/$AE$14,5)</f>
        <v>0</v>
      </c>
      <c r="AG57" s="62">
        <v>3</v>
      </c>
      <c r="AH57" s="63">
        <f>ROUNDDOWN(AG57/$AG$14,5)</f>
        <v>0.11538</v>
      </c>
      <c r="AI57" s="64">
        <v>5</v>
      </c>
      <c r="AJ57" s="63">
        <f>ROUNDDOWN(AI57/$AI$14,5)</f>
        <v>0.125</v>
      </c>
      <c r="AK57" s="65">
        <f>AG57+AI57</f>
        <v>8</v>
      </c>
      <c r="AL57" s="66">
        <f>ROUNDDOWN(AK57/$AK$14,5)</f>
        <v>0.12121</v>
      </c>
      <c r="AM57" s="67">
        <f>C57+I57+O57+U57+AA57+AG57</f>
        <v>5</v>
      </c>
      <c r="AN57" s="63">
        <f>ROUNDDOWN(AM57/$AM$14,5)</f>
        <v>5.8130000000000001E-2</v>
      </c>
      <c r="AO57" s="58">
        <f>E57+K57+Q57+W57+AC57+AI57</f>
        <v>5</v>
      </c>
      <c r="AP57" s="63">
        <f>ROUNDDOWN(AO57/$AO$14,5)</f>
        <v>3.125E-2</v>
      </c>
      <c r="AQ57" s="65">
        <f>AM57+AO57</f>
        <v>10</v>
      </c>
      <c r="AR57" s="66">
        <f>ROUNDDOWN(AQ57/$AQ$14,5)</f>
        <v>4.0649999999999999E-2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0</v>
      </c>
      <c r="D59" s="110">
        <f>ROUNDDOWN(C59/$C$14,5)</f>
        <v>0</v>
      </c>
      <c r="E59" s="86">
        <v>0</v>
      </c>
      <c r="F59" s="110">
        <f>ROUNDDOWN(E59/$E$14,5)</f>
        <v>0</v>
      </c>
      <c r="G59" s="87">
        <f>C59+E59</f>
        <v>0</v>
      </c>
      <c r="H59" s="109">
        <f>ROUNDDOWN(G59/$G$14,5)</f>
        <v>0</v>
      </c>
      <c r="I59" s="89">
        <v>0</v>
      </c>
      <c r="J59" s="110">
        <f>ROUNDDOWN(I59/$I$14,5)</f>
        <v>0</v>
      </c>
      <c r="K59" s="86">
        <v>1</v>
      </c>
      <c r="L59" s="110">
        <f>ROUNDDOWN(K59/$K$14,5)</f>
        <v>6.6659999999999997E-2</v>
      </c>
      <c r="M59" s="87">
        <f>I59+K59</f>
        <v>1</v>
      </c>
      <c r="N59" s="109">
        <f>ROUNDDOWN(M59/$M$14,5)</f>
        <v>4.3470000000000002E-2</v>
      </c>
      <c r="O59" s="84">
        <v>0</v>
      </c>
      <c r="P59" s="85">
        <f>ROUNDDOWN(O59/$O$14,5)</f>
        <v>0</v>
      </c>
      <c r="Q59" s="86">
        <v>0</v>
      </c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0</v>
      </c>
      <c r="AN59" s="85">
        <f>ROUNDDOWN(AM59/$AM$14,5)</f>
        <v>0</v>
      </c>
      <c r="AO59" s="107">
        <f>E59+K59+Q59+W59+AC59+AI59</f>
        <v>1</v>
      </c>
      <c r="AP59" s="85">
        <f>ROUNDDOWN(AO59/$AO$14,5)</f>
        <v>6.2500000000000003E-3</v>
      </c>
      <c r="AQ59" s="87">
        <f>AM59+AO59</f>
        <v>1</v>
      </c>
      <c r="AR59" s="88">
        <f>ROUNDDOWN(AQ59/$AQ$14,5)</f>
        <v>4.0600000000000002E-3</v>
      </c>
    </row>
  </sheetData>
  <mergeCells count="92">
    <mergeCell ref="A1:B1"/>
    <mergeCell ref="C1:D1"/>
    <mergeCell ref="E1:F1"/>
    <mergeCell ref="G1:H1"/>
    <mergeCell ref="I1:J1"/>
    <mergeCell ref="K1:L1"/>
    <mergeCell ref="M1:N1"/>
    <mergeCell ref="O1:P1"/>
    <mergeCell ref="AH1:AN5"/>
    <mergeCell ref="A2:B2"/>
    <mergeCell ref="C2:D2"/>
    <mergeCell ref="E2:F2"/>
    <mergeCell ref="G2:H2"/>
    <mergeCell ref="I2:J2"/>
    <mergeCell ref="K2:L2"/>
    <mergeCell ref="M2:N2"/>
    <mergeCell ref="K4:L4"/>
    <mergeCell ref="O2:P2"/>
    <mergeCell ref="A3:B3"/>
    <mergeCell ref="C3:D3"/>
    <mergeCell ref="E3:F3"/>
    <mergeCell ref="G3:H3"/>
    <mergeCell ref="I3:J3"/>
    <mergeCell ref="K3:L3"/>
    <mergeCell ref="M3:N3"/>
    <mergeCell ref="O3:P3"/>
    <mergeCell ref="O4:P4"/>
    <mergeCell ref="A5:B5"/>
    <mergeCell ref="C5:D5"/>
    <mergeCell ref="E5:F5"/>
    <mergeCell ref="G5:H5"/>
    <mergeCell ref="I5:J5"/>
    <mergeCell ref="K5:L5"/>
    <mergeCell ref="M5:N5"/>
    <mergeCell ref="O5:P5"/>
    <mergeCell ref="A4:B4"/>
    <mergeCell ref="C6:D6"/>
    <mergeCell ref="E6:F6"/>
    <mergeCell ref="G6:H6"/>
    <mergeCell ref="I6:J6"/>
    <mergeCell ref="K6:L6"/>
    <mergeCell ref="M4:N4"/>
    <mergeCell ref="C4:D4"/>
    <mergeCell ref="E4:F4"/>
    <mergeCell ref="G4:H4"/>
    <mergeCell ref="I4:J4"/>
    <mergeCell ref="M6:N6"/>
    <mergeCell ref="O6:P6"/>
    <mergeCell ref="A8:B10"/>
    <mergeCell ref="C8:H8"/>
    <mergeCell ref="I8:N8"/>
    <mergeCell ref="O8:T8"/>
    <mergeCell ref="O9:P9"/>
    <mergeCell ref="Q9:R9"/>
    <mergeCell ref="S9:T9"/>
    <mergeCell ref="A6:B6"/>
    <mergeCell ref="AM8:AR8"/>
    <mergeCell ref="C9:D9"/>
    <mergeCell ref="E9:F9"/>
    <mergeCell ref="G9:H9"/>
    <mergeCell ref="I9:J9"/>
    <mergeCell ref="K9:L9"/>
    <mergeCell ref="M9:N9"/>
    <mergeCell ref="AO9:AP9"/>
    <mergeCell ref="AQ9:AR9"/>
    <mergeCell ref="U9:V9"/>
    <mergeCell ref="A19:A21"/>
    <mergeCell ref="AG9:AH9"/>
    <mergeCell ref="AI9:AJ9"/>
    <mergeCell ref="A14:B14"/>
    <mergeCell ref="A15:A18"/>
    <mergeCell ref="U8:Z8"/>
    <mergeCell ref="AA8:AF8"/>
    <mergeCell ref="AG8:AL8"/>
    <mergeCell ref="W9:X9"/>
    <mergeCell ref="Y9:Z9"/>
    <mergeCell ref="AK9:AL9"/>
    <mergeCell ref="AM9:AN9"/>
    <mergeCell ref="A11:B11"/>
    <mergeCell ref="A12:B12"/>
    <mergeCell ref="A13:B13"/>
    <mergeCell ref="AC9:AD9"/>
    <mergeCell ref="AE9:AF9"/>
    <mergeCell ref="AA9:AB9"/>
    <mergeCell ref="A42:A46"/>
    <mergeCell ref="A47:A59"/>
    <mergeCell ref="A22:A23"/>
    <mergeCell ref="A24:A25"/>
    <mergeCell ref="A26:A28"/>
    <mergeCell ref="A29:A30"/>
    <mergeCell ref="A31:A36"/>
    <mergeCell ref="A37:A41"/>
  </mergeCells>
  <phoneticPr fontId="1"/>
  <pageMargins left="0.70866141732283472" right="0.31496062992125984" top="0.35433070866141736" bottom="0.35433070866141736" header="0.31496062992125984" footer="0.31496062992125984"/>
  <pageSetup paperSize="8" scale="4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A8F8-F08B-4D1A-B1C8-44ADA1E248BD}">
  <sheetPr>
    <tabColor rgb="FFFFFF00"/>
    <pageSetUpPr fitToPage="1"/>
  </sheetPr>
  <dimension ref="A1:AR59"/>
  <sheetViews>
    <sheetView zoomScale="62" zoomScaleNormal="62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M18" sqref="AM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182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29.07</v>
      </c>
      <c r="D2" s="164"/>
      <c r="E2" s="164">
        <v>29.8</v>
      </c>
      <c r="F2" s="164"/>
      <c r="G2" s="164">
        <v>28.46</v>
      </c>
      <c r="H2" s="164"/>
      <c r="I2" s="164">
        <v>28.13</v>
      </c>
      <c r="J2" s="164"/>
      <c r="K2" s="179">
        <v>27.1</v>
      </c>
      <c r="L2" s="180"/>
      <c r="M2" s="179">
        <v>25.88</v>
      </c>
      <c r="N2" s="180"/>
      <c r="O2" s="179">
        <v>27.66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25.43</v>
      </c>
      <c r="D3" s="164"/>
      <c r="E3" s="164">
        <v>25.5</v>
      </c>
      <c r="F3" s="164"/>
      <c r="G3" s="164">
        <v>18.77</v>
      </c>
      <c r="H3" s="164"/>
      <c r="I3" s="164">
        <v>15.71</v>
      </c>
      <c r="J3" s="164"/>
      <c r="K3" s="179">
        <v>12.45</v>
      </c>
      <c r="L3" s="180"/>
      <c r="M3" s="179">
        <v>12.96</v>
      </c>
      <c r="N3" s="180"/>
      <c r="O3" s="179">
        <v>16.64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3.14</v>
      </c>
      <c r="D4" s="164"/>
      <c r="E4" s="164">
        <v>3.4</v>
      </c>
      <c r="F4" s="164"/>
      <c r="G4" s="164">
        <v>9.3800000000000008</v>
      </c>
      <c r="H4" s="164"/>
      <c r="I4" s="164">
        <v>12.25</v>
      </c>
      <c r="J4" s="164"/>
      <c r="K4" s="179">
        <v>14.21</v>
      </c>
      <c r="L4" s="180"/>
      <c r="M4" s="179">
        <v>12.58</v>
      </c>
      <c r="N4" s="180"/>
      <c r="O4" s="179">
        <v>10.63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0.43</v>
      </c>
      <c r="D5" s="164"/>
      <c r="E5" s="164">
        <v>0.9</v>
      </c>
      <c r="F5" s="164"/>
      <c r="G5" s="164">
        <v>0.15</v>
      </c>
      <c r="H5" s="164"/>
      <c r="I5" s="164">
        <v>0.25</v>
      </c>
      <c r="J5" s="164"/>
      <c r="K5" s="179">
        <v>0.79</v>
      </c>
      <c r="L5" s="180"/>
      <c r="M5" s="179">
        <v>0.27</v>
      </c>
      <c r="N5" s="180"/>
      <c r="O5" s="179">
        <v>0.46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</v>
      </c>
      <c r="H6" s="165"/>
      <c r="I6" s="165">
        <v>0</v>
      </c>
      <c r="J6" s="165"/>
      <c r="K6" s="192">
        <v>0.03</v>
      </c>
      <c r="L6" s="193"/>
      <c r="M6" s="192">
        <v>0.38</v>
      </c>
      <c r="N6" s="193"/>
      <c r="O6" s="192">
        <v>0.09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57</v>
      </c>
      <c r="D11" s="28"/>
      <c r="E11" s="23">
        <v>68</v>
      </c>
      <c r="F11" s="28"/>
      <c r="G11" s="25">
        <f>C11+E11</f>
        <v>125</v>
      </c>
      <c r="H11" s="51"/>
      <c r="I11" s="50">
        <v>68</v>
      </c>
      <c r="J11" s="28"/>
      <c r="K11" s="23">
        <v>44</v>
      </c>
      <c r="L11" s="28"/>
      <c r="M11" s="25">
        <f>I11+K11</f>
        <v>112</v>
      </c>
      <c r="N11" s="51"/>
      <c r="O11" s="50">
        <v>64</v>
      </c>
      <c r="P11" s="28"/>
      <c r="Q11" s="23">
        <v>84</v>
      </c>
      <c r="R11" s="28"/>
      <c r="S11" s="25">
        <f>O11+Q11</f>
        <v>148</v>
      </c>
      <c r="T11" s="51"/>
      <c r="U11" s="50">
        <v>106</v>
      </c>
      <c r="V11" s="28"/>
      <c r="W11" s="23">
        <v>101</v>
      </c>
      <c r="X11" s="28"/>
      <c r="Y11" s="25">
        <f>U11+W11</f>
        <v>207</v>
      </c>
      <c r="Z11" s="51"/>
      <c r="AA11" s="50">
        <v>77</v>
      </c>
      <c r="AB11" s="28"/>
      <c r="AC11" s="23">
        <v>91</v>
      </c>
      <c r="AD11" s="28"/>
      <c r="AE11" s="25">
        <f>AA11+AC11</f>
        <v>168</v>
      </c>
      <c r="AF11" s="51"/>
      <c r="AG11" s="50">
        <v>56</v>
      </c>
      <c r="AH11" s="28"/>
      <c r="AI11" s="23">
        <v>67</v>
      </c>
      <c r="AJ11" s="28"/>
      <c r="AK11" s="25">
        <f>AG11+AI11</f>
        <v>123</v>
      </c>
      <c r="AL11" s="51"/>
      <c r="AM11" s="52">
        <f>C11+I11+O11+U11+AA11+AG11</f>
        <v>428</v>
      </c>
      <c r="AN11" s="28"/>
      <c r="AO11" s="25">
        <f>E11+K11+Q11+W11+AC11+AI11</f>
        <v>455</v>
      </c>
      <c r="AP11" s="28"/>
      <c r="AQ11" s="25">
        <f>AM11+AO11</f>
        <v>883</v>
      </c>
      <c r="AR11" s="51"/>
    </row>
    <row r="12" spans="1:44">
      <c r="A12" s="119" t="s">
        <v>163</v>
      </c>
      <c r="B12" s="120"/>
      <c r="C12" s="50">
        <v>5</v>
      </c>
      <c r="D12" s="29">
        <f>ROUNDDOWN(C12/C11,5)</f>
        <v>8.7709999999999996E-2</v>
      </c>
      <c r="E12" s="23">
        <v>9</v>
      </c>
      <c r="F12" s="29">
        <f>ROUNDDOWN(E12/E11,5)</f>
        <v>0.13235</v>
      </c>
      <c r="G12" s="25">
        <f>C12+E12</f>
        <v>14</v>
      </c>
      <c r="H12" s="53">
        <f>ROUNDDOWN(G12/G11,5)</f>
        <v>0.112</v>
      </c>
      <c r="I12" s="50">
        <v>3</v>
      </c>
      <c r="J12" s="29">
        <f>ROUNDDOWN(I12/I11,5)</f>
        <v>4.4110000000000003E-2</v>
      </c>
      <c r="K12" s="23">
        <v>7</v>
      </c>
      <c r="L12" s="29">
        <f>ROUNDDOWN(K12/K11,5)</f>
        <v>0.15909000000000001</v>
      </c>
      <c r="M12" s="25">
        <f>I12+K12</f>
        <v>10</v>
      </c>
      <c r="N12" s="53">
        <f>ROUNDDOWN(M12/M11,5)</f>
        <v>8.9279999999999998E-2</v>
      </c>
      <c r="O12" s="50">
        <v>3</v>
      </c>
      <c r="P12" s="29">
        <f>ROUNDDOWN(O12/O11,5)</f>
        <v>4.6870000000000002E-2</v>
      </c>
      <c r="Q12" s="23">
        <v>10</v>
      </c>
      <c r="R12" s="29">
        <f>ROUNDDOWN(Q12/Q11,5)</f>
        <v>0.11904000000000001</v>
      </c>
      <c r="S12" s="25">
        <f>O12+Q12</f>
        <v>13</v>
      </c>
      <c r="T12" s="53">
        <f>ROUNDDOWN(S12/S11,5)</f>
        <v>8.7830000000000005E-2</v>
      </c>
      <c r="U12" s="50">
        <v>9</v>
      </c>
      <c r="V12" s="29">
        <f>ROUNDDOWN(U12/U11,5)</f>
        <v>8.4900000000000003E-2</v>
      </c>
      <c r="W12" s="23">
        <v>15</v>
      </c>
      <c r="X12" s="29">
        <f>ROUNDDOWN(W12/W11,5)</f>
        <v>0.14851</v>
      </c>
      <c r="Y12" s="25">
        <f>U12+W12</f>
        <v>24</v>
      </c>
      <c r="Z12" s="53">
        <f>ROUNDDOWN(Y12/Y11,5)</f>
        <v>0.11594</v>
      </c>
      <c r="AA12" s="50">
        <v>5</v>
      </c>
      <c r="AB12" s="29">
        <f>ROUNDDOWN(AA12/AA11,5)</f>
        <v>6.4930000000000002E-2</v>
      </c>
      <c r="AC12" s="23">
        <v>24</v>
      </c>
      <c r="AD12" s="29">
        <f>ROUNDDOWN(AC12/AC11,5)</f>
        <v>0.26373000000000002</v>
      </c>
      <c r="AE12" s="25">
        <f>AA12+AC12</f>
        <v>29</v>
      </c>
      <c r="AF12" s="53">
        <f>ROUNDDOWN(AE12/AE11,5)</f>
        <v>0.17261000000000001</v>
      </c>
      <c r="AG12" s="50">
        <v>12</v>
      </c>
      <c r="AH12" s="29">
        <f>ROUNDDOWN(AG12/AG11,5)</f>
        <v>0.21428</v>
      </c>
      <c r="AI12" s="23">
        <v>14</v>
      </c>
      <c r="AJ12" s="29">
        <f>ROUNDDOWN(AI12/AI11,5)</f>
        <v>0.20895</v>
      </c>
      <c r="AK12" s="25">
        <f>AG12+AI12</f>
        <v>26</v>
      </c>
      <c r="AL12" s="53">
        <f>ROUNDDOWN(AK12/AK11,5)</f>
        <v>0.21138000000000001</v>
      </c>
      <c r="AM12" s="52">
        <f>C12+I12+O12+U12+AA12+AG12</f>
        <v>37</v>
      </c>
      <c r="AN12" s="29">
        <f>ROUNDDOWN(AM12/AM11,5)</f>
        <v>8.6440000000000003E-2</v>
      </c>
      <c r="AO12" s="25">
        <f>E12+K12+Q12+W12+AC12+AI12</f>
        <v>79</v>
      </c>
      <c r="AP12" s="29">
        <f>ROUNDDOWN(AO12/AO11,5)</f>
        <v>0.17362</v>
      </c>
      <c r="AQ12" s="25">
        <f>AM12+AO12</f>
        <v>116</v>
      </c>
      <c r="AR12" s="53">
        <f>ROUNDDOWN(AQ12/AQ11,5)</f>
        <v>0.13136999999999999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5</v>
      </c>
      <c r="D14" s="28"/>
      <c r="E14" s="23">
        <f>E12+E13</f>
        <v>9</v>
      </c>
      <c r="F14" s="28"/>
      <c r="G14" s="25">
        <f>C14+E14</f>
        <v>14</v>
      </c>
      <c r="H14" s="51"/>
      <c r="I14" s="50">
        <f>I12+I13</f>
        <v>3</v>
      </c>
      <c r="J14" s="28"/>
      <c r="K14" s="23">
        <f>K12+K13</f>
        <v>7</v>
      </c>
      <c r="L14" s="28"/>
      <c r="M14" s="25">
        <f>I14+K14</f>
        <v>10</v>
      </c>
      <c r="N14" s="51"/>
      <c r="O14" s="50">
        <f>O12+O13</f>
        <v>3</v>
      </c>
      <c r="P14" s="28"/>
      <c r="Q14" s="23">
        <f>Q12+Q13</f>
        <v>10</v>
      </c>
      <c r="R14" s="28"/>
      <c r="S14" s="25">
        <f>O14+Q14</f>
        <v>13</v>
      </c>
      <c r="T14" s="51"/>
      <c r="U14" s="50">
        <f>U12+U13</f>
        <v>9</v>
      </c>
      <c r="V14" s="28"/>
      <c r="W14" s="23">
        <f>W12+W13</f>
        <v>15</v>
      </c>
      <c r="X14" s="28"/>
      <c r="Y14" s="25">
        <f>U14+W14</f>
        <v>24</v>
      </c>
      <c r="Z14" s="51"/>
      <c r="AA14" s="50">
        <f>AA12+AA13</f>
        <v>5</v>
      </c>
      <c r="AB14" s="28"/>
      <c r="AC14" s="23">
        <f>AC12+AC13</f>
        <v>24</v>
      </c>
      <c r="AD14" s="28"/>
      <c r="AE14" s="25">
        <f>AA14+AC14</f>
        <v>29</v>
      </c>
      <c r="AF14" s="51"/>
      <c r="AG14" s="50">
        <f>AG12+AG13</f>
        <v>12</v>
      </c>
      <c r="AH14" s="28"/>
      <c r="AI14" s="23">
        <f>AI12+AI13</f>
        <v>14</v>
      </c>
      <c r="AJ14" s="28"/>
      <c r="AK14" s="25">
        <f>AG14+AI14</f>
        <v>26</v>
      </c>
      <c r="AL14" s="51"/>
      <c r="AM14" s="52">
        <f>C14+I14+O14+U14+AA14+AG14</f>
        <v>37</v>
      </c>
      <c r="AN14" s="28"/>
      <c r="AO14" s="25">
        <f>E14+K14+Q14+W14+AC14+AI14</f>
        <v>79</v>
      </c>
      <c r="AP14" s="28"/>
      <c r="AQ14" s="25">
        <f>AM14+AO14</f>
        <v>116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1</v>
      </c>
      <c r="D16" s="56">
        <f>ROUNDDOWN(C16/$C$14,5)</f>
        <v>0.2</v>
      </c>
      <c r="E16" s="64">
        <v>2</v>
      </c>
      <c r="F16" s="56">
        <f>ROUNDDOWN(E16/$E$14,5)</f>
        <v>0.22222</v>
      </c>
      <c r="G16" s="65">
        <f>C16+E16</f>
        <v>3</v>
      </c>
      <c r="H16" s="59">
        <f>ROUNDDOWN(G16/$G$14,5)</f>
        <v>0.21428</v>
      </c>
      <c r="I16" s="62">
        <v>0</v>
      </c>
      <c r="J16" s="56">
        <f>ROUNDDOWN(I16/$I$14,5)</f>
        <v>0</v>
      </c>
      <c r="K16" s="64">
        <v>0</v>
      </c>
      <c r="L16" s="56">
        <f>ROUNDDOWN(K16/$K$14,5)</f>
        <v>0</v>
      </c>
      <c r="M16" s="65">
        <f>I16+K16</f>
        <v>0</v>
      </c>
      <c r="N16" s="59">
        <f>ROUNDDOWN(M16/$M$14,5)</f>
        <v>0</v>
      </c>
      <c r="O16" s="79">
        <v>0</v>
      </c>
      <c r="P16" s="63">
        <f>ROUNDDOWN(O16/$O$14,5)</f>
        <v>0</v>
      </c>
      <c r="Q16" s="64">
        <v>0</v>
      </c>
      <c r="R16" s="63">
        <f>ROUNDDOWN(Q16/$Q$14,5)</f>
        <v>0</v>
      </c>
      <c r="S16" s="65">
        <f>O16+Q16</f>
        <v>0</v>
      </c>
      <c r="T16" s="66">
        <f>ROUNDDOWN(S16/$S$14,5)</f>
        <v>0</v>
      </c>
      <c r="U16" s="62">
        <v>2</v>
      </c>
      <c r="V16" s="63">
        <f>ROUNDDOWN(U16/$U$14,5)</f>
        <v>0.22222</v>
      </c>
      <c r="W16" s="64">
        <v>1</v>
      </c>
      <c r="X16" s="63">
        <f>ROUNDDOWN(W16/$W$14,5)</f>
        <v>6.6659999999999997E-2</v>
      </c>
      <c r="Y16" s="65">
        <f>U16+W16</f>
        <v>3</v>
      </c>
      <c r="Z16" s="66">
        <f>ROUNDDOWN(Y16/$Y$14,5)</f>
        <v>0.125</v>
      </c>
      <c r="AA16" s="62">
        <v>2</v>
      </c>
      <c r="AB16" s="63">
        <f>ROUNDDOWN(AA16/$AA$14,5)</f>
        <v>0.4</v>
      </c>
      <c r="AC16" s="64">
        <v>14</v>
      </c>
      <c r="AD16" s="63">
        <f>ROUNDDOWN(AC16/$AC$14,5)</f>
        <v>0.58333000000000002</v>
      </c>
      <c r="AE16" s="65">
        <f>AA16+AC16</f>
        <v>16</v>
      </c>
      <c r="AF16" s="66">
        <f>ROUNDDOWN(AE16/$AE$14,5)</f>
        <v>0.55171999999999999</v>
      </c>
      <c r="AG16" s="62">
        <v>2</v>
      </c>
      <c r="AH16" s="63">
        <f>ROUNDDOWN(AG16/$AG$14,5)</f>
        <v>0.16666</v>
      </c>
      <c r="AI16" s="64">
        <v>0</v>
      </c>
      <c r="AJ16" s="63">
        <f>ROUNDDOWN(AI16/$AI$14,5)</f>
        <v>0</v>
      </c>
      <c r="AK16" s="65">
        <f>AG16+AI16</f>
        <v>2</v>
      </c>
      <c r="AL16" s="66">
        <f>ROUNDDOWN(AK16/$AK$14,5)</f>
        <v>7.6920000000000002E-2</v>
      </c>
      <c r="AM16" s="67">
        <f>C16+I16+O16+U16+AA16+AG16</f>
        <v>7</v>
      </c>
      <c r="AN16" s="63">
        <f>ROUNDDOWN(AM16/$AM$14,5)</f>
        <v>0.18917999999999999</v>
      </c>
      <c r="AO16" s="58">
        <f>E16+K16+Q16+W16+AC16+AI16</f>
        <v>17</v>
      </c>
      <c r="AP16" s="63">
        <f>ROUNDDOWN(AO16/$AO$14,5)</f>
        <v>0.21518000000000001</v>
      </c>
      <c r="AQ16" s="65">
        <f>AM16+AO16</f>
        <v>24</v>
      </c>
      <c r="AR16" s="66">
        <f>ROUNDDOWN(AQ16/$AQ$14,5)</f>
        <v>0.20688999999999999</v>
      </c>
    </row>
    <row r="17" spans="1:44">
      <c r="A17" s="157"/>
      <c r="B17" s="61" t="s">
        <v>6</v>
      </c>
      <c r="C17" s="79">
        <v>2</v>
      </c>
      <c r="D17" s="56">
        <f>ROUNDDOWN(C17/$C$14,5)</f>
        <v>0.4</v>
      </c>
      <c r="E17" s="64">
        <v>5</v>
      </c>
      <c r="F17" s="56">
        <f>ROUNDDOWN(E17/$E$14,5)</f>
        <v>0.55554999999999999</v>
      </c>
      <c r="G17" s="65">
        <f>C17+E17</f>
        <v>7</v>
      </c>
      <c r="H17" s="59">
        <f>ROUNDDOWN(G17/$G$14,5)</f>
        <v>0.5</v>
      </c>
      <c r="I17" s="62">
        <v>2</v>
      </c>
      <c r="J17" s="56">
        <f>ROUNDDOWN(I17/$I$14,5)</f>
        <v>0.66666000000000003</v>
      </c>
      <c r="K17" s="64">
        <v>5</v>
      </c>
      <c r="L17" s="56">
        <f>ROUNDDOWN(K17/$K$14,5)</f>
        <v>0.71428000000000003</v>
      </c>
      <c r="M17" s="65">
        <f>I17+K17</f>
        <v>7</v>
      </c>
      <c r="N17" s="59">
        <f>ROUNDDOWN(M17/$M$14,5)</f>
        <v>0.7</v>
      </c>
      <c r="O17" s="79">
        <v>3</v>
      </c>
      <c r="P17" s="63">
        <f>ROUNDDOWN(O17/$O$14,5)</f>
        <v>1</v>
      </c>
      <c r="Q17" s="64">
        <v>9</v>
      </c>
      <c r="R17" s="63">
        <f>ROUNDDOWN(Q17/$Q$14,5)</f>
        <v>0.9</v>
      </c>
      <c r="S17" s="65">
        <f>O17+Q17</f>
        <v>12</v>
      </c>
      <c r="T17" s="66">
        <f>ROUNDDOWN(S17/$S$14,5)</f>
        <v>0.92306999999999995</v>
      </c>
      <c r="U17" s="62">
        <v>7</v>
      </c>
      <c r="V17" s="63">
        <f>ROUNDDOWN(U17/$U$14,5)</f>
        <v>0.77776999999999996</v>
      </c>
      <c r="W17" s="64">
        <v>9</v>
      </c>
      <c r="X17" s="63">
        <f>ROUNDDOWN(W17/$W$14,5)</f>
        <v>0.6</v>
      </c>
      <c r="Y17" s="65">
        <f>U17+W17</f>
        <v>16</v>
      </c>
      <c r="Z17" s="66">
        <f>ROUNDDOWN(Y17/$Y$14,5)</f>
        <v>0.66666000000000003</v>
      </c>
      <c r="AA17" s="62">
        <v>2</v>
      </c>
      <c r="AB17" s="63">
        <f>ROUNDDOWN(AA17/$AA$14,5)</f>
        <v>0.4</v>
      </c>
      <c r="AC17" s="64">
        <v>10</v>
      </c>
      <c r="AD17" s="63">
        <f>ROUNDDOWN(AC17/$AC$14,5)</f>
        <v>0.41665999999999997</v>
      </c>
      <c r="AE17" s="65">
        <f>AA17+AC17</f>
        <v>12</v>
      </c>
      <c r="AF17" s="66">
        <f>ROUNDDOWN(AE17/$AE$14,5)</f>
        <v>0.41378999999999999</v>
      </c>
      <c r="AG17" s="62">
        <v>8</v>
      </c>
      <c r="AH17" s="63">
        <f>ROUNDDOWN(AG17/$AG$14,5)</f>
        <v>0.66666000000000003</v>
      </c>
      <c r="AI17" s="64">
        <v>9</v>
      </c>
      <c r="AJ17" s="63">
        <f>ROUNDDOWN(AI17/$AI$14,5)</f>
        <v>0.64285000000000003</v>
      </c>
      <c r="AK17" s="65">
        <f>AG17+AI17</f>
        <v>17</v>
      </c>
      <c r="AL17" s="66">
        <f>ROUNDDOWN(AK17/$AK$14,5)</f>
        <v>0.65383999999999998</v>
      </c>
      <c r="AM17" s="67">
        <f>C17+I17+O17+U17+AA17+AG17</f>
        <v>24</v>
      </c>
      <c r="AN17" s="63">
        <f>ROUNDDOWN(AM17/$AM$14,5)</f>
        <v>0.64863999999999999</v>
      </c>
      <c r="AO17" s="58">
        <f>E17+K17+Q17+W17+AC17+AI17</f>
        <v>47</v>
      </c>
      <c r="AP17" s="63">
        <f>ROUNDDOWN(AO17/$AO$14,5)</f>
        <v>0.59492999999999996</v>
      </c>
      <c r="AQ17" s="65">
        <f>AM17+AO17</f>
        <v>71</v>
      </c>
      <c r="AR17" s="66">
        <f>ROUNDDOWN(AQ17/$AQ$14,5)</f>
        <v>0.61206000000000005</v>
      </c>
    </row>
    <row r="18" spans="1:44">
      <c r="A18" s="157"/>
      <c r="B18" s="68" t="s">
        <v>8</v>
      </c>
      <c r="C18" s="77">
        <v>2</v>
      </c>
      <c r="D18" s="56">
        <f>ROUNDDOWN(C18/$C$14,5)</f>
        <v>0.4</v>
      </c>
      <c r="E18" s="71">
        <v>2</v>
      </c>
      <c r="F18" s="56">
        <f>ROUNDDOWN(E18/$E$14,5)</f>
        <v>0.22222</v>
      </c>
      <c r="G18" s="72">
        <f>C18+E18</f>
        <v>4</v>
      </c>
      <c r="H18" s="59">
        <f>ROUNDDOWN(G18/$G$14,5)</f>
        <v>0.28571000000000002</v>
      </c>
      <c r="I18" s="69">
        <v>1</v>
      </c>
      <c r="J18" s="56">
        <f>ROUNDDOWN(I18/$I$14,5)</f>
        <v>0.33333000000000002</v>
      </c>
      <c r="K18" s="71">
        <v>2</v>
      </c>
      <c r="L18" s="56">
        <f>ROUNDDOWN(K18/$K$14,5)</f>
        <v>0.28571000000000002</v>
      </c>
      <c r="M18" s="72">
        <f>I18+K18</f>
        <v>3</v>
      </c>
      <c r="N18" s="59">
        <f>ROUNDDOWN(M18/$M$14,5)</f>
        <v>0.3</v>
      </c>
      <c r="O18" s="77">
        <v>0</v>
      </c>
      <c r="P18" s="70">
        <f>ROUNDDOWN(O18/$O$14,5)</f>
        <v>0</v>
      </c>
      <c r="Q18" s="71">
        <v>1</v>
      </c>
      <c r="R18" s="70">
        <f>ROUNDDOWN(Q18/$Q$14,5)</f>
        <v>0.1</v>
      </c>
      <c r="S18" s="72">
        <f>O18+Q18</f>
        <v>1</v>
      </c>
      <c r="T18" s="73">
        <f>ROUNDDOWN(S18/$S$14,5)</f>
        <v>7.6920000000000002E-2</v>
      </c>
      <c r="U18" s="69">
        <v>0</v>
      </c>
      <c r="V18" s="70">
        <f>ROUNDDOWN(U18/$U$14,5)</f>
        <v>0</v>
      </c>
      <c r="W18" s="71">
        <v>5</v>
      </c>
      <c r="X18" s="70">
        <f>ROUNDDOWN(W18/$W$14,5)</f>
        <v>0.33333000000000002</v>
      </c>
      <c r="Y18" s="72">
        <f>U18+W18</f>
        <v>5</v>
      </c>
      <c r="Z18" s="73">
        <f>ROUNDDOWN(Y18/$Y$14,5)</f>
        <v>0.20832999999999999</v>
      </c>
      <c r="AA18" s="69">
        <v>1</v>
      </c>
      <c r="AB18" s="70">
        <f>ROUNDDOWN(AA18/$AA$14,5)</f>
        <v>0.2</v>
      </c>
      <c r="AC18" s="71">
        <v>0</v>
      </c>
      <c r="AD18" s="70">
        <f>ROUNDDOWN(AC18/$AC$14,5)</f>
        <v>0</v>
      </c>
      <c r="AE18" s="72">
        <f>AA18+AC18</f>
        <v>1</v>
      </c>
      <c r="AF18" s="73">
        <f>ROUNDDOWN(AE18/$AE$14,5)</f>
        <v>3.4479999999999997E-2</v>
      </c>
      <c r="AG18" s="69">
        <v>2</v>
      </c>
      <c r="AH18" s="70">
        <f>ROUNDDOWN(AG18/$AG$14,5)</f>
        <v>0.16666</v>
      </c>
      <c r="AI18" s="71">
        <v>5</v>
      </c>
      <c r="AJ18" s="70">
        <f>ROUNDDOWN(AI18/$AI$14,5)</f>
        <v>0.35714000000000001</v>
      </c>
      <c r="AK18" s="72">
        <f>AG18+AI18</f>
        <v>7</v>
      </c>
      <c r="AL18" s="73">
        <f>ROUNDDOWN(AK18/$AK$14,5)</f>
        <v>0.26923000000000002</v>
      </c>
      <c r="AM18" s="67">
        <f>C18+I18+O18+U18+AA18+AG18</f>
        <v>6</v>
      </c>
      <c r="AN18" s="70">
        <f>ROUNDDOWN(AM18/$AM$14,5)</f>
        <v>0.16216</v>
      </c>
      <c r="AO18" s="25">
        <f>E18+K18+Q18+W18+AC18+AI18</f>
        <v>15</v>
      </c>
      <c r="AP18" s="70">
        <f>ROUNDDOWN(AO18/$AO$14,5)</f>
        <v>0.18987000000000001</v>
      </c>
      <c r="AQ18" s="72">
        <f>AM18+AO18</f>
        <v>21</v>
      </c>
      <c r="AR18" s="73">
        <f>ROUNDDOWN(AQ18/$AQ$14,5)</f>
        <v>0.18103</v>
      </c>
    </row>
    <row r="19" spans="1:44">
      <c r="A19" s="154" t="s">
        <v>29</v>
      </c>
      <c r="B19" s="54" t="s">
        <v>10</v>
      </c>
      <c r="C19" s="76">
        <v>0</v>
      </c>
      <c r="D19" s="56">
        <f>ROUNDDOWN(C19/$C$14,5)</f>
        <v>0</v>
      </c>
      <c r="E19" s="57">
        <v>1</v>
      </c>
      <c r="F19" s="56">
        <f>ROUNDDOWN(E19/$E$14,5)</f>
        <v>0.11111</v>
      </c>
      <c r="G19" s="58">
        <f>C19+E19</f>
        <v>1</v>
      </c>
      <c r="H19" s="59">
        <f>ROUNDDOWN(G19/$G$14,5)</f>
        <v>7.1419999999999997E-2</v>
      </c>
      <c r="I19" s="55">
        <v>0</v>
      </c>
      <c r="J19" s="56">
        <f>ROUNDDOWN(I19/$I$14,5)</f>
        <v>0</v>
      </c>
      <c r="K19" s="57">
        <v>2</v>
      </c>
      <c r="L19" s="56">
        <f>ROUNDDOWN(K19/$K$14,5)</f>
        <v>0.28571000000000002</v>
      </c>
      <c r="M19" s="58">
        <f>I19+K19</f>
        <v>2</v>
      </c>
      <c r="N19" s="59">
        <f>ROUNDDOWN(M19/$M$14,5)</f>
        <v>0.2</v>
      </c>
      <c r="O19" s="76">
        <v>0</v>
      </c>
      <c r="P19" s="56">
        <f>ROUNDDOWN(O19/$O$14,5)</f>
        <v>0</v>
      </c>
      <c r="Q19" s="57">
        <v>3</v>
      </c>
      <c r="R19" s="56">
        <f>ROUNDDOWN(Q19/$Q$14,5)</f>
        <v>0.3</v>
      </c>
      <c r="S19" s="58">
        <f>O19+Q19</f>
        <v>3</v>
      </c>
      <c r="T19" s="59">
        <f>ROUNDDOWN(S19/$S$14,5)</f>
        <v>0.23075999999999999</v>
      </c>
      <c r="U19" s="55">
        <v>1</v>
      </c>
      <c r="V19" s="56">
        <f>ROUNDDOWN(U19/$U$14,5)</f>
        <v>0.11111</v>
      </c>
      <c r="W19" s="57">
        <v>4</v>
      </c>
      <c r="X19" s="56">
        <f>ROUNDDOWN(W19/$W$14,5)</f>
        <v>0.26666000000000001</v>
      </c>
      <c r="Y19" s="58">
        <f>U19+W19</f>
        <v>5</v>
      </c>
      <c r="Z19" s="59">
        <f>ROUNDDOWN(Y19/$Y$14,5)</f>
        <v>0.20832999999999999</v>
      </c>
      <c r="AA19" s="55">
        <v>1</v>
      </c>
      <c r="AB19" s="56">
        <f>ROUNDDOWN(AA19/$AA$14,5)</f>
        <v>0.2</v>
      </c>
      <c r="AC19" s="57">
        <v>8</v>
      </c>
      <c r="AD19" s="56">
        <f>ROUNDDOWN(AC19/$AC$14,5)</f>
        <v>0.33333000000000002</v>
      </c>
      <c r="AE19" s="58">
        <f>AA19+AC19</f>
        <v>9</v>
      </c>
      <c r="AF19" s="59">
        <f>ROUNDDOWN(AE19/$AE$14,5)</f>
        <v>0.31034</v>
      </c>
      <c r="AG19" s="55">
        <v>2</v>
      </c>
      <c r="AH19" s="56">
        <f>ROUNDDOWN(AG19/$AG$14,5)</f>
        <v>0.16666</v>
      </c>
      <c r="AI19" s="57">
        <v>6</v>
      </c>
      <c r="AJ19" s="56">
        <f>ROUNDDOWN(AI19/$AI$14,5)</f>
        <v>0.42857000000000001</v>
      </c>
      <c r="AK19" s="58">
        <f>AG19+AI19</f>
        <v>8</v>
      </c>
      <c r="AL19" s="59">
        <f>ROUNDDOWN(AK19/$AK$14,5)</f>
        <v>0.30769000000000002</v>
      </c>
      <c r="AM19" s="67">
        <f>C19+I19+O19+U19+AA19+AG19</f>
        <v>4</v>
      </c>
      <c r="AN19" s="56">
        <f>ROUNDDOWN(AM19/$AM$14,5)</f>
        <v>0.1081</v>
      </c>
      <c r="AO19" s="58">
        <f>E19+K19+Q19+W19+AC19+AI19</f>
        <v>24</v>
      </c>
      <c r="AP19" s="56">
        <f>ROUNDDOWN(AO19/$AO$14,5)</f>
        <v>0.30379</v>
      </c>
      <c r="AQ19" s="58">
        <f>AM19+AO19</f>
        <v>28</v>
      </c>
      <c r="AR19" s="59">
        <f>ROUNDDOWN(AQ19/$AQ$14,5)</f>
        <v>0.24137</v>
      </c>
    </row>
    <row r="20" spans="1:44">
      <c r="A20" s="158"/>
      <c r="B20" s="61" t="s">
        <v>11</v>
      </c>
      <c r="C20" s="79">
        <v>2</v>
      </c>
      <c r="D20" s="56">
        <f>ROUNDDOWN(C20/$C$14,5)</f>
        <v>0.4</v>
      </c>
      <c r="E20" s="64">
        <v>1</v>
      </c>
      <c r="F20" s="56">
        <f>ROUNDDOWN(E20/$E$14,5)</f>
        <v>0.11111</v>
      </c>
      <c r="G20" s="65">
        <f>C20+E20</f>
        <v>3</v>
      </c>
      <c r="H20" s="59">
        <f>ROUNDDOWN(G20/$G$14,5)</f>
        <v>0.21428</v>
      </c>
      <c r="I20" s="62">
        <v>1</v>
      </c>
      <c r="J20" s="56">
        <f>ROUNDDOWN(I20/$I$14,5)</f>
        <v>0.33333000000000002</v>
      </c>
      <c r="K20" s="64">
        <v>4</v>
      </c>
      <c r="L20" s="56">
        <f>ROUNDDOWN(K20/$K$14,5)</f>
        <v>0.57142000000000004</v>
      </c>
      <c r="M20" s="65">
        <f>I20+K20</f>
        <v>5</v>
      </c>
      <c r="N20" s="59">
        <f>ROUNDDOWN(M20/$M$14,5)</f>
        <v>0.5</v>
      </c>
      <c r="O20" s="79">
        <v>2</v>
      </c>
      <c r="P20" s="63">
        <f>ROUNDDOWN(O20/$O$14,5)</f>
        <v>0.66666000000000003</v>
      </c>
      <c r="Q20" s="64">
        <v>4</v>
      </c>
      <c r="R20" s="63">
        <f>ROUNDDOWN(Q20/$Q$14,5)</f>
        <v>0.4</v>
      </c>
      <c r="S20" s="65">
        <f>O20+Q20</f>
        <v>6</v>
      </c>
      <c r="T20" s="66">
        <f>ROUNDDOWN(S20/$S$14,5)</f>
        <v>0.46153</v>
      </c>
      <c r="U20" s="62">
        <v>4</v>
      </c>
      <c r="V20" s="63">
        <f>ROUNDDOWN(U20/$U$14,5)</f>
        <v>0.44444</v>
      </c>
      <c r="W20" s="64">
        <v>7</v>
      </c>
      <c r="X20" s="63">
        <f>ROUNDDOWN(W20/$W$14,5)</f>
        <v>0.46666000000000002</v>
      </c>
      <c r="Y20" s="65">
        <f>U20+W20</f>
        <v>11</v>
      </c>
      <c r="Z20" s="66">
        <f>ROUNDDOWN(Y20/$Y$14,5)</f>
        <v>0.45833000000000002</v>
      </c>
      <c r="AA20" s="62">
        <v>3</v>
      </c>
      <c r="AB20" s="63">
        <f>ROUNDDOWN(AA20/$AA$14,5)</f>
        <v>0.6</v>
      </c>
      <c r="AC20" s="64">
        <v>10</v>
      </c>
      <c r="AD20" s="63">
        <f>ROUNDDOWN(AC20/$AC$14,5)</f>
        <v>0.41665999999999997</v>
      </c>
      <c r="AE20" s="65">
        <f>AA20+AC20</f>
        <v>13</v>
      </c>
      <c r="AF20" s="66">
        <f>ROUNDDOWN(AE20/$AE$14,5)</f>
        <v>0.44827</v>
      </c>
      <c r="AG20" s="62">
        <v>6</v>
      </c>
      <c r="AH20" s="63">
        <f>ROUNDDOWN(AG20/$AG$14,5)</f>
        <v>0.5</v>
      </c>
      <c r="AI20" s="64">
        <v>7</v>
      </c>
      <c r="AJ20" s="63">
        <f>ROUNDDOWN(AI20/$AI$14,5)</f>
        <v>0.5</v>
      </c>
      <c r="AK20" s="65">
        <f>AG20+AI20</f>
        <v>13</v>
      </c>
      <c r="AL20" s="66">
        <f>ROUNDDOWN(AK20/$AK$14,5)</f>
        <v>0.5</v>
      </c>
      <c r="AM20" s="67">
        <f>C20+I20+O20+U20+AA20+AG20</f>
        <v>18</v>
      </c>
      <c r="AN20" s="63">
        <f>ROUNDDOWN(AM20/$AM$14,5)</f>
        <v>0.48648000000000002</v>
      </c>
      <c r="AO20" s="58">
        <f>E20+K20+Q20+W20+AC20+AI20</f>
        <v>33</v>
      </c>
      <c r="AP20" s="63">
        <f>ROUNDDOWN(AO20/$AO$14,5)</f>
        <v>0.41771999999999998</v>
      </c>
      <c r="AQ20" s="65">
        <f>AM20+AO20</f>
        <v>51</v>
      </c>
      <c r="AR20" s="66">
        <f>ROUNDDOWN(AQ20/$AQ$14,5)</f>
        <v>0.43964999999999999</v>
      </c>
    </row>
    <row r="21" spans="1:44">
      <c r="A21" s="158"/>
      <c r="B21" s="68" t="s">
        <v>12</v>
      </c>
      <c r="C21" s="77">
        <v>3</v>
      </c>
      <c r="D21" s="56">
        <f>ROUNDDOWN(C21/$C$14,5)</f>
        <v>0.6</v>
      </c>
      <c r="E21" s="71">
        <v>7</v>
      </c>
      <c r="F21" s="56">
        <f>ROUNDDOWN(E21/$E$14,5)</f>
        <v>0.77776999999999996</v>
      </c>
      <c r="G21" s="72">
        <f>C21+E21</f>
        <v>10</v>
      </c>
      <c r="H21" s="59">
        <f>ROUNDDOWN(G21/$G$14,5)</f>
        <v>0.71428000000000003</v>
      </c>
      <c r="I21" s="69">
        <v>2</v>
      </c>
      <c r="J21" s="56">
        <f>ROUNDDOWN(I21/$I$14,5)</f>
        <v>0.66666000000000003</v>
      </c>
      <c r="K21" s="71">
        <v>1</v>
      </c>
      <c r="L21" s="56">
        <f>ROUNDDOWN(K21/$K$14,5)</f>
        <v>0.14285</v>
      </c>
      <c r="M21" s="72">
        <f>I21+K21</f>
        <v>3</v>
      </c>
      <c r="N21" s="59">
        <f>ROUNDDOWN(M21/$M$14,5)</f>
        <v>0.3</v>
      </c>
      <c r="O21" s="77">
        <v>1</v>
      </c>
      <c r="P21" s="70">
        <f>ROUNDDOWN(O21/$O$14,5)</f>
        <v>0.33333000000000002</v>
      </c>
      <c r="Q21" s="71">
        <v>3</v>
      </c>
      <c r="R21" s="70">
        <f>ROUNDDOWN(Q21/$Q$14,5)</f>
        <v>0.3</v>
      </c>
      <c r="S21" s="72">
        <f>O21+Q21</f>
        <v>4</v>
      </c>
      <c r="T21" s="73">
        <f>ROUNDDOWN(S21/$S$14,5)</f>
        <v>0.30769000000000002</v>
      </c>
      <c r="U21" s="69">
        <v>4</v>
      </c>
      <c r="V21" s="70">
        <f>ROUNDDOWN(U21/$U$14,5)</f>
        <v>0.44444</v>
      </c>
      <c r="W21" s="71">
        <v>4</v>
      </c>
      <c r="X21" s="70">
        <f>ROUNDDOWN(W21/$W$14,5)</f>
        <v>0.26666000000000001</v>
      </c>
      <c r="Y21" s="72">
        <f>U21+W21</f>
        <v>8</v>
      </c>
      <c r="Z21" s="73">
        <f>ROUNDDOWN(Y21/$Y$14,5)</f>
        <v>0.33333000000000002</v>
      </c>
      <c r="AA21" s="69">
        <v>1</v>
      </c>
      <c r="AB21" s="70">
        <f>ROUNDDOWN(AA21/$AA$14,5)</f>
        <v>0.2</v>
      </c>
      <c r="AC21" s="71">
        <v>6</v>
      </c>
      <c r="AD21" s="70">
        <f>ROUNDDOWN(AC21/$AC$14,5)</f>
        <v>0.25</v>
      </c>
      <c r="AE21" s="72">
        <f>AA21+AC21</f>
        <v>7</v>
      </c>
      <c r="AF21" s="73">
        <f>ROUNDDOWN(AE21/$AE$14,5)</f>
        <v>0.24137</v>
      </c>
      <c r="AG21" s="69">
        <v>4</v>
      </c>
      <c r="AH21" s="70">
        <f>ROUNDDOWN(AG21/$AG$14,5)</f>
        <v>0.33333000000000002</v>
      </c>
      <c r="AI21" s="71">
        <v>1</v>
      </c>
      <c r="AJ21" s="70">
        <f>ROUNDDOWN(AI21/$AI$14,5)</f>
        <v>7.1419999999999997E-2</v>
      </c>
      <c r="AK21" s="72">
        <f>AG21+AI21</f>
        <v>5</v>
      </c>
      <c r="AL21" s="73">
        <f>ROUNDDOWN(AK21/$AK$14,5)</f>
        <v>0.1923</v>
      </c>
      <c r="AM21" s="67">
        <f>C21+I21+O21+U21+AA21+AG21</f>
        <v>15</v>
      </c>
      <c r="AN21" s="70">
        <f>ROUNDDOWN(AM21/$AM$14,5)</f>
        <v>0.40539999999999998</v>
      </c>
      <c r="AO21" s="58">
        <f>E21+K21+Q21+W21+AC21+AI21</f>
        <v>22</v>
      </c>
      <c r="AP21" s="70">
        <f>ROUNDDOWN(AO21/$AO$14,5)</f>
        <v>0.27848000000000001</v>
      </c>
      <c r="AQ21" s="72">
        <f>AM21+AO21</f>
        <v>37</v>
      </c>
      <c r="AR21" s="73">
        <f>ROUNDDOWN(AQ21/$AQ$14,5)</f>
        <v>0.31896000000000002</v>
      </c>
    </row>
    <row r="22" spans="1:44">
      <c r="A22" s="155" t="s">
        <v>30</v>
      </c>
      <c r="B22" s="75" t="s">
        <v>13</v>
      </c>
      <c r="C22" s="76">
        <v>2</v>
      </c>
      <c r="D22" s="56">
        <f>ROUNDDOWN(C22/$C$14,5)</f>
        <v>0.4</v>
      </c>
      <c r="E22" s="57">
        <v>0</v>
      </c>
      <c r="F22" s="56">
        <f>ROUNDDOWN(E22/$E$14,5)</f>
        <v>0</v>
      </c>
      <c r="G22" s="58">
        <f>C22+E22</f>
        <v>2</v>
      </c>
      <c r="H22" s="59">
        <f>ROUNDDOWN(G22/$G$14,5)</f>
        <v>0.14285</v>
      </c>
      <c r="I22" s="55">
        <v>1</v>
      </c>
      <c r="J22" s="56">
        <f>ROUNDDOWN(I22/$I$14,5)</f>
        <v>0.33333000000000002</v>
      </c>
      <c r="K22" s="57">
        <v>2</v>
      </c>
      <c r="L22" s="56">
        <f>ROUNDDOWN(K22/$K$14,5)</f>
        <v>0.28571000000000002</v>
      </c>
      <c r="M22" s="58">
        <f>I22+K22</f>
        <v>3</v>
      </c>
      <c r="N22" s="59">
        <f>ROUNDDOWN(M22/$M$14,5)</f>
        <v>0.3</v>
      </c>
      <c r="O22" s="76">
        <v>1</v>
      </c>
      <c r="P22" s="56">
        <f>ROUNDDOWN(O22/$O$14,5)</f>
        <v>0.33333000000000002</v>
      </c>
      <c r="Q22" s="57">
        <v>6</v>
      </c>
      <c r="R22" s="56">
        <f>ROUNDDOWN(Q22/$Q$14,5)</f>
        <v>0.6</v>
      </c>
      <c r="S22" s="58">
        <f>O22+Q22</f>
        <v>7</v>
      </c>
      <c r="T22" s="59">
        <f>ROUNDDOWN(S22/$S$14,5)</f>
        <v>0.53846000000000005</v>
      </c>
      <c r="U22" s="55">
        <v>6</v>
      </c>
      <c r="V22" s="56">
        <f>ROUNDDOWN(U22/$U$14,5)</f>
        <v>0.66666000000000003</v>
      </c>
      <c r="W22" s="57">
        <v>8</v>
      </c>
      <c r="X22" s="56">
        <f>ROUNDDOWN(W22/$W$14,5)</f>
        <v>0.53332999999999997</v>
      </c>
      <c r="Y22" s="58">
        <f>U22+W22</f>
        <v>14</v>
      </c>
      <c r="Z22" s="59">
        <f>ROUNDDOWN(Y22/$Y$14,5)</f>
        <v>0.58333000000000002</v>
      </c>
      <c r="AA22" s="55">
        <v>2</v>
      </c>
      <c r="AB22" s="56">
        <f>ROUNDDOWN(AA22/$AA$14,5)</f>
        <v>0.4</v>
      </c>
      <c r="AC22" s="57">
        <v>12</v>
      </c>
      <c r="AD22" s="56">
        <f>ROUNDDOWN(AC22/$AC$14,5)</f>
        <v>0.5</v>
      </c>
      <c r="AE22" s="58">
        <f>AA22+AC22</f>
        <v>14</v>
      </c>
      <c r="AF22" s="59">
        <f>ROUNDDOWN(AE22/$AE$14,5)</f>
        <v>0.48275000000000001</v>
      </c>
      <c r="AG22" s="55">
        <v>9</v>
      </c>
      <c r="AH22" s="56">
        <f>ROUNDDOWN(AG22/$AG$14,5)</f>
        <v>0.75</v>
      </c>
      <c r="AI22" s="57">
        <v>10</v>
      </c>
      <c r="AJ22" s="56">
        <f>ROUNDDOWN(AI22/$AI$14,5)</f>
        <v>0.71428000000000003</v>
      </c>
      <c r="AK22" s="58">
        <f>AG22+AI22</f>
        <v>19</v>
      </c>
      <c r="AL22" s="59">
        <f>ROUNDDOWN(AK22/$AK$14,5)</f>
        <v>0.73075999999999997</v>
      </c>
      <c r="AM22" s="67">
        <f>C22+I22+O22+U22+AA22+AG22</f>
        <v>21</v>
      </c>
      <c r="AN22" s="56">
        <f>ROUNDDOWN(AM22/$AM$14,5)</f>
        <v>0.56755999999999995</v>
      </c>
      <c r="AO22" s="58">
        <f>E22+K22+Q22+W22+AC22+AI22</f>
        <v>38</v>
      </c>
      <c r="AP22" s="56">
        <f>ROUNDDOWN(AO22/$AO$14,5)</f>
        <v>0.48100999999999999</v>
      </c>
      <c r="AQ22" s="58">
        <f>AM22+AO22</f>
        <v>59</v>
      </c>
      <c r="AR22" s="59">
        <f>ROUNDDOWN(AQ22/$AQ$14,5)</f>
        <v>0.50861999999999996</v>
      </c>
    </row>
    <row r="23" spans="1:44">
      <c r="A23" s="155"/>
      <c r="B23" s="75" t="s">
        <v>14</v>
      </c>
      <c r="C23" s="77">
        <v>3</v>
      </c>
      <c r="D23" s="56">
        <f>ROUNDDOWN(C23/$C$14,5)</f>
        <v>0.6</v>
      </c>
      <c r="E23" s="71">
        <v>9</v>
      </c>
      <c r="F23" s="56">
        <f>ROUNDDOWN(E23/$E$14,5)</f>
        <v>1</v>
      </c>
      <c r="G23" s="72">
        <f>C23+E23</f>
        <v>12</v>
      </c>
      <c r="H23" s="59">
        <f>ROUNDDOWN(G23/$G$14,5)</f>
        <v>0.85714000000000001</v>
      </c>
      <c r="I23" s="69">
        <v>2</v>
      </c>
      <c r="J23" s="56">
        <f>ROUNDDOWN(I23/$I$14,5)</f>
        <v>0.66666000000000003</v>
      </c>
      <c r="K23" s="71">
        <v>5</v>
      </c>
      <c r="L23" s="56">
        <f>ROUNDDOWN(K23/$K$14,5)</f>
        <v>0.71428000000000003</v>
      </c>
      <c r="M23" s="72">
        <f>I23+K23</f>
        <v>7</v>
      </c>
      <c r="N23" s="59">
        <f>ROUNDDOWN(M23/$M$14,5)</f>
        <v>0.7</v>
      </c>
      <c r="O23" s="77">
        <v>2</v>
      </c>
      <c r="P23" s="70">
        <f>ROUNDDOWN(O23/$O$14,5)</f>
        <v>0.66666000000000003</v>
      </c>
      <c r="Q23" s="71">
        <v>4</v>
      </c>
      <c r="R23" s="70">
        <f>ROUNDDOWN(Q23/$Q$14,5)</f>
        <v>0.4</v>
      </c>
      <c r="S23" s="72">
        <f>O23+Q23</f>
        <v>6</v>
      </c>
      <c r="T23" s="73">
        <f>ROUNDDOWN(S23/$S$14,5)</f>
        <v>0.46153</v>
      </c>
      <c r="U23" s="69">
        <v>3</v>
      </c>
      <c r="V23" s="70">
        <f>ROUNDDOWN(U23/$U$14,5)</f>
        <v>0.33333000000000002</v>
      </c>
      <c r="W23" s="71">
        <v>7</v>
      </c>
      <c r="X23" s="70">
        <f>ROUNDDOWN(W23/$W$14,5)</f>
        <v>0.46666000000000002</v>
      </c>
      <c r="Y23" s="72">
        <f>U23+W23</f>
        <v>10</v>
      </c>
      <c r="Z23" s="73">
        <f>ROUNDDOWN(Y23/$Y$14,5)</f>
        <v>0.41665999999999997</v>
      </c>
      <c r="AA23" s="69">
        <v>3</v>
      </c>
      <c r="AB23" s="70">
        <f>ROUNDDOWN(AA23/$AA$14,5)</f>
        <v>0.6</v>
      </c>
      <c r="AC23" s="71">
        <v>12</v>
      </c>
      <c r="AD23" s="70">
        <f>ROUNDDOWN(AC23/$AC$14,5)</f>
        <v>0.5</v>
      </c>
      <c r="AE23" s="72">
        <f>AA23+AC23</f>
        <v>15</v>
      </c>
      <c r="AF23" s="73">
        <f>ROUNDDOWN(AE23/$AE$14,5)</f>
        <v>0.51724000000000003</v>
      </c>
      <c r="AG23" s="69">
        <v>3</v>
      </c>
      <c r="AH23" s="70">
        <f>ROUNDDOWN(AG23/$AG$14,5)</f>
        <v>0.25</v>
      </c>
      <c r="AI23" s="71">
        <v>4</v>
      </c>
      <c r="AJ23" s="70">
        <f>ROUNDDOWN(AI23/$AI$14,5)</f>
        <v>0.28571000000000002</v>
      </c>
      <c r="AK23" s="72">
        <f>AG23+AI23</f>
        <v>7</v>
      </c>
      <c r="AL23" s="73">
        <f>ROUNDDOWN(AK23/$AK$14,5)</f>
        <v>0.26923000000000002</v>
      </c>
      <c r="AM23" s="67">
        <f>C23+I23+O23+U23+AA23+AG23</f>
        <v>16</v>
      </c>
      <c r="AN23" s="70">
        <f>ROUNDDOWN(AM23/$AM$14,5)</f>
        <v>0.43242999999999998</v>
      </c>
      <c r="AO23" s="58">
        <f>E23+K23+Q23+W23+AC23+AI23</f>
        <v>41</v>
      </c>
      <c r="AP23" s="70">
        <f>ROUNDDOWN(AO23/$AO$14,5)</f>
        <v>0.51898</v>
      </c>
      <c r="AQ23" s="72">
        <f>AM23+AO23</f>
        <v>57</v>
      </c>
      <c r="AR23" s="73">
        <f>ROUNDDOWN(AQ23/$AQ$14,5)</f>
        <v>0.49136999999999997</v>
      </c>
    </row>
    <row r="24" spans="1:44">
      <c r="A24" s="155" t="s">
        <v>31</v>
      </c>
      <c r="B24" s="75" t="s">
        <v>13</v>
      </c>
      <c r="C24" s="76">
        <v>3</v>
      </c>
      <c r="D24" s="56">
        <f>ROUNDDOWN(C24/$C$14,5)</f>
        <v>0.6</v>
      </c>
      <c r="E24" s="57">
        <v>2</v>
      </c>
      <c r="F24" s="56">
        <f>ROUNDDOWN(E24/$E$14,5)</f>
        <v>0.22222</v>
      </c>
      <c r="G24" s="58">
        <f>C24+E24</f>
        <v>5</v>
      </c>
      <c r="H24" s="59">
        <f>ROUNDDOWN(G24/$G$14,5)</f>
        <v>0.35714000000000001</v>
      </c>
      <c r="I24" s="55">
        <v>1</v>
      </c>
      <c r="J24" s="56">
        <f>ROUNDDOWN(I24/$I$14,5)</f>
        <v>0.33333000000000002</v>
      </c>
      <c r="K24" s="57">
        <v>1</v>
      </c>
      <c r="L24" s="56">
        <f>ROUNDDOWN(K24/$K$14,5)</f>
        <v>0.14285</v>
      </c>
      <c r="M24" s="58">
        <f>I24+K24</f>
        <v>2</v>
      </c>
      <c r="N24" s="59">
        <f>ROUNDDOWN(M24/$M$14,5)</f>
        <v>0.2</v>
      </c>
      <c r="O24" s="76">
        <v>0</v>
      </c>
      <c r="P24" s="56">
        <f>ROUNDDOWN(O24/$O$14,5)</f>
        <v>0</v>
      </c>
      <c r="Q24" s="57">
        <v>6</v>
      </c>
      <c r="R24" s="56">
        <f>ROUNDDOWN(Q24/$Q$14,5)</f>
        <v>0.6</v>
      </c>
      <c r="S24" s="58">
        <f>O24+Q24</f>
        <v>6</v>
      </c>
      <c r="T24" s="59">
        <f>ROUNDDOWN(S24/$S$14,5)</f>
        <v>0.46153</v>
      </c>
      <c r="U24" s="55">
        <v>5</v>
      </c>
      <c r="V24" s="56">
        <f>ROUNDDOWN(U24/$U$14,5)</f>
        <v>0.55554999999999999</v>
      </c>
      <c r="W24" s="57">
        <v>9</v>
      </c>
      <c r="X24" s="56">
        <f>ROUNDDOWN(W24/$W$14,5)</f>
        <v>0.6</v>
      </c>
      <c r="Y24" s="58">
        <f>U24+W24</f>
        <v>14</v>
      </c>
      <c r="Z24" s="59">
        <f>ROUNDDOWN(Y24/$Y$14,5)</f>
        <v>0.58333000000000002</v>
      </c>
      <c r="AA24" s="55">
        <v>3</v>
      </c>
      <c r="AB24" s="56">
        <f>ROUNDDOWN(AA24/$AA$14,5)</f>
        <v>0.6</v>
      </c>
      <c r="AC24" s="57">
        <v>13</v>
      </c>
      <c r="AD24" s="56">
        <f>ROUNDDOWN(AC24/$AC$14,5)</f>
        <v>0.54166000000000003</v>
      </c>
      <c r="AE24" s="58">
        <f>AA24+AC24</f>
        <v>16</v>
      </c>
      <c r="AF24" s="59">
        <f>ROUNDDOWN(AE24/$AE$14,5)</f>
        <v>0.55171999999999999</v>
      </c>
      <c r="AG24" s="55">
        <v>7</v>
      </c>
      <c r="AH24" s="56">
        <f>ROUNDDOWN(AG24/$AG$14,5)</f>
        <v>0.58333000000000002</v>
      </c>
      <c r="AI24" s="57">
        <v>12</v>
      </c>
      <c r="AJ24" s="56">
        <f>ROUNDDOWN(AI24/$AI$14,5)</f>
        <v>0.85714000000000001</v>
      </c>
      <c r="AK24" s="58">
        <f>AG24+AI24</f>
        <v>19</v>
      </c>
      <c r="AL24" s="59">
        <f>ROUNDDOWN(AK24/$AK$14,5)</f>
        <v>0.73075999999999997</v>
      </c>
      <c r="AM24" s="67">
        <f>C24+I24+O24+U24+AA24+AG24</f>
        <v>19</v>
      </c>
      <c r="AN24" s="56">
        <f>ROUNDDOWN(AM24/$AM$14,5)</f>
        <v>0.51351000000000002</v>
      </c>
      <c r="AO24" s="58">
        <f>E24+K24+Q24+W24+AC24+AI24</f>
        <v>43</v>
      </c>
      <c r="AP24" s="56">
        <f>ROUNDDOWN(AO24/$AO$14,5)</f>
        <v>0.54430000000000001</v>
      </c>
      <c r="AQ24" s="58">
        <f>AM24+AO24</f>
        <v>62</v>
      </c>
      <c r="AR24" s="59">
        <f>ROUNDDOWN(AQ24/$AQ$14,5)</f>
        <v>0.53447999999999996</v>
      </c>
    </row>
    <row r="25" spans="1:44">
      <c r="A25" s="155"/>
      <c r="B25" s="75" t="s">
        <v>14</v>
      </c>
      <c r="C25" s="77">
        <v>2</v>
      </c>
      <c r="D25" s="56">
        <f>ROUNDDOWN(C25/$C$14,5)</f>
        <v>0.4</v>
      </c>
      <c r="E25" s="71">
        <v>7</v>
      </c>
      <c r="F25" s="56">
        <f>ROUNDDOWN(E25/$E$14,5)</f>
        <v>0.77776999999999996</v>
      </c>
      <c r="G25" s="72">
        <f>C25+E25</f>
        <v>9</v>
      </c>
      <c r="H25" s="59">
        <f>ROUNDDOWN(G25/$G$14,5)</f>
        <v>0.64285000000000003</v>
      </c>
      <c r="I25" s="69">
        <v>2</v>
      </c>
      <c r="J25" s="56">
        <f>ROUNDDOWN(I25/$I$14,5)</f>
        <v>0.66666000000000003</v>
      </c>
      <c r="K25" s="71">
        <v>6</v>
      </c>
      <c r="L25" s="56">
        <f>ROUNDDOWN(K25/$K$14,5)</f>
        <v>0.85714000000000001</v>
      </c>
      <c r="M25" s="72">
        <f>I25+K25</f>
        <v>8</v>
      </c>
      <c r="N25" s="59">
        <f>ROUNDDOWN(M25/$M$14,5)</f>
        <v>0.8</v>
      </c>
      <c r="O25" s="77">
        <v>3</v>
      </c>
      <c r="P25" s="70">
        <f>ROUNDDOWN(O25/$O$14,5)</f>
        <v>1</v>
      </c>
      <c r="Q25" s="71">
        <v>4</v>
      </c>
      <c r="R25" s="70">
        <f>ROUNDDOWN(Q25/$Q$14,5)</f>
        <v>0.4</v>
      </c>
      <c r="S25" s="72">
        <f>O25+Q25</f>
        <v>7</v>
      </c>
      <c r="T25" s="73">
        <f>ROUNDDOWN(S25/$S$14,5)</f>
        <v>0.53846000000000005</v>
      </c>
      <c r="U25" s="69">
        <v>4</v>
      </c>
      <c r="V25" s="70">
        <f>ROUNDDOWN(U25/$U$14,5)</f>
        <v>0.44444</v>
      </c>
      <c r="W25" s="71">
        <v>6</v>
      </c>
      <c r="X25" s="70">
        <f>ROUNDDOWN(W25/$W$14,5)</f>
        <v>0.4</v>
      </c>
      <c r="Y25" s="72">
        <f>U25+W25</f>
        <v>10</v>
      </c>
      <c r="Z25" s="73">
        <f>ROUNDDOWN(Y25/$Y$14,5)</f>
        <v>0.41665999999999997</v>
      </c>
      <c r="AA25" s="69">
        <v>2</v>
      </c>
      <c r="AB25" s="70">
        <f>ROUNDDOWN(AA25/$AA$14,5)</f>
        <v>0.4</v>
      </c>
      <c r="AC25" s="71">
        <v>11</v>
      </c>
      <c r="AD25" s="70">
        <f>ROUNDDOWN(AC25/$AC$14,5)</f>
        <v>0.45833000000000002</v>
      </c>
      <c r="AE25" s="72">
        <f>AA25+AC25</f>
        <v>13</v>
      </c>
      <c r="AF25" s="73">
        <f>ROUNDDOWN(AE25/$AE$14,5)</f>
        <v>0.44827</v>
      </c>
      <c r="AG25" s="69">
        <v>5</v>
      </c>
      <c r="AH25" s="70">
        <f>ROUNDDOWN(AG25/$AG$14,5)</f>
        <v>0.41665999999999997</v>
      </c>
      <c r="AI25" s="71">
        <v>2</v>
      </c>
      <c r="AJ25" s="70">
        <f>ROUNDDOWN(AI25/$AI$14,5)</f>
        <v>0.14285</v>
      </c>
      <c r="AK25" s="72">
        <f>AG25+AI25</f>
        <v>7</v>
      </c>
      <c r="AL25" s="73">
        <f>ROUNDDOWN(AK25/$AK$14,5)</f>
        <v>0.26923000000000002</v>
      </c>
      <c r="AM25" s="67">
        <f>C25+I25+O25+U25+AA25+AG25</f>
        <v>18</v>
      </c>
      <c r="AN25" s="70">
        <f>ROUNDDOWN(AM25/$AM$14,5)</f>
        <v>0.48648000000000002</v>
      </c>
      <c r="AO25" s="58">
        <f>E25+K25+Q25+W25+AC25+AI25</f>
        <v>36</v>
      </c>
      <c r="AP25" s="70">
        <f>ROUNDDOWN(AO25/$AO$14,5)</f>
        <v>0.45568999999999998</v>
      </c>
      <c r="AQ25" s="72">
        <f>AM25+AO25</f>
        <v>54</v>
      </c>
      <c r="AR25" s="73">
        <f>ROUNDDOWN(AQ25/$AQ$14,5)</f>
        <v>0.46550999999999998</v>
      </c>
    </row>
    <row r="26" spans="1:44">
      <c r="A26" s="147" t="s">
        <v>32</v>
      </c>
      <c r="B26" s="75" t="s">
        <v>15</v>
      </c>
      <c r="C26" s="76">
        <v>0</v>
      </c>
      <c r="D26" s="56">
        <f>ROUNDDOWN(C26/$C$14,5)</f>
        <v>0</v>
      </c>
      <c r="E26" s="57">
        <v>0</v>
      </c>
      <c r="F26" s="56">
        <f>ROUNDDOWN(E26/$E$14,5)</f>
        <v>0</v>
      </c>
      <c r="G26" s="58">
        <f>C26+E26</f>
        <v>0</v>
      </c>
      <c r="H26" s="59">
        <f>ROUNDDOWN(G26/$G$14,5)</f>
        <v>0</v>
      </c>
      <c r="I26" s="55">
        <v>0</v>
      </c>
      <c r="J26" s="56">
        <f>ROUNDDOWN(I26/$I$14,5)</f>
        <v>0</v>
      </c>
      <c r="K26" s="57">
        <v>1</v>
      </c>
      <c r="L26" s="56">
        <f>ROUNDDOWN(K26/$K$14,5)</f>
        <v>0.14285</v>
      </c>
      <c r="M26" s="58">
        <f>I26+K26</f>
        <v>1</v>
      </c>
      <c r="N26" s="59">
        <f>ROUNDDOWN(M26/$M$14,5)</f>
        <v>0.1</v>
      </c>
      <c r="O26" s="76">
        <v>2</v>
      </c>
      <c r="P26" s="56">
        <f>ROUNDDOWN(O26/$O$14,5)</f>
        <v>0.66666000000000003</v>
      </c>
      <c r="Q26" s="57">
        <v>1</v>
      </c>
      <c r="R26" s="56">
        <f>ROUNDDOWN(Q26/$Q$14,5)</f>
        <v>0.1</v>
      </c>
      <c r="S26" s="58">
        <f>O26+Q26</f>
        <v>3</v>
      </c>
      <c r="T26" s="59">
        <f>ROUNDDOWN(S26/$S$14,5)</f>
        <v>0.23075999999999999</v>
      </c>
      <c r="U26" s="55">
        <v>3</v>
      </c>
      <c r="V26" s="56">
        <f>ROUNDDOWN(U26/$U$14,5)</f>
        <v>0.33333000000000002</v>
      </c>
      <c r="W26" s="57">
        <v>0</v>
      </c>
      <c r="X26" s="56">
        <f>ROUNDDOWN(W26/$W$14,5)</f>
        <v>0</v>
      </c>
      <c r="Y26" s="58">
        <f>U26+W26</f>
        <v>3</v>
      </c>
      <c r="Z26" s="59">
        <f>ROUNDDOWN(Y26/$Y$14,5)</f>
        <v>0.125</v>
      </c>
      <c r="AA26" s="55">
        <v>1</v>
      </c>
      <c r="AB26" s="56">
        <f>ROUNDDOWN(AA26/$AA$14,5)</f>
        <v>0.2</v>
      </c>
      <c r="AC26" s="57">
        <v>0</v>
      </c>
      <c r="AD26" s="56">
        <f>ROUNDDOWN(AC26/$AC$14,5)</f>
        <v>0</v>
      </c>
      <c r="AE26" s="58">
        <f>AA26+AC26</f>
        <v>1</v>
      </c>
      <c r="AF26" s="59">
        <f>ROUNDDOWN(AE26/$AE$14,5)</f>
        <v>3.4479999999999997E-2</v>
      </c>
      <c r="AG26" s="55">
        <v>2</v>
      </c>
      <c r="AH26" s="56">
        <f>ROUNDDOWN(AG26/$AG$14,5)</f>
        <v>0.16666</v>
      </c>
      <c r="AI26" s="57">
        <v>2</v>
      </c>
      <c r="AJ26" s="56">
        <f>ROUNDDOWN(AI26/$AI$14,5)</f>
        <v>0.14285</v>
      </c>
      <c r="AK26" s="58">
        <f>AG26+AI26</f>
        <v>4</v>
      </c>
      <c r="AL26" s="59">
        <f>ROUNDDOWN(AK26/$AK$14,5)</f>
        <v>0.15384</v>
      </c>
      <c r="AM26" s="67">
        <f>C26+I26+O26+U26+AA26+AG26</f>
        <v>8</v>
      </c>
      <c r="AN26" s="56">
        <f>ROUNDDOWN(AM26/$AM$14,5)</f>
        <v>0.21621000000000001</v>
      </c>
      <c r="AO26" s="58">
        <f>E26+K26+Q26+W26+AC26+AI26</f>
        <v>4</v>
      </c>
      <c r="AP26" s="56">
        <f>ROUNDDOWN(AO26/$AO$14,5)</f>
        <v>5.0630000000000001E-2</v>
      </c>
      <c r="AQ26" s="58">
        <f>AM26+AO26</f>
        <v>12</v>
      </c>
      <c r="AR26" s="59">
        <f>ROUNDDOWN(AQ26/$AQ$14,5)</f>
        <v>0.10344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0</v>
      </c>
      <c r="J27" s="56">
        <f>ROUNDDOWN(I27/$I$14,5)</f>
        <v>0</v>
      </c>
      <c r="K27" s="64">
        <v>0</v>
      </c>
      <c r="L27" s="56">
        <f>ROUNDDOWN(K27/$K$14,5)</f>
        <v>0</v>
      </c>
      <c r="M27" s="65">
        <f>I27+K27</f>
        <v>0</v>
      </c>
      <c r="N27" s="59">
        <f>ROUNDDOWN(M27/$M$14,5)</f>
        <v>0</v>
      </c>
      <c r="O27" s="79">
        <v>1</v>
      </c>
      <c r="P27" s="63">
        <f>ROUNDDOWN(O27/$O$14,5)</f>
        <v>0.33333000000000002</v>
      </c>
      <c r="Q27" s="64">
        <v>3</v>
      </c>
      <c r="R27" s="63">
        <f>ROUNDDOWN(Q27/$Q$14,5)</f>
        <v>0.3</v>
      </c>
      <c r="S27" s="65">
        <f>O27+Q27</f>
        <v>4</v>
      </c>
      <c r="T27" s="66">
        <f>ROUNDDOWN(S27/$S$14,5)</f>
        <v>0.30769000000000002</v>
      </c>
      <c r="U27" s="62">
        <v>0</v>
      </c>
      <c r="V27" s="63">
        <f>ROUNDDOWN(U27/$U$14,5)</f>
        <v>0</v>
      </c>
      <c r="W27" s="64">
        <v>6</v>
      </c>
      <c r="X27" s="63">
        <f>ROUNDDOWN(W27/$W$14,5)</f>
        <v>0.4</v>
      </c>
      <c r="Y27" s="65">
        <f>U27+W27</f>
        <v>6</v>
      </c>
      <c r="Z27" s="66">
        <f>ROUNDDOWN(Y27/$Y$14,5)</f>
        <v>0.25</v>
      </c>
      <c r="AA27" s="62">
        <v>3</v>
      </c>
      <c r="AB27" s="63">
        <f>ROUNDDOWN(AA27/$AA$14,5)</f>
        <v>0.6</v>
      </c>
      <c r="AC27" s="64">
        <v>3</v>
      </c>
      <c r="AD27" s="63">
        <f>ROUNDDOWN(AC27/$AC$14,5)</f>
        <v>0.125</v>
      </c>
      <c r="AE27" s="65">
        <f>AA27+AC27</f>
        <v>6</v>
      </c>
      <c r="AF27" s="66">
        <f>ROUNDDOWN(AE27/$AE$14,5)</f>
        <v>0.20688999999999999</v>
      </c>
      <c r="AG27" s="62">
        <v>6</v>
      </c>
      <c r="AH27" s="63">
        <f>ROUNDDOWN(AG27/$AG$14,5)</f>
        <v>0.5</v>
      </c>
      <c r="AI27" s="64">
        <v>3</v>
      </c>
      <c r="AJ27" s="63">
        <f>ROUNDDOWN(AI27/$AI$14,5)</f>
        <v>0.21428</v>
      </c>
      <c r="AK27" s="65">
        <f>AG27+AI27</f>
        <v>9</v>
      </c>
      <c r="AL27" s="66">
        <f>ROUNDDOWN(AK27/$AK$14,5)</f>
        <v>0.34615000000000001</v>
      </c>
      <c r="AM27" s="67">
        <f>C27+I27+O27+U27+AA27+AG27</f>
        <v>10</v>
      </c>
      <c r="AN27" s="63">
        <f>ROUNDDOWN(AM27/$AM$14,5)</f>
        <v>0.27027000000000001</v>
      </c>
      <c r="AO27" s="58">
        <f>E27+K27+Q27+W27+AC27+AI27</f>
        <v>15</v>
      </c>
      <c r="AP27" s="63">
        <f>ROUNDDOWN(AO27/$AO$14,5)</f>
        <v>0.18987000000000001</v>
      </c>
      <c r="AQ27" s="65">
        <f>AM27+AO27</f>
        <v>25</v>
      </c>
      <c r="AR27" s="66">
        <f>ROUNDDOWN(AQ27/$AQ$14,5)</f>
        <v>0.21551000000000001</v>
      </c>
    </row>
    <row r="28" spans="1:44">
      <c r="A28" s="147"/>
      <c r="B28" s="78" t="s">
        <v>17</v>
      </c>
      <c r="C28" s="77">
        <v>5</v>
      </c>
      <c r="D28" s="56">
        <f>ROUNDDOWN(C28/$C$14,5)</f>
        <v>1</v>
      </c>
      <c r="E28" s="71">
        <v>9</v>
      </c>
      <c r="F28" s="56">
        <f>ROUNDDOWN(E28/$E$14,5)</f>
        <v>1</v>
      </c>
      <c r="G28" s="72">
        <f>C28+E28</f>
        <v>14</v>
      </c>
      <c r="H28" s="59">
        <f>ROUNDDOWN(G28/$G$14,5)</f>
        <v>1</v>
      </c>
      <c r="I28" s="69">
        <v>3</v>
      </c>
      <c r="J28" s="56">
        <f>ROUNDDOWN(I28/$I$14,5)</f>
        <v>1</v>
      </c>
      <c r="K28" s="71">
        <v>6</v>
      </c>
      <c r="L28" s="56">
        <f>ROUNDDOWN(K28/$K$14,5)</f>
        <v>0.85714000000000001</v>
      </c>
      <c r="M28" s="72">
        <f>I28+K28</f>
        <v>9</v>
      </c>
      <c r="N28" s="59">
        <f>ROUNDDOWN(M28/$M$14,5)</f>
        <v>0.9</v>
      </c>
      <c r="O28" s="77">
        <v>0</v>
      </c>
      <c r="P28" s="70">
        <f>ROUNDDOWN(O28/$O$14,5)</f>
        <v>0</v>
      </c>
      <c r="Q28" s="71">
        <v>6</v>
      </c>
      <c r="R28" s="70">
        <f>ROUNDDOWN(Q28/$Q$14,5)</f>
        <v>0.6</v>
      </c>
      <c r="S28" s="72">
        <f>O28+Q28</f>
        <v>6</v>
      </c>
      <c r="T28" s="73">
        <f>ROUNDDOWN(S28/$S$14,5)</f>
        <v>0.46153</v>
      </c>
      <c r="U28" s="69">
        <v>6</v>
      </c>
      <c r="V28" s="70">
        <f>ROUNDDOWN(U28/$U$14,5)</f>
        <v>0.66666000000000003</v>
      </c>
      <c r="W28" s="71">
        <v>9</v>
      </c>
      <c r="X28" s="70">
        <f>ROUNDDOWN(W28/$W$14,5)</f>
        <v>0.6</v>
      </c>
      <c r="Y28" s="72">
        <f>U28+W28</f>
        <v>15</v>
      </c>
      <c r="Z28" s="73">
        <f>ROUNDDOWN(Y28/$Y$14,5)</f>
        <v>0.625</v>
      </c>
      <c r="AA28" s="69">
        <v>1</v>
      </c>
      <c r="AB28" s="70">
        <f>ROUNDDOWN(AA28/$AA$14,5)</f>
        <v>0.2</v>
      </c>
      <c r="AC28" s="71">
        <v>21</v>
      </c>
      <c r="AD28" s="70">
        <f>ROUNDDOWN(AC28/$AC$14,5)</f>
        <v>0.875</v>
      </c>
      <c r="AE28" s="72">
        <f>AA28+AC28</f>
        <v>22</v>
      </c>
      <c r="AF28" s="73">
        <f>ROUNDDOWN(AE28/$AE$14,5)</f>
        <v>0.75861999999999996</v>
      </c>
      <c r="AG28" s="69">
        <v>4</v>
      </c>
      <c r="AH28" s="70">
        <f>ROUNDDOWN(AG28/$AG$14,5)</f>
        <v>0.33333000000000002</v>
      </c>
      <c r="AI28" s="71">
        <v>9</v>
      </c>
      <c r="AJ28" s="70">
        <f>ROUNDDOWN(AI28/$AI$14,5)</f>
        <v>0.64285000000000003</v>
      </c>
      <c r="AK28" s="72">
        <f>AG28+AI28</f>
        <v>13</v>
      </c>
      <c r="AL28" s="73">
        <f>ROUNDDOWN(AK28/$AK$14,5)</f>
        <v>0.5</v>
      </c>
      <c r="AM28" s="67">
        <f>C28+I28+O28+U28+AA28+AG28</f>
        <v>19</v>
      </c>
      <c r="AN28" s="70">
        <f>ROUNDDOWN(AM28/$AM$14,5)</f>
        <v>0.51351000000000002</v>
      </c>
      <c r="AO28" s="58">
        <f>E28+K28+Q28+W28+AC28+AI28</f>
        <v>60</v>
      </c>
      <c r="AP28" s="70">
        <f>ROUNDDOWN(AO28/$AO$14,5)</f>
        <v>0.75949</v>
      </c>
      <c r="AQ28" s="72">
        <f>AM28+AO28</f>
        <v>79</v>
      </c>
      <c r="AR28" s="73">
        <f>ROUNDDOWN(AQ28/$AQ$14,5)</f>
        <v>0.68103000000000002</v>
      </c>
    </row>
    <row r="29" spans="1:44">
      <c r="A29" s="154" t="s">
        <v>33</v>
      </c>
      <c r="B29" s="75" t="s">
        <v>13</v>
      </c>
      <c r="C29" s="76">
        <v>4</v>
      </c>
      <c r="D29" s="56">
        <f>ROUNDDOWN(C29/$C$14,5)</f>
        <v>0.8</v>
      </c>
      <c r="E29" s="57">
        <v>6</v>
      </c>
      <c r="F29" s="56">
        <f>ROUNDDOWN(E29/$E$14,5)</f>
        <v>0.66666000000000003</v>
      </c>
      <c r="G29" s="58">
        <f>C29+E29</f>
        <v>10</v>
      </c>
      <c r="H29" s="59">
        <f>ROUNDDOWN(G29/$G$14,5)</f>
        <v>0.71428000000000003</v>
      </c>
      <c r="I29" s="55">
        <v>1</v>
      </c>
      <c r="J29" s="56">
        <f>ROUNDDOWN(I29/$I$14,5)</f>
        <v>0.33333000000000002</v>
      </c>
      <c r="K29" s="57">
        <v>5</v>
      </c>
      <c r="L29" s="56">
        <f>ROUNDDOWN(K29/$K$14,5)</f>
        <v>0.71428000000000003</v>
      </c>
      <c r="M29" s="58">
        <f>I29+K29</f>
        <v>6</v>
      </c>
      <c r="N29" s="59">
        <f>ROUNDDOWN(M29/$M$14,5)</f>
        <v>0.6</v>
      </c>
      <c r="O29" s="76">
        <v>2</v>
      </c>
      <c r="P29" s="56">
        <f>ROUNDDOWN(O29/$O$14,5)</f>
        <v>0.66666000000000003</v>
      </c>
      <c r="Q29" s="57">
        <v>7</v>
      </c>
      <c r="R29" s="56">
        <f>ROUNDDOWN(Q29/$Q$14,5)</f>
        <v>0.7</v>
      </c>
      <c r="S29" s="58">
        <f>O29+Q29</f>
        <v>9</v>
      </c>
      <c r="T29" s="59">
        <f>ROUNDDOWN(S29/$S$14,5)</f>
        <v>0.69230000000000003</v>
      </c>
      <c r="U29" s="55">
        <v>6</v>
      </c>
      <c r="V29" s="56">
        <f>ROUNDDOWN(U29/$U$14,5)</f>
        <v>0.66666000000000003</v>
      </c>
      <c r="W29" s="57">
        <v>14</v>
      </c>
      <c r="X29" s="56">
        <f>ROUNDDOWN(W29/$W$14,5)</f>
        <v>0.93332999999999999</v>
      </c>
      <c r="Y29" s="58">
        <f>U29+W29</f>
        <v>20</v>
      </c>
      <c r="Z29" s="59">
        <f>ROUNDDOWN(Y29/$Y$14,5)</f>
        <v>0.83333000000000002</v>
      </c>
      <c r="AA29" s="55">
        <v>3</v>
      </c>
      <c r="AB29" s="56">
        <f>ROUNDDOWN(AA29/$AA$14,5)</f>
        <v>0.6</v>
      </c>
      <c r="AC29" s="57">
        <v>20</v>
      </c>
      <c r="AD29" s="56">
        <f>ROUNDDOWN(AC29/$AC$14,5)</f>
        <v>0.83333000000000002</v>
      </c>
      <c r="AE29" s="58">
        <f>AA29+AC29</f>
        <v>23</v>
      </c>
      <c r="AF29" s="59">
        <f>ROUNDDOWN(AE29/$AE$14,5)</f>
        <v>0.79310000000000003</v>
      </c>
      <c r="AG29" s="55">
        <v>11</v>
      </c>
      <c r="AH29" s="56">
        <f>ROUNDDOWN(AG29/$AG$14,5)</f>
        <v>0.91666000000000003</v>
      </c>
      <c r="AI29" s="57">
        <v>13</v>
      </c>
      <c r="AJ29" s="56">
        <f>ROUNDDOWN(AI29/$AI$14,5)</f>
        <v>0.92857000000000001</v>
      </c>
      <c r="AK29" s="58">
        <f>AG29+AI29</f>
        <v>24</v>
      </c>
      <c r="AL29" s="59">
        <f>ROUNDDOWN(AK29/$AK$14,5)</f>
        <v>0.92306999999999995</v>
      </c>
      <c r="AM29" s="67">
        <f>C29+I29+O29+U29+AA29+AG29</f>
        <v>27</v>
      </c>
      <c r="AN29" s="56">
        <f>ROUNDDOWN(AM29/$AM$14,5)</f>
        <v>0.72972000000000004</v>
      </c>
      <c r="AO29" s="58">
        <f>E29+K29+Q29+W29+AC29+AI29</f>
        <v>65</v>
      </c>
      <c r="AP29" s="56">
        <f>ROUNDDOWN(AO29/$AO$14,5)</f>
        <v>0.82277999999999996</v>
      </c>
      <c r="AQ29" s="58">
        <f>AM29+AO29</f>
        <v>92</v>
      </c>
      <c r="AR29" s="59">
        <f>ROUNDDOWN(AQ29/$AQ$14,5)</f>
        <v>0.79310000000000003</v>
      </c>
    </row>
    <row r="30" spans="1:44">
      <c r="A30" s="154"/>
      <c r="B30" s="75" t="s">
        <v>14</v>
      </c>
      <c r="C30" s="77">
        <v>1</v>
      </c>
      <c r="D30" s="56">
        <f>ROUNDDOWN(C30/$C$14,5)</f>
        <v>0.2</v>
      </c>
      <c r="E30" s="71">
        <v>3</v>
      </c>
      <c r="F30" s="56">
        <f>ROUNDDOWN(E30/$E$14,5)</f>
        <v>0.33333000000000002</v>
      </c>
      <c r="G30" s="72">
        <f>C30+E30</f>
        <v>4</v>
      </c>
      <c r="H30" s="59">
        <f>ROUNDDOWN(G30/$G$14,5)</f>
        <v>0.28571000000000002</v>
      </c>
      <c r="I30" s="69">
        <v>2</v>
      </c>
      <c r="J30" s="56">
        <f>ROUNDDOWN(I30/$I$14,5)</f>
        <v>0.66666000000000003</v>
      </c>
      <c r="K30" s="71">
        <v>2</v>
      </c>
      <c r="L30" s="56">
        <f>ROUNDDOWN(K30/$K$14,5)</f>
        <v>0.28571000000000002</v>
      </c>
      <c r="M30" s="72">
        <f>I30+K30</f>
        <v>4</v>
      </c>
      <c r="N30" s="59">
        <f>ROUNDDOWN(M30/$M$14,5)</f>
        <v>0.4</v>
      </c>
      <c r="O30" s="77">
        <v>1</v>
      </c>
      <c r="P30" s="70">
        <f>ROUNDDOWN(O30/$O$14,5)</f>
        <v>0.33333000000000002</v>
      </c>
      <c r="Q30" s="71">
        <v>3</v>
      </c>
      <c r="R30" s="70">
        <f>ROUNDDOWN(Q30/$Q$14,5)</f>
        <v>0.3</v>
      </c>
      <c r="S30" s="72">
        <f>O30+Q30</f>
        <v>4</v>
      </c>
      <c r="T30" s="73">
        <f>ROUNDDOWN(S30/$S$14,5)</f>
        <v>0.30769000000000002</v>
      </c>
      <c r="U30" s="69">
        <v>3</v>
      </c>
      <c r="V30" s="70">
        <f>ROUNDDOWN(U30/$U$14,5)</f>
        <v>0.33333000000000002</v>
      </c>
      <c r="W30" s="71">
        <v>1</v>
      </c>
      <c r="X30" s="70">
        <f>ROUNDDOWN(W30/$W$14,5)</f>
        <v>6.6659999999999997E-2</v>
      </c>
      <c r="Y30" s="72">
        <f>U30+W30</f>
        <v>4</v>
      </c>
      <c r="Z30" s="73">
        <f>ROUNDDOWN(Y30/$Y$14,5)</f>
        <v>0.16666</v>
      </c>
      <c r="AA30" s="69">
        <v>2</v>
      </c>
      <c r="AB30" s="70">
        <f>ROUNDDOWN(AA30/$AA$14,5)</f>
        <v>0.4</v>
      </c>
      <c r="AC30" s="71">
        <v>4</v>
      </c>
      <c r="AD30" s="70">
        <f>ROUNDDOWN(AC30/$AC$14,5)</f>
        <v>0.16666</v>
      </c>
      <c r="AE30" s="72">
        <f>AA30+AC30</f>
        <v>6</v>
      </c>
      <c r="AF30" s="73">
        <f>ROUNDDOWN(AE30/$AE$14,5)</f>
        <v>0.20688999999999999</v>
      </c>
      <c r="AG30" s="69">
        <v>1</v>
      </c>
      <c r="AH30" s="70">
        <f>ROUNDDOWN(AG30/$AG$14,5)</f>
        <v>8.3330000000000001E-2</v>
      </c>
      <c r="AI30" s="71">
        <v>1</v>
      </c>
      <c r="AJ30" s="70">
        <f>ROUNDDOWN(AI30/$AI$14,5)</f>
        <v>7.1419999999999997E-2</v>
      </c>
      <c r="AK30" s="72">
        <f>AG30+AI30</f>
        <v>2</v>
      </c>
      <c r="AL30" s="73">
        <f>ROUNDDOWN(AK30/$AK$14,5)</f>
        <v>7.6920000000000002E-2</v>
      </c>
      <c r="AM30" s="67">
        <f>C30+I30+O30+U30+AA30+AG30</f>
        <v>10</v>
      </c>
      <c r="AN30" s="70">
        <f>ROUNDDOWN(AM30/$AM$14,5)</f>
        <v>0.27027000000000001</v>
      </c>
      <c r="AO30" s="58">
        <f>E30+K30+Q30+W30+AC30+AI30</f>
        <v>14</v>
      </c>
      <c r="AP30" s="70">
        <f>ROUNDDOWN(AO30/$AO$14,5)</f>
        <v>0.17721000000000001</v>
      </c>
      <c r="AQ30" s="72">
        <f>AM30+AO30</f>
        <v>24</v>
      </c>
      <c r="AR30" s="73">
        <f>ROUNDDOWN(AQ30/$AQ$14,5)</f>
        <v>0.20688999999999999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0</v>
      </c>
      <c r="V31" s="56">
        <f>ROUNDDOWN(U31/$U$14,5)</f>
        <v>0</v>
      </c>
      <c r="W31" s="57">
        <v>0</v>
      </c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1</v>
      </c>
      <c r="AB31" s="56">
        <f>ROUNDDOWN(AA31/$AA$14,5)</f>
        <v>0.2</v>
      </c>
      <c r="AC31" s="57">
        <v>0</v>
      </c>
      <c r="AD31" s="56">
        <f>ROUNDDOWN(AC31/$AC$14,5)</f>
        <v>0</v>
      </c>
      <c r="AE31" s="58">
        <f>AA31+AC31</f>
        <v>1</v>
      </c>
      <c r="AF31" s="59">
        <f>ROUNDDOWN(AE31/$AE$14,5)</f>
        <v>3.4479999999999997E-2</v>
      </c>
      <c r="AG31" s="55">
        <v>1</v>
      </c>
      <c r="AH31" s="56">
        <f>ROUNDDOWN(AG31/$AG$14,5)</f>
        <v>8.3330000000000001E-2</v>
      </c>
      <c r="AI31" s="57">
        <v>0</v>
      </c>
      <c r="AJ31" s="56">
        <f>ROUNDDOWN(AI31/$AI$14,5)</f>
        <v>0</v>
      </c>
      <c r="AK31" s="58">
        <f>AG31+AI31</f>
        <v>1</v>
      </c>
      <c r="AL31" s="59">
        <f>ROUNDDOWN(AK31/$AK$14,5)</f>
        <v>3.8460000000000001E-2</v>
      </c>
      <c r="AM31" s="67">
        <f>C31+I31+O31+U31+AA31+AG31</f>
        <v>2</v>
      </c>
      <c r="AN31" s="56">
        <f>ROUNDDOWN(AM31/$AM$14,5)</f>
        <v>5.4050000000000001E-2</v>
      </c>
      <c r="AO31" s="58">
        <f>E31+K31+Q31+W31+AC31+AI31</f>
        <v>0</v>
      </c>
      <c r="AP31" s="56">
        <f>ROUNDDOWN(AO31/$AO$14,5)</f>
        <v>0</v>
      </c>
      <c r="AQ31" s="58">
        <f>AM31+AO31</f>
        <v>2</v>
      </c>
      <c r="AR31" s="59">
        <f>ROUNDDOWN(AQ31/$AQ$14,5)</f>
        <v>1.7239999999999998E-2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0</v>
      </c>
      <c r="AH32" s="63">
        <f>ROUNDDOWN(AG32/$AG$14,5)</f>
        <v>0</v>
      </c>
      <c r="AI32" s="64">
        <v>1</v>
      </c>
      <c r="AJ32" s="63">
        <f>ROUNDDOWN(AI32/$AI$14,5)</f>
        <v>7.1419999999999997E-2</v>
      </c>
      <c r="AK32" s="65">
        <f>AG32+AI32</f>
        <v>1</v>
      </c>
      <c r="AL32" s="66">
        <f>ROUNDDOWN(AK32/$AK$14,5)</f>
        <v>3.8460000000000001E-2</v>
      </c>
      <c r="AM32" s="67">
        <f>C32+I32+O32+U32+AA32+AG32</f>
        <v>0</v>
      </c>
      <c r="AN32" s="63">
        <f>ROUNDDOWN(AM32/$AM$14,5)</f>
        <v>0</v>
      </c>
      <c r="AO32" s="58">
        <f>E32+K32+Q32+W32+AC32+AI32</f>
        <v>1</v>
      </c>
      <c r="AP32" s="63">
        <f>ROUNDDOWN(AO32/$AO$14,5)</f>
        <v>1.265E-2</v>
      </c>
      <c r="AQ32" s="65">
        <f>AM32+AO32</f>
        <v>1</v>
      </c>
      <c r="AR32" s="66">
        <f>ROUNDDOWN(AQ32/$AQ$14,5)</f>
        <v>8.6199999999999992E-3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0</v>
      </c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>
        <v>1</v>
      </c>
      <c r="AH33" s="63">
        <f>ROUNDDOWN(AG33/$AG$14,5)</f>
        <v>8.3330000000000001E-2</v>
      </c>
      <c r="AI33" s="64">
        <v>0</v>
      </c>
      <c r="AJ33" s="63">
        <f>ROUNDDOWN(AI33/$AI$14,5)</f>
        <v>0</v>
      </c>
      <c r="AK33" s="65">
        <f>AG33+AI33</f>
        <v>1</v>
      </c>
      <c r="AL33" s="66">
        <f>ROUNDDOWN(AK33/$AK$14,5)</f>
        <v>3.8460000000000001E-2</v>
      </c>
      <c r="AM33" s="67">
        <f>C33+I33+O33+U33+AA33+AG33</f>
        <v>1</v>
      </c>
      <c r="AN33" s="63">
        <f>ROUNDDOWN(AM33/$AM$14,5)</f>
        <v>2.7019999999999999E-2</v>
      </c>
      <c r="AO33" s="58">
        <f>E33+K33+Q33+W33+AC33+AI33</f>
        <v>0</v>
      </c>
      <c r="AP33" s="63">
        <f>ROUNDDOWN(AO33/$AO$14,5)</f>
        <v>0</v>
      </c>
      <c r="AQ33" s="65">
        <f>AM33+AO33</f>
        <v>1</v>
      </c>
      <c r="AR33" s="66">
        <f>ROUNDDOWN(AQ33/$AQ$14,5)</f>
        <v>8.6199999999999992E-3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0</v>
      </c>
      <c r="AB34" s="63">
        <f>ROUNDDOWN(AA34/$AA$14,5)</f>
        <v>0</v>
      </c>
      <c r="AC34" s="64">
        <v>0</v>
      </c>
      <c r="AD34" s="63">
        <f>ROUNDDOWN(AC34/$AC$14,5)</f>
        <v>0</v>
      </c>
      <c r="AE34" s="65">
        <f>AA34+AC34</f>
        <v>0</v>
      </c>
      <c r="AF34" s="66">
        <f>ROUNDDOWN(AE34/$AE$14,5)</f>
        <v>0</v>
      </c>
      <c r="AG34" s="62">
        <v>1</v>
      </c>
      <c r="AH34" s="63">
        <f>ROUNDDOWN(AG34/$AG$14,5)</f>
        <v>8.3330000000000001E-2</v>
      </c>
      <c r="AI34" s="64">
        <v>0</v>
      </c>
      <c r="AJ34" s="63">
        <f>ROUNDDOWN(AI34/$AI$14,5)</f>
        <v>0</v>
      </c>
      <c r="AK34" s="65">
        <f>AG34+AI34</f>
        <v>1</v>
      </c>
      <c r="AL34" s="66">
        <f>ROUNDDOWN(AK34/$AK$14,5)</f>
        <v>3.8460000000000001E-2</v>
      </c>
      <c r="AM34" s="67">
        <f>C34+I34+O34+U34+AA34+AG34</f>
        <v>1</v>
      </c>
      <c r="AN34" s="63">
        <f>ROUNDDOWN(AM34/$AM$14,5)</f>
        <v>2.7019999999999999E-2</v>
      </c>
      <c r="AO34" s="58">
        <f>E34+K34+Q34+W34+AC34+AI34</f>
        <v>0</v>
      </c>
      <c r="AP34" s="63">
        <f>ROUNDDOWN(AO34/$AO$14,5)</f>
        <v>0</v>
      </c>
      <c r="AQ34" s="65">
        <f>AM34+AO34</f>
        <v>1</v>
      </c>
      <c r="AR34" s="66">
        <f>ROUNDDOWN(AQ34/$AQ$14,5)</f>
        <v>8.6199999999999992E-3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0</v>
      </c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0</v>
      </c>
      <c r="J36" s="56">
        <f>ROUNDDOWN(I36/$I$14,5)</f>
        <v>0</v>
      </c>
      <c r="K36" s="71">
        <v>0</v>
      </c>
      <c r="L36" s="56">
        <f>ROUNDDOWN(K36/$K$14,5)</f>
        <v>0</v>
      </c>
      <c r="M36" s="72">
        <f>I36+K36</f>
        <v>0</v>
      </c>
      <c r="N36" s="59">
        <f>ROUNDDOWN(M36/$M$14,5)</f>
        <v>0</v>
      </c>
      <c r="O36" s="77">
        <v>0</v>
      </c>
      <c r="P36" s="70">
        <f>ROUNDDOWN(O36/$O$14,5)</f>
        <v>0</v>
      </c>
      <c r="Q36" s="71">
        <v>1</v>
      </c>
      <c r="R36" s="70">
        <f>ROUNDDOWN(Q36/$Q$14,5)</f>
        <v>0.1</v>
      </c>
      <c r="S36" s="72">
        <f>O36+Q36</f>
        <v>1</v>
      </c>
      <c r="T36" s="73">
        <f>ROUNDDOWN(S36/$S$14,5)</f>
        <v>7.6920000000000002E-2</v>
      </c>
      <c r="U36" s="69">
        <v>1</v>
      </c>
      <c r="V36" s="70">
        <f>ROUNDDOWN(U36/$U$14,5)</f>
        <v>0.11111</v>
      </c>
      <c r="W36" s="71">
        <v>0</v>
      </c>
      <c r="X36" s="70">
        <f>ROUNDDOWN(W36/$W$14,5)</f>
        <v>0</v>
      </c>
      <c r="Y36" s="72">
        <f>U36+W36</f>
        <v>1</v>
      </c>
      <c r="Z36" s="73">
        <f>ROUNDDOWN(Y36/$Y$14,5)</f>
        <v>4.1660000000000003E-2</v>
      </c>
      <c r="AA36" s="69">
        <v>0</v>
      </c>
      <c r="AB36" s="70">
        <f>ROUNDDOWN(AA36/$AA$14,5)</f>
        <v>0</v>
      </c>
      <c r="AC36" s="71">
        <v>1</v>
      </c>
      <c r="AD36" s="70">
        <f>ROUNDDOWN(AC36/$AC$14,5)</f>
        <v>4.1660000000000003E-2</v>
      </c>
      <c r="AE36" s="72">
        <f>AA36+AC36</f>
        <v>1</v>
      </c>
      <c r="AF36" s="73">
        <f>ROUNDDOWN(AE36/$AE$14,5)</f>
        <v>3.4479999999999997E-2</v>
      </c>
      <c r="AG36" s="69">
        <v>2</v>
      </c>
      <c r="AH36" s="70">
        <f>ROUNDDOWN(AG36/$AG$14,5)</f>
        <v>0.16666</v>
      </c>
      <c r="AI36" s="71">
        <v>1</v>
      </c>
      <c r="AJ36" s="70">
        <f>ROUNDDOWN(AI36/$AI$14,5)</f>
        <v>7.1419999999999997E-2</v>
      </c>
      <c r="AK36" s="72">
        <f>AG36+AI36</f>
        <v>3</v>
      </c>
      <c r="AL36" s="73">
        <f>ROUNDDOWN(AK36/$AK$14,5)</f>
        <v>0.11538</v>
      </c>
      <c r="AM36" s="67">
        <f>C36+I36+O36+U36+AA36+AG36</f>
        <v>3</v>
      </c>
      <c r="AN36" s="70">
        <f>ROUNDDOWN(AM36/$AM$14,5)</f>
        <v>8.1079999999999999E-2</v>
      </c>
      <c r="AO36" s="58">
        <f>E36+K36+Q36+W36+AC36+AI36</f>
        <v>3</v>
      </c>
      <c r="AP36" s="70">
        <f>ROUNDDOWN(AO36/$AO$14,5)</f>
        <v>3.7969999999999997E-2</v>
      </c>
      <c r="AQ36" s="72">
        <f>AM36+AO36</f>
        <v>6</v>
      </c>
      <c r="AR36" s="73">
        <f>ROUNDDOWN(AQ36/$AQ$14,5)</f>
        <v>5.1720000000000002E-2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1</v>
      </c>
      <c r="AH38" s="63">
        <f>ROUNDDOWN(AG38/$AG$14,5)</f>
        <v>8.3330000000000001E-2</v>
      </c>
      <c r="AI38" s="64">
        <v>0</v>
      </c>
      <c r="AJ38" s="63">
        <f>ROUNDDOWN(AI38/$AI$14,5)</f>
        <v>0</v>
      </c>
      <c r="AK38" s="65">
        <f>AG38+AI38</f>
        <v>1</v>
      </c>
      <c r="AL38" s="66">
        <f>ROUNDDOWN(AK38/$AK$14,5)</f>
        <v>3.8460000000000001E-2</v>
      </c>
      <c r="AM38" s="67">
        <f>C38+I38+O38+U38+AA38+AG38</f>
        <v>1</v>
      </c>
      <c r="AN38" s="63">
        <f>ROUNDDOWN(AM38/$AM$14,5)</f>
        <v>2.7019999999999999E-2</v>
      </c>
      <c r="AO38" s="58">
        <f>E38+K38+Q38+W38+AC38+AI38</f>
        <v>0</v>
      </c>
      <c r="AP38" s="63">
        <f>ROUNDDOWN(AO38/$AO$14,5)</f>
        <v>0</v>
      </c>
      <c r="AQ38" s="65">
        <f>AM38+AO38</f>
        <v>1</v>
      </c>
      <c r="AR38" s="66">
        <f>ROUNDDOWN(AQ38/$AQ$14,5)</f>
        <v>8.6199999999999992E-3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1</v>
      </c>
      <c r="X39" s="63">
        <f>ROUNDDOWN(W39/$W$14,5)</f>
        <v>6.6659999999999997E-2</v>
      </c>
      <c r="Y39" s="65">
        <f>U39+W39</f>
        <v>1</v>
      </c>
      <c r="Z39" s="66">
        <f>ROUNDDOWN(Y39/$Y$14,5)</f>
        <v>4.1660000000000003E-2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0</v>
      </c>
      <c r="AH39" s="63">
        <f>ROUNDDOWN(AG39/$AG$14,5)</f>
        <v>0</v>
      </c>
      <c r="AI39" s="64">
        <v>0</v>
      </c>
      <c r="AJ39" s="63">
        <f>ROUNDDOWN(AI39/$AI$14,5)</f>
        <v>0</v>
      </c>
      <c r="AK39" s="65">
        <f>AG39+AI39</f>
        <v>0</v>
      </c>
      <c r="AL39" s="66">
        <f>ROUNDDOWN(AK39/$AK$14,5)</f>
        <v>0</v>
      </c>
      <c r="AM39" s="67">
        <f>C39+I39+O39+U39+AA39+AG39</f>
        <v>0</v>
      </c>
      <c r="AN39" s="63">
        <f>ROUNDDOWN(AM39/$AM$14,5)</f>
        <v>0</v>
      </c>
      <c r="AO39" s="58">
        <f>E39+K39+Q39+W39+AC39+AI39</f>
        <v>1</v>
      </c>
      <c r="AP39" s="63">
        <f>ROUNDDOWN(AO39/$AO$14,5)</f>
        <v>1.265E-2</v>
      </c>
      <c r="AQ39" s="65">
        <f>AM39+AO39</f>
        <v>1</v>
      </c>
      <c r="AR39" s="66">
        <f>ROUNDDOWN(AQ39/$AQ$14,5)</f>
        <v>8.6199999999999992E-3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0</v>
      </c>
      <c r="AB40" s="63">
        <f>ROUNDDOWN(AA40/$AA$14,5)</f>
        <v>0</v>
      </c>
      <c r="AC40" s="64">
        <v>4</v>
      </c>
      <c r="AD40" s="63">
        <f>ROUNDDOWN(AC40/$AC$14,5)</f>
        <v>0.16666</v>
      </c>
      <c r="AE40" s="65">
        <f>AA40+AC40</f>
        <v>4</v>
      </c>
      <c r="AF40" s="66">
        <f>ROUNDDOWN(AE40/$AE$14,5)</f>
        <v>0.13793</v>
      </c>
      <c r="AG40" s="62">
        <v>1</v>
      </c>
      <c r="AH40" s="63">
        <f>ROUNDDOWN(AG40/$AG$14,5)</f>
        <v>8.3330000000000001E-2</v>
      </c>
      <c r="AI40" s="64">
        <v>1</v>
      </c>
      <c r="AJ40" s="63">
        <f>ROUNDDOWN(AI40/$AI$14,5)</f>
        <v>7.1419999999999997E-2</v>
      </c>
      <c r="AK40" s="65">
        <f>AG40+AI40</f>
        <v>2</v>
      </c>
      <c r="AL40" s="66">
        <f>ROUNDDOWN(AK40/$AK$14,5)</f>
        <v>7.6920000000000002E-2</v>
      </c>
      <c r="AM40" s="67">
        <f>C40+I40+O40+U40+AA40+AG40</f>
        <v>1</v>
      </c>
      <c r="AN40" s="63">
        <f>ROUNDDOWN(AM40/$AM$14,5)</f>
        <v>2.7019999999999999E-2</v>
      </c>
      <c r="AO40" s="58">
        <f>E40+K40+Q40+W40+AC40+AI40</f>
        <v>5</v>
      </c>
      <c r="AP40" s="63">
        <f>ROUNDDOWN(AO40/$AO$14,5)</f>
        <v>6.3289999999999999E-2</v>
      </c>
      <c r="AQ40" s="65">
        <f>AM40+AO40</f>
        <v>6</v>
      </c>
      <c r="AR40" s="66">
        <f>ROUNDDOWN(AQ40/$AQ$14,5)</f>
        <v>5.1720000000000002E-2</v>
      </c>
    </row>
    <row r="41" spans="1:44">
      <c r="A41" s="156"/>
      <c r="B41" s="78" t="s">
        <v>28</v>
      </c>
      <c r="C41" s="77">
        <v>5</v>
      </c>
      <c r="D41" s="56">
        <f>ROUNDDOWN(C41/$C$14,5)</f>
        <v>1</v>
      </c>
      <c r="E41" s="71">
        <v>9</v>
      </c>
      <c r="F41" s="56">
        <f>ROUNDDOWN(E41/$E$14,5)</f>
        <v>1</v>
      </c>
      <c r="G41" s="72">
        <f>C41+E41</f>
        <v>14</v>
      </c>
      <c r="H41" s="59">
        <f>ROUNDDOWN(G41/$G$14,5)</f>
        <v>1</v>
      </c>
      <c r="I41" s="69">
        <v>3</v>
      </c>
      <c r="J41" s="56">
        <f>ROUNDDOWN(I41/$I$14,5)</f>
        <v>1</v>
      </c>
      <c r="K41" s="71">
        <v>7</v>
      </c>
      <c r="L41" s="56">
        <f>ROUNDDOWN(K41/$K$14,5)</f>
        <v>1</v>
      </c>
      <c r="M41" s="72">
        <f>I41+K41</f>
        <v>10</v>
      </c>
      <c r="N41" s="59">
        <f>ROUNDDOWN(M41/$M$14,5)</f>
        <v>1</v>
      </c>
      <c r="O41" s="77">
        <v>3</v>
      </c>
      <c r="P41" s="70">
        <f>ROUNDDOWN(O41/$O$14,5)</f>
        <v>1</v>
      </c>
      <c r="Q41" s="71">
        <v>10</v>
      </c>
      <c r="R41" s="70">
        <f>ROUNDDOWN(Q41/$Q$14,5)</f>
        <v>1</v>
      </c>
      <c r="S41" s="72">
        <f>O41+Q41</f>
        <v>13</v>
      </c>
      <c r="T41" s="73">
        <f>ROUNDDOWN(S41/$S$14,5)</f>
        <v>1</v>
      </c>
      <c r="U41" s="69">
        <v>9</v>
      </c>
      <c r="V41" s="70">
        <f>ROUNDDOWN(U41/$U$14,5)</f>
        <v>1</v>
      </c>
      <c r="W41" s="71">
        <v>14</v>
      </c>
      <c r="X41" s="70">
        <f>ROUNDDOWN(W41/$W$14,5)</f>
        <v>0.93332999999999999</v>
      </c>
      <c r="Y41" s="72">
        <f>U41+W41</f>
        <v>23</v>
      </c>
      <c r="Z41" s="73">
        <f>ROUNDDOWN(Y41/$Y$14,5)</f>
        <v>0.95833000000000002</v>
      </c>
      <c r="AA41" s="69">
        <v>5</v>
      </c>
      <c r="AB41" s="70">
        <f>ROUNDDOWN(AA41/$AA$14,5)</f>
        <v>1</v>
      </c>
      <c r="AC41" s="71">
        <v>20</v>
      </c>
      <c r="AD41" s="70">
        <f>ROUNDDOWN(AC41/$AC$14,5)</f>
        <v>0.83333000000000002</v>
      </c>
      <c r="AE41" s="72">
        <f>AA41+AC41</f>
        <v>25</v>
      </c>
      <c r="AF41" s="73">
        <f>ROUNDDOWN(AE41/$AE$14,5)</f>
        <v>0.86206000000000005</v>
      </c>
      <c r="AG41" s="69">
        <v>10</v>
      </c>
      <c r="AH41" s="70">
        <f>ROUNDDOWN(AG41/$AG$14,5)</f>
        <v>0.83333000000000002</v>
      </c>
      <c r="AI41" s="71">
        <v>13</v>
      </c>
      <c r="AJ41" s="70">
        <f>ROUNDDOWN(AI41/$AI$14,5)</f>
        <v>0.92857000000000001</v>
      </c>
      <c r="AK41" s="72">
        <f>AG41+AI41</f>
        <v>23</v>
      </c>
      <c r="AL41" s="73">
        <f>ROUNDDOWN(AK41/$AK$14,5)</f>
        <v>0.88461000000000001</v>
      </c>
      <c r="AM41" s="67">
        <f>C41+I41+O41+U41+AA41+AG41</f>
        <v>35</v>
      </c>
      <c r="AN41" s="70">
        <f>ROUNDDOWN(AM41/$AM$14,5)</f>
        <v>0.94594</v>
      </c>
      <c r="AO41" s="58">
        <f>E41+K41+Q41+W41+AC41+AI41</f>
        <v>73</v>
      </c>
      <c r="AP41" s="70">
        <f>ROUNDDOWN(AO41/$AO$14,5)</f>
        <v>0.92405000000000004</v>
      </c>
      <c r="AQ41" s="72">
        <f>AM41+AO41</f>
        <v>108</v>
      </c>
      <c r="AR41" s="73">
        <f>ROUNDDOWN(AQ41/$AQ$14,5)</f>
        <v>0.93103000000000002</v>
      </c>
    </row>
    <row r="42" spans="1:44">
      <c r="A42" s="147" t="s">
        <v>36</v>
      </c>
      <c r="B42" s="78" t="s">
        <v>51</v>
      </c>
      <c r="C42" s="76">
        <v>0</v>
      </c>
      <c r="D42" s="56">
        <f>ROUNDDOWN(C42/$C$14,5)</f>
        <v>0</v>
      </c>
      <c r="E42" s="57">
        <v>0</v>
      </c>
      <c r="F42" s="56">
        <f>ROUNDDOWN(E42/$E$14,5)</f>
        <v>0</v>
      </c>
      <c r="G42" s="58">
        <f>C42+E42</f>
        <v>0</v>
      </c>
      <c r="H42" s="59">
        <f>ROUNDDOWN(G42/$G$14,5)</f>
        <v>0</v>
      </c>
      <c r="I42" s="55">
        <v>0</v>
      </c>
      <c r="J42" s="56">
        <f>ROUNDDOWN(I42/$I$14,5)</f>
        <v>0</v>
      </c>
      <c r="K42" s="57">
        <v>0</v>
      </c>
      <c r="L42" s="56">
        <f>ROUNDDOWN(K42/$K$14,5)</f>
        <v>0</v>
      </c>
      <c r="M42" s="58">
        <f>I42+K42</f>
        <v>0</v>
      </c>
      <c r="N42" s="59">
        <f>ROUNDDOWN(M42/$M$14,5)</f>
        <v>0</v>
      </c>
      <c r="O42" s="76">
        <v>0</v>
      </c>
      <c r="P42" s="56">
        <f>ROUNDDOWN(O42/$O$14,5)</f>
        <v>0</v>
      </c>
      <c r="Q42" s="57">
        <v>2</v>
      </c>
      <c r="R42" s="56">
        <f>ROUNDDOWN(Q42/$Q$14,5)</f>
        <v>0.2</v>
      </c>
      <c r="S42" s="58">
        <f>O42+Q42</f>
        <v>2</v>
      </c>
      <c r="T42" s="59">
        <f>ROUNDDOWN(S42/$S$14,5)</f>
        <v>0.15384</v>
      </c>
      <c r="U42" s="55">
        <v>3</v>
      </c>
      <c r="V42" s="56">
        <f>ROUNDDOWN(U42/$U$14,5)</f>
        <v>0.33333000000000002</v>
      </c>
      <c r="W42" s="57">
        <v>6</v>
      </c>
      <c r="X42" s="56">
        <f>ROUNDDOWN(W42/$W$14,5)</f>
        <v>0.4</v>
      </c>
      <c r="Y42" s="58">
        <f>U42+W42</f>
        <v>9</v>
      </c>
      <c r="Z42" s="59">
        <f>ROUNDDOWN(Y42/$Y$14,5)</f>
        <v>0.375</v>
      </c>
      <c r="AA42" s="55">
        <v>1</v>
      </c>
      <c r="AB42" s="56">
        <f>ROUNDDOWN(AA42/$AA$14,5)</f>
        <v>0.2</v>
      </c>
      <c r="AC42" s="57">
        <v>5</v>
      </c>
      <c r="AD42" s="56">
        <f>ROUNDDOWN(AC42/$AC$14,5)</f>
        <v>0.20832999999999999</v>
      </c>
      <c r="AE42" s="58">
        <f>AA42+AC42</f>
        <v>6</v>
      </c>
      <c r="AF42" s="59">
        <f>ROUNDDOWN(AE42/$AE$14,5)</f>
        <v>0.20688999999999999</v>
      </c>
      <c r="AG42" s="55">
        <v>2</v>
      </c>
      <c r="AH42" s="56">
        <f>ROUNDDOWN(AG42/$AG$14,5)</f>
        <v>0.16666</v>
      </c>
      <c r="AI42" s="57">
        <v>1</v>
      </c>
      <c r="AJ42" s="56">
        <f>ROUNDDOWN(AI42/$AI$14,5)</f>
        <v>7.1419999999999997E-2</v>
      </c>
      <c r="AK42" s="58">
        <f>AG42+AI42</f>
        <v>3</v>
      </c>
      <c r="AL42" s="59">
        <f>ROUNDDOWN(AK42/$AK$14,5)</f>
        <v>0.11538</v>
      </c>
      <c r="AM42" s="67">
        <f>C42+I42+O42+U42+AA42+AG42</f>
        <v>6</v>
      </c>
      <c r="AN42" s="56">
        <f>ROUNDDOWN(AM42/$AM$14,5)</f>
        <v>0.16216</v>
      </c>
      <c r="AO42" s="58">
        <f>E42+K42+Q42+W42+AC42+AI42</f>
        <v>14</v>
      </c>
      <c r="AP42" s="56">
        <f>ROUNDDOWN(AO42/$AO$14,5)</f>
        <v>0.17721000000000001</v>
      </c>
      <c r="AQ42" s="58">
        <f>AM42+AO42</f>
        <v>20</v>
      </c>
      <c r="AR42" s="59">
        <f>ROUNDDOWN(AQ42/$AQ$14,5)</f>
        <v>0.17241000000000001</v>
      </c>
    </row>
    <row r="43" spans="1:44">
      <c r="A43" s="147"/>
      <c r="B43" s="78" t="s">
        <v>52</v>
      </c>
      <c r="C43" s="79">
        <v>5</v>
      </c>
      <c r="D43" s="56">
        <f>ROUNDDOWN(C43/$C$14,5)</f>
        <v>1</v>
      </c>
      <c r="E43" s="64">
        <v>9</v>
      </c>
      <c r="F43" s="56">
        <f>ROUNDDOWN(E43/$E$14,5)</f>
        <v>1</v>
      </c>
      <c r="G43" s="65">
        <f>C43+E43</f>
        <v>14</v>
      </c>
      <c r="H43" s="59">
        <f>ROUNDDOWN(G43/$G$14,5)</f>
        <v>1</v>
      </c>
      <c r="I43" s="62">
        <v>3</v>
      </c>
      <c r="J43" s="56">
        <f>ROUNDDOWN(I43/$I$14,5)</f>
        <v>1</v>
      </c>
      <c r="K43" s="64">
        <v>7</v>
      </c>
      <c r="L43" s="56">
        <f>ROUNDDOWN(K43/$K$14,5)</f>
        <v>1</v>
      </c>
      <c r="M43" s="65">
        <f>I43+K43</f>
        <v>10</v>
      </c>
      <c r="N43" s="59">
        <f>ROUNDDOWN(M43/$M$14,5)</f>
        <v>1</v>
      </c>
      <c r="O43" s="79">
        <v>3</v>
      </c>
      <c r="P43" s="56">
        <f>ROUNDDOWN(O43/$O$14,5)</f>
        <v>1</v>
      </c>
      <c r="Q43" s="64">
        <v>8</v>
      </c>
      <c r="R43" s="56">
        <f>ROUNDDOWN(Q43/$Q$14,5)</f>
        <v>0.8</v>
      </c>
      <c r="S43" s="65">
        <f>O43+Q43</f>
        <v>11</v>
      </c>
      <c r="T43" s="59">
        <f>ROUNDDOWN(S43/$S$14,5)</f>
        <v>0.84614999999999996</v>
      </c>
      <c r="U43" s="62">
        <v>6</v>
      </c>
      <c r="V43" s="56">
        <f>ROUNDDOWN(U43/$U$14,5)</f>
        <v>0.66666000000000003</v>
      </c>
      <c r="W43" s="64">
        <v>9</v>
      </c>
      <c r="X43" s="56">
        <f>ROUNDDOWN(W43/$W$14,5)</f>
        <v>0.6</v>
      </c>
      <c r="Y43" s="65">
        <f>U43+W43</f>
        <v>15</v>
      </c>
      <c r="Z43" s="59">
        <f>ROUNDDOWN(Y43/$Y$14,5)</f>
        <v>0.625</v>
      </c>
      <c r="AA43" s="62">
        <v>4</v>
      </c>
      <c r="AB43" s="56">
        <f>ROUNDDOWN(AA43/$AA$14,5)</f>
        <v>0.8</v>
      </c>
      <c r="AC43" s="64">
        <v>19</v>
      </c>
      <c r="AD43" s="56">
        <f>ROUNDDOWN(AC43/$AC$14,5)</f>
        <v>0.79166000000000003</v>
      </c>
      <c r="AE43" s="65">
        <f>AA43+AC43</f>
        <v>23</v>
      </c>
      <c r="AF43" s="59">
        <f>ROUNDDOWN(AE43/$AE$14,5)</f>
        <v>0.79310000000000003</v>
      </c>
      <c r="AG43" s="62">
        <v>10</v>
      </c>
      <c r="AH43" s="56">
        <f>ROUNDDOWN(AG43/$AG$14,5)</f>
        <v>0.83333000000000002</v>
      </c>
      <c r="AI43" s="64">
        <v>13</v>
      </c>
      <c r="AJ43" s="56">
        <f>ROUNDDOWN(AI43/$AI$14,5)</f>
        <v>0.92857000000000001</v>
      </c>
      <c r="AK43" s="65">
        <f>AG43+AI43</f>
        <v>23</v>
      </c>
      <c r="AL43" s="59">
        <f>ROUNDDOWN(AK43/$AK$14,5)</f>
        <v>0.88461000000000001</v>
      </c>
      <c r="AM43" s="67">
        <f>C43+I43+O43+U43+AA43+AG43</f>
        <v>31</v>
      </c>
      <c r="AN43" s="56">
        <f>ROUNDDOWN(AM43/$AM$14,5)</f>
        <v>0.83782999999999996</v>
      </c>
      <c r="AO43" s="58">
        <f>E43+K43+Q43+W43+AC43+AI43</f>
        <v>65</v>
      </c>
      <c r="AP43" s="56">
        <f>ROUNDDOWN(AO43/$AO$14,5)</f>
        <v>0.82277999999999996</v>
      </c>
      <c r="AQ43" s="65">
        <f>AM43+AO43</f>
        <v>96</v>
      </c>
      <c r="AR43" s="59">
        <f>ROUNDDOWN(AQ43/$AQ$14,5)</f>
        <v>0.82757999999999998</v>
      </c>
    </row>
    <row r="44" spans="1:44">
      <c r="A44" s="147"/>
      <c r="B44" s="78" t="s">
        <v>53</v>
      </c>
      <c r="C44" s="79">
        <v>5</v>
      </c>
      <c r="D44" s="56">
        <f>ROUNDDOWN(C44/$C$14,5)</f>
        <v>1</v>
      </c>
      <c r="E44" s="64">
        <v>9</v>
      </c>
      <c r="F44" s="56">
        <f>ROUNDDOWN(E44/$E$14,5)</f>
        <v>1</v>
      </c>
      <c r="G44" s="65">
        <f>C44+E44</f>
        <v>14</v>
      </c>
      <c r="H44" s="59">
        <f>ROUNDDOWN(G44/$G$14,5)</f>
        <v>1</v>
      </c>
      <c r="I44" s="62">
        <v>3</v>
      </c>
      <c r="J44" s="56">
        <f>ROUNDDOWN(I44/$I$14,5)</f>
        <v>1</v>
      </c>
      <c r="K44" s="64">
        <v>3</v>
      </c>
      <c r="L44" s="56">
        <f>ROUNDDOWN(K44/$K$14,5)</f>
        <v>0.42857000000000001</v>
      </c>
      <c r="M44" s="65">
        <f>I44+K44</f>
        <v>6</v>
      </c>
      <c r="N44" s="59">
        <f>ROUNDDOWN(M44/$M$14,5)</f>
        <v>0.6</v>
      </c>
      <c r="O44" s="79">
        <v>0</v>
      </c>
      <c r="P44" s="56">
        <f>ROUNDDOWN(O44/$O$14,5)</f>
        <v>0</v>
      </c>
      <c r="Q44" s="64">
        <v>7</v>
      </c>
      <c r="R44" s="56">
        <f>ROUNDDOWN(Q44/$Q$14,5)</f>
        <v>0.7</v>
      </c>
      <c r="S44" s="65">
        <f>O44+Q44</f>
        <v>7</v>
      </c>
      <c r="T44" s="59">
        <f>ROUNDDOWN(S44/$S$14,5)</f>
        <v>0.53846000000000005</v>
      </c>
      <c r="U44" s="62">
        <v>5</v>
      </c>
      <c r="V44" s="56">
        <f>ROUNDDOWN(U44/$U$14,5)</f>
        <v>0.55554999999999999</v>
      </c>
      <c r="W44" s="64">
        <v>13</v>
      </c>
      <c r="X44" s="56">
        <f>ROUNDDOWN(W44/$W$14,5)</f>
        <v>0.86665999999999999</v>
      </c>
      <c r="Y44" s="65">
        <f>U44+W44</f>
        <v>18</v>
      </c>
      <c r="Z44" s="59">
        <f>ROUNDDOWN(Y44/$Y$14,5)</f>
        <v>0.75</v>
      </c>
      <c r="AA44" s="62">
        <v>1</v>
      </c>
      <c r="AB44" s="56">
        <f>ROUNDDOWN(AA44/$AA$14,5)</f>
        <v>0.2</v>
      </c>
      <c r="AC44" s="64">
        <v>11</v>
      </c>
      <c r="AD44" s="56">
        <f>ROUNDDOWN(AC44/$AC$14,5)</f>
        <v>0.45833000000000002</v>
      </c>
      <c r="AE44" s="65">
        <f>AA44+AC44</f>
        <v>12</v>
      </c>
      <c r="AF44" s="59">
        <f>ROUNDDOWN(AE44/$AE$14,5)</f>
        <v>0.41378999999999999</v>
      </c>
      <c r="AG44" s="62">
        <v>2</v>
      </c>
      <c r="AH44" s="56">
        <f>ROUNDDOWN(AG44/$AG$14,5)</f>
        <v>0.16666</v>
      </c>
      <c r="AI44" s="64">
        <v>3</v>
      </c>
      <c r="AJ44" s="56">
        <f>ROUNDDOWN(AI44/$AI$14,5)</f>
        <v>0.21428</v>
      </c>
      <c r="AK44" s="65">
        <f>AG44+AI44</f>
        <v>5</v>
      </c>
      <c r="AL44" s="59">
        <f>ROUNDDOWN(AK44/$AK$14,5)</f>
        <v>0.1923</v>
      </c>
      <c r="AM44" s="67">
        <f>C44+I44+O44+U44+AA44+AG44</f>
        <v>16</v>
      </c>
      <c r="AN44" s="56">
        <f>ROUNDDOWN(AM44/$AM$14,5)</f>
        <v>0.43242999999999998</v>
      </c>
      <c r="AO44" s="58">
        <f>E44+K44+Q44+W44+AC44+AI44</f>
        <v>46</v>
      </c>
      <c r="AP44" s="56">
        <f>ROUNDDOWN(AO44/$AO$14,5)</f>
        <v>0.58226999999999995</v>
      </c>
      <c r="AQ44" s="65">
        <f>AM44+AO44</f>
        <v>62</v>
      </c>
      <c r="AR44" s="59">
        <f>ROUNDDOWN(AQ44/$AQ$14,5)</f>
        <v>0.53447999999999996</v>
      </c>
    </row>
    <row r="45" spans="1:44">
      <c r="A45" s="147"/>
      <c r="B45" s="78" t="s">
        <v>54</v>
      </c>
      <c r="C45" s="79">
        <v>0</v>
      </c>
      <c r="D45" s="56">
        <f>ROUNDDOWN(C45/$C$14,5)</f>
        <v>0</v>
      </c>
      <c r="E45" s="64">
        <v>0</v>
      </c>
      <c r="F45" s="56">
        <f>ROUNDDOWN(E45/$E$14,5)</f>
        <v>0</v>
      </c>
      <c r="G45" s="65">
        <f>C45+E45</f>
        <v>0</v>
      </c>
      <c r="H45" s="59">
        <f>ROUNDDOWN(G45/$G$14,5)</f>
        <v>0</v>
      </c>
      <c r="I45" s="62">
        <v>0</v>
      </c>
      <c r="J45" s="56">
        <f>ROUNDDOWN(I45/$I$14,5)</f>
        <v>0</v>
      </c>
      <c r="K45" s="64">
        <v>4</v>
      </c>
      <c r="L45" s="56">
        <f>ROUNDDOWN(K45/$K$14,5)</f>
        <v>0.57142000000000004</v>
      </c>
      <c r="M45" s="65">
        <f>I45+K45</f>
        <v>4</v>
      </c>
      <c r="N45" s="59">
        <f>ROUNDDOWN(M45/$M$14,5)</f>
        <v>0.4</v>
      </c>
      <c r="O45" s="79">
        <v>3</v>
      </c>
      <c r="P45" s="56">
        <f>ROUNDDOWN(O45/$O$14,5)</f>
        <v>1</v>
      </c>
      <c r="Q45" s="64">
        <v>3</v>
      </c>
      <c r="R45" s="56">
        <f>ROUNDDOWN(Q45/$Q$14,5)</f>
        <v>0.3</v>
      </c>
      <c r="S45" s="65">
        <f>O45+Q45</f>
        <v>6</v>
      </c>
      <c r="T45" s="59">
        <f>ROUNDDOWN(S45/$S$14,5)</f>
        <v>0.46153</v>
      </c>
      <c r="U45" s="62">
        <v>2</v>
      </c>
      <c r="V45" s="56">
        <f>ROUNDDOWN(U45/$U$14,5)</f>
        <v>0.22222</v>
      </c>
      <c r="W45" s="64">
        <v>1</v>
      </c>
      <c r="X45" s="56">
        <f>ROUNDDOWN(W45/$W$14,5)</f>
        <v>6.6659999999999997E-2</v>
      </c>
      <c r="Y45" s="65">
        <f>U45+W45</f>
        <v>3</v>
      </c>
      <c r="Z45" s="59">
        <f>ROUNDDOWN(Y45/$Y$14,5)</f>
        <v>0.125</v>
      </c>
      <c r="AA45" s="62">
        <v>2</v>
      </c>
      <c r="AB45" s="56">
        <f>ROUNDDOWN(AA45/$AA$14,5)</f>
        <v>0.4</v>
      </c>
      <c r="AC45" s="64">
        <v>9</v>
      </c>
      <c r="AD45" s="56">
        <f>ROUNDDOWN(AC45/$AC$14,5)</f>
        <v>0.375</v>
      </c>
      <c r="AE45" s="65">
        <f>AA45+AC45</f>
        <v>11</v>
      </c>
      <c r="AF45" s="59">
        <f>ROUNDDOWN(AE45/$AE$14,5)</f>
        <v>0.37930999999999998</v>
      </c>
      <c r="AG45" s="62">
        <v>8</v>
      </c>
      <c r="AH45" s="56">
        <f>ROUNDDOWN(AG45/$AG$14,5)</f>
        <v>0.66666000000000003</v>
      </c>
      <c r="AI45" s="64">
        <v>9</v>
      </c>
      <c r="AJ45" s="56">
        <f>ROUNDDOWN(AI45/$AI$14,5)</f>
        <v>0.64285000000000003</v>
      </c>
      <c r="AK45" s="65">
        <f>AG45+AI45</f>
        <v>17</v>
      </c>
      <c r="AL45" s="59">
        <f>ROUNDDOWN(AK45/$AK$14,5)</f>
        <v>0.65383999999999998</v>
      </c>
      <c r="AM45" s="67">
        <f>C45+I45+O45+U45+AA45+AG45</f>
        <v>15</v>
      </c>
      <c r="AN45" s="56">
        <f>ROUNDDOWN(AM45/$AM$14,5)</f>
        <v>0.40539999999999998</v>
      </c>
      <c r="AO45" s="58">
        <f>E45+K45+Q45+W45+AC45+AI45</f>
        <v>26</v>
      </c>
      <c r="AP45" s="56">
        <f>ROUNDDOWN(AO45/$AO$14,5)</f>
        <v>0.32911000000000001</v>
      </c>
      <c r="AQ45" s="65">
        <f>AM45+AO45</f>
        <v>41</v>
      </c>
      <c r="AR45" s="59">
        <f>ROUNDDOWN(AQ45/$AQ$14,5)</f>
        <v>0.35343999999999998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0</v>
      </c>
      <c r="J46" s="56">
        <f>ROUNDDOWN(I46/$I$14,5)</f>
        <v>0</v>
      </c>
      <c r="K46" s="71">
        <v>0</v>
      </c>
      <c r="L46" s="56">
        <f>ROUNDDOWN(K46/$K$14,5)</f>
        <v>0</v>
      </c>
      <c r="M46" s="72">
        <f>I46+K46</f>
        <v>0</v>
      </c>
      <c r="N46" s="59">
        <f>ROUNDDOWN(M46/$M$14,5)</f>
        <v>0</v>
      </c>
      <c r="O46" s="77">
        <v>0</v>
      </c>
      <c r="P46" s="29">
        <f>ROUNDDOWN(O46/$O$14,5)</f>
        <v>0</v>
      </c>
      <c r="Q46" s="71">
        <v>0</v>
      </c>
      <c r="R46" s="29">
        <f>ROUNDDOWN(Q46/$Q$14,5)</f>
        <v>0</v>
      </c>
      <c r="S46" s="72">
        <f>O46+Q46</f>
        <v>0</v>
      </c>
      <c r="T46" s="53">
        <f>ROUNDDOWN(S46/$S$14,5)</f>
        <v>0</v>
      </c>
      <c r="U46" s="69">
        <v>2</v>
      </c>
      <c r="V46" s="29">
        <f>ROUNDDOWN(U46/$U$14,5)</f>
        <v>0.22222</v>
      </c>
      <c r="W46" s="71">
        <v>1</v>
      </c>
      <c r="X46" s="29">
        <f>ROUNDDOWN(W46/$W$14,5)</f>
        <v>6.6659999999999997E-2</v>
      </c>
      <c r="Y46" s="72">
        <f>U46+W46</f>
        <v>3</v>
      </c>
      <c r="Z46" s="53">
        <f>ROUNDDOWN(Y46/$Y$14,5)</f>
        <v>0.125</v>
      </c>
      <c r="AA46" s="69">
        <v>2</v>
      </c>
      <c r="AB46" s="29">
        <f>ROUNDDOWN(AA46/$AA$14,5)</f>
        <v>0.4</v>
      </c>
      <c r="AC46" s="71">
        <v>4</v>
      </c>
      <c r="AD46" s="29">
        <f>ROUNDDOWN(AC46/$AC$14,5)</f>
        <v>0.16666</v>
      </c>
      <c r="AE46" s="72">
        <f>AA46+AC46</f>
        <v>6</v>
      </c>
      <c r="AF46" s="53">
        <f>ROUNDDOWN(AE46/$AE$14,5)</f>
        <v>0.20688999999999999</v>
      </c>
      <c r="AG46" s="69">
        <v>4</v>
      </c>
      <c r="AH46" s="29">
        <f>ROUNDDOWN(AG46/$AG$14,5)</f>
        <v>0.33333000000000002</v>
      </c>
      <c r="AI46" s="71">
        <v>2</v>
      </c>
      <c r="AJ46" s="29">
        <f>ROUNDDOWN(AI46/$AI$14,5)</f>
        <v>0.14285</v>
      </c>
      <c r="AK46" s="72">
        <f>AG46+AI46</f>
        <v>6</v>
      </c>
      <c r="AL46" s="53">
        <f>ROUNDDOWN(AK46/$AK$14,5)</f>
        <v>0.23075999999999999</v>
      </c>
      <c r="AM46" s="67">
        <f>C46+I46+O46+U46+AA46+AG46</f>
        <v>8</v>
      </c>
      <c r="AN46" s="29">
        <f>ROUNDDOWN(AM46/$AM$14,5)</f>
        <v>0.21621000000000001</v>
      </c>
      <c r="AO46" s="58">
        <f>E46+K46+Q46+W46+AC46+AI46</f>
        <v>7</v>
      </c>
      <c r="AP46" s="29">
        <f>ROUNDDOWN(AO46/$AO$14,5)</f>
        <v>8.8599999999999998E-2</v>
      </c>
      <c r="AQ46" s="72">
        <f>AM46+AO46</f>
        <v>15</v>
      </c>
      <c r="AR46" s="53">
        <f>ROUNDDOWN(AQ46/$AQ$14,5)</f>
        <v>0.12931000000000001</v>
      </c>
    </row>
    <row r="47" spans="1:44">
      <c r="A47" s="147" t="s">
        <v>50</v>
      </c>
      <c r="B47" s="75" t="s">
        <v>37</v>
      </c>
      <c r="C47" s="76">
        <v>0</v>
      </c>
      <c r="D47" s="56">
        <f>ROUNDDOWN(C47/$C$14,5)</f>
        <v>0</v>
      </c>
      <c r="E47" s="57">
        <v>0</v>
      </c>
      <c r="F47" s="56">
        <f>ROUNDDOWN(E47/$E$14,5)</f>
        <v>0</v>
      </c>
      <c r="G47" s="58">
        <f>C47+E47</f>
        <v>0</v>
      </c>
      <c r="H47" s="59">
        <f>ROUNDDOWN(G47/$G$14,5)</f>
        <v>0</v>
      </c>
      <c r="I47" s="55">
        <v>0</v>
      </c>
      <c r="J47" s="56">
        <f>ROUNDDOWN(I47/$I$14,5)</f>
        <v>0</v>
      </c>
      <c r="K47" s="57">
        <v>0</v>
      </c>
      <c r="L47" s="56">
        <f>ROUNDDOWN(K47/$K$14,5)</f>
        <v>0</v>
      </c>
      <c r="M47" s="58">
        <f>I47+K47</f>
        <v>0</v>
      </c>
      <c r="N47" s="59">
        <f>ROUNDDOWN(M47/$M$14,5)</f>
        <v>0</v>
      </c>
      <c r="O47" s="76">
        <v>0</v>
      </c>
      <c r="P47" s="56">
        <f>ROUNDDOWN(O47/$O$14,5)</f>
        <v>0</v>
      </c>
      <c r="Q47" s="57">
        <v>2</v>
      </c>
      <c r="R47" s="56">
        <f>ROUNDDOWN(Q47/$Q$14,5)</f>
        <v>0.2</v>
      </c>
      <c r="S47" s="58">
        <f>O47+Q47</f>
        <v>2</v>
      </c>
      <c r="T47" s="59">
        <f>ROUNDDOWN(S47/$S$14,5)</f>
        <v>0.15384</v>
      </c>
      <c r="U47" s="55">
        <v>1</v>
      </c>
      <c r="V47" s="56">
        <f>ROUNDDOWN(U47/$U$14,5)</f>
        <v>0.11111</v>
      </c>
      <c r="W47" s="57">
        <v>3</v>
      </c>
      <c r="X47" s="56">
        <f>ROUNDDOWN(W47/$W$14,5)</f>
        <v>0.2</v>
      </c>
      <c r="Y47" s="58">
        <f>U47+W47</f>
        <v>4</v>
      </c>
      <c r="Z47" s="59">
        <f>ROUNDDOWN(Y47/$Y$14,5)</f>
        <v>0.16666</v>
      </c>
      <c r="AA47" s="55">
        <v>1</v>
      </c>
      <c r="AB47" s="56">
        <f>ROUNDDOWN(AA47/$AA$14,5)</f>
        <v>0.2</v>
      </c>
      <c r="AC47" s="57">
        <v>2</v>
      </c>
      <c r="AD47" s="56">
        <f>ROUNDDOWN(AC47/$AC$14,5)</f>
        <v>8.3330000000000001E-2</v>
      </c>
      <c r="AE47" s="58">
        <f>AA47+AC47</f>
        <v>3</v>
      </c>
      <c r="AF47" s="59">
        <f>ROUNDDOWN(AE47/$AE$14,5)</f>
        <v>0.10344</v>
      </c>
      <c r="AG47" s="55">
        <v>0</v>
      </c>
      <c r="AH47" s="56">
        <f>ROUNDDOWN(AG47/$AG$14,5)</f>
        <v>0</v>
      </c>
      <c r="AI47" s="57">
        <v>0</v>
      </c>
      <c r="AJ47" s="56">
        <f>ROUNDDOWN(AI47/$AI$14,5)</f>
        <v>0</v>
      </c>
      <c r="AK47" s="58">
        <f>AG47+AI47</f>
        <v>0</v>
      </c>
      <c r="AL47" s="59">
        <f>ROUNDDOWN(AK47/$AK$14,5)</f>
        <v>0</v>
      </c>
      <c r="AM47" s="67">
        <f>C47+I47+O47+U47+AA47+AG47</f>
        <v>2</v>
      </c>
      <c r="AN47" s="56">
        <f>ROUNDDOWN(AM47/$AM$14,5)</f>
        <v>5.4050000000000001E-2</v>
      </c>
      <c r="AO47" s="58">
        <f>E47+K47+Q47+W47+AC47+AI47</f>
        <v>7</v>
      </c>
      <c r="AP47" s="56">
        <f>ROUNDDOWN(AO47/$AO$14,5)</f>
        <v>8.8599999999999998E-2</v>
      </c>
      <c r="AQ47" s="58">
        <f>AM47+AO47</f>
        <v>9</v>
      </c>
      <c r="AR47" s="59">
        <f>ROUNDDOWN(AQ47/$AQ$14,5)</f>
        <v>7.7579999999999996E-2</v>
      </c>
    </row>
    <row r="48" spans="1:44">
      <c r="A48" s="147"/>
      <c r="B48" s="75" t="s">
        <v>38</v>
      </c>
      <c r="C48" s="79">
        <v>5</v>
      </c>
      <c r="D48" s="56">
        <f>ROUNDDOWN(C48/$C$14,5)</f>
        <v>1</v>
      </c>
      <c r="E48" s="64">
        <v>7</v>
      </c>
      <c r="F48" s="56">
        <f>ROUNDDOWN(E48/$E$14,5)</f>
        <v>0.77776999999999996</v>
      </c>
      <c r="G48" s="65">
        <f>C48+E48</f>
        <v>12</v>
      </c>
      <c r="H48" s="59">
        <f>ROUNDDOWN(G48/$G$14,5)</f>
        <v>0.85714000000000001</v>
      </c>
      <c r="I48" s="62">
        <v>1</v>
      </c>
      <c r="J48" s="56">
        <f>ROUNDDOWN(I48/$I$14,5)</f>
        <v>0.33333000000000002</v>
      </c>
      <c r="K48" s="64">
        <v>3</v>
      </c>
      <c r="L48" s="56">
        <f>ROUNDDOWN(K48/$K$14,5)</f>
        <v>0.42857000000000001</v>
      </c>
      <c r="M48" s="65">
        <f>I48+K48</f>
        <v>4</v>
      </c>
      <c r="N48" s="59">
        <f>ROUNDDOWN(M48/$M$14,5)</f>
        <v>0.4</v>
      </c>
      <c r="O48" s="79">
        <v>2</v>
      </c>
      <c r="P48" s="63">
        <f>ROUNDDOWN(O48/$O$14,5)</f>
        <v>0.66666000000000003</v>
      </c>
      <c r="Q48" s="64">
        <v>7</v>
      </c>
      <c r="R48" s="63">
        <f>ROUNDDOWN(Q48/$Q$14,5)</f>
        <v>0.7</v>
      </c>
      <c r="S48" s="65">
        <f>O48+Q48</f>
        <v>9</v>
      </c>
      <c r="T48" s="66">
        <f>ROUNDDOWN(S48/$S$14,5)</f>
        <v>0.69230000000000003</v>
      </c>
      <c r="U48" s="62">
        <v>5</v>
      </c>
      <c r="V48" s="63">
        <f>ROUNDDOWN(U48/$U$14,5)</f>
        <v>0.55554999999999999</v>
      </c>
      <c r="W48" s="64">
        <v>9</v>
      </c>
      <c r="X48" s="63">
        <f>ROUNDDOWN(W48/$W$14,5)</f>
        <v>0.6</v>
      </c>
      <c r="Y48" s="65">
        <f>U48+W48</f>
        <v>14</v>
      </c>
      <c r="Z48" s="66">
        <f>ROUNDDOWN(Y48/$Y$14,5)</f>
        <v>0.58333000000000002</v>
      </c>
      <c r="AA48" s="62">
        <v>3</v>
      </c>
      <c r="AB48" s="63">
        <f>ROUNDDOWN(AA48/$AA$14,5)</f>
        <v>0.6</v>
      </c>
      <c r="AC48" s="64">
        <v>11</v>
      </c>
      <c r="AD48" s="63">
        <f>ROUNDDOWN(AC48/$AC$14,5)</f>
        <v>0.45833000000000002</v>
      </c>
      <c r="AE48" s="65">
        <f>AA48+AC48</f>
        <v>14</v>
      </c>
      <c r="AF48" s="66">
        <f>ROUNDDOWN(AE48/$AE$14,5)</f>
        <v>0.48275000000000001</v>
      </c>
      <c r="AG48" s="62">
        <v>5</v>
      </c>
      <c r="AH48" s="63">
        <f>ROUNDDOWN(AG48/$AG$14,5)</f>
        <v>0.41665999999999997</v>
      </c>
      <c r="AI48" s="64">
        <v>4</v>
      </c>
      <c r="AJ48" s="63">
        <f>ROUNDDOWN(AI48/$AI$14,5)</f>
        <v>0.28571000000000002</v>
      </c>
      <c r="AK48" s="65">
        <f>AG48+AI48</f>
        <v>9</v>
      </c>
      <c r="AL48" s="66">
        <f>ROUNDDOWN(AK48/$AK$14,5)</f>
        <v>0.34615000000000001</v>
      </c>
      <c r="AM48" s="67">
        <f>C48+I48+O48+U48+AA48+AG48</f>
        <v>21</v>
      </c>
      <c r="AN48" s="63">
        <f>ROUNDDOWN(AM48/$AM$14,5)</f>
        <v>0.56755999999999995</v>
      </c>
      <c r="AO48" s="58">
        <f>E48+K48+Q48+W48+AC48+AI48</f>
        <v>41</v>
      </c>
      <c r="AP48" s="63">
        <f>ROUNDDOWN(AO48/$AO$14,5)</f>
        <v>0.51898</v>
      </c>
      <c r="AQ48" s="65">
        <f>AM48+AO48</f>
        <v>62</v>
      </c>
      <c r="AR48" s="66">
        <f>ROUNDDOWN(AQ48/$AQ$14,5)</f>
        <v>0.53447999999999996</v>
      </c>
    </row>
    <row r="49" spans="1:44" ht="56.25">
      <c r="A49" s="147"/>
      <c r="B49" s="80" t="s">
        <v>39</v>
      </c>
      <c r="C49" s="79">
        <v>2</v>
      </c>
      <c r="D49" s="56">
        <f>ROUNDDOWN(C49/$C$14,5)</f>
        <v>0.4</v>
      </c>
      <c r="E49" s="64">
        <v>4</v>
      </c>
      <c r="F49" s="56">
        <f>ROUNDDOWN(E49/$E$14,5)</f>
        <v>0.44444</v>
      </c>
      <c r="G49" s="65">
        <f>C49+E49</f>
        <v>6</v>
      </c>
      <c r="H49" s="59">
        <f>ROUNDDOWN(G49/$G$14,5)</f>
        <v>0.42857000000000001</v>
      </c>
      <c r="I49" s="62">
        <v>1</v>
      </c>
      <c r="J49" s="56">
        <f>ROUNDDOWN(I49/$I$14,5)</f>
        <v>0.33333000000000002</v>
      </c>
      <c r="K49" s="64">
        <v>3</v>
      </c>
      <c r="L49" s="56">
        <f>ROUNDDOWN(K49/$K$14,5)</f>
        <v>0.42857000000000001</v>
      </c>
      <c r="M49" s="65">
        <f>I49+K49</f>
        <v>4</v>
      </c>
      <c r="N49" s="59">
        <f>ROUNDDOWN(M49/$M$14,5)</f>
        <v>0.4</v>
      </c>
      <c r="O49" s="79">
        <v>1</v>
      </c>
      <c r="P49" s="63">
        <f>ROUNDDOWN(O49/$O$14,5)</f>
        <v>0.33333000000000002</v>
      </c>
      <c r="Q49" s="64">
        <v>5</v>
      </c>
      <c r="R49" s="63">
        <f>ROUNDDOWN(Q49/$Q$14,5)</f>
        <v>0.5</v>
      </c>
      <c r="S49" s="65">
        <f>O49+Q49</f>
        <v>6</v>
      </c>
      <c r="T49" s="66">
        <f>ROUNDDOWN(S49/$S$14,5)</f>
        <v>0.46153</v>
      </c>
      <c r="U49" s="62">
        <v>2</v>
      </c>
      <c r="V49" s="63">
        <f>ROUNDDOWN(U49/$U$14,5)</f>
        <v>0.22222</v>
      </c>
      <c r="W49" s="64">
        <v>7</v>
      </c>
      <c r="X49" s="63">
        <f>ROUNDDOWN(W49/$W$14,5)</f>
        <v>0.46666000000000002</v>
      </c>
      <c r="Y49" s="65">
        <f>U49+W49</f>
        <v>9</v>
      </c>
      <c r="Z49" s="66">
        <f>ROUNDDOWN(Y49/$Y$14,5)</f>
        <v>0.375</v>
      </c>
      <c r="AA49" s="62">
        <v>2</v>
      </c>
      <c r="AB49" s="63">
        <f>ROUNDDOWN(AA49/$AA$14,5)</f>
        <v>0.4</v>
      </c>
      <c r="AC49" s="64">
        <v>6</v>
      </c>
      <c r="AD49" s="63">
        <f>ROUNDDOWN(AC49/$AC$14,5)</f>
        <v>0.25</v>
      </c>
      <c r="AE49" s="65">
        <f>AA49+AC49</f>
        <v>8</v>
      </c>
      <c r="AF49" s="66">
        <f>ROUNDDOWN(AE49/$AE$14,5)</f>
        <v>0.27585999999999999</v>
      </c>
      <c r="AG49" s="62">
        <v>2</v>
      </c>
      <c r="AH49" s="63">
        <f>ROUNDDOWN(AG49/$AG$14,5)</f>
        <v>0.16666</v>
      </c>
      <c r="AI49" s="64">
        <v>1</v>
      </c>
      <c r="AJ49" s="63">
        <f>ROUNDDOWN(AI49/$AI$14,5)</f>
        <v>7.1419999999999997E-2</v>
      </c>
      <c r="AK49" s="65">
        <f>AG49+AI49</f>
        <v>3</v>
      </c>
      <c r="AL49" s="66">
        <f>ROUNDDOWN(AK49/$AK$14,5)</f>
        <v>0.11538</v>
      </c>
      <c r="AM49" s="67">
        <f>C49+I49+O49+U49+AA49+AG49</f>
        <v>10</v>
      </c>
      <c r="AN49" s="63">
        <f>ROUNDDOWN(AM49/$AM$14,5)</f>
        <v>0.27027000000000001</v>
      </c>
      <c r="AO49" s="58">
        <f>E49+K49+Q49+W49+AC49+AI49</f>
        <v>26</v>
      </c>
      <c r="AP49" s="63">
        <f>ROUNDDOWN(AO49/$AO$14,5)</f>
        <v>0.32911000000000001</v>
      </c>
      <c r="AQ49" s="65">
        <f>AM49+AO49</f>
        <v>36</v>
      </c>
      <c r="AR49" s="66">
        <f>ROUNDDOWN(AQ49/$AQ$14,5)</f>
        <v>0.31034</v>
      </c>
    </row>
    <row r="50" spans="1:44">
      <c r="A50" s="147"/>
      <c r="B50" s="78" t="s">
        <v>40</v>
      </c>
      <c r="C50" s="79">
        <v>1</v>
      </c>
      <c r="D50" s="56">
        <f>ROUNDDOWN(C50/$C$14,5)</f>
        <v>0.2</v>
      </c>
      <c r="E50" s="64">
        <v>2</v>
      </c>
      <c r="F50" s="56">
        <f>ROUNDDOWN(E50/$E$14,5)</f>
        <v>0.22222</v>
      </c>
      <c r="G50" s="65">
        <f>C50+E50</f>
        <v>3</v>
      </c>
      <c r="H50" s="59">
        <f>ROUNDDOWN(G50/$G$14,5)</f>
        <v>0.21428</v>
      </c>
      <c r="I50" s="62">
        <v>0</v>
      </c>
      <c r="J50" s="56">
        <f>ROUNDDOWN(I50/$I$14,5)</f>
        <v>0</v>
      </c>
      <c r="K50" s="64">
        <v>0</v>
      </c>
      <c r="L50" s="56">
        <f>ROUNDDOWN(K50/$K$14,5)</f>
        <v>0</v>
      </c>
      <c r="M50" s="65">
        <f>I50+K50</f>
        <v>0</v>
      </c>
      <c r="N50" s="59">
        <f>ROUNDDOWN(M50/$M$14,5)</f>
        <v>0</v>
      </c>
      <c r="O50" s="79">
        <v>0</v>
      </c>
      <c r="P50" s="63">
        <f>ROUNDDOWN(O50/$O$14,5)</f>
        <v>0</v>
      </c>
      <c r="Q50" s="64">
        <v>1</v>
      </c>
      <c r="R50" s="63">
        <f>ROUNDDOWN(Q50/$Q$14,5)</f>
        <v>0.1</v>
      </c>
      <c r="S50" s="65">
        <f>O50+Q50</f>
        <v>1</v>
      </c>
      <c r="T50" s="66">
        <f>ROUNDDOWN(S50/$S$14,5)</f>
        <v>7.6920000000000002E-2</v>
      </c>
      <c r="U50" s="62">
        <v>0</v>
      </c>
      <c r="V50" s="63">
        <f>ROUNDDOWN(U50/$U$14,5)</f>
        <v>0</v>
      </c>
      <c r="W50" s="64">
        <v>0</v>
      </c>
      <c r="X50" s="63">
        <f>ROUNDDOWN(W50/$W$14,5)</f>
        <v>0</v>
      </c>
      <c r="Y50" s="65">
        <f>U50+W50</f>
        <v>0</v>
      </c>
      <c r="Z50" s="66">
        <f>ROUNDDOWN(Y50/$Y$14,5)</f>
        <v>0</v>
      </c>
      <c r="AA50" s="62">
        <v>1</v>
      </c>
      <c r="AB50" s="63">
        <f>ROUNDDOWN(AA50/$AA$14,5)</f>
        <v>0.2</v>
      </c>
      <c r="AC50" s="64">
        <v>1</v>
      </c>
      <c r="AD50" s="63">
        <f>ROUNDDOWN(AC50/$AC$14,5)</f>
        <v>4.1660000000000003E-2</v>
      </c>
      <c r="AE50" s="65">
        <f>AA50+AC50</f>
        <v>2</v>
      </c>
      <c r="AF50" s="66">
        <f>ROUNDDOWN(AE50/$AE$14,5)</f>
        <v>6.8959999999999994E-2</v>
      </c>
      <c r="AG50" s="62">
        <v>0</v>
      </c>
      <c r="AH50" s="63">
        <f>ROUNDDOWN(AG50/$AG$14,5)</f>
        <v>0</v>
      </c>
      <c r="AI50" s="64">
        <v>0</v>
      </c>
      <c r="AJ50" s="63">
        <f>ROUNDDOWN(AI50/$AI$14,5)</f>
        <v>0</v>
      </c>
      <c r="AK50" s="65">
        <f>AG50+AI50</f>
        <v>0</v>
      </c>
      <c r="AL50" s="66">
        <f>ROUNDDOWN(AK50/$AK$14,5)</f>
        <v>0</v>
      </c>
      <c r="AM50" s="67">
        <f>C50+I50+O50+U50+AA50+AG50</f>
        <v>2</v>
      </c>
      <c r="AN50" s="63">
        <f>ROUNDDOWN(AM50/$AM$14,5)</f>
        <v>5.4050000000000001E-2</v>
      </c>
      <c r="AO50" s="58">
        <f>E50+K50+Q50+W50+AC50+AI50</f>
        <v>4</v>
      </c>
      <c r="AP50" s="63">
        <f>ROUNDDOWN(AO50/$AO$14,5)</f>
        <v>5.0630000000000001E-2</v>
      </c>
      <c r="AQ50" s="65">
        <f>AM50+AO50</f>
        <v>6</v>
      </c>
      <c r="AR50" s="66">
        <f>ROUNDDOWN(AQ50/$AQ$14,5)</f>
        <v>5.1720000000000002E-2</v>
      </c>
    </row>
    <row r="51" spans="1:44" ht="56.25">
      <c r="A51" s="147"/>
      <c r="B51" s="80" t="s">
        <v>41</v>
      </c>
      <c r="C51" s="79">
        <v>3</v>
      </c>
      <c r="D51" s="56">
        <f>ROUNDDOWN(C51/$C$14,5)</f>
        <v>0.6</v>
      </c>
      <c r="E51" s="64">
        <v>1</v>
      </c>
      <c r="F51" s="56">
        <f>ROUNDDOWN(E51/$E$14,5)</f>
        <v>0.11111</v>
      </c>
      <c r="G51" s="65">
        <f>C51+E51</f>
        <v>4</v>
      </c>
      <c r="H51" s="59">
        <f>ROUNDDOWN(G51/$G$14,5)</f>
        <v>0.28571000000000002</v>
      </c>
      <c r="I51" s="62">
        <v>1</v>
      </c>
      <c r="J51" s="56">
        <f>ROUNDDOWN(I51/$I$14,5)</f>
        <v>0.33333000000000002</v>
      </c>
      <c r="K51" s="64">
        <v>0</v>
      </c>
      <c r="L51" s="56">
        <f>ROUNDDOWN(K51/$K$14,5)</f>
        <v>0</v>
      </c>
      <c r="M51" s="65">
        <f>I51+K51</f>
        <v>1</v>
      </c>
      <c r="N51" s="59">
        <f>ROUNDDOWN(M51/$M$14,5)</f>
        <v>0.1</v>
      </c>
      <c r="O51" s="79">
        <v>2</v>
      </c>
      <c r="P51" s="63">
        <f>ROUNDDOWN(O51/$O$14,5)</f>
        <v>0.66666000000000003</v>
      </c>
      <c r="Q51" s="64">
        <v>1</v>
      </c>
      <c r="R51" s="63">
        <f>ROUNDDOWN(Q51/$Q$14,5)</f>
        <v>0.1</v>
      </c>
      <c r="S51" s="65">
        <f>O51+Q51</f>
        <v>3</v>
      </c>
      <c r="T51" s="66">
        <f>ROUNDDOWN(S51/$S$14,5)</f>
        <v>0.23075999999999999</v>
      </c>
      <c r="U51" s="62">
        <v>3</v>
      </c>
      <c r="V51" s="63">
        <f>ROUNDDOWN(U51/$U$14,5)</f>
        <v>0.33333000000000002</v>
      </c>
      <c r="W51" s="64">
        <v>2</v>
      </c>
      <c r="X51" s="63">
        <f>ROUNDDOWN(W51/$W$14,5)</f>
        <v>0.13333</v>
      </c>
      <c r="Y51" s="65">
        <f>U51+W51</f>
        <v>5</v>
      </c>
      <c r="Z51" s="66">
        <f>ROUNDDOWN(Y51/$Y$14,5)</f>
        <v>0.20832999999999999</v>
      </c>
      <c r="AA51" s="62">
        <v>1</v>
      </c>
      <c r="AB51" s="63">
        <f>ROUNDDOWN(AA51/$AA$14,5)</f>
        <v>0.2</v>
      </c>
      <c r="AC51" s="64">
        <v>6</v>
      </c>
      <c r="AD51" s="63">
        <f>ROUNDDOWN(AC51/$AC$14,5)</f>
        <v>0.25</v>
      </c>
      <c r="AE51" s="65">
        <f>AA51+AC51</f>
        <v>7</v>
      </c>
      <c r="AF51" s="66">
        <f>ROUNDDOWN(AE51/$AE$14,5)</f>
        <v>0.24137</v>
      </c>
      <c r="AG51" s="62">
        <v>3</v>
      </c>
      <c r="AH51" s="63">
        <f>ROUNDDOWN(AG51/$AG$14,5)</f>
        <v>0.25</v>
      </c>
      <c r="AI51" s="64">
        <v>3</v>
      </c>
      <c r="AJ51" s="63">
        <f>ROUNDDOWN(AI51/$AI$14,5)</f>
        <v>0.21428</v>
      </c>
      <c r="AK51" s="65">
        <f>AG51+AI51</f>
        <v>6</v>
      </c>
      <c r="AL51" s="66">
        <f>ROUNDDOWN(AK51/$AK$14,5)</f>
        <v>0.23075999999999999</v>
      </c>
      <c r="AM51" s="67">
        <f>C51+I51+O51+U51+AA51+AG51</f>
        <v>13</v>
      </c>
      <c r="AN51" s="63">
        <f>ROUNDDOWN(AM51/$AM$14,5)</f>
        <v>0.35135</v>
      </c>
      <c r="AO51" s="58">
        <f>E51+K51+Q51+W51+AC51+AI51</f>
        <v>13</v>
      </c>
      <c r="AP51" s="63">
        <f>ROUNDDOWN(AO51/$AO$14,5)</f>
        <v>0.16455</v>
      </c>
      <c r="AQ51" s="65">
        <f>AM51+AO51</f>
        <v>26</v>
      </c>
      <c r="AR51" s="66">
        <f>ROUNDDOWN(AQ51/$AQ$14,5)</f>
        <v>0.22413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1</v>
      </c>
      <c r="AD52" s="63">
        <f>ROUNDDOWN(AC52/$AC$14,5)</f>
        <v>4.1660000000000003E-2</v>
      </c>
      <c r="AE52" s="65">
        <f>AA52+AC52</f>
        <v>1</v>
      </c>
      <c r="AF52" s="66">
        <f>ROUNDDOWN(AE52/$AE$14,5)</f>
        <v>3.4479999999999997E-2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1</v>
      </c>
      <c r="AP52" s="63">
        <f>ROUNDDOWN(AO52/$AO$14,5)</f>
        <v>1.265E-2</v>
      </c>
      <c r="AQ52" s="65">
        <f>AM52+AO52</f>
        <v>1</v>
      </c>
      <c r="AR52" s="66">
        <f>ROUNDDOWN(AQ52/$AQ$14,5)</f>
        <v>8.6199999999999992E-3</v>
      </c>
    </row>
    <row r="53" spans="1:44">
      <c r="A53" s="147"/>
      <c r="B53" s="75" t="s">
        <v>43</v>
      </c>
      <c r="C53" s="79">
        <v>0</v>
      </c>
      <c r="D53" s="56">
        <f>ROUNDDOWN(C53/$C$14,5)</f>
        <v>0</v>
      </c>
      <c r="E53" s="64">
        <v>2</v>
      </c>
      <c r="F53" s="56">
        <f>ROUNDDOWN(E53/$E$14,5)</f>
        <v>0.22222</v>
      </c>
      <c r="G53" s="65">
        <f>C53+E53</f>
        <v>2</v>
      </c>
      <c r="H53" s="59">
        <f>ROUNDDOWN(G53/$G$14,5)</f>
        <v>0.14285</v>
      </c>
      <c r="I53" s="62">
        <v>2</v>
      </c>
      <c r="J53" s="56">
        <f>ROUNDDOWN(I53/$I$14,5)</f>
        <v>0.66666000000000003</v>
      </c>
      <c r="K53" s="64">
        <v>4</v>
      </c>
      <c r="L53" s="56">
        <f>ROUNDDOWN(K53/$K$14,5)</f>
        <v>0.57142000000000004</v>
      </c>
      <c r="M53" s="65">
        <f>I53+K53</f>
        <v>6</v>
      </c>
      <c r="N53" s="59">
        <f>ROUNDDOWN(M53/$M$14,5)</f>
        <v>0.6</v>
      </c>
      <c r="O53" s="79">
        <v>1</v>
      </c>
      <c r="P53" s="63">
        <f>ROUNDDOWN(O53/$O$14,5)</f>
        <v>0.33333000000000002</v>
      </c>
      <c r="Q53" s="64">
        <v>1</v>
      </c>
      <c r="R53" s="63">
        <f>ROUNDDOWN(Q53/$Q$14,5)</f>
        <v>0.1</v>
      </c>
      <c r="S53" s="65">
        <f>O53+Q53</f>
        <v>2</v>
      </c>
      <c r="T53" s="66">
        <f>ROUNDDOWN(S53/$S$14,5)</f>
        <v>0.15384</v>
      </c>
      <c r="U53" s="62">
        <v>3</v>
      </c>
      <c r="V53" s="63">
        <f>ROUNDDOWN(U53/$U$14,5)</f>
        <v>0.33333000000000002</v>
      </c>
      <c r="W53" s="64">
        <v>3</v>
      </c>
      <c r="X53" s="63">
        <f>ROUNDDOWN(W53/$W$14,5)</f>
        <v>0.2</v>
      </c>
      <c r="Y53" s="65">
        <f>U53+W53</f>
        <v>6</v>
      </c>
      <c r="Z53" s="66">
        <f>ROUNDDOWN(Y53/$Y$14,5)</f>
        <v>0.25</v>
      </c>
      <c r="AA53" s="62">
        <v>2</v>
      </c>
      <c r="AB53" s="63">
        <f>ROUNDDOWN(AA53/$AA$14,5)</f>
        <v>0.4</v>
      </c>
      <c r="AC53" s="64">
        <v>11</v>
      </c>
      <c r="AD53" s="63">
        <f>ROUNDDOWN(AC53/$AC$14,5)</f>
        <v>0.45833000000000002</v>
      </c>
      <c r="AE53" s="65">
        <f>AA53+AC53</f>
        <v>13</v>
      </c>
      <c r="AF53" s="66">
        <f>ROUNDDOWN(AE53/$AE$14,5)</f>
        <v>0.44827</v>
      </c>
      <c r="AG53" s="62">
        <v>7</v>
      </c>
      <c r="AH53" s="63">
        <f>ROUNDDOWN(AG53/$AG$14,5)</f>
        <v>0.58333000000000002</v>
      </c>
      <c r="AI53" s="64">
        <v>10</v>
      </c>
      <c r="AJ53" s="63">
        <f>ROUNDDOWN(AI53/$AI$14,5)</f>
        <v>0.71428000000000003</v>
      </c>
      <c r="AK53" s="65">
        <f>AG53+AI53</f>
        <v>17</v>
      </c>
      <c r="AL53" s="66">
        <f>ROUNDDOWN(AK53/$AK$14,5)</f>
        <v>0.65383999999999998</v>
      </c>
      <c r="AM53" s="67">
        <f>C53+I53+O53+U53+AA53+AG53</f>
        <v>15</v>
      </c>
      <c r="AN53" s="63">
        <f>ROUNDDOWN(AM53/$AM$14,5)</f>
        <v>0.40539999999999998</v>
      </c>
      <c r="AO53" s="58">
        <f>E53+K53+Q53+W53+AC53+AI53</f>
        <v>31</v>
      </c>
      <c r="AP53" s="63">
        <f>ROUNDDOWN(AO53/$AO$14,5)</f>
        <v>0.39240000000000003</v>
      </c>
      <c r="AQ53" s="65">
        <f>AM53+AO53</f>
        <v>46</v>
      </c>
      <c r="AR53" s="66">
        <f>ROUNDDOWN(AQ53/$AQ$14,5)</f>
        <v>0.39655000000000001</v>
      </c>
    </row>
    <row r="54" spans="1:44">
      <c r="A54" s="147"/>
      <c r="B54" s="78" t="s">
        <v>44</v>
      </c>
      <c r="C54" s="79">
        <v>0</v>
      </c>
      <c r="D54" s="56">
        <f>ROUNDDOWN(C54/$C$14,5)</f>
        <v>0</v>
      </c>
      <c r="E54" s="64">
        <v>1</v>
      </c>
      <c r="F54" s="56">
        <f>ROUNDDOWN(E54/$E$14,5)</f>
        <v>0.11111</v>
      </c>
      <c r="G54" s="65">
        <f>C54+E54</f>
        <v>1</v>
      </c>
      <c r="H54" s="59">
        <f>ROUNDDOWN(G54/$G$14,5)</f>
        <v>7.1419999999999997E-2</v>
      </c>
      <c r="I54" s="62">
        <v>0</v>
      </c>
      <c r="J54" s="56">
        <f>ROUNDDOWN(I54/$I$14,5)</f>
        <v>0</v>
      </c>
      <c r="K54" s="64">
        <v>2</v>
      </c>
      <c r="L54" s="56">
        <f>ROUNDDOWN(K54/$K$14,5)</f>
        <v>0.28571000000000002</v>
      </c>
      <c r="M54" s="65">
        <f>I54+K54</f>
        <v>2</v>
      </c>
      <c r="N54" s="59">
        <f>ROUNDDOWN(M54/$M$14,5)</f>
        <v>0.2</v>
      </c>
      <c r="O54" s="79">
        <v>1</v>
      </c>
      <c r="P54" s="63">
        <f>ROUNDDOWN(O54/$O$14,5)</f>
        <v>0.33333000000000002</v>
      </c>
      <c r="Q54" s="64">
        <v>1</v>
      </c>
      <c r="R54" s="63">
        <f>ROUNDDOWN(Q54/$Q$14,5)</f>
        <v>0.1</v>
      </c>
      <c r="S54" s="65">
        <f>O54+Q54</f>
        <v>2</v>
      </c>
      <c r="T54" s="66">
        <f>ROUNDDOWN(S54/$S$14,5)</f>
        <v>0.15384</v>
      </c>
      <c r="U54" s="62">
        <v>1</v>
      </c>
      <c r="V54" s="63">
        <f>ROUNDDOWN(U54/$U$14,5)</f>
        <v>0.11111</v>
      </c>
      <c r="W54" s="64">
        <v>2</v>
      </c>
      <c r="X54" s="63">
        <f>ROUNDDOWN(W54/$W$14,5)</f>
        <v>0.13333</v>
      </c>
      <c r="Y54" s="65">
        <f>U54+W54</f>
        <v>3</v>
      </c>
      <c r="Z54" s="66">
        <f>ROUNDDOWN(Y54/$Y$14,5)</f>
        <v>0.125</v>
      </c>
      <c r="AA54" s="62">
        <v>1</v>
      </c>
      <c r="AB54" s="63">
        <f>ROUNDDOWN(AA54/$AA$14,5)</f>
        <v>0.2</v>
      </c>
      <c r="AC54" s="64">
        <v>4</v>
      </c>
      <c r="AD54" s="63">
        <f>ROUNDDOWN(AC54/$AC$14,5)</f>
        <v>0.16666</v>
      </c>
      <c r="AE54" s="65">
        <f>AA54+AC54</f>
        <v>5</v>
      </c>
      <c r="AF54" s="66">
        <f>ROUNDDOWN(AE54/$AE$14,5)</f>
        <v>0.17241000000000001</v>
      </c>
      <c r="AG54" s="62">
        <v>5</v>
      </c>
      <c r="AH54" s="63">
        <f>ROUNDDOWN(AG54/$AG$14,5)</f>
        <v>0.41665999999999997</v>
      </c>
      <c r="AI54" s="64">
        <v>8</v>
      </c>
      <c r="AJ54" s="63">
        <f>ROUNDDOWN(AI54/$AI$14,5)</f>
        <v>0.57142000000000004</v>
      </c>
      <c r="AK54" s="65">
        <f>AG54+AI54</f>
        <v>13</v>
      </c>
      <c r="AL54" s="66">
        <f>ROUNDDOWN(AK54/$AK$14,5)</f>
        <v>0.5</v>
      </c>
      <c r="AM54" s="67">
        <f>C54+I54+O54+U54+AA54+AG54</f>
        <v>8</v>
      </c>
      <c r="AN54" s="63">
        <f>ROUNDDOWN(AM54/$AM$14,5)</f>
        <v>0.21621000000000001</v>
      </c>
      <c r="AO54" s="58">
        <f>E54+K54+Q54+W54+AC54+AI54</f>
        <v>18</v>
      </c>
      <c r="AP54" s="63">
        <f>ROUNDDOWN(AO54/$AO$14,5)</f>
        <v>0.22783999999999999</v>
      </c>
      <c r="AQ54" s="65">
        <f>AM54+AO54</f>
        <v>26</v>
      </c>
      <c r="AR54" s="66">
        <f>ROUNDDOWN(AQ54/$AQ$14,5)</f>
        <v>0.22413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0</v>
      </c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>
        <v>0</v>
      </c>
      <c r="J55" s="56">
        <f>ROUNDDOWN(I55/$I$14,5)</f>
        <v>0</v>
      </c>
      <c r="K55" s="64">
        <v>0</v>
      </c>
      <c r="L55" s="56">
        <f>ROUNDDOWN(K55/$K$14,5)</f>
        <v>0</v>
      </c>
      <c r="M55" s="65">
        <f>I55+K55</f>
        <v>0</v>
      </c>
      <c r="N55" s="59">
        <f>ROUNDDOWN(M55/$M$14,5)</f>
        <v>0</v>
      </c>
      <c r="O55" s="79">
        <v>0</v>
      </c>
      <c r="P55" s="63">
        <f>ROUNDDOWN(O55/$O$14,5)</f>
        <v>0</v>
      </c>
      <c r="Q55" s="64">
        <v>0</v>
      </c>
      <c r="R55" s="63">
        <f>ROUNDDOWN(Q55/$Q$14,5)</f>
        <v>0</v>
      </c>
      <c r="S55" s="65">
        <f>O55+Q55</f>
        <v>0</v>
      </c>
      <c r="T55" s="66">
        <f>ROUNDDOWN(S55/$S$14,5)</f>
        <v>0</v>
      </c>
      <c r="U55" s="62">
        <v>1</v>
      </c>
      <c r="V55" s="63">
        <f>ROUNDDOWN(U55/$U$14,5)</f>
        <v>0.11111</v>
      </c>
      <c r="W55" s="64">
        <v>1</v>
      </c>
      <c r="X55" s="63">
        <f>ROUNDDOWN(W55/$W$14,5)</f>
        <v>6.6659999999999997E-2</v>
      </c>
      <c r="Y55" s="65">
        <f>U55+W55</f>
        <v>2</v>
      </c>
      <c r="Z55" s="66">
        <f>ROUNDDOWN(Y55/$Y$14,5)</f>
        <v>8.3330000000000001E-2</v>
      </c>
      <c r="AA55" s="62">
        <v>1</v>
      </c>
      <c r="AB55" s="63">
        <f>ROUNDDOWN(AA55/$AA$14,5)</f>
        <v>0.2</v>
      </c>
      <c r="AC55" s="64">
        <v>3</v>
      </c>
      <c r="AD55" s="63">
        <f>ROUNDDOWN(AC55/$AC$14,5)</f>
        <v>0.125</v>
      </c>
      <c r="AE55" s="65">
        <f>AA55+AC55</f>
        <v>4</v>
      </c>
      <c r="AF55" s="66">
        <f>ROUNDDOWN(AE55/$AE$14,5)</f>
        <v>0.13793</v>
      </c>
      <c r="AG55" s="62">
        <v>1</v>
      </c>
      <c r="AH55" s="63">
        <f>ROUNDDOWN(AG55/$AG$14,5)</f>
        <v>8.3330000000000001E-2</v>
      </c>
      <c r="AI55" s="64">
        <v>2</v>
      </c>
      <c r="AJ55" s="63">
        <f>ROUNDDOWN(AI55/$AI$14,5)</f>
        <v>0.14285</v>
      </c>
      <c r="AK55" s="65">
        <f>AG55+AI55</f>
        <v>3</v>
      </c>
      <c r="AL55" s="66">
        <f>ROUNDDOWN(AK55/$AK$14,5)</f>
        <v>0.11538</v>
      </c>
      <c r="AM55" s="67">
        <f>C55+I55+O55+U55+AA55+AG55</f>
        <v>3</v>
      </c>
      <c r="AN55" s="63">
        <f>ROUNDDOWN(AM55/$AM$14,5)</f>
        <v>8.1079999999999999E-2</v>
      </c>
      <c r="AO55" s="58">
        <f>E55+K55+Q55+W55+AC55+AI55</f>
        <v>6</v>
      </c>
      <c r="AP55" s="63">
        <f>ROUNDDOWN(AO55/$AO$14,5)</f>
        <v>7.5939999999999994E-2</v>
      </c>
      <c r="AQ55" s="65">
        <f>AM55+AO55</f>
        <v>9</v>
      </c>
      <c r="AR55" s="66">
        <f>ROUNDDOWN(AQ55/$AQ$14,5)</f>
        <v>7.7579999999999996E-2</v>
      </c>
    </row>
    <row r="56" spans="1:44">
      <c r="A56" s="147"/>
      <c r="B56" s="75" t="s">
        <v>46</v>
      </c>
      <c r="C56" s="79">
        <v>0</v>
      </c>
      <c r="D56" s="56">
        <f>ROUNDDOWN(C56/$C$14,5)</f>
        <v>0</v>
      </c>
      <c r="E56" s="64">
        <v>1</v>
      </c>
      <c r="F56" s="56">
        <f>ROUNDDOWN(E56/$E$14,5)</f>
        <v>0.11111</v>
      </c>
      <c r="G56" s="65">
        <f>C56+E56</f>
        <v>1</v>
      </c>
      <c r="H56" s="59">
        <f>ROUNDDOWN(G56/$G$14,5)</f>
        <v>7.1419999999999997E-2</v>
      </c>
      <c r="I56" s="62">
        <v>2</v>
      </c>
      <c r="J56" s="56">
        <f>ROUNDDOWN(I56/$I$14,5)</f>
        <v>0.66666000000000003</v>
      </c>
      <c r="K56" s="64">
        <v>2</v>
      </c>
      <c r="L56" s="56">
        <f>ROUNDDOWN(K56/$K$14,5)</f>
        <v>0.28571000000000002</v>
      </c>
      <c r="M56" s="65">
        <f>I56+K56</f>
        <v>4</v>
      </c>
      <c r="N56" s="59">
        <f>ROUNDDOWN(M56/$M$14,5)</f>
        <v>0.4</v>
      </c>
      <c r="O56" s="79">
        <v>0</v>
      </c>
      <c r="P56" s="63">
        <f>ROUNDDOWN(O56/$O$14,5)</f>
        <v>0</v>
      </c>
      <c r="Q56" s="64">
        <v>0</v>
      </c>
      <c r="R56" s="63">
        <f>ROUNDDOWN(Q56/$Q$14,5)</f>
        <v>0</v>
      </c>
      <c r="S56" s="65">
        <f>O56+Q56</f>
        <v>0</v>
      </c>
      <c r="T56" s="66">
        <f>ROUNDDOWN(S56/$S$14,5)</f>
        <v>0</v>
      </c>
      <c r="U56" s="62">
        <v>2</v>
      </c>
      <c r="V56" s="63">
        <f>ROUNDDOWN(U56/$U$14,5)</f>
        <v>0.22222</v>
      </c>
      <c r="W56" s="64">
        <v>0</v>
      </c>
      <c r="X56" s="63">
        <f>ROUNDDOWN(W56/$W$14,5)</f>
        <v>0</v>
      </c>
      <c r="Y56" s="65">
        <f>U56+W56</f>
        <v>2</v>
      </c>
      <c r="Z56" s="66">
        <f>ROUNDDOWN(Y56/$Y$14,5)</f>
        <v>8.3330000000000001E-2</v>
      </c>
      <c r="AA56" s="62">
        <v>1</v>
      </c>
      <c r="AB56" s="63">
        <f>ROUNDDOWN(AA56/$AA$14,5)</f>
        <v>0.2</v>
      </c>
      <c r="AC56" s="64">
        <v>4</v>
      </c>
      <c r="AD56" s="63">
        <f>ROUNDDOWN(AC56/$AC$14,5)</f>
        <v>0.16666</v>
      </c>
      <c r="AE56" s="65">
        <f>AA56+AC56</f>
        <v>5</v>
      </c>
      <c r="AF56" s="66">
        <f>ROUNDDOWN(AE56/$AE$14,5)</f>
        <v>0.17241000000000001</v>
      </c>
      <c r="AG56" s="62">
        <v>1</v>
      </c>
      <c r="AH56" s="63">
        <f>ROUNDDOWN(AG56/$AG$14,5)</f>
        <v>8.3330000000000001E-2</v>
      </c>
      <c r="AI56" s="64">
        <v>1</v>
      </c>
      <c r="AJ56" s="63">
        <f>ROUNDDOWN(AI56/$AI$14,5)</f>
        <v>7.1419999999999997E-2</v>
      </c>
      <c r="AK56" s="65">
        <f>AG56+AI56</f>
        <v>2</v>
      </c>
      <c r="AL56" s="66">
        <f>ROUNDDOWN(AK56/$AK$14,5)</f>
        <v>7.6920000000000002E-2</v>
      </c>
      <c r="AM56" s="67">
        <f>C56+I56+O56+U56+AA56+AG56</f>
        <v>6</v>
      </c>
      <c r="AN56" s="63">
        <f>ROUNDDOWN(AM56/$AM$14,5)</f>
        <v>0.16216</v>
      </c>
      <c r="AO56" s="58">
        <f>E56+K56+Q56+W56+AC56+AI56</f>
        <v>8</v>
      </c>
      <c r="AP56" s="63">
        <f>ROUNDDOWN(AO56/$AO$14,5)</f>
        <v>0.10126</v>
      </c>
      <c r="AQ56" s="65">
        <f>AM56+AO56</f>
        <v>14</v>
      </c>
      <c r="AR56" s="66">
        <f>ROUNDDOWN(AQ56/$AQ$14,5)</f>
        <v>0.12068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0</v>
      </c>
      <c r="V57" s="63">
        <f>ROUNDDOWN(U57/$U$14,5)</f>
        <v>0</v>
      </c>
      <c r="W57" s="64">
        <v>0</v>
      </c>
      <c r="X57" s="63">
        <f>ROUNDDOWN(W57/$W$14,5)</f>
        <v>0</v>
      </c>
      <c r="Y57" s="65">
        <f>U57+W57</f>
        <v>0</v>
      </c>
      <c r="Z57" s="66">
        <f>ROUNDDOWN(Y57/$Y$14,5)</f>
        <v>0</v>
      </c>
      <c r="AA57" s="62">
        <v>0</v>
      </c>
      <c r="AB57" s="63">
        <f>ROUNDDOWN(AA57/$AA$14,5)</f>
        <v>0</v>
      </c>
      <c r="AC57" s="64">
        <v>1</v>
      </c>
      <c r="AD57" s="63">
        <f>ROUNDDOWN(AC57/$AC$14,5)</f>
        <v>4.1660000000000003E-2</v>
      </c>
      <c r="AE57" s="65">
        <f>AA57+AC57</f>
        <v>1</v>
      </c>
      <c r="AF57" s="66">
        <f>ROUNDDOWN(AE57/$AE$14,5)</f>
        <v>3.4479999999999997E-2</v>
      </c>
      <c r="AG57" s="62">
        <v>0</v>
      </c>
      <c r="AH57" s="63">
        <f>ROUNDDOWN(AG57/$AG$14,5)</f>
        <v>0</v>
      </c>
      <c r="AI57" s="64">
        <v>0</v>
      </c>
      <c r="AJ57" s="63">
        <f>ROUNDDOWN(AI57/$AI$14,5)</f>
        <v>0</v>
      </c>
      <c r="AK57" s="65">
        <f>AG57+AI57</f>
        <v>0</v>
      </c>
      <c r="AL57" s="66">
        <f>ROUNDDOWN(AK57/$AK$14,5)</f>
        <v>0</v>
      </c>
      <c r="AM57" s="67">
        <f>C57+I57+O57+U57+AA57+AG57</f>
        <v>0</v>
      </c>
      <c r="AN57" s="63">
        <f>ROUNDDOWN(AM57/$AM$14,5)</f>
        <v>0</v>
      </c>
      <c r="AO57" s="58">
        <f>E57+K57+Q57+W57+AC57+AI57</f>
        <v>1</v>
      </c>
      <c r="AP57" s="63">
        <f>ROUNDDOWN(AO57/$AO$14,5)</f>
        <v>1.265E-2</v>
      </c>
      <c r="AQ57" s="65">
        <f>AM57+AO57</f>
        <v>1</v>
      </c>
      <c r="AR57" s="66">
        <f>ROUNDDOWN(AQ57/$AQ$14,5)</f>
        <v>8.6199999999999992E-3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0</v>
      </c>
      <c r="D59" s="110">
        <f>ROUNDDOWN(C59/$C$14,5)</f>
        <v>0</v>
      </c>
      <c r="E59" s="86">
        <v>0</v>
      </c>
      <c r="F59" s="110">
        <f>ROUNDDOWN(E59/$E$14,5)</f>
        <v>0</v>
      </c>
      <c r="G59" s="87">
        <f>C59+E59</f>
        <v>0</v>
      </c>
      <c r="H59" s="109">
        <f>ROUNDDOWN(G59/$G$14,5)</f>
        <v>0</v>
      </c>
      <c r="I59" s="89">
        <v>0</v>
      </c>
      <c r="J59" s="110">
        <f>ROUNDDOWN(I59/$I$14,5)</f>
        <v>0</v>
      </c>
      <c r="K59" s="86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0</v>
      </c>
      <c r="P59" s="85">
        <f>ROUNDDOWN(O59/$O$14,5)</f>
        <v>0</v>
      </c>
      <c r="Q59" s="86">
        <v>0</v>
      </c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0</v>
      </c>
      <c r="AN59" s="85">
        <f>ROUNDDOWN(AM59/$AM$14,5)</f>
        <v>0</v>
      </c>
      <c r="AO59" s="107">
        <f>E59+K59+Q59+W59+AC59+AI59</f>
        <v>0</v>
      </c>
      <c r="AP59" s="85">
        <f>ROUNDDOWN(AO59/$AO$14,5)</f>
        <v>0</v>
      </c>
      <c r="AQ59" s="87">
        <f>AM59+AO59</f>
        <v>0</v>
      </c>
      <c r="AR59" s="88">
        <f>ROUNDDOWN(AQ59/$AQ$14,5)</f>
        <v>0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8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811F-A203-4EB4-AC2B-DAECD302CABA}">
  <sheetPr>
    <tabColor rgb="FFFFFF00"/>
    <pageSetUpPr fitToPage="1"/>
  </sheetPr>
  <dimension ref="A1:AR59"/>
  <sheetViews>
    <sheetView zoomScale="70" zoomScaleNormal="70" workbookViewId="0">
      <pane ySplit="10" topLeftCell="A11" activePane="bottomLeft" state="frozen"/>
      <selection pane="bottomLeft" activeCell="O2" sqref="O2:P2"/>
    </sheetView>
  </sheetViews>
  <sheetFormatPr defaultRowHeight="18.75"/>
  <cols>
    <col min="2" max="2" width="18.5" customWidth="1"/>
    <col min="4" max="4" width="9.625" bestFit="1" customWidth="1"/>
  </cols>
  <sheetData>
    <row r="1" spans="1:44" ht="18.75" customHeight="1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165</v>
      </c>
      <c r="AI1" s="146"/>
      <c r="AJ1" s="146"/>
      <c r="AK1" s="146"/>
      <c r="AL1" s="146"/>
      <c r="AM1" s="146"/>
      <c r="AN1" s="146"/>
    </row>
    <row r="2" spans="1:44" ht="18.75" customHeight="1">
      <c r="A2" s="166" t="s">
        <v>60</v>
      </c>
      <c r="B2" s="167"/>
      <c r="C2" s="164"/>
      <c r="D2" s="164"/>
      <c r="E2" s="195">
        <v>28.487232289950576</v>
      </c>
      <c r="F2" s="195"/>
      <c r="G2" s="195">
        <v>28.232777603019816</v>
      </c>
      <c r="H2" s="195"/>
      <c r="I2" s="195">
        <v>27.783299697275478</v>
      </c>
      <c r="J2" s="195"/>
      <c r="K2" s="181">
        <v>27.15682967959528</v>
      </c>
      <c r="L2" s="182"/>
      <c r="M2" s="181">
        <v>25.106190691369182</v>
      </c>
      <c r="N2" s="182"/>
      <c r="O2" s="181">
        <v>27.495686794956868</v>
      </c>
      <c r="P2" s="183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 ht="18.75" customHeight="1">
      <c r="A3" s="166" t="s">
        <v>61</v>
      </c>
      <c r="B3" s="167"/>
      <c r="C3" s="164"/>
      <c r="D3" s="164"/>
      <c r="E3" s="195">
        <v>21.018121911037891</v>
      </c>
      <c r="F3" s="195"/>
      <c r="G3" s="195">
        <v>17.69329977980497</v>
      </c>
      <c r="H3" s="195"/>
      <c r="I3" s="195">
        <v>14.455095862764884</v>
      </c>
      <c r="J3" s="195"/>
      <c r="K3" s="181">
        <v>12.200674536256324</v>
      </c>
      <c r="L3" s="182"/>
      <c r="M3" s="181">
        <v>10.385901491188433</v>
      </c>
      <c r="N3" s="182"/>
      <c r="O3" s="181">
        <v>15.429329794293299</v>
      </c>
      <c r="P3" s="183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 ht="18.75" customHeight="1">
      <c r="A4" s="166" t="s">
        <v>62</v>
      </c>
      <c r="B4" s="167"/>
      <c r="C4" s="164"/>
      <c r="D4" s="164"/>
      <c r="E4" s="195">
        <v>6.4373970345963754</v>
      </c>
      <c r="F4" s="195"/>
      <c r="G4" s="195">
        <v>9.712488203837685</v>
      </c>
      <c r="H4" s="195"/>
      <c r="I4" s="195">
        <v>12.719727547931383</v>
      </c>
      <c r="J4" s="195"/>
      <c r="K4" s="181">
        <v>14.381112984822934</v>
      </c>
      <c r="L4" s="182"/>
      <c r="M4" s="181">
        <v>14.188883868052418</v>
      </c>
      <c r="N4" s="182"/>
      <c r="O4" s="181">
        <v>11.347858143478581</v>
      </c>
      <c r="P4" s="183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 ht="18.75" customHeight="1">
      <c r="A5" s="166" t="s">
        <v>63</v>
      </c>
      <c r="B5" s="167"/>
      <c r="C5" s="164"/>
      <c r="D5" s="164"/>
      <c r="E5" s="195">
        <v>1.0288303130148271</v>
      </c>
      <c r="F5" s="195"/>
      <c r="G5" s="195">
        <v>0.81944007549543885</v>
      </c>
      <c r="H5" s="195"/>
      <c r="I5" s="195">
        <v>0.61831483350151362</v>
      </c>
      <c r="J5" s="195"/>
      <c r="K5" s="181">
        <v>0.56942102304665543</v>
      </c>
      <c r="L5" s="182"/>
      <c r="M5" s="181">
        <v>0.53140533212833263</v>
      </c>
      <c r="N5" s="182"/>
      <c r="O5" s="181">
        <v>0.71835139718351393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8.75" customHeight="1" thickBot="1">
      <c r="A6" s="168" t="s">
        <v>64</v>
      </c>
      <c r="B6" s="169"/>
      <c r="C6" s="165"/>
      <c r="D6" s="165"/>
      <c r="E6" s="194">
        <v>1.4415156507413509E-2</v>
      </c>
      <c r="F6" s="194"/>
      <c r="G6" s="194">
        <v>2.1390374331550801E-2</v>
      </c>
      <c r="H6" s="194"/>
      <c r="I6" s="194">
        <v>7.2401614530776995E-2</v>
      </c>
      <c r="J6" s="194"/>
      <c r="K6" s="184">
        <v>8.825182686902755E-2</v>
      </c>
      <c r="L6" s="212"/>
      <c r="M6" s="184">
        <v>0.29688206055128785</v>
      </c>
      <c r="N6" s="212"/>
      <c r="O6" s="184">
        <v>8.8770920887709215E-2</v>
      </c>
      <c r="P6" s="185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8.75" customHeight="1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8.75" customHeight="1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 ht="18.75" customHeight="1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/>
      <c r="D11" s="28"/>
      <c r="E11" s="23"/>
      <c r="F11" s="28"/>
      <c r="G11" s="25">
        <f>C11+E11</f>
        <v>0</v>
      </c>
      <c r="H11" s="51"/>
      <c r="I11" s="50">
        <v>12881</v>
      </c>
      <c r="J11" s="28"/>
      <c r="K11" s="23">
        <v>12457</v>
      </c>
      <c r="L11" s="28"/>
      <c r="M11" s="25">
        <f>I11+K11</f>
        <v>25338</v>
      </c>
      <c r="N11" s="51"/>
      <c r="O11" s="50">
        <v>14983</v>
      </c>
      <c r="P11" s="28"/>
      <c r="Q11" s="23">
        <v>14988</v>
      </c>
      <c r="R11" s="28"/>
      <c r="S11" s="25">
        <f>O11+Q11</f>
        <v>29971</v>
      </c>
      <c r="T11" s="51"/>
      <c r="U11" s="50">
        <v>19086</v>
      </c>
      <c r="V11" s="28"/>
      <c r="W11" s="23">
        <v>19076</v>
      </c>
      <c r="X11" s="28"/>
      <c r="Y11" s="25">
        <f>U11+W11</f>
        <v>38162</v>
      </c>
      <c r="Z11" s="51"/>
      <c r="AA11" s="50">
        <v>7437</v>
      </c>
      <c r="AB11" s="28"/>
      <c r="AC11" s="23">
        <v>7684</v>
      </c>
      <c r="AD11" s="28"/>
      <c r="AE11" s="25">
        <f>AA11+AC11</f>
        <v>15121</v>
      </c>
      <c r="AF11" s="51"/>
      <c r="AG11" s="50">
        <v>6000</v>
      </c>
      <c r="AH11" s="28"/>
      <c r="AI11" s="23">
        <v>6399</v>
      </c>
      <c r="AJ11" s="28"/>
      <c r="AK11" s="25">
        <f>AG11+AI11</f>
        <v>12399</v>
      </c>
      <c r="AL11" s="51"/>
      <c r="AM11" s="52">
        <f>C11+I11+O11+U11+AA11+AG11</f>
        <v>60387</v>
      </c>
      <c r="AN11" s="28"/>
      <c r="AO11" s="25">
        <f>E11+K11+Q11+W11+AC11+AI11</f>
        <v>60604</v>
      </c>
      <c r="AP11" s="28"/>
      <c r="AQ11" s="25">
        <f>AM11+AO11</f>
        <v>120991</v>
      </c>
      <c r="AR11" s="51"/>
    </row>
    <row r="12" spans="1:44">
      <c r="A12" s="119" t="s">
        <v>163</v>
      </c>
      <c r="B12" s="120"/>
      <c r="C12" s="50"/>
      <c r="D12" s="29" t="e">
        <f>ROUNDDOWN(C12/C11,5)</f>
        <v>#DIV/0!</v>
      </c>
      <c r="E12" s="23"/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>
        <v>863</v>
      </c>
      <c r="J12" s="29">
        <f>ROUNDDOWN(I12/I11,5)</f>
        <v>6.6989999999999994E-2</v>
      </c>
      <c r="K12" s="23">
        <v>1565</v>
      </c>
      <c r="L12" s="29">
        <f>ROUNDDOWN(K12/K11,5)</f>
        <v>0.12562999999999999</v>
      </c>
      <c r="M12" s="25">
        <f>I12+K12</f>
        <v>2428</v>
      </c>
      <c r="N12" s="53">
        <f>ROUNDDOWN(M12/M11,5)</f>
        <v>9.5820000000000002E-2</v>
      </c>
      <c r="O12" s="50">
        <v>1085</v>
      </c>
      <c r="P12" s="29">
        <f>ROUNDDOWN(O12/O11,5)</f>
        <v>7.2410000000000002E-2</v>
      </c>
      <c r="Q12" s="23">
        <v>2094</v>
      </c>
      <c r="R12" s="29">
        <f>ROUNDDOWN(Q12/Q11,5)</f>
        <v>0.13971</v>
      </c>
      <c r="S12" s="25">
        <f>O12+Q12</f>
        <v>3179</v>
      </c>
      <c r="T12" s="53">
        <f>ROUNDDOWN(S12/S11,5)</f>
        <v>0.10606</v>
      </c>
      <c r="U12" s="50">
        <v>1155</v>
      </c>
      <c r="V12" s="29">
        <f>ROUNDDOWN(U12/U11,5)</f>
        <v>6.0510000000000001E-2</v>
      </c>
      <c r="W12" s="23">
        <v>2809</v>
      </c>
      <c r="X12" s="29">
        <f>ROUNDDOWN(W12/W11,5)</f>
        <v>0.14724999999999999</v>
      </c>
      <c r="Y12" s="25">
        <f>U12+W12</f>
        <v>3964</v>
      </c>
      <c r="Z12" s="53">
        <f>ROUNDDOWN(Y12/Y11,5)</f>
        <v>0.10387</v>
      </c>
      <c r="AA12" s="50">
        <v>576</v>
      </c>
      <c r="AB12" s="29">
        <f>ROUNDDOWN(AA12/AA11,5)</f>
        <v>7.7450000000000005E-2</v>
      </c>
      <c r="AC12" s="23">
        <v>1203</v>
      </c>
      <c r="AD12" s="29">
        <f>ROUNDDOWN(AC12/AC11,5)</f>
        <v>0.15654999999999999</v>
      </c>
      <c r="AE12" s="25">
        <f>AA12+AC12</f>
        <v>1779</v>
      </c>
      <c r="AF12" s="53">
        <f>ROUNDDOWN(AE12/AE11,5)</f>
        <v>0.11765</v>
      </c>
      <c r="AG12" s="50">
        <v>779</v>
      </c>
      <c r="AH12" s="29">
        <f>ROUNDDOWN(AG12/AG11,5)</f>
        <v>0.12983</v>
      </c>
      <c r="AI12" s="23">
        <v>1434</v>
      </c>
      <c r="AJ12" s="29">
        <f>ROUNDDOWN(AI12/AI11,5)</f>
        <v>0.22409000000000001</v>
      </c>
      <c r="AK12" s="25">
        <v>2213</v>
      </c>
      <c r="AL12" s="53">
        <f>ROUNDDOWN(AK12/AK11,5)</f>
        <v>0.17848</v>
      </c>
      <c r="AM12" s="52">
        <f>C12+I12+O12+U12+AA12+AG12</f>
        <v>4458</v>
      </c>
      <c r="AN12" s="29">
        <f>ROUNDDOWN(AM12/AM11,5)</f>
        <v>7.3819999999999997E-2</v>
      </c>
      <c r="AO12" s="25">
        <f>E12+K12+Q12+W12+AC12+AI12</f>
        <v>9105</v>
      </c>
      <c r="AP12" s="29">
        <f>ROUNDDOWN(AO12/AO11,5)</f>
        <v>0.15023</v>
      </c>
      <c r="AQ12" s="25">
        <f>AM12+AO12</f>
        <v>13563</v>
      </c>
      <c r="AR12" s="53">
        <f>ROUNDDOWN(AQ12/AQ11,5)</f>
        <v>0.11209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f>E12+E13</f>
        <v>0</v>
      </c>
      <c r="F14" s="28"/>
      <c r="G14" s="25">
        <f>C14+E14</f>
        <v>0</v>
      </c>
      <c r="H14" s="51"/>
      <c r="I14" s="50">
        <f>I12+I13</f>
        <v>863</v>
      </c>
      <c r="J14" s="28"/>
      <c r="K14" s="23">
        <f>K12+K13</f>
        <v>1565</v>
      </c>
      <c r="L14" s="28"/>
      <c r="M14" s="25">
        <f>I14+K14</f>
        <v>2428</v>
      </c>
      <c r="N14" s="51"/>
      <c r="O14" s="50">
        <f>O12+O13</f>
        <v>1085</v>
      </c>
      <c r="P14" s="28"/>
      <c r="Q14" s="23">
        <f>Q12+Q13</f>
        <v>2094</v>
      </c>
      <c r="R14" s="28"/>
      <c r="S14" s="25">
        <f>O14+Q14</f>
        <v>3179</v>
      </c>
      <c r="T14" s="51"/>
      <c r="U14" s="50">
        <f>U12+U13</f>
        <v>1155</v>
      </c>
      <c r="V14" s="28"/>
      <c r="W14" s="23">
        <f>W12+W13</f>
        <v>2809</v>
      </c>
      <c r="X14" s="28"/>
      <c r="Y14" s="25">
        <f>U14+W14</f>
        <v>3964</v>
      </c>
      <c r="Z14" s="51"/>
      <c r="AA14" s="50">
        <f>AA12+AA13</f>
        <v>576</v>
      </c>
      <c r="AB14" s="28"/>
      <c r="AC14" s="23">
        <f>AC12+AC13</f>
        <v>1203</v>
      </c>
      <c r="AD14" s="28"/>
      <c r="AE14" s="25">
        <f>AA14+AC14</f>
        <v>1779</v>
      </c>
      <c r="AF14" s="51"/>
      <c r="AG14" s="50">
        <f>AG12+AG13</f>
        <v>779</v>
      </c>
      <c r="AH14" s="28"/>
      <c r="AI14" s="23">
        <f>AI12+AI13</f>
        <v>1434</v>
      </c>
      <c r="AJ14" s="28"/>
      <c r="AK14" s="25">
        <f>AG14+AI14</f>
        <v>2213</v>
      </c>
      <c r="AL14" s="51"/>
      <c r="AM14" s="52">
        <f>C14+I14+O14+U14+AA14+AG14</f>
        <v>4458</v>
      </c>
      <c r="AN14" s="28"/>
      <c r="AO14" s="25">
        <f>E14+K14+Q14+W14+AC14+AI14</f>
        <v>9105</v>
      </c>
      <c r="AP14" s="28"/>
      <c r="AQ14" s="25">
        <f>AM14+AO14</f>
        <v>13563</v>
      </c>
      <c r="AR14" s="51"/>
    </row>
    <row r="15" spans="1:44">
      <c r="A15" s="157" t="s">
        <v>9</v>
      </c>
      <c r="B15" s="54" t="s">
        <v>7</v>
      </c>
      <c r="C15" s="76"/>
      <c r="D15" s="56" t="e">
        <f>ROUNDDOWN(C15/$C$14,5)</f>
        <v>#DIV/0!</v>
      </c>
      <c r="E15" s="57"/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>
        <v>1</v>
      </c>
      <c r="J15" s="56">
        <f>ROUNDDOWN(I15/$I$14,5)</f>
        <v>1.15E-3</v>
      </c>
      <c r="K15" s="57">
        <v>0</v>
      </c>
      <c r="L15" s="56">
        <f>ROUNDDOWN(K15/$K$14,5)</f>
        <v>0</v>
      </c>
      <c r="M15" s="58">
        <f>I15+K15</f>
        <v>1</v>
      </c>
      <c r="N15" s="59">
        <f>ROUNDDOWN(M15/$M$14,5)</f>
        <v>4.0999999999999999E-4</v>
      </c>
      <c r="O15" s="76">
        <v>1</v>
      </c>
      <c r="P15" s="56">
        <f>ROUNDDOWN(O15/$O$14,5)</f>
        <v>9.2000000000000003E-4</v>
      </c>
      <c r="Q15" s="57">
        <v>0</v>
      </c>
      <c r="R15" s="56">
        <f>ROUNDDOWN(Q15/$Q$14,5)</f>
        <v>0</v>
      </c>
      <c r="S15" s="58">
        <f>O15+Q15</f>
        <v>1</v>
      </c>
      <c r="T15" s="59">
        <f>ROUNDDOWN(S15/$S$14,5)</f>
        <v>3.1E-4</v>
      </c>
      <c r="U15" s="55">
        <v>0</v>
      </c>
      <c r="V15" s="56">
        <f>ROUNDDOWN(U15/$U$14,5)</f>
        <v>0</v>
      </c>
      <c r="W15" s="57">
        <v>1</v>
      </c>
      <c r="X15" s="56">
        <f>ROUNDDOWN(W15/$W$14,5)</f>
        <v>3.5E-4</v>
      </c>
      <c r="Y15" s="58">
        <f>U15+W15</f>
        <v>1</v>
      </c>
      <c r="Z15" s="59">
        <f>ROUNDDOWN(Y15/$Y$14,5)</f>
        <v>2.5000000000000001E-4</v>
      </c>
      <c r="AA15" s="55">
        <v>3</v>
      </c>
      <c r="AB15" s="56">
        <f>ROUNDDOWN(AA15/$AA$14,5)</f>
        <v>5.1999999999999998E-3</v>
      </c>
      <c r="AC15" s="57">
        <v>0</v>
      </c>
      <c r="AD15" s="56">
        <f>ROUNDDOWN(AC15/$AC$14,5)</f>
        <v>0</v>
      </c>
      <c r="AE15" s="58">
        <f>AA15+AC15</f>
        <v>3</v>
      </c>
      <c r="AF15" s="59">
        <f>ROUNDDOWN(AE15/$AE$14,5)</f>
        <v>1.6800000000000001E-3</v>
      </c>
      <c r="AG15" s="55">
        <v>5</v>
      </c>
      <c r="AH15" s="56">
        <f>ROUNDDOWN(AG15/$AG$14,5)</f>
        <v>6.4099999999999999E-3</v>
      </c>
      <c r="AI15" s="57">
        <v>1</v>
      </c>
      <c r="AJ15" s="56">
        <f>ROUNDDOWN(AI15/$AI$14,5)</f>
        <v>6.8999999999999997E-4</v>
      </c>
      <c r="AK15" s="58">
        <f>AG15+AI15</f>
        <v>6</v>
      </c>
      <c r="AL15" s="59">
        <f>ROUNDDOWN(AK15/$AK$14,5)</f>
        <v>2.7100000000000002E-3</v>
      </c>
      <c r="AM15" s="60">
        <v>10</v>
      </c>
      <c r="AN15" s="56">
        <f>ROUNDDOWN(AM15/$AM$14,5)</f>
        <v>2.2399999999999998E-3</v>
      </c>
      <c r="AO15" s="58">
        <v>2</v>
      </c>
      <c r="AP15" s="56">
        <f>ROUNDDOWN(AO15/$AO$14,5)</f>
        <v>2.1000000000000001E-4</v>
      </c>
      <c r="AQ15" s="58">
        <f>AM15+AO15</f>
        <v>12</v>
      </c>
      <c r="AR15" s="59">
        <f>ROUNDDOWN(AQ15/$AQ$14,5)</f>
        <v>8.8000000000000003E-4</v>
      </c>
    </row>
    <row r="16" spans="1:44">
      <c r="A16" s="157"/>
      <c r="B16" s="61" t="s">
        <v>5</v>
      </c>
      <c r="C16" s="79"/>
      <c r="D16" s="56" t="e">
        <f>ROUNDDOWN(C16/$C$14,5)</f>
        <v>#DIV/0!</v>
      </c>
      <c r="E16" s="64"/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>
        <v>148</v>
      </c>
      <c r="J16" s="56">
        <f>ROUNDDOWN(I16/$I$14,5)</f>
        <v>0.17149</v>
      </c>
      <c r="K16" s="64">
        <v>111</v>
      </c>
      <c r="L16" s="56">
        <f>ROUNDDOWN(K16/$K$14,5)</f>
        <v>7.0919999999999997E-2</v>
      </c>
      <c r="M16" s="65">
        <f>I16+K16</f>
        <v>259</v>
      </c>
      <c r="N16" s="59">
        <f>ROUNDDOWN(M16/$M$14,5)</f>
        <v>0.10667</v>
      </c>
      <c r="O16" s="79">
        <v>202</v>
      </c>
      <c r="P16" s="63">
        <f>ROUNDDOWN(O16/$O$14,5)</f>
        <v>0.18617</v>
      </c>
      <c r="Q16" s="64">
        <v>96</v>
      </c>
      <c r="R16" s="63">
        <f>ROUNDDOWN(Q16/$Q$14,5)</f>
        <v>4.5839999999999999E-2</v>
      </c>
      <c r="S16" s="65">
        <f>O16+Q16</f>
        <v>298</v>
      </c>
      <c r="T16" s="66">
        <f>ROUNDDOWN(S16/$S$14,5)</f>
        <v>9.3740000000000004E-2</v>
      </c>
      <c r="U16" s="62">
        <v>228</v>
      </c>
      <c r="V16" s="63">
        <f>ROUNDDOWN(U16/$U$14,5)</f>
        <v>0.19739999999999999</v>
      </c>
      <c r="W16" s="64">
        <v>119</v>
      </c>
      <c r="X16" s="63">
        <f>ROUNDDOWN(W16/$W$14,5)</f>
        <v>4.2360000000000002E-2</v>
      </c>
      <c r="Y16" s="65">
        <f>U16+W16</f>
        <v>347</v>
      </c>
      <c r="Z16" s="66">
        <f>ROUNDDOWN(Y16/$Y$14,5)</f>
        <v>8.7529999999999997E-2</v>
      </c>
      <c r="AA16" s="62">
        <v>114</v>
      </c>
      <c r="AB16" s="63">
        <f>ROUNDDOWN(AA16/$AA$14,5)</f>
        <v>0.19791</v>
      </c>
      <c r="AC16" s="64">
        <v>71</v>
      </c>
      <c r="AD16" s="63">
        <f>ROUNDDOWN(AC16/$AC$14,5)</f>
        <v>5.901E-2</v>
      </c>
      <c r="AE16" s="65">
        <f>AA16+AC16</f>
        <v>185</v>
      </c>
      <c r="AF16" s="66">
        <f>ROUNDDOWN(AE16/$AE$14,5)</f>
        <v>0.10399</v>
      </c>
      <c r="AG16" s="62">
        <v>172</v>
      </c>
      <c r="AH16" s="63">
        <f>ROUNDDOWN(AG16/$AG$14,5)</f>
        <v>0.22078999999999999</v>
      </c>
      <c r="AI16" s="64">
        <v>85</v>
      </c>
      <c r="AJ16" s="63">
        <f>ROUNDDOWN(AI16/$AI$14,5)</f>
        <v>5.9270000000000003E-2</v>
      </c>
      <c r="AK16" s="65">
        <f>AG16+AI16</f>
        <v>257</v>
      </c>
      <c r="AL16" s="66">
        <f>ROUNDDOWN(AK16/$AK$14,5)</f>
        <v>0.11613</v>
      </c>
      <c r="AM16" s="67">
        <v>864</v>
      </c>
      <c r="AN16" s="63">
        <f>ROUNDDOWN(AM16/$AM$14,5)</f>
        <v>0.1938</v>
      </c>
      <c r="AO16" s="58">
        <v>482</v>
      </c>
      <c r="AP16" s="63">
        <f>ROUNDDOWN(AO16/$AO$14,5)</f>
        <v>5.2929999999999998E-2</v>
      </c>
      <c r="AQ16" s="65">
        <f>AM16+AO16</f>
        <v>1346</v>
      </c>
      <c r="AR16" s="66">
        <f>ROUNDDOWN(AQ16/$AQ$14,5)</f>
        <v>9.9239999999999995E-2</v>
      </c>
    </row>
    <row r="17" spans="1:44">
      <c r="A17" s="157"/>
      <c r="B17" s="61" t="s">
        <v>6</v>
      </c>
      <c r="C17" s="79"/>
      <c r="D17" s="56" t="e">
        <f>ROUNDDOWN(C17/$C$14,5)</f>
        <v>#DIV/0!</v>
      </c>
      <c r="E17" s="64"/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>
        <v>568</v>
      </c>
      <c r="J17" s="56">
        <f>ROUNDDOWN(I17/$I$14,5)</f>
        <v>0.65815999999999997</v>
      </c>
      <c r="K17" s="64">
        <v>917</v>
      </c>
      <c r="L17" s="56">
        <f>ROUNDDOWN(K17/$K$14,5)</f>
        <v>0.58594000000000002</v>
      </c>
      <c r="M17" s="65">
        <f>I17+K17</f>
        <v>1485</v>
      </c>
      <c r="N17" s="59">
        <f>ROUNDDOWN(M17/$M$14,5)</f>
        <v>0.61160999999999999</v>
      </c>
      <c r="O17" s="79">
        <v>686</v>
      </c>
      <c r="P17" s="63">
        <f>ROUNDDOWN(O17/$O$14,5)</f>
        <v>0.63224999999999998</v>
      </c>
      <c r="Q17" s="64">
        <v>1206</v>
      </c>
      <c r="R17" s="63">
        <f>ROUNDDOWN(Q17/$Q$14,5)</f>
        <v>0.57593000000000005</v>
      </c>
      <c r="S17" s="65">
        <f>O17+Q17</f>
        <v>1892</v>
      </c>
      <c r="T17" s="66">
        <f>ROUNDDOWN(S17/$S$14,5)</f>
        <v>0.59514999999999996</v>
      </c>
      <c r="U17" s="62">
        <v>680</v>
      </c>
      <c r="V17" s="63">
        <f>ROUNDDOWN(U17/$U$14,5)</f>
        <v>0.58874000000000004</v>
      </c>
      <c r="W17" s="64">
        <v>1567</v>
      </c>
      <c r="X17" s="63">
        <f>ROUNDDOWN(W17/$W$14,5)</f>
        <v>0.55784</v>
      </c>
      <c r="Y17" s="65">
        <f>U17+W17</f>
        <v>2247</v>
      </c>
      <c r="Z17" s="66">
        <f>ROUNDDOWN(Y17/$Y$14,5)</f>
        <v>0.56684999999999997</v>
      </c>
      <c r="AA17" s="62">
        <v>333</v>
      </c>
      <c r="AB17" s="63">
        <f>ROUNDDOWN(AA17/$AA$14,5)</f>
        <v>0.57811999999999997</v>
      </c>
      <c r="AC17" s="64">
        <v>697</v>
      </c>
      <c r="AD17" s="63">
        <f>ROUNDDOWN(AC17/$AC$14,5)</f>
        <v>0.57938000000000001</v>
      </c>
      <c r="AE17" s="65">
        <f>AA17+AC17</f>
        <v>1030</v>
      </c>
      <c r="AF17" s="66">
        <f>ROUNDDOWN(AE17/$AE$14,5)</f>
        <v>0.57896999999999998</v>
      </c>
      <c r="AG17" s="62">
        <v>417</v>
      </c>
      <c r="AH17" s="63">
        <f>ROUNDDOWN(AG17/$AG$14,5)</f>
        <v>0.5353</v>
      </c>
      <c r="AI17" s="64">
        <v>861</v>
      </c>
      <c r="AJ17" s="63">
        <f>ROUNDDOWN(AI17/$AI$14,5)</f>
        <v>0.60041</v>
      </c>
      <c r="AK17" s="65">
        <f>AG17+AI17</f>
        <v>1278</v>
      </c>
      <c r="AL17" s="66">
        <f>ROUNDDOWN(AK17/$AK$14,5)</f>
        <v>0.57748999999999995</v>
      </c>
      <c r="AM17" s="67">
        <v>2684</v>
      </c>
      <c r="AN17" s="63">
        <f>ROUNDDOWN(AM17/$AM$14,5)</f>
        <v>0.60206000000000004</v>
      </c>
      <c r="AO17" s="58">
        <v>5248</v>
      </c>
      <c r="AP17" s="63">
        <f>ROUNDDOWN(AO17/$AO$14,5)</f>
        <v>0.57638</v>
      </c>
      <c r="AQ17" s="65">
        <f>AM17+AO17</f>
        <v>7932</v>
      </c>
      <c r="AR17" s="66">
        <f>ROUNDDOWN(AQ17/$AQ$14,5)</f>
        <v>0.58482000000000001</v>
      </c>
    </row>
    <row r="18" spans="1:44">
      <c r="A18" s="157"/>
      <c r="B18" s="68" t="s">
        <v>8</v>
      </c>
      <c r="C18" s="77"/>
      <c r="D18" s="56" t="e">
        <f>ROUNDDOWN(C18/$C$14,5)</f>
        <v>#DIV/0!</v>
      </c>
      <c r="E18" s="71"/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>
        <v>146</v>
      </c>
      <c r="J18" s="56">
        <f>ROUNDDOWN(I18/$I$14,5)</f>
        <v>0.16916999999999999</v>
      </c>
      <c r="K18" s="71">
        <v>536</v>
      </c>
      <c r="L18" s="56">
        <f>ROUNDDOWN(K18/$K$14,5)</f>
        <v>0.34249000000000002</v>
      </c>
      <c r="M18" s="72">
        <f>I18+K18</f>
        <v>682</v>
      </c>
      <c r="N18" s="59">
        <f>ROUNDDOWN(M18/$M$14,5)</f>
        <v>0.28088000000000002</v>
      </c>
      <c r="O18" s="77">
        <v>195</v>
      </c>
      <c r="P18" s="70">
        <f>ROUNDDOWN(O18/$O$14,5)</f>
        <v>0.17971999999999999</v>
      </c>
      <c r="Q18" s="71">
        <v>787</v>
      </c>
      <c r="R18" s="70">
        <f>ROUNDDOWN(Q18/$Q$14,5)</f>
        <v>0.37583</v>
      </c>
      <c r="S18" s="72">
        <f>O18+Q18</f>
        <v>982</v>
      </c>
      <c r="T18" s="73">
        <f>ROUNDDOWN(S18/$S$14,5)</f>
        <v>0.30890000000000001</v>
      </c>
      <c r="U18" s="69">
        <v>244</v>
      </c>
      <c r="V18" s="70">
        <f>ROUNDDOWN(U18/$U$14,5)</f>
        <v>0.21124999999999999</v>
      </c>
      <c r="W18" s="71">
        <v>1111</v>
      </c>
      <c r="X18" s="70">
        <f>ROUNDDOWN(W18/$W$14,5)</f>
        <v>0.39550999999999997</v>
      </c>
      <c r="Y18" s="72">
        <f>U18+W18</f>
        <v>1355</v>
      </c>
      <c r="Z18" s="73">
        <f>ROUNDDOWN(Y18/$Y$14,5)</f>
        <v>0.34182000000000001</v>
      </c>
      <c r="AA18" s="69">
        <v>124</v>
      </c>
      <c r="AB18" s="70">
        <f>ROUNDDOWN(AA18/$AA$14,5)</f>
        <v>0.21526999999999999</v>
      </c>
      <c r="AC18" s="71">
        <v>435</v>
      </c>
      <c r="AD18" s="70">
        <f>ROUNDDOWN(AC18/$AC$14,5)</f>
        <v>0.36159000000000002</v>
      </c>
      <c r="AE18" s="72">
        <f>AA18+AC18</f>
        <v>559</v>
      </c>
      <c r="AF18" s="73">
        <f>ROUNDDOWN(AE18/$AE$14,5)</f>
        <v>0.31422</v>
      </c>
      <c r="AG18" s="69">
        <v>181</v>
      </c>
      <c r="AH18" s="70">
        <f>ROUNDDOWN(AG18/$AG$14,5)</f>
        <v>0.23233999999999999</v>
      </c>
      <c r="AI18" s="71">
        <v>486</v>
      </c>
      <c r="AJ18" s="70">
        <f>ROUNDDOWN(AI18/$AI$14,5)</f>
        <v>0.33890999999999999</v>
      </c>
      <c r="AK18" s="72">
        <f>AG18+AI18</f>
        <v>667</v>
      </c>
      <c r="AL18" s="73">
        <f>ROUNDDOWN(AK18/$AK$14,5)</f>
        <v>0.3014</v>
      </c>
      <c r="AM18" s="205">
        <v>890</v>
      </c>
      <c r="AN18" s="70">
        <f>ROUNDDOWN(AM18/$AM$14,5)</f>
        <v>0.19964000000000001</v>
      </c>
      <c r="AO18" s="25">
        <v>3355</v>
      </c>
      <c r="AP18" s="70">
        <f>ROUNDDOWN(AO18/$AO$14,5)</f>
        <v>0.36847000000000002</v>
      </c>
      <c r="AQ18" s="72">
        <f>AM18+AO18</f>
        <v>4245</v>
      </c>
      <c r="AR18" s="73">
        <f>ROUNDDOWN(AQ18/$AQ$14,5)</f>
        <v>0.31297999999999998</v>
      </c>
    </row>
    <row r="19" spans="1:44">
      <c r="A19" s="154" t="s">
        <v>29</v>
      </c>
      <c r="B19" s="54" t="s">
        <v>10</v>
      </c>
      <c r="C19" s="76"/>
      <c r="D19" s="56" t="e">
        <f>ROUNDDOWN(C19/$C$14,5)</f>
        <v>#DIV/0!</v>
      </c>
      <c r="E19" s="57"/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>
        <v>138</v>
      </c>
      <c r="J19" s="56">
        <f>ROUNDDOWN(I19/$I$14,5)</f>
        <v>0.15989999999999999</v>
      </c>
      <c r="K19" s="57">
        <v>392</v>
      </c>
      <c r="L19" s="56">
        <f>ROUNDDOWN(K19/$K$14,5)</f>
        <v>0.25047000000000003</v>
      </c>
      <c r="M19" s="58">
        <f>I19+K19</f>
        <v>530</v>
      </c>
      <c r="N19" s="59">
        <f>ROUNDDOWN(M19/$M$14,5)</f>
        <v>0.21828</v>
      </c>
      <c r="O19" s="76">
        <v>236</v>
      </c>
      <c r="P19" s="56">
        <f>ROUNDDOWN(O19/$O$14,5)</f>
        <v>0.21751000000000001</v>
      </c>
      <c r="Q19" s="57">
        <v>723</v>
      </c>
      <c r="R19" s="56">
        <f>ROUNDDOWN(Q19/$Q$14,5)</f>
        <v>0.34527000000000002</v>
      </c>
      <c r="S19" s="58">
        <f>O19+Q19</f>
        <v>959</v>
      </c>
      <c r="T19" s="59">
        <f>ROUNDDOWN(S19/$S$14,5)</f>
        <v>0.30165999999999998</v>
      </c>
      <c r="U19" s="55">
        <v>303</v>
      </c>
      <c r="V19" s="56">
        <f>ROUNDDOWN(U19/$U$14,5)</f>
        <v>0.26233000000000001</v>
      </c>
      <c r="W19" s="57">
        <v>1058</v>
      </c>
      <c r="X19" s="56">
        <f>ROUNDDOWN(W19/$W$14,5)</f>
        <v>0.37663999999999997</v>
      </c>
      <c r="Y19" s="58">
        <f>U19+W19</f>
        <v>1361</v>
      </c>
      <c r="Z19" s="59">
        <f>ROUNDDOWN(Y19/$Y$14,5)</f>
        <v>0.34333999999999998</v>
      </c>
      <c r="AA19" s="55">
        <v>170</v>
      </c>
      <c r="AB19" s="56">
        <f>ROUNDDOWN(AA19/$AA$14,5)</f>
        <v>0.29513</v>
      </c>
      <c r="AC19" s="57">
        <v>536</v>
      </c>
      <c r="AD19" s="56">
        <f>ROUNDDOWN(AC19/$AC$14,5)</f>
        <v>0.44555</v>
      </c>
      <c r="AE19" s="58">
        <f>AA19+AC19</f>
        <v>706</v>
      </c>
      <c r="AF19" s="59">
        <f>ROUNDDOWN(AE19/$AE$14,5)</f>
        <v>0.39684999999999998</v>
      </c>
      <c r="AG19" s="55">
        <v>284</v>
      </c>
      <c r="AH19" s="56">
        <f>ROUNDDOWN(AG19/$AG$14,5)</f>
        <v>0.36456</v>
      </c>
      <c r="AI19" s="57">
        <v>725</v>
      </c>
      <c r="AJ19" s="56">
        <f>ROUNDDOWN(AI19/$AI$14,5)</f>
        <v>0.50556999999999996</v>
      </c>
      <c r="AK19" s="58">
        <f>AG19+AI19</f>
        <v>1009</v>
      </c>
      <c r="AL19" s="59">
        <f>ROUNDDOWN(AK19/$AK$14,5)</f>
        <v>0.45594000000000001</v>
      </c>
      <c r="AM19" s="95">
        <f>C19+I19+O19+U19+AA19+AG19</f>
        <v>1131</v>
      </c>
      <c r="AN19" s="56">
        <f>ROUNDDOWN(AM19/$AM$14,5)</f>
        <v>0.25369999999999998</v>
      </c>
      <c r="AO19" s="58">
        <f>E19+K19+Q19+W19+AC19+AI19</f>
        <v>3434</v>
      </c>
      <c r="AP19" s="56">
        <f>ROUNDDOWN(AO19/$AO$14,5)</f>
        <v>0.37714999999999999</v>
      </c>
      <c r="AQ19" s="58">
        <f>AM19+AO19</f>
        <v>4565</v>
      </c>
      <c r="AR19" s="59">
        <f>ROUNDDOWN(AQ19/$AQ$14,5)</f>
        <v>0.33656999999999998</v>
      </c>
    </row>
    <row r="20" spans="1:44">
      <c r="A20" s="158"/>
      <c r="B20" s="61" t="s">
        <v>11</v>
      </c>
      <c r="C20" s="79"/>
      <c r="D20" s="56" t="e">
        <f>ROUNDDOWN(C20/$C$14,5)</f>
        <v>#DIV/0!</v>
      </c>
      <c r="E20" s="64"/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>
        <v>384</v>
      </c>
      <c r="J20" s="56">
        <f>ROUNDDOWN(I20/$I$14,5)</f>
        <v>0.44495000000000001</v>
      </c>
      <c r="K20" s="64">
        <v>836</v>
      </c>
      <c r="L20" s="56">
        <f>ROUNDDOWN(K20/$K$14,5)</f>
        <v>0.53417999999999999</v>
      </c>
      <c r="M20" s="65">
        <f>I20+K20</f>
        <v>1220</v>
      </c>
      <c r="N20" s="59">
        <f>ROUNDDOWN(M20/$M$14,5)</f>
        <v>0.50246999999999997</v>
      </c>
      <c r="O20" s="79">
        <v>479</v>
      </c>
      <c r="P20" s="63">
        <f>ROUNDDOWN(O20/$O$14,5)</f>
        <v>0.44146999999999997</v>
      </c>
      <c r="Q20" s="64">
        <v>1074</v>
      </c>
      <c r="R20" s="63">
        <f>ROUNDDOWN(Q20/$Q$14,5)</f>
        <v>0.51288999999999996</v>
      </c>
      <c r="S20" s="65">
        <f>O20+Q20</f>
        <v>1553</v>
      </c>
      <c r="T20" s="66">
        <f>ROUNDDOWN(S20/$S$14,5)</f>
        <v>0.48851</v>
      </c>
      <c r="U20" s="62">
        <v>500</v>
      </c>
      <c r="V20" s="63">
        <f>ROUNDDOWN(U20/$U$14,5)</f>
        <v>0.43290000000000001</v>
      </c>
      <c r="W20" s="64">
        <v>1308</v>
      </c>
      <c r="X20" s="63">
        <f>ROUNDDOWN(W20/$W$14,5)</f>
        <v>0.46564</v>
      </c>
      <c r="Y20" s="65">
        <f>U20+W20</f>
        <v>1808</v>
      </c>
      <c r="Z20" s="66">
        <f>ROUNDDOWN(Y20/$Y$14,5)</f>
        <v>0.45610000000000001</v>
      </c>
      <c r="AA20" s="62">
        <v>216</v>
      </c>
      <c r="AB20" s="63">
        <f>ROUNDDOWN(AA20/$AA$14,5)</f>
        <v>0.375</v>
      </c>
      <c r="AC20" s="64">
        <v>515</v>
      </c>
      <c r="AD20" s="63">
        <f>ROUNDDOWN(AC20/$AC$14,5)</f>
        <v>0.42809000000000003</v>
      </c>
      <c r="AE20" s="65">
        <f>AA20+AC20</f>
        <v>731</v>
      </c>
      <c r="AF20" s="66">
        <f>ROUNDDOWN(AE20/$AE$14,5)</f>
        <v>0.41089999999999999</v>
      </c>
      <c r="AG20" s="62">
        <v>238</v>
      </c>
      <c r="AH20" s="63">
        <f>ROUNDDOWN(AG20/$AG$14,5)</f>
        <v>0.30551</v>
      </c>
      <c r="AI20" s="64">
        <v>495</v>
      </c>
      <c r="AJ20" s="63">
        <f>ROUNDDOWN(AI20/$AI$14,5)</f>
        <v>0.34517999999999999</v>
      </c>
      <c r="AK20" s="65">
        <f>AG20+AI20</f>
        <v>733</v>
      </c>
      <c r="AL20" s="66">
        <f>ROUNDDOWN(AK20/$AK$14,5)</f>
        <v>0.33122000000000001</v>
      </c>
      <c r="AM20" s="67">
        <f>C20+I20+O20+U20+AA20+AG20</f>
        <v>1817</v>
      </c>
      <c r="AN20" s="63">
        <f>ROUNDDOWN(AM20/$AM$14,5)</f>
        <v>0.40758</v>
      </c>
      <c r="AO20" s="58">
        <f>E20+K20+Q20+W20+AC20+AI20</f>
        <v>4228</v>
      </c>
      <c r="AP20" s="63">
        <f>ROUNDDOWN(AO20/$AO$14,5)</f>
        <v>0.46435999999999999</v>
      </c>
      <c r="AQ20" s="65">
        <f>AM20+AO20</f>
        <v>6045</v>
      </c>
      <c r="AR20" s="66">
        <f>ROUNDDOWN(AQ20/$AQ$14,5)</f>
        <v>0.44568999999999998</v>
      </c>
    </row>
    <row r="21" spans="1:44">
      <c r="A21" s="158"/>
      <c r="B21" s="68" t="s">
        <v>12</v>
      </c>
      <c r="C21" s="77"/>
      <c r="D21" s="56" t="e">
        <f>ROUNDDOWN(C21/$C$14,5)</f>
        <v>#DIV/0!</v>
      </c>
      <c r="E21" s="71"/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>
        <v>337</v>
      </c>
      <c r="J21" s="56">
        <f>ROUNDDOWN(I21/$I$14,5)</f>
        <v>0.39049</v>
      </c>
      <c r="K21" s="71">
        <v>330</v>
      </c>
      <c r="L21" s="56">
        <f>ROUNDDOWN(K21/$K$14,5)</f>
        <v>0.21085999999999999</v>
      </c>
      <c r="M21" s="72">
        <f>I21+K21</f>
        <v>667</v>
      </c>
      <c r="N21" s="59">
        <f>ROUNDDOWN(M21/$M$14,5)</f>
        <v>0.27471000000000001</v>
      </c>
      <c r="O21" s="77">
        <v>366</v>
      </c>
      <c r="P21" s="70">
        <f>ROUNDDOWN(O21/$O$14,5)</f>
        <v>0.33732000000000001</v>
      </c>
      <c r="Q21" s="71">
        <v>290</v>
      </c>
      <c r="R21" s="70">
        <f>ROUNDDOWN(Q21/$Q$14,5)</f>
        <v>0.13849</v>
      </c>
      <c r="S21" s="72">
        <f>O21+Q21</f>
        <v>656</v>
      </c>
      <c r="T21" s="73">
        <f>ROUNDDOWN(S21/$S$14,5)</f>
        <v>0.20635000000000001</v>
      </c>
      <c r="U21" s="69">
        <v>344</v>
      </c>
      <c r="V21" s="70">
        <f>ROUNDDOWN(U21/$U$14,5)</f>
        <v>0.29782999999999998</v>
      </c>
      <c r="W21" s="71">
        <v>426</v>
      </c>
      <c r="X21" s="70">
        <f>ROUNDDOWN(W21/$W$14,5)</f>
        <v>0.15165000000000001</v>
      </c>
      <c r="Y21" s="72">
        <f>U21+W21</f>
        <v>770</v>
      </c>
      <c r="Z21" s="73">
        <f>ROUNDDOWN(Y21/$Y$14,5)</f>
        <v>0.19424</v>
      </c>
      <c r="AA21" s="69">
        <v>185</v>
      </c>
      <c r="AB21" s="70">
        <f>ROUNDDOWN(AA21/$AA$14,5)</f>
        <v>0.32118000000000002</v>
      </c>
      <c r="AC21" s="71">
        <v>148</v>
      </c>
      <c r="AD21" s="70">
        <f>ROUNDDOWN(AC21/$AC$14,5)</f>
        <v>0.12302</v>
      </c>
      <c r="AE21" s="72">
        <f>AA21+AC21</f>
        <v>333</v>
      </c>
      <c r="AF21" s="73">
        <f>ROUNDDOWN(AE21/$AE$14,5)</f>
        <v>0.18718000000000001</v>
      </c>
      <c r="AG21" s="69">
        <v>248</v>
      </c>
      <c r="AH21" s="70">
        <f>ROUNDDOWN(AG21/$AG$14,5)</f>
        <v>0.31835000000000002</v>
      </c>
      <c r="AI21" s="71">
        <v>200</v>
      </c>
      <c r="AJ21" s="70">
        <f>ROUNDDOWN(AI21/$AI$14,5)</f>
        <v>0.13947000000000001</v>
      </c>
      <c r="AK21" s="72">
        <f>AG21+AI21</f>
        <v>448</v>
      </c>
      <c r="AL21" s="73">
        <f>ROUNDDOWN(AK21/$AK$14,5)</f>
        <v>0.20244000000000001</v>
      </c>
      <c r="AM21" s="67">
        <f>C21+I21+O21+U21+AA21+AG21</f>
        <v>1480</v>
      </c>
      <c r="AN21" s="70">
        <f>ROUNDDOWN(AM21/$AM$14,5)</f>
        <v>0.33198</v>
      </c>
      <c r="AO21" s="58">
        <f>E21+K21+Q21+W21+AC21+AI21</f>
        <v>1394</v>
      </c>
      <c r="AP21" s="70">
        <f>ROUNDDOWN(AO21/$AO$14,5)</f>
        <v>0.15310000000000001</v>
      </c>
      <c r="AQ21" s="72">
        <f>AM21+AO21</f>
        <v>2874</v>
      </c>
      <c r="AR21" s="73">
        <f>ROUNDDOWN(AQ21/$AQ$14,5)</f>
        <v>0.21190000000000001</v>
      </c>
    </row>
    <row r="22" spans="1:44">
      <c r="A22" s="155" t="s">
        <v>30</v>
      </c>
      <c r="B22" s="75" t="s">
        <v>13</v>
      </c>
      <c r="C22" s="76"/>
      <c r="D22" s="56" t="e">
        <f>ROUNDDOWN(C22/$C$14,5)</f>
        <v>#DIV/0!</v>
      </c>
      <c r="E22" s="57"/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>
        <v>343</v>
      </c>
      <c r="J22" s="56">
        <f>ROUNDDOWN(I22/$I$14,5)</f>
        <v>0.39745000000000003</v>
      </c>
      <c r="K22" s="57">
        <v>784</v>
      </c>
      <c r="L22" s="56">
        <f>ROUNDDOWN(K22/$K$14,5)</f>
        <v>0.50095000000000001</v>
      </c>
      <c r="M22" s="58">
        <f>I22+K22</f>
        <v>1127</v>
      </c>
      <c r="N22" s="59">
        <f>ROUNDDOWN(M22/$M$14,5)</f>
        <v>0.46416000000000002</v>
      </c>
      <c r="O22" s="76">
        <v>458</v>
      </c>
      <c r="P22" s="56">
        <f>ROUNDDOWN(O22/$O$14,5)</f>
        <v>0.42210999999999999</v>
      </c>
      <c r="Q22" s="57">
        <v>1165</v>
      </c>
      <c r="R22" s="56">
        <f>ROUNDDOWN(Q22/$Q$14,5)</f>
        <v>0.55635000000000001</v>
      </c>
      <c r="S22" s="58">
        <f>O22+Q22</f>
        <v>1623</v>
      </c>
      <c r="T22" s="59">
        <f>ROUNDDOWN(S22/$S$14,5)</f>
        <v>0.51053000000000004</v>
      </c>
      <c r="U22" s="55">
        <v>577</v>
      </c>
      <c r="V22" s="56">
        <f>ROUNDDOWN(U22/$U$14,5)</f>
        <v>0.49956</v>
      </c>
      <c r="W22" s="57">
        <v>1597</v>
      </c>
      <c r="X22" s="56">
        <f>ROUNDDOWN(W22/$W$14,5)</f>
        <v>0.56852000000000003</v>
      </c>
      <c r="Y22" s="58">
        <f>U22+W22</f>
        <v>2174</v>
      </c>
      <c r="Z22" s="59">
        <f>ROUNDDOWN(Y22/$Y$14,5)</f>
        <v>0.54842999999999997</v>
      </c>
      <c r="AA22" s="55">
        <v>315</v>
      </c>
      <c r="AB22" s="56">
        <f>ROUNDDOWN(AA22/$AA$14,5)</f>
        <v>0.54686999999999997</v>
      </c>
      <c r="AC22" s="57">
        <v>747</v>
      </c>
      <c r="AD22" s="56">
        <f>ROUNDDOWN(AC22/$AC$14,5)</f>
        <v>0.62094000000000005</v>
      </c>
      <c r="AE22" s="58">
        <f>AA22+AC22</f>
        <v>1062</v>
      </c>
      <c r="AF22" s="59">
        <f>ROUNDDOWN(AE22/$AE$14,5)</f>
        <v>0.59696000000000005</v>
      </c>
      <c r="AG22" s="55">
        <v>474</v>
      </c>
      <c r="AH22" s="56">
        <f>ROUNDDOWN(AG22/$AG$14,5)</f>
        <v>0.60846999999999996</v>
      </c>
      <c r="AI22" s="57">
        <v>993</v>
      </c>
      <c r="AJ22" s="56">
        <f>ROUNDDOWN(AI22/$AI$14,5)</f>
        <v>0.69245999999999996</v>
      </c>
      <c r="AK22" s="58">
        <f>AG22+AI22</f>
        <v>1467</v>
      </c>
      <c r="AL22" s="59">
        <f>ROUNDDOWN(AK22/$AK$14,5)</f>
        <v>0.66290000000000004</v>
      </c>
      <c r="AM22" s="67">
        <f>C22+I22+O22+U22+AA22+AG22</f>
        <v>2167</v>
      </c>
      <c r="AN22" s="56">
        <f>ROUNDDOWN(AM22/$AM$14,5)</f>
        <v>0.48609000000000002</v>
      </c>
      <c r="AO22" s="58">
        <f>E22+K22+Q22+W22+AC22+AI22</f>
        <v>5286</v>
      </c>
      <c r="AP22" s="56">
        <f>ROUNDDOWN(AO22/$AO$14,5)</f>
        <v>0.58055999999999996</v>
      </c>
      <c r="AQ22" s="58">
        <f>AM22+AO22</f>
        <v>7453</v>
      </c>
      <c r="AR22" s="59">
        <f>ROUNDDOWN(AQ22/$AQ$14,5)</f>
        <v>0.54949999999999999</v>
      </c>
    </row>
    <row r="23" spans="1:44">
      <c r="A23" s="155"/>
      <c r="B23" s="75" t="s">
        <v>14</v>
      </c>
      <c r="C23" s="77"/>
      <c r="D23" s="56" t="e">
        <f>ROUNDDOWN(C23/$C$14,5)</f>
        <v>#DIV/0!</v>
      </c>
      <c r="E23" s="71"/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>
        <v>520</v>
      </c>
      <c r="J23" s="56">
        <f>ROUNDDOWN(I23/$I$14,5)</f>
        <v>0.60253999999999996</v>
      </c>
      <c r="K23" s="71">
        <v>768</v>
      </c>
      <c r="L23" s="56">
        <f>ROUNDDOWN(K23/$K$14,5)</f>
        <v>0.49073</v>
      </c>
      <c r="M23" s="72">
        <f>I23+K23</f>
        <v>1288</v>
      </c>
      <c r="N23" s="59">
        <f>ROUNDDOWN(M23/$M$14,5)</f>
        <v>0.53047</v>
      </c>
      <c r="O23" s="77">
        <v>621</v>
      </c>
      <c r="P23" s="70">
        <f>ROUNDDOWN(O23/$O$14,5)</f>
        <v>0.57235000000000003</v>
      </c>
      <c r="Q23" s="71">
        <v>911</v>
      </c>
      <c r="R23" s="70">
        <f>ROUNDDOWN(Q23/$Q$14,5)</f>
        <v>0.43504999999999999</v>
      </c>
      <c r="S23" s="72">
        <f>O23+Q23</f>
        <v>1532</v>
      </c>
      <c r="T23" s="73">
        <f>ROUNDDOWN(S23/$S$14,5)</f>
        <v>0.48191000000000001</v>
      </c>
      <c r="U23" s="69">
        <v>570</v>
      </c>
      <c r="V23" s="70">
        <f>ROUNDDOWN(U23/$U$14,5)</f>
        <v>0.49349999999999999</v>
      </c>
      <c r="W23" s="71">
        <v>1186</v>
      </c>
      <c r="X23" s="70">
        <f>ROUNDDOWN(W23/$W$14,5)</f>
        <v>0.42220999999999997</v>
      </c>
      <c r="Y23" s="72">
        <f>U23+W23</f>
        <v>1756</v>
      </c>
      <c r="Z23" s="73">
        <f>ROUNDDOWN(Y23/$Y$14,5)</f>
        <v>0.44297999999999998</v>
      </c>
      <c r="AA23" s="69">
        <v>254</v>
      </c>
      <c r="AB23" s="70">
        <f>ROUNDDOWN(AA23/$AA$14,5)</f>
        <v>0.44096999999999997</v>
      </c>
      <c r="AC23" s="71">
        <v>439</v>
      </c>
      <c r="AD23" s="70">
        <f>ROUNDDOWN(AC23/$AC$14,5)</f>
        <v>0.36492000000000002</v>
      </c>
      <c r="AE23" s="72">
        <f>AA23+AC23</f>
        <v>693</v>
      </c>
      <c r="AF23" s="73">
        <f>ROUNDDOWN(AE23/$AE$14,5)</f>
        <v>0.38954</v>
      </c>
      <c r="AG23" s="69">
        <v>300</v>
      </c>
      <c r="AH23" s="70">
        <f>ROUNDDOWN(AG23/$AG$14,5)</f>
        <v>0.3851</v>
      </c>
      <c r="AI23" s="71">
        <v>420</v>
      </c>
      <c r="AJ23" s="70">
        <f>ROUNDDOWN(AI23/$AI$14,5)</f>
        <v>0.29287999999999997</v>
      </c>
      <c r="AK23" s="72">
        <f>AG23+AI23</f>
        <v>720</v>
      </c>
      <c r="AL23" s="73">
        <f>ROUNDDOWN(AK23/$AK$14,5)</f>
        <v>0.32534999999999997</v>
      </c>
      <c r="AM23" s="67">
        <f>C23+I23+O23+U23+AA23+AG23</f>
        <v>2265</v>
      </c>
      <c r="AN23" s="70">
        <f>ROUNDDOWN(AM23/$AM$14,5)</f>
        <v>0.50807000000000002</v>
      </c>
      <c r="AO23" s="58">
        <f>E23+K23+Q23+W23+AC23+AI23</f>
        <v>3724</v>
      </c>
      <c r="AP23" s="70">
        <f>ROUNDDOWN(AO23/$AO$14,5)</f>
        <v>0.40899999999999997</v>
      </c>
      <c r="AQ23" s="72">
        <f>AM23+AO23</f>
        <v>5989</v>
      </c>
      <c r="AR23" s="73">
        <f>ROUNDDOWN(AQ23/$AQ$14,5)</f>
        <v>0.44156000000000001</v>
      </c>
    </row>
    <row r="24" spans="1:44">
      <c r="A24" s="155" t="s">
        <v>31</v>
      </c>
      <c r="B24" s="75" t="s">
        <v>13</v>
      </c>
      <c r="C24" s="76"/>
      <c r="D24" s="56" t="e">
        <f>ROUNDDOWN(C24/$C$14,5)</f>
        <v>#DIV/0!</v>
      </c>
      <c r="E24" s="57"/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>
        <v>341</v>
      </c>
      <c r="J24" s="56">
        <f>ROUNDDOWN(I24/$I$14,5)</f>
        <v>0.39512999999999998</v>
      </c>
      <c r="K24" s="57">
        <v>798</v>
      </c>
      <c r="L24" s="56">
        <f>ROUNDDOWN(K24/$K$14,5)</f>
        <v>0.50990000000000002</v>
      </c>
      <c r="M24" s="58">
        <f>I24+K24</f>
        <v>1139</v>
      </c>
      <c r="N24" s="59">
        <f>ROUNDDOWN(M24/$M$14,5)</f>
        <v>0.46911000000000003</v>
      </c>
      <c r="O24" s="76">
        <v>481</v>
      </c>
      <c r="P24" s="56">
        <f>ROUNDDOWN(O24/$O$14,5)</f>
        <v>0.44330999999999998</v>
      </c>
      <c r="Q24" s="57">
        <v>1229</v>
      </c>
      <c r="R24" s="56">
        <f>ROUNDDOWN(Q24/$Q$14,5)</f>
        <v>0.58691000000000004</v>
      </c>
      <c r="S24" s="58">
        <f>O24+Q24</f>
        <v>1710</v>
      </c>
      <c r="T24" s="59">
        <f>ROUNDDOWN(S24/$S$14,5)</f>
        <v>0.53790000000000004</v>
      </c>
      <c r="U24" s="55">
        <v>606</v>
      </c>
      <c r="V24" s="56">
        <f>ROUNDDOWN(U24/$U$14,5)</f>
        <v>0.52466999999999997</v>
      </c>
      <c r="W24" s="57">
        <v>1671</v>
      </c>
      <c r="X24" s="56">
        <f>ROUNDDOWN(W24/$W$14,5)</f>
        <v>0.59487000000000001</v>
      </c>
      <c r="Y24" s="58">
        <f>U24+W24</f>
        <v>2277</v>
      </c>
      <c r="Z24" s="59">
        <f>ROUNDDOWN(Y24/$Y$14,5)</f>
        <v>0.57440999999999998</v>
      </c>
      <c r="AA24" s="55">
        <v>330</v>
      </c>
      <c r="AB24" s="56">
        <f>ROUNDDOWN(AA24/$AA$14,5)</f>
        <v>0.57291000000000003</v>
      </c>
      <c r="AC24" s="57">
        <v>767</v>
      </c>
      <c r="AD24" s="56">
        <f>ROUNDDOWN(AC24/$AC$14,5)</f>
        <v>0.63756999999999997</v>
      </c>
      <c r="AE24" s="58">
        <f>AA24+AC24</f>
        <v>1097</v>
      </c>
      <c r="AF24" s="59">
        <f>ROUNDDOWN(AE24/$AE$14,5)</f>
        <v>0.61663000000000001</v>
      </c>
      <c r="AG24" s="55">
        <v>481</v>
      </c>
      <c r="AH24" s="56">
        <f>ROUNDDOWN(AG24/$AG$14,5)</f>
        <v>0.61745000000000005</v>
      </c>
      <c r="AI24" s="57">
        <v>1018</v>
      </c>
      <c r="AJ24" s="56">
        <f>ROUNDDOWN(AI24/$AI$14,5)</f>
        <v>0.70989999999999998</v>
      </c>
      <c r="AK24" s="58">
        <f>AG24+AI24</f>
        <v>1499</v>
      </c>
      <c r="AL24" s="59">
        <f>ROUNDDOWN(AK24/$AK$14,5)</f>
        <v>0.67735999999999996</v>
      </c>
      <c r="AM24" s="67">
        <f>C24+I24+O24+U24+AA24+AG24</f>
        <v>2239</v>
      </c>
      <c r="AN24" s="56">
        <f>ROUNDDOWN(AM24/$AM$14,5)</f>
        <v>0.50224000000000002</v>
      </c>
      <c r="AO24" s="58">
        <f>E24+K24+Q24+W24+AC24+AI24</f>
        <v>5483</v>
      </c>
      <c r="AP24" s="56">
        <f>ROUNDDOWN(AO24/$AO$14,5)</f>
        <v>0.60219</v>
      </c>
      <c r="AQ24" s="58">
        <f>AM24+AO24</f>
        <v>7722</v>
      </c>
      <c r="AR24" s="59">
        <f>ROUNDDOWN(AQ24/$AQ$14,5)</f>
        <v>0.56933999999999996</v>
      </c>
    </row>
    <row r="25" spans="1:44">
      <c r="A25" s="155"/>
      <c r="B25" s="75" t="s">
        <v>14</v>
      </c>
      <c r="C25" s="77"/>
      <c r="D25" s="56" t="e">
        <f>ROUNDDOWN(C25/$C$14,5)</f>
        <v>#DIV/0!</v>
      </c>
      <c r="E25" s="71"/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>
        <v>519</v>
      </c>
      <c r="J25" s="56">
        <f>ROUNDDOWN(I25/$I$14,5)</f>
        <v>0.60138999999999998</v>
      </c>
      <c r="K25" s="71">
        <v>755</v>
      </c>
      <c r="L25" s="56">
        <f>ROUNDDOWN(K25/$K$14,5)</f>
        <v>0.48242000000000002</v>
      </c>
      <c r="M25" s="72">
        <f>I25+K25</f>
        <v>1274</v>
      </c>
      <c r="N25" s="59">
        <f>ROUNDDOWN(M25/$M$14,5)</f>
        <v>0.52471000000000001</v>
      </c>
      <c r="O25" s="77">
        <v>599</v>
      </c>
      <c r="P25" s="70">
        <f>ROUNDDOWN(O25/$O$14,5)</f>
        <v>0.55206999999999995</v>
      </c>
      <c r="Q25" s="71">
        <v>848</v>
      </c>
      <c r="R25" s="70">
        <f>ROUNDDOWN(Q25/$Q$14,5)</f>
        <v>0.40495999999999999</v>
      </c>
      <c r="S25" s="72">
        <f>O25+Q25</f>
        <v>1447</v>
      </c>
      <c r="T25" s="73">
        <f>ROUNDDOWN(S25/$S$14,5)</f>
        <v>0.45517000000000002</v>
      </c>
      <c r="U25" s="69">
        <v>541</v>
      </c>
      <c r="V25" s="70">
        <f>ROUNDDOWN(U25/$U$14,5)</f>
        <v>0.46838999999999997</v>
      </c>
      <c r="W25" s="71">
        <v>1112</v>
      </c>
      <c r="X25" s="70">
        <f>ROUNDDOWN(W25/$W$14,5)</f>
        <v>0.39587</v>
      </c>
      <c r="Y25" s="72">
        <f>U25+W25</f>
        <v>1653</v>
      </c>
      <c r="Z25" s="73">
        <f>ROUNDDOWN(Y25/$Y$14,5)</f>
        <v>0.41699999999999998</v>
      </c>
      <c r="AA25" s="69">
        <v>242</v>
      </c>
      <c r="AB25" s="70">
        <f>ROUNDDOWN(AA25/$AA$14,5)</f>
        <v>0.42013</v>
      </c>
      <c r="AC25" s="71">
        <v>428</v>
      </c>
      <c r="AD25" s="70">
        <f>ROUNDDOWN(AC25/$AC$14,5)</f>
        <v>0.35576999999999998</v>
      </c>
      <c r="AE25" s="72">
        <f>AA25+AC25</f>
        <v>670</v>
      </c>
      <c r="AF25" s="73">
        <f>ROUNDDOWN(AE25/$AE$14,5)</f>
        <v>0.37661</v>
      </c>
      <c r="AG25" s="69">
        <v>294</v>
      </c>
      <c r="AH25" s="70">
        <f>ROUNDDOWN(AG25/$AG$14,5)</f>
        <v>0.37740000000000001</v>
      </c>
      <c r="AI25" s="71">
        <v>397</v>
      </c>
      <c r="AJ25" s="70">
        <f>ROUNDDOWN(AI25/$AI$14,5)</f>
        <v>0.27683999999999997</v>
      </c>
      <c r="AK25" s="72">
        <f>AG25+AI25</f>
        <v>691</v>
      </c>
      <c r="AL25" s="73">
        <f>ROUNDDOWN(AK25/$AK$14,5)</f>
        <v>0.31224000000000002</v>
      </c>
      <c r="AM25" s="67">
        <f>C25+I25+O25+U25+AA25+AG25</f>
        <v>2195</v>
      </c>
      <c r="AN25" s="70">
        <f>ROUNDDOWN(AM25/$AM$14,5)</f>
        <v>0.49236999999999997</v>
      </c>
      <c r="AO25" s="58">
        <f>E25+K25+Q25+W25+AC25+AI25</f>
        <v>3540</v>
      </c>
      <c r="AP25" s="70">
        <f>ROUNDDOWN(AO25/$AO$14,5)</f>
        <v>0.38879000000000002</v>
      </c>
      <c r="AQ25" s="72">
        <f>AM25+AO25</f>
        <v>5735</v>
      </c>
      <c r="AR25" s="73">
        <f>ROUNDDOWN(AQ25/$AQ$14,5)</f>
        <v>0.42283999999999999</v>
      </c>
    </row>
    <row r="26" spans="1:44">
      <c r="A26" s="147" t="s">
        <v>32</v>
      </c>
      <c r="B26" s="75" t="s">
        <v>15</v>
      </c>
      <c r="C26" s="76"/>
      <c r="D26" s="56" t="e">
        <f>ROUNDDOWN(C26/$C$14,5)</f>
        <v>#DIV/0!</v>
      </c>
      <c r="E26" s="57"/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>
        <v>149</v>
      </c>
      <c r="J26" s="56">
        <f>ROUNDDOWN(I26/$I$14,5)</f>
        <v>0.17265</v>
      </c>
      <c r="K26" s="57">
        <v>69</v>
      </c>
      <c r="L26" s="56">
        <f>ROUNDDOWN(K26/$K$14,5)</f>
        <v>4.4080000000000001E-2</v>
      </c>
      <c r="M26" s="58">
        <f>I26+K26</f>
        <v>218</v>
      </c>
      <c r="N26" s="59">
        <f>ROUNDDOWN(M26/$M$14,5)</f>
        <v>8.9779999999999999E-2</v>
      </c>
      <c r="O26" s="76">
        <v>233</v>
      </c>
      <c r="P26" s="56">
        <f>ROUNDDOWN(O26/$O$14,5)</f>
        <v>0.21473999999999999</v>
      </c>
      <c r="Q26" s="57">
        <v>98</v>
      </c>
      <c r="R26" s="56">
        <f>ROUNDDOWN(Q26/$Q$14,5)</f>
        <v>4.6800000000000001E-2</v>
      </c>
      <c r="S26" s="58">
        <f>O26+Q26</f>
        <v>331</v>
      </c>
      <c r="T26" s="59">
        <f>ROUNDDOWN(S26/$S$14,5)</f>
        <v>0.10412</v>
      </c>
      <c r="U26" s="55">
        <v>229</v>
      </c>
      <c r="V26" s="56">
        <f>ROUNDDOWN(U26/$U$14,5)</f>
        <v>0.19825999999999999</v>
      </c>
      <c r="W26" s="57">
        <v>154</v>
      </c>
      <c r="X26" s="56">
        <f>ROUNDDOWN(W26/$W$14,5)</f>
        <v>5.4820000000000001E-2</v>
      </c>
      <c r="Y26" s="58">
        <f>U26+W26</f>
        <v>383</v>
      </c>
      <c r="Z26" s="59">
        <f>ROUNDDOWN(Y26/$Y$14,5)</f>
        <v>9.6610000000000001E-2</v>
      </c>
      <c r="AA26" s="55">
        <v>102</v>
      </c>
      <c r="AB26" s="56">
        <f>ROUNDDOWN(AA26/$AA$14,5)</f>
        <v>0.17707999999999999</v>
      </c>
      <c r="AC26" s="57">
        <v>54</v>
      </c>
      <c r="AD26" s="56">
        <f>ROUNDDOWN(AC26/$AC$14,5)</f>
        <v>4.4880000000000003E-2</v>
      </c>
      <c r="AE26" s="58">
        <f>AA26+AC26</f>
        <v>156</v>
      </c>
      <c r="AF26" s="59">
        <f>ROUNDDOWN(AE26/$AE$14,5)</f>
        <v>8.7679999999999994E-2</v>
      </c>
      <c r="AG26" s="55">
        <v>95</v>
      </c>
      <c r="AH26" s="56">
        <f>ROUNDDOWN(AG26/$AG$14,5)</f>
        <v>0.12195</v>
      </c>
      <c r="AI26" s="57">
        <v>42</v>
      </c>
      <c r="AJ26" s="56">
        <f>ROUNDDOWN(AI26/$AI$14,5)</f>
        <v>2.928E-2</v>
      </c>
      <c r="AK26" s="58">
        <f>AG26+AI26</f>
        <v>137</v>
      </c>
      <c r="AL26" s="59">
        <f>ROUNDDOWN(AK26/$AK$14,5)</f>
        <v>6.1899999999999997E-2</v>
      </c>
      <c r="AM26" s="67">
        <f>C26+I26+O26+U26+AA26+AG26</f>
        <v>808</v>
      </c>
      <c r="AN26" s="56">
        <f>ROUNDDOWN(AM26/$AM$14,5)</f>
        <v>0.18124000000000001</v>
      </c>
      <c r="AO26" s="58">
        <f>E26+K26+Q26+W26+AC26+AI26</f>
        <v>417</v>
      </c>
      <c r="AP26" s="56">
        <f>ROUNDDOWN(AO26/$AO$14,5)</f>
        <v>4.5789999999999997E-2</v>
      </c>
      <c r="AQ26" s="58">
        <f>AM26+AO26</f>
        <v>1225</v>
      </c>
      <c r="AR26" s="59">
        <f>ROUNDDOWN(AQ26/$AQ$14,5)</f>
        <v>9.0310000000000001E-2</v>
      </c>
    </row>
    <row r="27" spans="1:44">
      <c r="A27" s="147"/>
      <c r="B27" s="78" t="s">
        <v>16</v>
      </c>
      <c r="C27" s="79"/>
      <c r="D27" s="56" t="e">
        <f>ROUNDDOWN(C27/$C$14,5)</f>
        <v>#DIV/0!</v>
      </c>
      <c r="E27" s="64"/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>
        <v>161</v>
      </c>
      <c r="J27" s="56">
        <f>ROUNDDOWN(I27/$I$14,5)</f>
        <v>0.18654999999999999</v>
      </c>
      <c r="K27" s="64">
        <v>123</v>
      </c>
      <c r="L27" s="56">
        <f>ROUNDDOWN(K27/$K$14,5)</f>
        <v>7.8589999999999993E-2</v>
      </c>
      <c r="M27" s="65">
        <f>I27+K27</f>
        <v>284</v>
      </c>
      <c r="N27" s="59">
        <f>ROUNDDOWN(M27/$M$14,5)</f>
        <v>0.11695999999999999</v>
      </c>
      <c r="O27" s="79">
        <v>316</v>
      </c>
      <c r="P27" s="63">
        <f>ROUNDDOWN(O27/$O$14,5)</f>
        <v>0.29124</v>
      </c>
      <c r="Q27" s="64">
        <v>341</v>
      </c>
      <c r="R27" s="63">
        <f>ROUNDDOWN(Q27/$Q$14,5)</f>
        <v>0.16284000000000001</v>
      </c>
      <c r="S27" s="65">
        <f>O27+Q27</f>
        <v>657</v>
      </c>
      <c r="T27" s="66">
        <f>ROUNDDOWN(S27/$S$14,5)</f>
        <v>0.20666000000000001</v>
      </c>
      <c r="U27" s="62">
        <v>461</v>
      </c>
      <c r="V27" s="63">
        <f>ROUNDDOWN(U27/$U$14,5)</f>
        <v>0.39912999999999998</v>
      </c>
      <c r="W27" s="64">
        <v>393</v>
      </c>
      <c r="X27" s="63">
        <f>ROUNDDOWN(W27/$W$14,5)</f>
        <v>0.1399</v>
      </c>
      <c r="Y27" s="65">
        <f>U27+W27</f>
        <v>854</v>
      </c>
      <c r="Z27" s="66">
        <f>ROUNDDOWN(Y27/$Y$14,5)</f>
        <v>0.21543000000000001</v>
      </c>
      <c r="AA27" s="62">
        <v>251</v>
      </c>
      <c r="AB27" s="63">
        <f>ROUNDDOWN(AA27/$AA$14,5)</f>
        <v>0.43575999999999998</v>
      </c>
      <c r="AC27" s="64">
        <v>134</v>
      </c>
      <c r="AD27" s="63">
        <f>ROUNDDOWN(AC27/$AC$14,5)</f>
        <v>0.11138000000000001</v>
      </c>
      <c r="AE27" s="65">
        <f>AA27+AC27</f>
        <v>385</v>
      </c>
      <c r="AF27" s="66">
        <f>ROUNDDOWN(AE27/$AE$14,5)</f>
        <v>0.21640999999999999</v>
      </c>
      <c r="AG27" s="62">
        <v>457</v>
      </c>
      <c r="AH27" s="63">
        <f>ROUNDDOWN(AG27/$AG$14,5)</f>
        <v>0.58664000000000005</v>
      </c>
      <c r="AI27" s="64">
        <v>137</v>
      </c>
      <c r="AJ27" s="63">
        <f>ROUNDDOWN(AI27/$AI$14,5)</f>
        <v>9.5530000000000004E-2</v>
      </c>
      <c r="AK27" s="65">
        <f>AG27+AI27</f>
        <v>594</v>
      </c>
      <c r="AL27" s="66">
        <f>ROUNDDOWN(AK27/$AK$14,5)</f>
        <v>0.26840999999999998</v>
      </c>
      <c r="AM27" s="67">
        <f>C27+I27+O27+U27+AA27+AG27</f>
        <v>1646</v>
      </c>
      <c r="AN27" s="63">
        <f>ROUNDDOWN(AM27/$AM$14,5)</f>
        <v>0.36921999999999999</v>
      </c>
      <c r="AO27" s="58">
        <f>E27+K27+Q27+W27+AC27+AI27</f>
        <v>1128</v>
      </c>
      <c r="AP27" s="63">
        <f>ROUNDDOWN(AO27/$AO$14,5)</f>
        <v>0.12388</v>
      </c>
      <c r="AQ27" s="65">
        <f>AM27+AO27</f>
        <v>2774</v>
      </c>
      <c r="AR27" s="66">
        <f>ROUNDDOWN(AQ27/$AQ$14,5)</f>
        <v>0.20452000000000001</v>
      </c>
    </row>
    <row r="28" spans="1:44">
      <c r="A28" s="147"/>
      <c r="B28" s="78" t="s">
        <v>17</v>
      </c>
      <c r="C28" s="77"/>
      <c r="D28" s="56" t="e">
        <f>ROUNDDOWN(C28/$C$14,5)</f>
        <v>#DIV/0!</v>
      </c>
      <c r="E28" s="71"/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>
        <v>546</v>
      </c>
      <c r="J28" s="56">
        <f>ROUNDDOWN(I28/$I$14,5)</f>
        <v>0.63266999999999995</v>
      </c>
      <c r="K28" s="71">
        <v>1369</v>
      </c>
      <c r="L28" s="56">
        <f>ROUNDDOWN(K28/$K$14,5)</f>
        <v>0.87475999999999998</v>
      </c>
      <c r="M28" s="72">
        <f>I28+K28</f>
        <v>1915</v>
      </c>
      <c r="N28" s="59">
        <f>ROUNDDOWN(M28/$M$14,5)</f>
        <v>0.78871000000000002</v>
      </c>
      <c r="O28" s="77">
        <v>529</v>
      </c>
      <c r="P28" s="70">
        <f>ROUNDDOWN(O28/$O$14,5)</f>
        <v>0.48754999999999998</v>
      </c>
      <c r="Q28" s="71">
        <v>1650</v>
      </c>
      <c r="R28" s="70">
        <f>ROUNDDOWN(Q28/$Q$14,5)</f>
        <v>0.78795999999999999</v>
      </c>
      <c r="S28" s="72">
        <f>O28+Q28</f>
        <v>2179</v>
      </c>
      <c r="T28" s="73">
        <f>ROUNDDOWN(S28/$S$14,5)</f>
        <v>0.68542999999999998</v>
      </c>
      <c r="U28" s="69">
        <v>457</v>
      </c>
      <c r="V28" s="70">
        <f>ROUNDDOWN(U28/$U$14,5)</f>
        <v>0.39567000000000002</v>
      </c>
      <c r="W28" s="71">
        <v>2247</v>
      </c>
      <c r="X28" s="70">
        <f>ROUNDDOWN(W28/$W$14,5)</f>
        <v>0.79991999999999996</v>
      </c>
      <c r="Y28" s="72">
        <f>U28+W28</f>
        <v>2704</v>
      </c>
      <c r="Z28" s="73">
        <f>ROUNDDOWN(Y28/$Y$14,5)</f>
        <v>0.68213000000000001</v>
      </c>
      <c r="AA28" s="69">
        <v>214</v>
      </c>
      <c r="AB28" s="70">
        <f>ROUNDDOWN(AA28/$AA$14,5)</f>
        <v>0.37152000000000002</v>
      </c>
      <c r="AC28" s="71">
        <v>1006</v>
      </c>
      <c r="AD28" s="70">
        <f>ROUNDDOWN(AC28/$AC$14,5)</f>
        <v>0.83623999999999998</v>
      </c>
      <c r="AE28" s="72">
        <f>AA28+AC28</f>
        <v>1220</v>
      </c>
      <c r="AF28" s="73">
        <f>ROUNDDOWN(AE28/$AE$14,5)</f>
        <v>0.68576999999999999</v>
      </c>
      <c r="AG28" s="69">
        <v>220</v>
      </c>
      <c r="AH28" s="70">
        <f>ROUNDDOWN(AG28/$AG$14,5)</f>
        <v>0.28240999999999999</v>
      </c>
      <c r="AI28" s="71">
        <v>1249</v>
      </c>
      <c r="AJ28" s="70">
        <f>ROUNDDOWN(AI28/$AI$14,5)</f>
        <v>0.87099000000000004</v>
      </c>
      <c r="AK28" s="72">
        <f>AG28+AI28</f>
        <v>1469</v>
      </c>
      <c r="AL28" s="73">
        <f>ROUNDDOWN(AK28/$AK$14,5)</f>
        <v>0.66379999999999995</v>
      </c>
      <c r="AM28" s="67">
        <f>C28+I28+O28+U28+AA28+AG28</f>
        <v>1966</v>
      </c>
      <c r="AN28" s="70">
        <f>ROUNDDOWN(AM28/$AM$14,5)</f>
        <v>0.441</v>
      </c>
      <c r="AO28" s="58">
        <f>E28+K28+Q28+W28+AC28+AI28</f>
        <v>7521</v>
      </c>
      <c r="AP28" s="70">
        <f>ROUNDDOWN(AO28/$AO$14,5)</f>
        <v>0.82601999999999998</v>
      </c>
      <c r="AQ28" s="72">
        <f>AM28+AO28</f>
        <v>9487</v>
      </c>
      <c r="AR28" s="73">
        <f>ROUNDDOWN(AQ28/$AQ$14,5)</f>
        <v>0.69947000000000004</v>
      </c>
    </row>
    <row r="29" spans="1:44">
      <c r="A29" s="154" t="s">
        <v>33</v>
      </c>
      <c r="B29" s="75" t="s">
        <v>13</v>
      </c>
      <c r="C29" s="76"/>
      <c r="D29" s="56" t="e">
        <f>ROUNDDOWN(C29/$C$14,5)</f>
        <v>#DIV/0!</v>
      </c>
      <c r="E29" s="57"/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>
        <v>379</v>
      </c>
      <c r="J29" s="56">
        <f>ROUNDDOWN(I29/$I$14,5)</f>
        <v>0.43915999999999999</v>
      </c>
      <c r="K29" s="57">
        <v>925</v>
      </c>
      <c r="L29" s="56">
        <f>ROUNDDOWN(K29/$K$14,5)</f>
        <v>0.59104999999999996</v>
      </c>
      <c r="M29" s="58">
        <f>I29+K29</f>
        <v>1304</v>
      </c>
      <c r="N29" s="59">
        <f>ROUNDDOWN(M29/$M$14,5)</f>
        <v>0.53705999999999998</v>
      </c>
      <c r="O29" s="76">
        <v>598</v>
      </c>
      <c r="P29" s="56">
        <f>ROUNDDOWN(O29/$O$14,5)</f>
        <v>0.55115000000000003</v>
      </c>
      <c r="Q29" s="57">
        <v>1504</v>
      </c>
      <c r="R29" s="56">
        <f>ROUNDDOWN(Q29/$Q$14,5)</f>
        <v>0.71823999999999999</v>
      </c>
      <c r="S29" s="58">
        <f>O29+Q29</f>
        <v>2102</v>
      </c>
      <c r="T29" s="59">
        <f>ROUNDDOWN(S29/$S$14,5)</f>
        <v>0.66120999999999996</v>
      </c>
      <c r="U29" s="55">
        <v>808</v>
      </c>
      <c r="V29" s="56">
        <f>ROUNDDOWN(U29/$U$14,5)</f>
        <v>0.69955999999999996</v>
      </c>
      <c r="W29" s="57">
        <v>2180</v>
      </c>
      <c r="X29" s="56">
        <f>ROUNDDOWN(W29/$W$14,5)</f>
        <v>0.77607000000000004</v>
      </c>
      <c r="Y29" s="58">
        <f>U29+W29</f>
        <v>2988</v>
      </c>
      <c r="Z29" s="59">
        <f>ROUNDDOWN(Y29/$Y$14,5)</f>
        <v>0.75378000000000001</v>
      </c>
      <c r="AA29" s="55">
        <v>446</v>
      </c>
      <c r="AB29" s="56">
        <f>ROUNDDOWN(AA29/$AA$14,5)</f>
        <v>0.77429999999999999</v>
      </c>
      <c r="AC29" s="57">
        <v>1001</v>
      </c>
      <c r="AD29" s="56">
        <f>ROUNDDOWN(AC29/$AC$14,5)</f>
        <v>0.83208000000000004</v>
      </c>
      <c r="AE29" s="58">
        <f>AA29+AC29</f>
        <v>1447</v>
      </c>
      <c r="AF29" s="59">
        <f>ROUNDDOWN(AE29/$AE$14,5)</f>
        <v>0.81337000000000004</v>
      </c>
      <c r="AG29" s="55">
        <v>653</v>
      </c>
      <c r="AH29" s="56">
        <f>ROUNDDOWN(AG29/$AG$14,5)</f>
        <v>0.83825000000000005</v>
      </c>
      <c r="AI29" s="57">
        <v>1270</v>
      </c>
      <c r="AJ29" s="56">
        <f>ROUNDDOWN(AI29/$AI$14,5)</f>
        <v>0.88563000000000003</v>
      </c>
      <c r="AK29" s="58">
        <f>AG29+AI29</f>
        <v>1923</v>
      </c>
      <c r="AL29" s="59">
        <f>ROUNDDOWN(AK29/$AK$14,5)</f>
        <v>0.86895</v>
      </c>
      <c r="AM29" s="67">
        <f>C29+I29+O29+U29+AA29+AG29</f>
        <v>2884</v>
      </c>
      <c r="AN29" s="56">
        <f>ROUNDDOWN(AM29/$AM$14,5)</f>
        <v>0.64692000000000005</v>
      </c>
      <c r="AO29" s="58">
        <f>E29+K29+Q29+W29+AC29+AI29</f>
        <v>6880</v>
      </c>
      <c r="AP29" s="56">
        <f>ROUNDDOWN(AO29/$AO$14,5)</f>
        <v>0.75561999999999996</v>
      </c>
      <c r="AQ29" s="58">
        <f>AM29+AO29</f>
        <v>9764</v>
      </c>
      <c r="AR29" s="59">
        <f>ROUNDDOWN(AQ29/$AQ$14,5)</f>
        <v>0.71989000000000003</v>
      </c>
    </row>
    <row r="30" spans="1:44">
      <c r="A30" s="154"/>
      <c r="B30" s="75" t="s">
        <v>14</v>
      </c>
      <c r="C30" s="77"/>
      <c r="D30" s="56" t="e">
        <f>ROUNDDOWN(C30/$C$14,5)</f>
        <v>#DIV/0!</v>
      </c>
      <c r="E30" s="71"/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>
        <v>476</v>
      </c>
      <c r="J30" s="56">
        <f>ROUNDDOWN(I30/$I$14,5)</f>
        <v>0.55156000000000005</v>
      </c>
      <c r="K30" s="71">
        <v>616</v>
      </c>
      <c r="L30" s="56">
        <f>ROUNDDOWN(K30/$K$14,5)</f>
        <v>0.39361000000000002</v>
      </c>
      <c r="M30" s="72">
        <f>I30+K30</f>
        <v>1092</v>
      </c>
      <c r="N30" s="59">
        <f>ROUNDDOWN(M30/$M$14,5)</f>
        <v>0.44974999999999998</v>
      </c>
      <c r="O30" s="77">
        <v>476</v>
      </c>
      <c r="P30" s="70">
        <f>ROUNDDOWN(O30/$O$14,5)</f>
        <v>0.43869999999999998</v>
      </c>
      <c r="Q30" s="71">
        <v>550</v>
      </c>
      <c r="R30" s="70">
        <f>ROUNDDOWN(Q30/$Q$14,5)</f>
        <v>0.26264999999999999</v>
      </c>
      <c r="S30" s="72">
        <f>O30+Q30</f>
        <v>1026</v>
      </c>
      <c r="T30" s="73">
        <f>ROUNDDOWN(S30/$S$14,5)</f>
        <v>0.32274000000000003</v>
      </c>
      <c r="U30" s="69">
        <v>335</v>
      </c>
      <c r="V30" s="70">
        <f>ROUNDDOWN(U30/$U$14,5)</f>
        <v>0.29004000000000002</v>
      </c>
      <c r="W30" s="71">
        <v>578</v>
      </c>
      <c r="X30" s="70">
        <f>ROUNDDOWN(W30/$W$14,5)</f>
        <v>0.20576</v>
      </c>
      <c r="Y30" s="72">
        <f>U30+W30</f>
        <v>913</v>
      </c>
      <c r="Z30" s="73">
        <f>ROUNDDOWN(Y30/$Y$14,5)</f>
        <v>0.23032</v>
      </c>
      <c r="AA30" s="69">
        <v>121</v>
      </c>
      <c r="AB30" s="70">
        <f>ROUNDDOWN(AA30/$AA$14,5)</f>
        <v>0.21006</v>
      </c>
      <c r="AC30" s="71">
        <v>181</v>
      </c>
      <c r="AD30" s="70">
        <f>ROUNDDOWN(AC30/$AC$14,5)</f>
        <v>0.15045</v>
      </c>
      <c r="AE30" s="72">
        <f>AA30+AC30</f>
        <v>302</v>
      </c>
      <c r="AF30" s="73">
        <f>ROUNDDOWN(AE30/$AE$14,5)</f>
        <v>0.16975000000000001</v>
      </c>
      <c r="AG30" s="69">
        <v>116</v>
      </c>
      <c r="AH30" s="70">
        <f>ROUNDDOWN(AG30/$AG$14,5)</f>
        <v>0.1489</v>
      </c>
      <c r="AI30" s="71">
        <v>136</v>
      </c>
      <c r="AJ30" s="70">
        <f>ROUNDDOWN(AI30/$AI$14,5)</f>
        <v>9.4829999999999998E-2</v>
      </c>
      <c r="AK30" s="72">
        <f>AG30+AI30</f>
        <v>252</v>
      </c>
      <c r="AL30" s="73">
        <f>ROUNDDOWN(AK30/$AK$14,5)</f>
        <v>0.11387</v>
      </c>
      <c r="AM30" s="207">
        <f>C30+I30+O30+U30+AA30+AG30</f>
        <v>1524</v>
      </c>
      <c r="AN30" s="210">
        <f>ROUNDDOWN(AM30/$AM$14,5)</f>
        <v>0.34184999999999999</v>
      </c>
      <c r="AO30" s="211">
        <f>E30+K30+Q30+W30+AC30+AI30</f>
        <v>2061</v>
      </c>
      <c r="AP30" s="210">
        <f>ROUNDDOWN(AO30/$AO$14,5)</f>
        <v>0.22635</v>
      </c>
      <c r="AQ30" s="209">
        <f>AM30+AO30</f>
        <v>3585</v>
      </c>
      <c r="AR30" s="208">
        <f>ROUNDDOWN(AQ30/$AQ$14,5)</f>
        <v>0.26432</v>
      </c>
    </row>
    <row r="31" spans="1:44">
      <c r="A31" s="147" t="s">
        <v>34</v>
      </c>
      <c r="B31" s="75" t="s">
        <v>18</v>
      </c>
      <c r="C31" s="76"/>
      <c r="D31" s="56" t="e">
        <f>ROUNDDOWN(C31/$C$14,5)</f>
        <v>#DIV/0!</v>
      </c>
      <c r="E31" s="57"/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>
        <v>6</v>
      </c>
      <c r="J31" s="56">
        <f>ROUNDDOWN(I31/$I$14,5)</f>
        <v>6.9499999999999996E-3</v>
      </c>
      <c r="K31" s="57">
        <v>8</v>
      </c>
      <c r="L31" s="56">
        <f>ROUNDDOWN(K31/$K$14,5)</f>
        <v>5.11E-3</v>
      </c>
      <c r="M31" s="58">
        <f>I31+K31</f>
        <v>14</v>
      </c>
      <c r="N31" s="59">
        <f>ROUNDDOWN(M31/$M$14,5)</f>
        <v>5.7600000000000004E-3</v>
      </c>
      <c r="O31" s="76">
        <v>18</v>
      </c>
      <c r="P31" s="56">
        <f>ROUNDDOWN(O31/$O$14,5)</f>
        <v>1.6580000000000001E-2</v>
      </c>
      <c r="Q31" s="57">
        <v>14</v>
      </c>
      <c r="R31" s="56">
        <f>ROUNDDOWN(Q31/$Q$14,5)</f>
        <v>6.6800000000000002E-3</v>
      </c>
      <c r="S31" s="58">
        <f>O31+Q31</f>
        <v>32</v>
      </c>
      <c r="T31" s="59">
        <f>ROUNDDOWN(S31/$S$14,5)</f>
        <v>1.0059999999999999E-2</v>
      </c>
      <c r="U31" s="55">
        <v>60</v>
      </c>
      <c r="V31" s="56">
        <f>ROUNDDOWN(U31/$U$14,5)</f>
        <v>5.194E-2</v>
      </c>
      <c r="W31" s="57">
        <v>48</v>
      </c>
      <c r="X31" s="56">
        <f>ROUNDDOWN(W31/$W$14,5)</f>
        <v>1.7080000000000001E-2</v>
      </c>
      <c r="Y31" s="58">
        <f>U31+W31</f>
        <v>108</v>
      </c>
      <c r="Z31" s="59">
        <f>ROUNDDOWN(Y31/$Y$14,5)</f>
        <v>2.724E-2</v>
      </c>
      <c r="AA31" s="55">
        <v>46</v>
      </c>
      <c r="AB31" s="56">
        <f>ROUNDDOWN(AA31/$AA$14,5)</f>
        <v>7.986E-2</v>
      </c>
      <c r="AC31" s="57">
        <v>37</v>
      </c>
      <c r="AD31" s="56">
        <f>ROUNDDOWN(AC31/$AC$14,5)</f>
        <v>3.075E-2</v>
      </c>
      <c r="AE31" s="58">
        <f>AA31+AC31</f>
        <v>83</v>
      </c>
      <c r="AF31" s="59">
        <f>ROUNDDOWN(AE31/$AE$14,5)</f>
        <v>4.6649999999999997E-2</v>
      </c>
      <c r="AG31" s="55">
        <v>128</v>
      </c>
      <c r="AH31" s="56">
        <f>ROUNDDOWN(AG31/$AG$14,5)</f>
        <v>0.16431000000000001</v>
      </c>
      <c r="AI31" s="57">
        <v>97</v>
      </c>
      <c r="AJ31" s="56">
        <f>ROUNDDOWN(AI31/$AI$14,5)</f>
        <v>6.7640000000000006E-2</v>
      </c>
      <c r="AK31" s="58">
        <f>AG31+AI31</f>
        <v>225</v>
      </c>
      <c r="AL31" s="59">
        <f>ROUNDDOWN(AK31/$AK$14,5)</f>
        <v>0.10167</v>
      </c>
      <c r="AM31" s="206">
        <f>C31+I31+O31+U31+AA31+AG31</f>
        <v>258</v>
      </c>
      <c r="AN31" s="56">
        <f>ROUNDDOWN(AM31/$AM$14,5)</f>
        <v>5.7869999999999998E-2</v>
      </c>
      <c r="AO31" s="58">
        <f>E31+K31+Q31+W31+AC31+AI31</f>
        <v>204</v>
      </c>
      <c r="AP31" s="56">
        <f>ROUNDDOWN(AO31/$AO$14,5)</f>
        <v>2.24E-2</v>
      </c>
      <c r="AQ31" s="58">
        <f>AM31+AO31</f>
        <v>462</v>
      </c>
      <c r="AR31" s="59">
        <f>ROUNDDOWN(AQ31/$AQ$14,5)</f>
        <v>3.406E-2</v>
      </c>
    </row>
    <row r="32" spans="1:44">
      <c r="A32" s="147"/>
      <c r="B32" s="78" t="s">
        <v>19</v>
      </c>
      <c r="C32" s="79"/>
      <c r="D32" s="56" t="e">
        <f>ROUNDDOWN(C32/$C$14,5)</f>
        <v>#DIV/0!</v>
      </c>
      <c r="E32" s="64"/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>
        <v>0</v>
      </c>
      <c r="J32" s="56">
        <f>ROUNDDOWN(I32/$I$14,5)</f>
        <v>0</v>
      </c>
      <c r="K32" s="64">
        <v>1</v>
      </c>
      <c r="L32" s="56">
        <f>ROUNDDOWN(K32/$K$14,5)</f>
        <v>6.3000000000000003E-4</v>
      </c>
      <c r="M32" s="65">
        <f>I32+K32</f>
        <v>1</v>
      </c>
      <c r="N32" s="59">
        <f>ROUNDDOWN(M32/$M$14,5)</f>
        <v>4.0999999999999999E-4</v>
      </c>
      <c r="O32" s="79">
        <v>6</v>
      </c>
      <c r="P32" s="63">
        <f>ROUNDDOWN(O32/$O$14,5)</f>
        <v>5.5199999999999997E-3</v>
      </c>
      <c r="Q32" s="64">
        <v>3</v>
      </c>
      <c r="R32" s="63">
        <f>ROUNDDOWN(Q32/$Q$14,5)</f>
        <v>1.4300000000000001E-3</v>
      </c>
      <c r="S32" s="65">
        <f>O32+Q32</f>
        <v>9</v>
      </c>
      <c r="T32" s="66">
        <f>ROUNDDOWN(S32/$S$14,5)</f>
        <v>2.8300000000000001E-3</v>
      </c>
      <c r="U32" s="62">
        <v>17</v>
      </c>
      <c r="V32" s="63">
        <f>ROUNDDOWN(U32/$U$14,5)</f>
        <v>1.4710000000000001E-2</v>
      </c>
      <c r="W32" s="64">
        <v>15</v>
      </c>
      <c r="X32" s="63">
        <f>ROUNDDOWN(W32/$W$14,5)</f>
        <v>5.3299999999999997E-3</v>
      </c>
      <c r="Y32" s="65">
        <f>U32+W32</f>
        <v>32</v>
      </c>
      <c r="Z32" s="66">
        <f>ROUNDDOWN(Y32/$Y$14,5)</f>
        <v>8.0700000000000008E-3</v>
      </c>
      <c r="AA32" s="62">
        <v>25</v>
      </c>
      <c r="AB32" s="63">
        <f>ROUNDDOWN(AA32/$AA$14,5)</f>
        <v>4.3400000000000001E-2</v>
      </c>
      <c r="AC32" s="64">
        <v>7</v>
      </c>
      <c r="AD32" s="63">
        <f>ROUNDDOWN(AC32/$AC$14,5)</f>
        <v>5.8100000000000001E-3</v>
      </c>
      <c r="AE32" s="65">
        <f>AA32+AC32</f>
        <v>32</v>
      </c>
      <c r="AF32" s="66">
        <f>ROUNDDOWN(AE32/$AE$14,5)</f>
        <v>1.7979999999999999E-2</v>
      </c>
      <c r="AG32" s="62">
        <v>64</v>
      </c>
      <c r="AH32" s="63">
        <f>ROUNDDOWN(AG32/$AG$14,5)</f>
        <v>8.2150000000000001E-2</v>
      </c>
      <c r="AI32" s="64">
        <v>36</v>
      </c>
      <c r="AJ32" s="63">
        <f>ROUNDDOWN(AI32/$AI$14,5)</f>
        <v>2.5100000000000001E-2</v>
      </c>
      <c r="AK32" s="65">
        <f>AG32+AI32</f>
        <v>100</v>
      </c>
      <c r="AL32" s="66">
        <f>ROUNDDOWN(AK32/$AK$14,5)</f>
        <v>4.5179999999999998E-2</v>
      </c>
      <c r="AM32" s="67">
        <f>C32+I32+O32+U32+AA32+AG32</f>
        <v>112</v>
      </c>
      <c r="AN32" s="63">
        <f>ROUNDDOWN(AM32/$AM$14,5)</f>
        <v>2.512E-2</v>
      </c>
      <c r="AO32" s="58">
        <f>E32+K32+Q32+W32+AC32+AI32</f>
        <v>62</v>
      </c>
      <c r="AP32" s="63">
        <f>ROUNDDOWN(AO32/$AO$14,5)</f>
        <v>6.7999999999999996E-3</v>
      </c>
      <c r="AQ32" s="65">
        <f>AM32+AO32</f>
        <v>174</v>
      </c>
      <c r="AR32" s="66">
        <f>ROUNDDOWN(AQ32/$AQ$14,5)</f>
        <v>1.282E-2</v>
      </c>
    </row>
    <row r="33" spans="1:44">
      <c r="A33" s="147"/>
      <c r="B33" s="75" t="s">
        <v>20</v>
      </c>
      <c r="C33" s="79"/>
      <c r="D33" s="56" t="e">
        <f>ROUNDDOWN(C33/$C$14,5)</f>
        <v>#DIV/0!</v>
      </c>
      <c r="E33" s="64"/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>
        <v>0</v>
      </c>
      <c r="J33" s="56">
        <f>ROUNDDOWN(I33/$I$14,5)</f>
        <v>0</v>
      </c>
      <c r="K33" s="64">
        <v>7</v>
      </c>
      <c r="L33" s="56">
        <f>ROUNDDOWN(K33/$K$14,5)</f>
        <v>4.47E-3</v>
      </c>
      <c r="M33" s="65">
        <f>I33+K33</f>
        <v>7</v>
      </c>
      <c r="N33" s="59">
        <f>ROUNDDOWN(M33/$M$14,5)</f>
        <v>2.8800000000000002E-3</v>
      </c>
      <c r="O33" s="79">
        <v>3</v>
      </c>
      <c r="P33" s="63">
        <f>ROUNDDOWN(O33/$O$14,5)</f>
        <v>2.7599999999999999E-3</v>
      </c>
      <c r="Q33" s="64">
        <v>10</v>
      </c>
      <c r="R33" s="63">
        <f>ROUNDDOWN(Q33/$Q$14,5)</f>
        <v>4.7699999999999999E-3</v>
      </c>
      <c r="S33" s="65">
        <f>O33+Q33</f>
        <v>13</v>
      </c>
      <c r="T33" s="66">
        <f>ROUNDDOWN(S33/$S$14,5)</f>
        <v>4.0800000000000003E-3</v>
      </c>
      <c r="U33" s="62">
        <v>2</v>
      </c>
      <c r="V33" s="63">
        <f>ROUNDDOWN(U33/$U$14,5)</f>
        <v>1.73E-3</v>
      </c>
      <c r="W33" s="64">
        <v>45</v>
      </c>
      <c r="X33" s="63">
        <f>ROUNDDOWN(W33/$W$14,5)</f>
        <v>1.601E-2</v>
      </c>
      <c r="Y33" s="65">
        <f>U33+W33</f>
        <v>47</v>
      </c>
      <c r="Z33" s="66">
        <f>ROUNDDOWN(Y33/$Y$14,5)</f>
        <v>1.1849999999999999E-2</v>
      </c>
      <c r="AA33" s="62">
        <v>5</v>
      </c>
      <c r="AB33" s="63">
        <f>ROUNDDOWN(AA33/$AA$14,5)</f>
        <v>8.6800000000000002E-3</v>
      </c>
      <c r="AC33" s="64">
        <v>32</v>
      </c>
      <c r="AD33" s="63">
        <f>ROUNDDOWN(AC33/$AC$14,5)</f>
        <v>2.6599999999999999E-2</v>
      </c>
      <c r="AE33" s="65">
        <f>AA33+AC33</f>
        <v>37</v>
      </c>
      <c r="AF33" s="66">
        <f>ROUNDDOWN(AE33/$AE$14,5)</f>
        <v>2.0789999999999999E-2</v>
      </c>
      <c r="AG33" s="62">
        <v>9</v>
      </c>
      <c r="AH33" s="63">
        <f>ROUNDDOWN(AG33/$AG$14,5)</f>
        <v>1.155E-2</v>
      </c>
      <c r="AI33" s="64">
        <v>24</v>
      </c>
      <c r="AJ33" s="63">
        <f>ROUNDDOWN(AI33/$AI$14,5)</f>
        <v>1.6729999999999998E-2</v>
      </c>
      <c r="AK33" s="65">
        <f>AG33+AI33</f>
        <v>33</v>
      </c>
      <c r="AL33" s="66">
        <f>ROUNDDOWN(AK33/$AK$14,5)</f>
        <v>1.491E-2</v>
      </c>
      <c r="AM33" s="67">
        <f>C33+I33+O33+U33+AA33+AG33</f>
        <v>19</v>
      </c>
      <c r="AN33" s="63">
        <f>ROUNDDOWN(AM33/$AM$14,5)</f>
        <v>4.2599999999999999E-3</v>
      </c>
      <c r="AO33" s="58">
        <f>E33+K33+Q33+W33+AC33+AI33</f>
        <v>118</v>
      </c>
      <c r="AP33" s="63">
        <f>ROUNDDOWN(AO33/$AO$14,5)</f>
        <v>1.295E-2</v>
      </c>
      <c r="AQ33" s="65">
        <f>AM33+AO33</f>
        <v>137</v>
      </c>
      <c r="AR33" s="66">
        <f>ROUNDDOWN(AQ33/$AQ$14,5)</f>
        <v>1.01E-2</v>
      </c>
    </row>
    <row r="34" spans="1:44">
      <c r="A34" s="147"/>
      <c r="B34" s="75" t="s">
        <v>21</v>
      </c>
      <c r="C34" s="79"/>
      <c r="D34" s="56" t="e">
        <f>ROUNDDOWN(C34/$C$14,5)</f>
        <v>#DIV/0!</v>
      </c>
      <c r="E34" s="64"/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>
        <v>13</v>
      </c>
      <c r="J34" s="56">
        <f>ROUNDDOWN(I34/$I$14,5)</f>
        <v>1.506E-2</v>
      </c>
      <c r="K34" s="64">
        <v>5</v>
      </c>
      <c r="L34" s="56">
        <f>ROUNDDOWN(K34/$K$14,5)</f>
        <v>3.1900000000000001E-3</v>
      </c>
      <c r="M34" s="65">
        <f>I34+K34</f>
        <v>18</v>
      </c>
      <c r="N34" s="59">
        <f>ROUNDDOWN(M34/$M$14,5)</f>
        <v>7.4099999999999999E-3</v>
      </c>
      <c r="O34" s="79">
        <v>26</v>
      </c>
      <c r="P34" s="63">
        <f>ROUNDDOWN(O34/$O$14,5)</f>
        <v>2.3959999999999999E-2</v>
      </c>
      <c r="Q34" s="64">
        <v>7</v>
      </c>
      <c r="R34" s="63">
        <f>ROUNDDOWN(Q34/$Q$14,5)</f>
        <v>3.3400000000000001E-3</v>
      </c>
      <c r="S34" s="65">
        <f>O34+Q34</f>
        <v>33</v>
      </c>
      <c r="T34" s="66">
        <f>ROUNDDOWN(S34/$S$14,5)</f>
        <v>1.038E-2</v>
      </c>
      <c r="U34" s="62">
        <v>49</v>
      </c>
      <c r="V34" s="63">
        <f>ROUNDDOWN(U34/$U$14,5)</f>
        <v>4.2419999999999999E-2</v>
      </c>
      <c r="W34" s="64">
        <v>35</v>
      </c>
      <c r="X34" s="63">
        <f>ROUNDDOWN(W34/$W$14,5)</f>
        <v>1.2449999999999999E-2</v>
      </c>
      <c r="Y34" s="65">
        <f>U34+W34</f>
        <v>84</v>
      </c>
      <c r="Z34" s="66">
        <f>ROUNDDOWN(Y34/$Y$14,5)</f>
        <v>2.1190000000000001E-2</v>
      </c>
      <c r="AA34" s="62">
        <v>32</v>
      </c>
      <c r="AB34" s="63">
        <f>ROUNDDOWN(AA34/$AA$14,5)</f>
        <v>5.5550000000000002E-2</v>
      </c>
      <c r="AC34" s="64">
        <v>28</v>
      </c>
      <c r="AD34" s="63">
        <f>ROUNDDOWN(AC34/$AC$14,5)</f>
        <v>2.3269999999999999E-2</v>
      </c>
      <c r="AE34" s="65">
        <f>AA34+AC34</f>
        <v>60</v>
      </c>
      <c r="AF34" s="66">
        <f>ROUNDDOWN(AE34/$AE$14,5)</f>
        <v>3.372E-2</v>
      </c>
      <c r="AG34" s="62">
        <v>31</v>
      </c>
      <c r="AH34" s="63">
        <f>ROUNDDOWN(AG34/$AG$14,5)</f>
        <v>3.9789999999999999E-2</v>
      </c>
      <c r="AI34" s="64">
        <v>32</v>
      </c>
      <c r="AJ34" s="63">
        <f>ROUNDDOWN(AI34/$AI$14,5)</f>
        <v>2.231E-2</v>
      </c>
      <c r="AK34" s="65">
        <f>AG34+AI34</f>
        <v>63</v>
      </c>
      <c r="AL34" s="66">
        <f>ROUNDDOWN(AK34/$AK$14,5)</f>
        <v>2.8459999999999999E-2</v>
      </c>
      <c r="AM34" s="67">
        <f>C34+I34+O34+U34+AA34+AG34</f>
        <v>151</v>
      </c>
      <c r="AN34" s="63">
        <f>ROUNDDOWN(AM34/$AM$14,5)</f>
        <v>3.3869999999999997E-2</v>
      </c>
      <c r="AO34" s="58">
        <f>E34+K34+Q34+W34+AC34+AI34</f>
        <v>107</v>
      </c>
      <c r="AP34" s="63">
        <f>ROUNDDOWN(AO34/$AO$14,5)</f>
        <v>1.175E-2</v>
      </c>
      <c r="AQ34" s="65">
        <f>AM34+AO34</f>
        <v>258</v>
      </c>
      <c r="AR34" s="66">
        <f>ROUNDDOWN(AQ34/$AQ$14,5)</f>
        <v>1.9019999999999999E-2</v>
      </c>
    </row>
    <row r="35" spans="1:44">
      <c r="A35" s="147"/>
      <c r="B35" s="75" t="s">
        <v>22</v>
      </c>
      <c r="C35" s="79"/>
      <c r="D35" s="56" t="e">
        <f>ROUNDDOWN(C35/$C$14,5)</f>
        <v>#DIV/0!</v>
      </c>
      <c r="E35" s="64"/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>
        <v>0</v>
      </c>
      <c r="J35" s="56">
        <f>ROUNDDOWN(I35/$I$14,5)</f>
        <v>0</v>
      </c>
      <c r="K35" s="64">
        <v>36</v>
      </c>
      <c r="L35" s="56">
        <f>ROUNDDOWN(K35/$K$14,5)</f>
        <v>2.3E-2</v>
      </c>
      <c r="M35" s="65">
        <f>I35+K35</f>
        <v>36</v>
      </c>
      <c r="N35" s="59">
        <f>ROUNDDOWN(M35/$M$14,5)</f>
        <v>1.482E-2</v>
      </c>
      <c r="O35" s="79">
        <v>0</v>
      </c>
      <c r="P35" s="63">
        <f>ROUNDDOWN(O35/$O$14,5)</f>
        <v>0</v>
      </c>
      <c r="Q35" s="64">
        <v>10</v>
      </c>
      <c r="R35" s="63">
        <f>ROUNDDOWN(Q35/$Q$14,5)</f>
        <v>4.7699999999999999E-3</v>
      </c>
      <c r="S35" s="65">
        <f>O35+Q35</f>
        <v>10</v>
      </c>
      <c r="T35" s="66">
        <f>ROUNDDOWN(S35/$S$14,5)</f>
        <v>3.14E-3</v>
      </c>
      <c r="U35" s="62">
        <v>0</v>
      </c>
      <c r="V35" s="63">
        <f>ROUNDDOWN(U35/$U$14,5)</f>
        <v>0</v>
      </c>
      <c r="W35" s="64">
        <v>1</v>
      </c>
      <c r="X35" s="63">
        <f>ROUNDDOWN(W35/$W$14,5)</f>
        <v>3.5E-4</v>
      </c>
      <c r="Y35" s="65">
        <f>U35+W35</f>
        <v>1</v>
      </c>
      <c r="Z35" s="66">
        <f>ROUNDDOWN(Y35/$Y$14,5)</f>
        <v>2.5000000000000001E-4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47</v>
      </c>
      <c r="AP35" s="63">
        <f>ROUNDDOWN(AO35/$AO$14,5)</f>
        <v>5.1599999999999997E-3</v>
      </c>
      <c r="AQ35" s="65">
        <f>AM35+AO35</f>
        <v>47</v>
      </c>
      <c r="AR35" s="66">
        <f>ROUNDDOWN(AQ35/$AQ$14,5)</f>
        <v>3.46E-3</v>
      </c>
    </row>
    <row r="36" spans="1:44">
      <c r="A36" s="147"/>
      <c r="B36" s="75" t="s">
        <v>23</v>
      </c>
      <c r="C36" s="77"/>
      <c r="D36" s="56" t="e">
        <f>ROUNDDOWN(C36/$C$14,5)</f>
        <v>#DIV/0!</v>
      </c>
      <c r="E36" s="71"/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>
        <v>29</v>
      </c>
      <c r="J36" s="56">
        <f>ROUNDDOWN(I36/$I$14,5)</f>
        <v>3.3599999999999998E-2</v>
      </c>
      <c r="K36" s="71">
        <v>61</v>
      </c>
      <c r="L36" s="56">
        <f>ROUNDDOWN(K36/$K$14,5)</f>
        <v>3.8969999999999998E-2</v>
      </c>
      <c r="M36" s="72">
        <f>I36+K36</f>
        <v>90</v>
      </c>
      <c r="N36" s="59">
        <f>ROUNDDOWN(M36/$M$14,5)</f>
        <v>3.7060000000000003E-2</v>
      </c>
      <c r="O36" s="77">
        <v>43</v>
      </c>
      <c r="P36" s="70">
        <f>ROUNDDOWN(O36/$O$14,5)</f>
        <v>3.9629999999999999E-2</v>
      </c>
      <c r="Q36" s="71">
        <v>121</v>
      </c>
      <c r="R36" s="70">
        <f>ROUNDDOWN(Q36/$Q$14,5)</f>
        <v>5.7779999999999998E-2</v>
      </c>
      <c r="S36" s="72">
        <f>O36+Q36</f>
        <v>164</v>
      </c>
      <c r="T36" s="73">
        <f>ROUNDDOWN(S36/$S$14,5)</f>
        <v>5.1580000000000001E-2</v>
      </c>
      <c r="U36" s="69">
        <v>83</v>
      </c>
      <c r="V36" s="70">
        <f>ROUNDDOWN(U36/$U$14,5)</f>
        <v>7.1859999999999993E-2</v>
      </c>
      <c r="W36" s="71">
        <v>275</v>
      </c>
      <c r="X36" s="70">
        <f>ROUNDDOWN(W36/$W$14,5)</f>
        <v>9.7890000000000005E-2</v>
      </c>
      <c r="Y36" s="72">
        <f>U36+W36</f>
        <v>358</v>
      </c>
      <c r="Z36" s="73">
        <f>ROUNDDOWN(Y36/$Y$14,5)</f>
        <v>9.0310000000000001E-2</v>
      </c>
      <c r="AA36" s="69">
        <v>58</v>
      </c>
      <c r="AB36" s="70">
        <f>ROUNDDOWN(AA36/$AA$14,5)</f>
        <v>0.10069</v>
      </c>
      <c r="AC36" s="71">
        <v>172</v>
      </c>
      <c r="AD36" s="70">
        <f>ROUNDDOWN(AC36/$AC$14,5)</f>
        <v>0.14297000000000001</v>
      </c>
      <c r="AE36" s="72">
        <f>AA36+AC36</f>
        <v>230</v>
      </c>
      <c r="AF36" s="73">
        <f>ROUNDDOWN(AE36/$AE$14,5)</f>
        <v>0.12928000000000001</v>
      </c>
      <c r="AG36" s="69">
        <v>169</v>
      </c>
      <c r="AH36" s="70">
        <f>ROUNDDOWN(AG36/$AG$14,5)</f>
        <v>0.21693999999999999</v>
      </c>
      <c r="AI36" s="71">
        <v>347</v>
      </c>
      <c r="AJ36" s="70">
        <f>ROUNDDOWN(AI36/$AI$14,5)</f>
        <v>0.24198</v>
      </c>
      <c r="AK36" s="72">
        <f>AG36+AI36</f>
        <v>516</v>
      </c>
      <c r="AL36" s="73">
        <f>ROUNDDOWN(AK36/$AK$14,5)</f>
        <v>0.23316000000000001</v>
      </c>
      <c r="AM36" s="207">
        <f>C36+I36+O36+U36+AA36+AG36</f>
        <v>382</v>
      </c>
      <c r="AN36" s="70">
        <f>ROUNDDOWN(AM36/$AM$14,5)</f>
        <v>8.5680000000000006E-2</v>
      </c>
      <c r="AO36" s="58">
        <f>E36+K36+Q36+W36+AC36+AI36</f>
        <v>976</v>
      </c>
      <c r="AP36" s="70">
        <f>ROUNDDOWN(AO36/$AO$14,5)</f>
        <v>0.10718999999999999</v>
      </c>
      <c r="AQ36" s="72">
        <f>AM36+AO36</f>
        <v>1358</v>
      </c>
      <c r="AR36" s="73">
        <f>ROUNDDOWN(AQ36/$AQ$14,5)</f>
        <v>0.10012</v>
      </c>
    </row>
    <row r="37" spans="1:44">
      <c r="A37" s="155" t="s">
        <v>35</v>
      </c>
      <c r="B37" s="75" t="s">
        <v>24</v>
      </c>
      <c r="C37" s="76"/>
      <c r="D37" s="56" t="e">
        <f>ROUNDDOWN(C37/$C$14,5)</f>
        <v>#DIV/0!</v>
      </c>
      <c r="E37" s="57"/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1</v>
      </c>
      <c r="X37" s="56">
        <f>ROUNDDOWN(W37/$W$14,5)</f>
        <v>3.5E-4</v>
      </c>
      <c r="Y37" s="58">
        <f>U37+W37</f>
        <v>1</v>
      </c>
      <c r="Z37" s="59">
        <f>ROUNDDOWN(Y37/$Y$14,5)</f>
        <v>2.5000000000000001E-4</v>
      </c>
      <c r="AA37" s="55">
        <v>1</v>
      </c>
      <c r="AB37" s="56">
        <f>ROUNDDOWN(AA37/$AA$14,5)</f>
        <v>1.73E-3</v>
      </c>
      <c r="AC37" s="57">
        <v>0</v>
      </c>
      <c r="AD37" s="56">
        <f>ROUNDDOWN(AC37/$AC$14,5)</f>
        <v>0</v>
      </c>
      <c r="AE37" s="58">
        <f>AA37+AC37</f>
        <v>1</v>
      </c>
      <c r="AF37" s="59">
        <f>ROUNDDOWN(AE37/$AE$14,5)</f>
        <v>5.5999999999999995E-4</v>
      </c>
      <c r="AG37" s="55">
        <v>2</v>
      </c>
      <c r="AH37" s="56">
        <f>ROUNDDOWN(AG37/$AG$14,5)</f>
        <v>2.5600000000000002E-3</v>
      </c>
      <c r="AI37" s="57">
        <v>1</v>
      </c>
      <c r="AJ37" s="56">
        <f>ROUNDDOWN(AI37/$AI$14,5)</f>
        <v>6.8999999999999997E-4</v>
      </c>
      <c r="AK37" s="58">
        <f>AG37+AI37</f>
        <v>3</v>
      </c>
      <c r="AL37" s="59">
        <f>ROUNDDOWN(AK37/$AK$14,5)</f>
        <v>1.3500000000000001E-3</v>
      </c>
      <c r="AM37" s="206">
        <f>C37+I37+O37+U37+AA37+AG37</f>
        <v>3</v>
      </c>
      <c r="AN37" s="56">
        <f>ROUNDDOWN(AM37/$AM$14,5)</f>
        <v>6.7000000000000002E-4</v>
      </c>
      <c r="AO37" s="58">
        <f>E37+K37+Q37+W37+AC37+AI37</f>
        <v>2</v>
      </c>
      <c r="AP37" s="56">
        <f>ROUNDDOWN(AO37/$AO$14,5)</f>
        <v>2.1000000000000001E-4</v>
      </c>
      <c r="AQ37" s="58">
        <f>AM37+AO37</f>
        <v>5</v>
      </c>
      <c r="AR37" s="59">
        <f>ROUNDDOWN(AQ37/$AQ$14,5)</f>
        <v>3.6000000000000002E-4</v>
      </c>
    </row>
    <row r="38" spans="1:44">
      <c r="A38" s="156"/>
      <c r="B38" s="78" t="s">
        <v>147</v>
      </c>
      <c r="C38" s="79"/>
      <c r="D38" s="56" t="e">
        <f>ROUNDDOWN(C38/$C$14,5)</f>
        <v>#DIV/0!</v>
      </c>
      <c r="E38" s="64"/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1</v>
      </c>
      <c r="P38" s="63">
        <f>ROUNDDOWN(O38/$O$14,5)</f>
        <v>9.2000000000000003E-4</v>
      </c>
      <c r="Q38" s="64">
        <v>0</v>
      </c>
      <c r="R38" s="63">
        <f>ROUNDDOWN(Q38/$Q$14,5)</f>
        <v>0</v>
      </c>
      <c r="S38" s="65">
        <f>O38+Q38</f>
        <v>1</v>
      </c>
      <c r="T38" s="66">
        <f>ROUNDDOWN(S38/$S$14,5)</f>
        <v>3.1E-4</v>
      </c>
      <c r="U38" s="62">
        <v>2</v>
      </c>
      <c r="V38" s="63">
        <f>ROUNDDOWN(U38/$U$14,5)</f>
        <v>1.73E-3</v>
      </c>
      <c r="W38" s="64">
        <v>1</v>
      </c>
      <c r="X38" s="63">
        <f>ROUNDDOWN(W38/$W$14,5)</f>
        <v>3.5E-4</v>
      </c>
      <c r="Y38" s="65">
        <f>U38+W38</f>
        <v>3</v>
      </c>
      <c r="Z38" s="66">
        <f>ROUNDDOWN(Y38/$Y$14,5)</f>
        <v>7.5000000000000002E-4</v>
      </c>
      <c r="AA38" s="62">
        <v>1</v>
      </c>
      <c r="AB38" s="63">
        <f>ROUNDDOWN(AA38/$AA$14,5)</f>
        <v>1.73E-3</v>
      </c>
      <c r="AC38" s="64">
        <v>0</v>
      </c>
      <c r="AD38" s="63">
        <f>ROUNDDOWN(AC38/$AC$14,5)</f>
        <v>0</v>
      </c>
      <c r="AE38" s="65">
        <f>AA38+AC38</f>
        <v>1</v>
      </c>
      <c r="AF38" s="66">
        <f>ROUNDDOWN(AE38/$AE$14,5)</f>
        <v>5.5999999999999995E-4</v>
      </c>
      <c r="AG38" s="62">
        <v>20</v>
      </c>
      <c r="AH38" s="63">
        <f>ROUNDDOWN(AG38/$AG$14,5)</f>
        <v>2.5669999999999998E-2</v>
      </c>
      <c r="AI38" s="64">
        <v>22</v>
      </c>
      <c r="AJ38" s="63">
        <f>ROUNDDOWN(AI38/$AI$14,5)</f>
        <v>1.5339999999999999E-2</v>
      </c>
      <c r="AK38" s="65">
        <f>AG38+AI38</f>
        <v>42</v>
      </c>
      <c r="AL38" s="66">
        <f>ROUNDDOWN(AK38/$AK$14,5)</f>
        <v>1.8970000000000001E-2</v>
      </c>
      <c r="AM38" s="67">
        <f>C38+I38+O38+U38+AA38+AG38</f>
        <v>24</v>
      </c>
      <c r="AN38" s="63">
        <f>ROUNDDOWN(AM38/$AM$14,5)</f>
        <v>5.3800000000000002E-3</v>
      </c>
      <c r="AO38" s="58">
        <f>E38+K38+Q38+W38+AC38+AI38</f>
        <v>23</v>
      </c>
      <c r="AP38" s="63">
        <f>ROUNDDOWN(AO38/$AO$14,5)</f>
        <v>2.5200000000000001E-3</v>
      </c>
      <c r="AQ38" s="65">
        <f>AM38+AO38</f>
        <v>47</v>
      </c>
      <c r="AR38" s="66">
        <f>ROUNDDOWN(AQ38/$AQ$14,5)</f>
        <v>3.46E-3</v>
      </c>
    </row>
    <row r="39" spans="1:44">
      <c r="A39" s="156"/>
      <c r="B39" s="78" t="s">
        <v>148</v>
      </c>
      <c r="C39" s="79"/>
      <c r="D39" s="56" t="e">
        <f>ROUNDDOWN(C39/$C$14,5)</f>
        <v>#DIV/0!</v>
      </c>
      <c r="E39" s="64"/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>
        <v>0</v>
      </c>
      <c r="J39" s="56">
        <f>ROUNDDOWN(I39/$I$14,5)</f>
        <v>0</v>
      </c>
      <c r="K39" s="64">
        <v>1</v>
      </c>
      <c r="L39" s="56">
        <f>ROUNDDOWN(K39/$K$14,5)</f>
        <v>6.3000000000000003E-4</v>
      </c>
      <c r="M39" s="65">
        <f>I39+K39</f>
        <v>1</v>
      </c>
      <c r="N39" s="59">
        <f>ROUNDDOWN(M39/$M$14,5)</f>
        <v>4.0999999999999999E-4</v>
      </c>
      <c r="O39" s="79">
        <v>0</v>
      </c>
      <c r="P39" s="63">
        <f>ROUNDDOWN(O39/$O$14,5)</f>
        <v>0</v>
      </c>
      <c r="Q39" s="64">
        <v>2</v>
      </c>
      <c r="R39" s="63">
        <f>ROUNDDOWN(Q39/$Q$14,5)</f>
        <v>9.5E-4</v>
      </c>
      <c r="S39" s="65">
        <f>O39+Q39</f>
        <v>2</v>
      </c>
      <c r="T39" s="66">
        <f>ROUNDDOWN(S39/$S$14,5)</f>
        <v>6.2E-4</v>
      </c>
      <c r="U39" s="62">
        <v>10</v>
      </c>
      <c r="V39" s="63">
        <f>ROUNDDOWN(U39/$U$14,5)</f>
        <v>8.6499999999999997E-3</v>
      </c>
      <c r="W39" s="64">
        <v>10</v>
      </c>
      <c r="X39" s="63">
        <f>ROUNDDOWN(W39/$W$14,5)</f>
        <v>3.5500000000000002E-3</v>
      </c>
      <c r="Y39" s="65">
        <f>U39+W39</f>
        <v>20</v>
      </c>
      <c r="Z39" s="66">
        <f>ROUNDDOWN(Y39/$Y$14,5)</f>
        <v>5.0400000000000002E-3</v>
      </c>
      <c r="AA39" s="62">
        <v>8</v>
      </c>
      <c r="AB39" s="63">
        <f>ROUNDDOWN(AA39/$AA$14,5)</f>
        <v>1.388E-2</v>
      </c>
      <c r="AC39" s="64">
        <v>21</v>
      </c>
      <c r="AD39" s="63">
        <f>ROUNDDOWN(AC39/$AC$14,5)</f>
        <v>1.745E-2</v>
      </c>
      <c r="AE39" s="65">
        <f>AA39+AC39</f>
        <v>29</v>
      </c>
      <c r="AF39" s="66">
        <f>ROUNDDOWN(AE39/$AE$14,5)</f>
        <v>1.6299999999999999E-2</v>
      </c>
      <c r="AG39" s="62">
        <v>53</v>
      </c>
      <c r="AH39" s="63">
        <f>ROUNDDOWN(AG39/$AG$14,5)</f>
        <v>6.8029999999999993E-2</v>
      </c>
      <c r="AI39" s="64">
        <v>107</v>
      </c>
      <c r="AJ39" s="63">
        <f>ROUNDDOWN(AI39/$AI$14,5)</f>
        <v>7.4609999999999996E-2</v>
      </c>
      <c r="AK39" s="65">
        <f>AG39+AI39</f>
        <v>160</v>
      </c>
      <c r="AL39" s="66">
        <f>ROUNDDOWN(AK39/$AK$14,5)</f>
        <v>7.2300000000000003E-2</v>
      </c>
      <c r="AM39" s="67">
        <f>C39+I39+O39+U39+AA39+AG39</f>
        <v>71</v>
      </c>
      <c r="AN39" s="63">
        <f>ROUNDDOWN(AM39/$AM$14,5)</f>
        <v>1.592E-2</v>
      </c>
      <c r="AO39" s="58">
        <f>E39+K39+Q39+W39+AC39+AI39</f>
        <v>141</v>
      </c>
      <c r="AP39" s="63">
        <f>ROUNDDOWN(AO39/$AO$14,5)</f>
        <v>1.5480000000000001E-2</v>
      </c>
      <c r="AQ39" s="65">
        <f>AM39+AO39</f>
        <v>212</v>
      </c>
      <c r="AR39" s="66">
        <f>ROUNDDOWN(AQ39/$AQ$14,5)</f>
        <v>1.5630000000000002E-2</v>
      </c>
    </row>
    <row r="40" spans="1:44">
      <c r="A40" s="156"/>
      <c r="B40" s="78" t="s">
        <v>149</v>
      </c>
      <c r="C40" s="79"/>
      <c r="D40" s="56" t="e">
        <f>ROUNDDOWN(C40/$C$14,5)</f>
        <v>#DIV/0!</v>
      </c>
      <c r="E40" s="64"/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>
        <v>2</v>
      </c>
      <c r="J40" s="56">
        <f>ROUNDDOWN(I40/$I$14,5)</f>
        <v>2.31E-3</v>
      </c>
      <c r="K40" s="64">
        <v>4</v>
      </c>
      <c r="L40" s="56">
        <f>ROUNDDOWN(K40/$K$14,5)</f>
        <v>2.5500000000000002E-3</v>
      </c>
      <c r="M40" s="65">
        <f>I40+K40</f>
        <v>6</v>
      </c>
      <c r="N40" s="59">
        <f>ROUNDDOWN(M40/$M$14,5)</f>
        <v>2.47E-3</v>
      </c>
      <c r="O40" s="79">
        <v>3</v>
      </c>
      <c r="P40" s="63">
        <f>ROUNDDOWN(O40/$O$14,5)</f>
        <v>2.7599999999999999E-3</v>
      </c>
      <c r="Q40" s="64">
        <v>14</v>
      </c>
      <c r="R40" s="63">
        <f>ROUNDDOWN(Q40/$Q$14,5)</f>
        <v>6.6800000000000002E-3</v>
      </c>
      <c r="S40" s="65">
        <f>O40+Q40</f>
        <v>17</v>
      </c>
      <c r="T40" s="66">
        <f>ROUNDDOWN(S40/$S$14,5)</f>
        <v>5.3400000000000001E-3</v>
      </c>
      <c r="U40" s="62">
        <v>39</v>
      </c>
      <c r="V40" s="63">
        <f>ROUNDDOWN(U40/$U$14,5)</f>
        <v>3.3759999999999998E-2</v>
      </c>
      <c r="W40" s="64">
        <v>59</v>
      </c>
      <c r="X40" s="63">
        <f>ROUNDDOWN(W40/$W$14,5)</f>
        <v>2.1000000000000001E-2</v>
      </c>
      <c r="Y40" s="65">
        <f>U40+W40</f>
        <v>98</v>
      </c>
      <c r="Z40" s="66">
        <f>ROUNDDOWN(Y40/$Y$14,5)</f>
        <v>2.4719999999999999E-2</v>
      </c>
      <c r="AA40" s="62">
        <v>30</v>
      </c>
      <c r="AB40" s="63">
        <f>ROUNDDOWN(AA40/$AA$14,5)</f>
        <v>5.2080000000000001E-2</v>
      </c>
      <c r="AC40" s="64">
        <v>62</v>
      </c>
      <c r="AD40" s="63">
        <f>ROUNDDOWN(AC40/$AC$14,5)</f>
        <v>5.1529999999999999E-2</v>
      </c>
      <c r="AE40" s="65">
        <f>AA40+AC40</f>
        <v>92</v>
      </c>
      <c r="AF40" s="66">
        <f>ROUNDDOWN(AE40/$AE$14,5)</f>
        <v>5.1709999999999999E-2</v>
      </c>
      <c r="AG40" s="62">
        <v>113</v>
      </c>
      <c r="AH40" s="63">
        <f>ROUNDDOWN(AG40/$AG$14,5)</f>
        <v>0.14505000000000001</v>
      </c>
      <c r="AI40" s="64">
        <v>219</v>
      </c>
      <c r="AJ40" s="63">
        <f>ROUNDDOWN(AI40/$AI$14,5)</f>
        <v>0.15271000000000001</v>
      </c>
      <c r="AK40" s="65">
        <f>AG40+AI40</f>
        <v>332</v>
      </c>
      <c r="AL40" s="66">
        <f>ROUNDDOWN(AK40/$AK$14,5)</f>
        <v>0.15001999999999999</v>
      </c>
      <c r="AM40" s="67">
        <f>C40+I40+O40+U40+AA40+AG40</f>
        <v>187</v>
      </c>
      <c r="AN40" s="63">
        <f>ROUNDDOWN(AM40/$AM$14,5)</f>
        <v>4.1939999999999998E-2</v>
      </c>
      <c r="AO40" s="58">
        <f>E40+K40+Q40+W40+AC40+AI40</f>
        <v>358</v>
      </c>
      <c r="AP40" s="63">
        <f>ROUNDDOWN(AO40/$AO$14,5)</f>
        <v>3.9309999999999998E-2</v>
      </c>
      <c r="AQ40" s="65">
        <f>AM40+AO40</f>
        <v>545</v>
      </c>
      <c r="AR40" s="66">
        <f>ROUNDDOWN(AQ40/$AQ$14,5)</f>
        <v>4.018E-2</v>
      </c>
    </row>
    <row r="41" spans="1:44">
      <c r="A41" s="156"/>
      <c r="B41" s="78" t="s">
        <v>28</v>
      </c>
      <c r="C41" s="77"/>
      <c r="D41" s="56" t="e">
        <f>ROUNDDOWN(C41/$C$14,5)</f>
        <v>#DIV/0!</v>
      </c>
      <c r="E41" s="71"/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>
        <v>861</v>
      </c>
      <c r="J41" s="56">
        <f>ROUNDDOWN(I41/$I$14,5)</f>
        <v>0.99768000000000001</v>
      </c>
      <c r="K41" s="71">
        <v>1560</v>
      </c>
      <c r="L41" s="56">
        <f>ROUNDDOWN(K41/$K$14,5)</f>
        <v>0.99680000000000002</v>
      </c>
      <c r="M41" s="72">
        <f>I41+K41</f>
        <v>2421</v>
      </c>
      <c r="N41" s="59">
        <f>ROUNDDOWN(M41/$M$14,5)</f>
        <v>0.99711000000000005</v>
      </c>
      <c r="O41" s="77">
        <v>1081</v>
      </c>
      <c r="P41" s="70">
        <f>ROUNDDOWN(O41/$O$14,5)</f>
        <v>0.99631000000000003</v>
      </c>
      <c r="Q41" s="71">
        <v>2078</v>
      </c>
      <c r="R41" s="70">
        <f>ROUNDDOWN(Q41/$Q$14,5)</f>
        <v>0.99234999999999995</v>
      </c>
      <c r="S41" s="72">
        <f>O41+Q41</f>
        <v>3159</v>
      </c>
      <c r="T41" s="73">
        <f>ROUNDDOWN(S41/$S$14,5)</f>
        <v>0.99370000000000003</v>
      </c>
      <c r="U41" s="69">
        <v>1104</v>
      </c>
      <c r="V41" s="70">
        <f>ROUNDDOWN(U41/$U$14,5)</f>
        <v>0.95584000000000002</v>
      </c>
      <c r="W41" s="71">
        <v>2738</v>
      </c>
      <c r="X41" s="70">
        <f>ROUNDDOWN(W41/$W$14,5)</f>
        <v>0.97472000000000003</v>
      </c>
      <c r="Y41" s="72">
        <f>U41+W41</f>
        <v>3842</v>
      </c>
      <c r="Z41" s="73">
        <f>ROUNDDOWN(Y41/$Y$14,5)</f>
        <v>0.96921999999999997</v>
      </c>
      <c r="AA41" s="69">
        <v>536</v>
      </c>
      <c r="AB41" s="70">
        <f>ROUNDDOWN(AA41/$AA$14,5)</f>
        <v>0.93054999999999999</v>
      </c>
      <c r="AC41" s="71">
        <v>1120</v>
      </c>
      <c r="AD41" s="70">
        <f>ROUNDDOWN(AC41/$AC$14,5)</f>
        <v>0.93100000000000005</v>
      </c>
      <c r="AE41" s="72">
        <f>AA41+AC41</f>
        <v>1656</v>
      </c>
      <c r="AF41" s="73">
        <f>ROUNDDOWN(AE41/$AE$14,5)</f>
        <v>0.93086000000000002</v>
      </c>
      <c r="AG41" s="69">
        <v>591</v>
      </c>
      <c r="AH41" s="70">
        <f>ROUNDDOWN(AG41/$AG$14,5)</f>
        <v>0.75866</v>
      </c>
      <c r="AI41" s="71">
        <v>1085</v>
      </c>
      <c r="AJ41" s="70">
        <f>ROUNDDOWN(AI41/$AI$14,5)</f>
        <v>0.75661999999999996</v>
      </c>
      <c r="AK41" s="72">
        <f>AG41+AI41</f>
        <v>1676</v>
      </c>
      <c r="AL41" s="73">
        <f>ROUNDDOWN(AK41/$AK$14,5)</f>
        <v>0.75734000000000001</v>
      </c>
      <c r="AM41" s="205">
        <f>C41+I41+O41+U41+AA41+AG41</f>
        <v>4173</v>
      </c>
      <c r="AN41" s="70">
        <f>ROUNDDOWN(AM41/$AM$14,5)</f>
        <v>0.93606</v>
      </c>
      <c r="AO41" s="58">
        <f>E41+K41+Q41+W41+AC41+AI41</f>
        <v>8581</v>
      </c>
      <c r="AP41" s="70">
        <f>ROUNDDOWN(AO41/$AO$14,5)</f>
        <v>0.94244000000000006</v>
      </c>
      <c r="AQ41" s="72">
        <f>AM41+AO41</f>
        <v>12754</v>
      </c>
      <c r="AR41" s="73">
        <f>ROUNDDOWN(AQ41/$AQ$14,5)</f>
        <v>0.94035000000000002</v>
      </c>
    </row>
    <row r="42" spans="1:44">
      <c r="A42" s="147" t="s">
        <v>36</v>
      </c>
      <c r="B42" s="78" t="s">
        <v>51</v>
      </c>
      <c r="C42" s="76"/>
      <c r="D42" s="56" t="e">
        <f>ROUNDDOWN(C42/$C$14,5)</f>
        <v>#DIV/0!</v>
      </c>
      <c r="E42" s="57"/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>
        <v>269</v>
      </c>
      <c r="J42" s="56">
        <f>ROUNDDOWN(I42/$I$14,5)</f>
        <v>0.31169999999999998</v>
      </c>
      <c r="K42" s="57">
        <v>582</v>
      </c>
      <c r="L42" s="56">
        <f>ROUNDDOWN(K42/$K$14,5)</f>
        <v>0.37187999999999999</v>
      </c>
      <c r="M42" s="58">
        <f>I42+K42</f>
        <v>851</v>
      </c>
      <c r="N42" s="59">
        <f>ROUNDDOWN(M42/$M$14,5)</f>
        <v>0.35049000000000002</v>
      </c>
      <c r="O42" s="76">
        <v>340</v>
      </c>
      <c r="P42" s="56">
        <f>ROUNDDOWN(O42/$O$14,5)</f>
        <v>0.31336000000000003</v>
      </c>
      <c r="Q42" s="57">
        <v>796</v>
      </c>
      <c r="R42" s="56">
        <f>ROUNDDOWN(Q42/$Q$14,5)</f>
        <v>0.38013000000000002</v>
      </c>
      <c r="S42" s="58">
        <f>O42+Q42</f>
        <v>1136</v>
      </c>
      <c r="T42" s="59">
        <f>ROUNDDOWN(S42/$S$14,5)</f>
        <v>0.35733999999999999</v>
      </c>
      <c r="U42" s="55">
        <v>370</v>
      </c>
      <c r="V42" s="56">
        <f>ROUNDDOWN(U42/$U$14,5)</f>
        <v>0.32034000000000001</v>
      </c>
      <c r="W42" s="57">
        <v>997</v>
      </c>
      <c r="X42" s="56">
        <f>ROUNDDOWN(W42/$W$14,5)</f>
        <v>0.35493000000000002</v>
      </c>
      <c r="Y42" s="58">
        <f>U42+W42</f>
        <v>1367</v>
      </c>
      <c r="Z42" s="59">
        <f>ROUNDDOWN(Y42/$Y$14,5)</f>
        <v>0.34484999999999999</v>
      </c>
      <c r="AA42" s="55">
        <v>168</v>
      </c>
      <c r="AB42" s="56">
        <f>ROUNDDOWN(AA42/$AA$14,5)</f>
        <v>0.29165999999999997</v>
      </c>
      <c r="AC42" s="57">
        <v>402</v>
      </c>
      <c r="AD42" s="56">
        <f>ROUNDDOWN(AC42/$AC$14,5)</f>
        <v>0.33416000000000001</v>
      </c>
      <c r="AE42" s="58">
        <f>AA42+AC42</f>
        <v>570</v>
      </c>
      <c r="AF42" s="59">
        <f>ROUNDDOWN(AE42/$AE$14,5)</f>
        <v>0.32040000000000002</v>
      </c>
      <c r="AG42" s="55">
        <v>231</v>
      </c>
      <c r="AH42" s="56">
        <f>ROUNDDOWN(AG42/$AG$14,5)</f>
        <v>0.29653000000000002</v>
      </c>
      <c r="AI42" s="57">
        <v>512</v>
      </c>
      <c r="AJ42" s="56">
        <f>ROUNDDOWN(AI42/$AI$14,5)</f>
        <v>0.35704000000000002</v>
      </c>
      <c r="AK42" s="58">
        <f>AG42+AI42</f>
        <v>743</v>
      </c>
      <c r="AL42" s="59">
        <f>ROUNDDOWN(AK42/$AK$14,5)</f>
        <v>0.33573999999999998</v>
      </c>
      <c r="AM42" s="95">
        <f>C42+I42+O42+U42+AA42+AG42</f>
        <v>1378</v>
      </c>
      <c r="AN42" s="56">
        <f>ROUNDDOWN(AM42/$AM$14,5)</f>
        <v>0.30909999999999999</v>
      </c>
      <c r="AO42" s="58">
        <f>E42+K42+Q42+W42+AC42+AI42</f>
        <v>3289</v>
      </c>
      <c r="AP42" s="56">
        <f>ROUNDDOWN(AO42/$AO$14,5)</f>
        <v>0.36123</v>
      </c>
      <c r="AQ42" s="58">
        <f>AM42+AO42</f>
        <v>4667</v>
      </c>
      <c r="AR42" s="59">
        <f>ROUNDDOWN(AQ42/$AQ$14,5)</f>
        <v>0.34409000000000001</v>
      </c>
    </row>
    <row r="43" spans="1:44">
      <c r="A43" s="147"/>
      <c r="B43" s="78" t="s">
        <v>52</v>
      </c>
      <c r="C43" s="79"/>
      <c r="D43" s="56" t="e">
        <f>ROUNDDOWN(C43/$C$14,5)</f>
        <v>#DIV/0!</v>
      </c>
      <c r="E43" s="64"/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>
        <v>594</v>
      </c>
      <c r="J43" s="56">
        <f>ROUNDDOWN(I43/$I$14,5)</f>
        <v>0.68828999999999996</v>
      </c>
      <c r="K43" s="64">
        <v>983</v>
      </c>
      <c r="L43" s="56">
        <f>ROUNDDOWN(K43/$K$14,5)</f>
        <v>0.62810999999999995</v>
      </c>
      <c r="M43" s="65">
        <f>I43+K43</f>
        <v>1577</v>
      </c>
      <c r="N43" s="59">
        <f>ROUNDDOWN(M43/$M$14,5)</f>
        <v>0.64949999999999997</v>
      </c>
      <c r="O43" s="79">
        <v>745</v>
      </c>
      <c r="P43" s="56">
        <f>ROUNDDOWN(O43/$O$14,5)</f>
        <v>0.68662999999999996</v>
      </c>
      <c r="Q43" s="64">
        <v>1298</v>
      </c>
      <c r="R43" s="56">
        <f>ROUNDDOWN(Q43/$Q$14,5)</f>
        <v>0.61985999999999997</v>
      </c>
      <c r="S43" s="65">
        <f>O43+Q43</f>
        <v>2043</v>
      </c>
      <c r="T43" s="59">
        <f>ROUNDDOWN(S43/$S$14,5)</f>
        <v>0.64265000000000005</v>
      </c>
      <c r="U43" s="62">
        <v>785</v>
      </c>
      <c r="V43" s="56">
        <f>ROUNDDOWN(U43/$U$14,5)</f>
        <v>0.67964999999999998</v>
      </c>
      <c r="W43" s="64">
        <v>1812</v>
      </c>
      <c r="X43" s="56">
        <f>ROUNDDOWN(W43/$W$14,5)</f>
        <v>0.64505999999999997</v>
      </c>
      <c r="Y43" s="65">
        <f>U43+W43</f>
        <v>2597</v>
      </c>
      <c r="Z43" s="59">
        <f>ROUNDDOWN(Y43/$Y$14,5)</f>
        <v>0.65513999999999994</v>
      </c>
      <c r="AA43" s="62">
        <v>407</v>
      </c>
      <c r="AB43" s="56">
        <f>ROUNDDOWN(AA43/$AA$14,5)</f>
        <v>0.70659000000000005</v>
      </c>
      <c r="AC43" s="64">
        <v>801</v>
      </c>
      <c r="AD43" s="56">
        <f>ROUNDDOWN(AC43/$AC$14,5)</f>
        <v>0.66583000000000003</v>
      </c>
      <c r="AE43" s="65">
        <f>AA43+AC43</f>
        <v>1208</v>
      </c>
      <c r="AF43" s="59">
        <f>ROUNDDOWN(AE43/$AE$14,5)</f>
        <v>0.67903000000000002</v>
      </c>
      <c r="AG43" s="62">
        <v>541</v>
      </c>
      <c r="AH43" s="56">
        <f>ROUNDDOWN(AG43/$AG$14,5)</f>
        <v>0.69447999999999999</v>
      </c>
      <c r="AI43" s="64">
        <v>920</v>
      </c>
      <c r="AJ43" s="56">
        <f>ROUNDDOWN(AI43/$AI$14,5)</f>
        <v>0.64156000000000002</v>
      </c>
      <c r="AK43" s="65">
        <f>AG43+AI43</f>
        <v>1461</v>
      </c>
      <c r="AL43" s="59">
        <f>ROUNDDOWN(AK43/$AK$14,5)</f>
        <v>0.66017999999999999</v>
      </c>
      <c r="AM43" s="67">
        <f>C43+I43+O43+U43+AA43+AG43</f>
        <v>3072</v>
      </c>
      <c r="AN43" s="56">
        <f>ROUNDDOWN(AM43/$AM$14,5)</f>
        <v>0.68908999999999998</v>
      </c>
      <c r="AO43" s="58">
        <f>E43+K43+Q43+W43+AC43+AI43</f>
        <v>5814</v>
      </c>
      <c r="AP43" s="56">
        <f>ROUNDDOWN(AO43/$AO$14,5)</f>
        <v>0.63854999999999995</v>
      </c>
      <c r="AQ43" s="65">
        <f>AM43+AO43</f>
        <v>8886</v>
      </c>
      <c r="AR43" s="59">
        <f>ROUNDDOWN(AQ43/$AQ$14,5)</f>
        <v>0.65515999999999996</v>
      </c>
    </row>
    <row r="44" spans="1:44">
      <c r="A44" s="147"/>
      <c r="B44" s="78" t="s">
        <v>53</v>
      </c>
      <c r="C44" s="79"/>
      <c r="D44" s="56" t="e">
        <f>ROUNDDOWN(C44/$C$14,5)</f>
        <v>#DIV/0!</v>
      </c>
      <c r="E44" s="64"/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>
        <v>406</v>
      </c>
      <c r="J44" s="56">
        <f>ROUNDDOWN(I44/$I$14,5)</f>
        <v>0.47044999999999998</v>
      </c>
      <c r="K44" s="64">
        <v>840</v>
      </c>
      <c r="L44" s="56">
        <f>ROUNDDOWN(K44/$K$14,5)</f>
        <v>0.53673999999999999</v>
      </c>
      <c r="M44" s="65">
        <f>I44+K44</f>
        <v>1246</v>
      </c>
      <c r="N44" s="59">
        <f>ROUNDDOWN(M44/$M$14,5)</f>
        <v>0.51317000000000002</v>
      </c>
      <c r="O44" s="79">
        <v>445</v>
      </c>
      <c r="P44" s="56">
        <f>ROUNDDOWN(O44/$O$14,5)</f>
        <v>0.41012999999999999</v>
      </c>
      <c r="Q44" s="64">
        <v>1030</v>
      </c>
      <c r="R44" s="56">
        <f>ROUNDDOWN(Q44/$Q$14,5)</f>
        <v>0.49187999999999998</v>
      </c>
      <c r="S44" s="65">
        <f>O44+Q44</f>
        <v>1475</v>
      </c>
      <c r="T44" s="59">
        <f>ROUNDDOWN(S44/$S$14,5)</f>
        <v>0.46398</v>
      </c>
      <c r="U44" s="62">
        <v>394</v>
      </c>
      <c r="V44" s="56">
        <f>ROUNDDOWN(U44/$U$14,5)</f>
        <v>0.34111999999999998</v>
      </c>
      <c r="W44" s="64">
        <v>1168</v>
      </c>
      <c r="X44" s="56">
        <f>ROUNDDOWN(W44/$W$14,5)</f>
        <v>0.4158</v>
      </c>
      <c r="Y44" s="65">
        <f>U44+W44</f>
        <v>1562</v>
      </c>
      <c r="Z44" s="59">
        <f>ROUNDDOWN(Y44/$Y$14,5)</f>
        <v>0.39404</v>
      </c>
      <c r="AA44" s="62">
        <v>174</v>
      </c>
      <c r="AB44" s="56">
        <f>ROUNDDOWN(AA44/$AA$14,5)</f>
        <v>0.30208000000000002</v>
      </c>
      <c r="AC44" s="64">
        <v>463</v>
      </c>
      <c r="AD44" s="56">
        <f>ROUNDDOWN(AC44/$AC$14,5)</f>
        <v>0.38486999999999999</v>
      </c>
      <c r="AE44" s="65">
        <f>AA44+AC44</f>
        <v>637</v>
      </c>
      <c r="AF44" s="59">
        <f>ROUNDDOWN(AE44/$AE$14,5)</f>
        <v>0.35805999999999999</v>
      </c>
      <c r="AG44" s="62">
        <v>180</v>
      </c>
      <c r="AH44" s="56">
        <f>ROUNDDOWN(AG44/$AG$14,5)</f>
        <v>0.23105999999999999</v>
      </c>
      <c r="AI44" s="64">
        <v>441</v>
      </c>
      <c r="AJ44" s="56">
        <f>ROUNDDOWN(AI44/$AI$14,5)</f>
        <v>0.30753000000000003</v>
      </c>
      <c r="AK44" s="65">
        <f>AG44+AI44</f>
        <v>621</v>
      </c>
      <c r="AL44" s="59">
        <f>ROUNDDOWN(AK44/$AK$14,5)</f>
        <v>0.28061000000000003</v>
      </c>
      <c r="AM44" s="67">
        <f>C44+I44+O44+U44+AA44+AG44</f>
        <v>1599</v>
      </c>
      <c r="AN44" s="56">
        <f>ROUNDDOWN(AM44/$AM$14,5)</f>
        <v>0.35868</v>
      </c>
      <c r="AO44" s="58">
        <f>E44+K44+Q44+W44+AC44+AI44</f>
        <v>3942</v>
      </c>
      <c r="AP44" s="56">
        <f>ROUNDDOWN(AO44/$AO$14,5)</f>
        <v>0.43293999999999999</v>
      </c>
      <c r="AQ44" s="65">
        <f>AM44+AO44</f>
        <v>5541</v>
      </c>
      <c r="AR44" s="59">
        <f>ROUNDDOWN(AQ44/$AQ$14,5)</f>
        <v>0.40853</v>
      </c>
    </row>
    <row r="45" spans="1:44">
      <c r="A45" s="147"/>
      <c r="B45" s="78" t="s">
        <v>54</v>
      </c>
      <c r="C45" s="79"/>
      <c r="D45" s="56" t="e">
        <f>ROUNDDOWN(C45/$C$14,5)</f>
        <v>#DIV/0!</v>
      </c>
      <c r="E45" s="64"/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>
        <v>372</v>
      </c>
      <c r="J45" s="56">
        <f>ROUNDDOWN(I45/$I$14,5)</f>
        <v>0.43104999999999999</v>
      </c>
      <c r="K45" s="64">
        <v>618</v>
      </c>
      <c r="L45" s="56">
        <f>ROUNDDOWN(K45/$K$14,5)</f>
        <v>0.39488000000000001</v>
      </c>
      <c r="M45" s="65">
        <f>I45+K45</f>
        <v>990</v>
      </c>
      <c r="N45" s="59">
        <f>ROUNDDOWN(M45/$M$14,5)</f>
        <v>0.40773999999999999</v>
      </c>
      <c r="O45" s="79">
        <v>475</v>
      </c>
      <c r="P45" s="56">
        <f>ROUNDDOWN(O45/$O$14,5)</f>
        <v>0.43778</v>
      </c>
      <c r="Q45" s="64">
        <v>866</v>
      </c>
      <c r="R45" s="56">
        <f>ROUNDDOWN(Q45/$Q$14,5)</f>
        <v>0.41355999999999998</v>
      </c>
      <c r="S45" s="65">
        <f>O45+Q45</f>
        <v>1341</v>
      </c>
      <c r="T45" s="59">
        <f>ROUNDDOWN(S45/$S$14,5)</f>
        <v>0.42182999999999998</v>
      </c>
      <c r="U45" s="62">
        <v>479</v>
      </c>
      <c r="V45" s="56">
        <f>ROUNDDOWN(U45/$U$14,5)</f>
        <v>0.41471000000000002</v>
      </c>
      <c r="W45" s="64">
        <v>1257</v>
      </c>
      <c r="X45" s="56">
        <f>ROUNDDOWN(W45/$W$14,5)</f>
        <v>0.44749</v>
      </c>
      <c r="Y45" s="65">
        <f>U45+W45</f>
        <v>1736</v>
      </c>
      <c r="Z45" s="59">
        <f>ROUNDDOWN(Y45/$Y$14,5)</f>
        <v>0.43794</v>
      </c>
      <c r="AA45" s="62">
        <v>257</v>
      </c>
      <c r="AB45" s="56">
        <f>ROUNDDOWN(AA45/$AA$14,5)</f>
        <v>0.44618000000000002</v>
      </c>
      <c r="AC45" s="64">
        <v>526</v>
      </c>
      <c r="AD45" s="56">
        <f>ROUNDDOWN(AC45/$AC$14,5)</f>
        <v>0.43724000000000002</v>
      </c>
      <c r="AE45" s="65">
        <f>AA45+AC45</f>
        <v>783</v>
      </c>
      <c r="AF45" s="59">
        <f>ROUNDDOWN(AE45/$AE$14,5)</f>
        <v>0.44013000000000002</v>
      </c>
      <c r="AG45" s="62">
        <v>362</v>
      </c>
      <c r="AH45" s="56">
        <f>ROUNDDOWN(AG45/$AG$14,5)</f>
        <v>0.46468999999999999</v>
      </c>
      <c r="AI45" s="64">
        <v>647</v>
      </c>
      <c r="AJ45" s="56">
        <f>ROUNDDOWN(AI45/$AI$14,5)</f>
        <v>0.45118000000000003</v>
      </c>
      <c r="AK45" s="65">
        <f>AG45+AI45</f>
        <v>1009</v>
      </c>
      <c r="AL45" s="59">
        <f>ROUNDDOWN(AK45/$AK$14,5)</f>
        <v>0.45594000000000001</v>
      </c>
      <c r="AM45" s="67">
        <f>C45+I45+O45+U45+AA45+AG45</f>
        <v>1945</v>
      </c>
      <c r="AN45" s="56">
        <f>ROUNDDOWN(AM45/$AM$14,5)</f>
        <v>0.43629000000000001</v>
      </c>
      <c r="AO45" s="58">
        <f>E45+K45+Q45+W45+AC45+AI45</f>
        <v>3914</v>
      </c>
      <c r="AP45" s="56">
        <f>ROUNDDOWN(AO45/$AO$14,5)</f>
        <v>0.42986999999999997</v>
      </c>
      <c r="AQ45" s="65">
        <f>AM45+AO45</f>
        <v>5859</v>
      </c>
      <c r="AR45" s="59">
        <f>ROUNDDOWN(AQ45/$AQ$14,5)</f>
        <v>0.43197999999999998</v>
      </c>
    </row>
    <row r="46" spans="1:44">
      <c r="A46" s="147"/>
      <c r="B46" s="78" t="s">
        <v>55</v>
      </c>
      <c r="C46" s="77"/>
      <c r="D46" s="56" t="e">
        <f>ROUNDDOWN(C46/$C$14,5)</f>
        <v>#DIV/0!</v>
      </c>
      <c r="E46" s="71"/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>
        <v>85</v>
      </c>
      <c r="J46" s="56">
        <f>ROUNDDOWN(I46/$I$14,5)</f>
        <v>9.8489999999999994E-2</v>
      </c>
      <c r="K46" s="71">
        <v>107</v>
      </c>
      <c r="L46" s="56">
        <f>ROUNDDOWN(K46/$K$14,5)</f>
        <v>6.837E-2</v>
      </c>
      <c r="M46" s="72">
        <f>I46+K46</f>
        <v>192</v>
      </c>
      <c r="N46" s="59">
        <f>ROUNDDOWN(M46/$M$14,5)</f>
        <v>7.9070000000000001E-2</v>
      </c>
      <c r="O46" s="77">
        <v>165</v>
      </c>
      <c r="P46" s="29">
        <f>ROUNDDOWN(O46/$O$14,5)</f>
        <v>0.15207000000000001</v>
      </c>
      <c r="Q46" s="71">
        <v>198</v>
      </c>
      <c r="R46" s="29">
        <f>ROUNDDOWN(Q46/$Q$14,5)</f>
        <v>9.4549999999999995E-2</v>
      </c>
      <c r="S46" s="72">
        <f>O46+Q46</f>
        <v>363</v>
      </c>
      <c r="T46" s="53">
        <f>ROUNDDOWN(S46/$S$14,5)</f>
        <v>0.11418</v>
      </c>
      <c r="U46" s="69">
        <v>282</v>
      </c>
      <c r="V46" s="29">
        <f>ROUNDDOWN(U46/$U$14,5)</f>
        <v>0.24415000000000001</v>
      </c>
      <c r="W46" s="71">
        <v>384</v>
      </c>
      <c r="X46" s="29">
        <f>ROUNDDOWN(W46/$W$14,5)</f>
        <v>0.13669999999999999</v>
      </c>
      <c r="Y46" s="72">
        <f>U46+W46</f>
        <v>666</v>
      </c>
      <c r="Z46" s="53">
        <f>ROUNDDOWN(Y46/$Y$14,5)</f>
        <v>0.16800999999999999</v>
      </c>
      <c r="AA46" s="69">
        <v>144</v>
      </c>
      <c r="AB46" s="29">
        <f>ROUNDDOWN(AA46/$AA$14,5)</f>
        <v>0.25</v>
      </c>
      <c r="AC46" s="71">
        <v>214</v>
      </c>
      <c r="AD46" s="29">
        <f>ROUNDDOWN(AC46/$AC$14,5)</f>
        <v>0.17788000000000001</v>
      </c>
      <c r="AE46" s="72">
        <f>AA46+AC46</f>
        <v>358</v>
      </c>
      <c r="AF46" s="53">
        <f>ROUNDDOWN(AE46/$AE$14,5)</f>
        <v>0.20122999999999999</v>
      </c>
      <c r="AG46" s="69">
        <v>230</v>
      </c>
      <c r="AH46" s="29">
        <f>ROUNDDOWN(AG46/$AG$14,5)</f>
        <v>0.29525000000000001</v>
      </c>
      <c r="AI46" s="71">
        <v>344</v>
      </c>
      <c r="AJ46" s="29">
        <f>ROUNDDOWN(AI46/$AI$14,5)</f>
        <v>0.23988000000000001</v>
      </c>
      <c r="AK46" s="72">
        <f>AG46+AI46</f>
        <v>574</v>
      </c>
      <c r="AL46" s="53">
        <f>ROUNDDOWN(AK46/$AK$14,5)</f>
        <v>0.25936999999999999</v>
      </c>
      <c r="AM46" s="67">
        <f>C46+I46+O46+U46+AA46+AG46</f>
        <v>906</v>
      </c>
      <c r="AN46" s="29">
        <f>ROUNDDOWN(AM46/$AM$14,5)</f>
        <v>0.20322999999999999</v>
      </c>
      <c r="AO46" s="58">
        <f>E46+K46+Q46+W46+AC46+AI46</f>
        <v>1247</v>
      </c>
      <c r="AP46" s="29">
        <f>ROUNDDOWN(AO46/$AO$14,5)</f>
        <v>0.13694999999999999</v>
      </c>
      <c r="AQ46" s="72">
        <f>AM46+AO46</f>
        <v>2153</v>
      </c>
      <c r="AR46" s="53">
        <f>ROUNDDOWN(AQ46/$AQ$14,5)</f>
        <v>0.15873999999999999</v>
      </c>
    </row>
    <row r="47" spans="1:44">
      <c r="A47" s="147" t="s">
        <v>50</v>
      </c>
      <c r="B47" s="75" t="s">
        <v>37</v>
      </c>
      <c r="C47" s="76"/>
      <c r="D47" s="56" t="e">
        <f>ROUNDDOWN(C47/$C$14,5)</f>
        <v>#DIV/0!</v>
      </c>
      <c r="E47" s="57"/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>
        <v>35</v>
      </c>
      <c r="J47" s="56">
        <f>ROUNDDOWN(I47/$I$14,5)</f>
        <v>4.0550000000000003E-2</v>
      </c>
      <c r="K47" s="57">
        <v>118</v>
      </c>
      <c r="L47" s="56">
        <f>ROUNDDOWN(K47/$K$14,5)</f>
        <v>7.5389999999999999E-2</v>
      </c>
      <c r="M47" s="58">
        <f>I47+K47</f>
        <v>153</v>
      </c>
      <c r="N47" s="59">
        <f>ROUNDDOWN(M47/$M$14,5)</f>
        <v>6.3009999999999997E-2</v>
      </c>
      <c r="O47" s="76">
        <v>30</v>
      </c>
      <c r="P47" s="56">
        <f>ROUNDDOWN(O47/$O$14,5)</f>
        <v>2.7640000000000001E-2</v>
      </c>
      <c r="Q47" s="57">
        <v>139</v>
      </c>
      <c r="R47" s="56">
        <f>ROUNDDOWN(Q47/$Q$14,5)</f>
        <v>6.6379999999999995E-2</v>
      </c>
      <c r="S47" s="58">
        <f>O47+Q47</f>
        <v>169</v>
      </c>
      <c r="T47" s="59">
        <f>ROUNDDOWN(S47/$S$14,5)</f>
        <v>5.3159999999999999E-2</v>
      </c>
      <c r="U47" s="55">
        <v>48</v>
      </c>
      <c r="V47" s="56">
        <f>ROUNDDOWN(U47/$U$14,5)</f>
        <v>4.1549999999999997E-2</v>
      </c>
      <c r="W47" s="57">
        <v>167</v>
      </c>
      <c r="X47" s="56">
        <f>ROUNDDOWN(W47/$W$14,5)</f>
        <v>5.9450000000000003E-2</v>
      </c>
      <c r="Y47" s="58">
        <f>U47+W47</f>
        <v>215</v>
      </c>
      <c r="Z47" s="59">
        <f>ROUNDDOWN(Y47/$Y$14,5)</f>
        <v>5.423E-2</v>
      </c>
      <c r="AA47" s="55">
        <v>25</v>
      </c>
      <c r="AB47" s="56">
        <f>ROUNDDOWN(AA47/$AA$14,5)</f>
        <v>4.3400000000000001E-2</v>
      </c>
      <c r="AC47" s="57">
        <v>52</v>
      </c>
      <c r="AD47" s="56">
        <f>ROUNDDOWN(AC47/$AC$14,5)</f>
        <v>4.3220000000000001E-2</v>
      </c>
      <c r="AE47" s="58">
        <f>AA47+AC47</f>
        <v>77</v>
      </c>
      <c r="AF47" s="59">
        <f>ROUNDDOWN(AE47/$AE$14,5)</f>
        <v>4.3279999999999999E-2</v>
      </c>
      <c r="AG47" s="55">
        <v>35</v>
      </c>
      <c r="AH47" s="56">
        <f>ROUNDDOWN(AG47/$AG$14,5)</f>
        <v>4.4920000000000002E-2</v>
      </c>
      <c r="AI47" s="57">
        <v>66</v>
      </c>
      <c r="AJ47" s="56">
        <f>ROUNDDOWN(AI47/$AI$14,5)</f>
        <v>4.6019999999999998E-2</v>
      </c>
      <c r="AK47" s="58">
        <f>AG47+AI47</f>
        <v>101</v>
      </c>
      <c r="AL47" s="59">
        <f>ROUNDDOWN(AK47/$AK$14,5)</f>
        <v>4.5629999999999997E-2</v>
      </c>
      <c r="AM47" s="67">
        <f>C47+I47+O47+U47+AA47+AG47</f>
        <v>173</v>
      </c>
      <c r="AN47" s="56">
        <f>ROUNDDOWN(AM47/$AM$14,5)</f>
        <v>3.8800000000000001E-2</v>
      </c>
      <c r="AO47" s="58">
        <f>E47+K47+Q47+W47+AC47+AI47</f>
        <v>542</v>
      </c>
      <c r="AP47" s="56">
        <f>ROUNDDOWN(AO47/$AO$14,5)</f>
        <v>5.9520000000000003E-2</v>
      </c>
      <c r="AQ47" s="58">
        <f>AM47+AO47</f>
        <v>715</v>
      </c>
      <c r="AR47" s="59">
        <f>ROUNDDOWN(AQ47/$AQ$14,5)</f>
        <v>5.271E-2</v>
      </c>
    </row>
    <row r="48" spans="1:44">
      <c r="A48" s="147"/>
      <c r="B48" s="75" t="s">
        <v>38</v>
      </c>
      <c r="C48" s="79"/>
      <c r="D48" s="56" t="e">
        <f>ROUNDDOWN(C48/$C$14,5)</f>
        <v>#DIV/0!</v>
      </c>
      <c r="E48" s="64"/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>
        <v>383</v>
      </c>
      <c r="J48" s="56">
        <f>ROUNDDOWN(I48/$I$14,5)</f>
        <v>0.44379999999999997</v>
      </c>
      <c r="K48" s="64">
        <v>746</v>
      </c>
      <c r="L48" s="56">
        <f>ROUNDDOWN(K48/$K$14,5)</f>
        <v>0.47666999999999998</v>
      </c>
      <c r="M48" s="65">
        <f>I48+K48</f>
        <v>1129</v>
      </c>
      <c r="N48" s="59">
        <f>ROUNDDOWN(M48/$M$14,5)</f>
        <v>0.46499000000000001</v>
      </c>
      <c r="O48" s="79">
        <v>406</v>
      </c>
      <c r="P48" s="63">
        <f>ROUNDDOWN(O48/$O$14,5)</f>
        <v>0.37419000000000002</v>
      </c>
      <c r="Q48" s="64">
        <v>932</v>
      </c>
      <c r="R48" s="63">
        <f>ROUNDDOWN(Q48/$Q$14,5)</f>
        <v>0.44507999999999998</v>
      </c>
      <c r="S48" s="65">
        <f>O48+Q48</f>
        <v>1338</v>
      </c>
      <c r="T48" s="66">
        <f>ROUNDDOWN(S48/$S$14,5)</f>
        <v>0.42087999999999998</v>
      </c>
      <c r="U48" s="62">
        <v>348</v>
      </c>
      <c r="V48" s="63">
        <f>ROUNDDOWN(U48/$U$14,5)</f>
        <v>0.30129</v>
      </c>
      <c r="W48" s="64">
        <v>1065</v>
      </c>
      <c r="X48" s="63">
        <f>ROUNDDOWN(W48/$W$14,5)</f>
        <v>0.37913000000000002</v>
      </c>
      <c r="Y48" s="65">
        <f>U48+W48</f>
        <v>1413</v>
      </c>
      <c r="Z48" s="66">
        <f>ROUNDDOWN(Y48/$Y$14,5)</f>
        <v>0.35644999999999999</v>
      </c>
      <c r="AA48" s="62">
        <v>164</v>
      </c>
      <c r="AB48" s="63">
        <f>ROUNDDOWN(AA48/$AA$14,5)</f>
        <v>0.28471999999999997</v>
      </c>
      <c r="AC48" s="64">
        <v>444</v>
      </c>
      <c r="AD48" s="63">
        <f>ROUNDDOWN(AC48/$AC$14,5)</f>
        <v>0.36907000000000001</v>
      </c>
      <c r="AE48" s="65">
        <f>AA48+AC48</f>
        <v>608</v>
      </c>
      <c r="AF48" s="66">
        <f>ROUNDDOWN(AE48/$AE$14,5)</f>
        <v>0.34176000000000001</v>
      </c>
      <c r="AG48" s="62">
        <v>128</v>
      </c>
      <c r="AH48" s="63">
        <f>ROUNDDOWN(AG48/$AG$14,5)</f>
        <v>0.16431000000000001</v>
      </c>
      <c r="AI48" s="64">
        <v>374</v>
      </c>
      <c r="AJ48" s="63">
        <f>ROUNDDOWN(AI48/$AI$14,5)</f>
        <v>0.26079999999999998</v>
      </c>
      <c r="AK48" s="65">
        <f>AG48+AI48</f>
        <v>502</v>
      </c>
      <c r="AL48" s="66">
        <f>ROUNDDOWN(AK48/$AK$14,5)</f>
        <v>0.22684000000000001</v>
      </c>
      <c r="AM48" s="67">
        <f>C48+I48+O48+U48+AA48+AG48</f>
        <v>1429</v>
      </c>
      <c r="AN48" s="63">
        <f>ROUNDDOWN(AM48/$AM$14,5)</f>
        <v>0.32053999999999999</v>
      </c>
      <c r="AO48" s="58">
        <f>E48+K48+Q48+W48+AC48+AI48</f>
        <v>3561</v>
      </c>
      <c r="AP48" s="63">
        <f>ROUNDDOWN(AO48/$AO$14,5)</f>
        <v>0.3911</v>
      </c>
      <c r="AQ48" s="65">
        <f>AM48+AO48</f>
        <v>4990</v>
      </c>
      <c r="AR48" s="66">
        <f>ROUNDDOWN(AQ48/$AQ$14,5)</f>
        <v>0.36791000000000001</v>
      </c>
    </row>
    <row r="49" spans="1:44" ht="56.25">
      <c r="A49" s="147"/>
      <c r="B49" s="80" t="s">
        <v>39</v>
      </c>
      <c r="C49" s="79"/>
      <c r="D49" s="56" t="e">
        <f>ROUNDDOWN(C49/$C$14,5)</f>
        <v>#DIV/0!</v>
      </c>
      <c r="E49" s="64"/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>
        <v>142</v>
      </c>
      <c r="J49" s="56">
        <f>ROUNDDOWN(I49/$I$14,5)</f>
        <v>0.16453999999999999</v>
      </c>
      <c r="K49" s="64">
        <v>266</v>
      </c>
      <c r="L49" s="56">
        <f>ROUNDDOWN(K49/$K$14,5)</f>
        <v>0.16996</v>
      </c>
      <c r="M49" s="65">
        <f>I49+K49</f>
        <v>408</v>
      </c>
      <c r="N49" s="59">
        <f>ROUNDDOWN(M49/$M$14,5)</f>
        <v>0.16803000000000001</v>
      </c>
      <c r="O49" s="79">
        <v>144</v>
      </c>
      <c r="P49" s="63">
        <f>ROUNDDOWN(O49/$O$14,5)</f>
        <v>0.13270999999999999</v>
      </c>
      <c r="Q49" s="64">
        <v>329</v>
      </c>
      <c r="R49" s="63">
        <f>ROUNDDOWN(Q49/$Q$14,5)</f>
        <v>0.15711</v>
      </c>
      <c r="S49" s="65">
        <f>O49+Q49</f>
        <v>473</v>
      </c>
      <c r="T49" s="66">
        <f>ROUNDDOWN(S49/$S$14,5)</f>
        <v>0.14878</v>
      </c>
      <c r="U49" s="62">
        <v>112</v>
      </c>
      <c r="V49" s="63">
        <f>ROUNDDOWN(U49/$U$14,5)</f>
        <v>9.6960000000000005E-2</v>
      </c>
      <c r="W49" s="64">
        <v>375</v>
      </c>
      <c r="X49" s="63">
        <f>ROUNDDOWN(W49/$W$14,5)</f>
        <v>0.13349</v>
      </c>
      <c r="Y49" s="65">
        <f>U49+W49</f>
        <v>487</v>
      </c>
      <c r="Z49" s="66">
        <f>ROUNDDOWN(Y49/$Y$14,5)</f>
        <v>0.12285</v>
      </c>
      <c r="AA49" s="62">
        <v>55</v>
      </c>
      <c r="AB49" s="63">
        <f>ROUNDDOWN(AA49/$AA$14,5)</f>
        <v>9.5479999999999995E-2</v>
      </c>
      <c r="AC49" s="64">
        <v>150</v>
      </c>
      <c r="AD49" s="63">
        <f>ROUNDDOWN(AC49/$AC$14,5)</f>
        <v>0.12468</v>
      </c>
      <c r="AE49" s="65">
        <f>AA49+AC49</f>
        <v>205</v>
      </c>
      <c r="AF49" s="66">
        <f>ROUNDDOWN(AE49/$AE$14,5)</f>
        <v>0.11523</v>
      </c>
      <c r="AG49" s="62">
        <v>37</v>
      </c>
      <c r="AH49" s="63">
        <f>ROUNDDOWN(AG49/$AG$14,5)</f>
        <v>4.7489999999999997E-2</v>
      </c>
      <c r="AI49" s="64">
        <v>125</v>
      </c>
      <c r="AJ49" s="63">
        <f>ROUNDDOWN(AI49/$AI$14,5)</f>
        <v>8.7160000000000001E-2</v>
      </c>
      <c r="AK49" s="65">
        <f>AG49+AI49</f>
        <v>162</v>
      </c>
      <c r="AL49" s="66">
        <f>ROUNDDOWN(AK49/$AK$14,5)</f>
        <v>7.3200000000000001E-2</v>
      </c>
      <c r="AM49" s="67">
        <f>C49+I49+O49+U49+AA49+AG49</f>
        <v>490</v>
      </c>
      <c r="AN49" s="63">
        <f>ROUNDDOWN(AM49/$AM$14,5)</f>
        <v>0.10990999999999999</v>
      </c>
      <c r="AO49" s="58">
        <f>E49+K49+Q49+W49+AC49+AI49</f>
        <v>1245</v>
      </c>
      <c r="AP49" s="63">
        <f>ROUNDDOWN(AO49/$AO$14,5)</f>
        <v>0.13672999999999999</v>
      </c>
      <c r="AQ49" s="65">
        <f>AM49+AO49</f>
        <v>1735</v>
      </c>
      <c r="AR49" s="66">
        <f>ROUNDDOWN(AQ49/$AQ$14,5)</f>
        <v>0.12792000000000001</v>
      </c>
    </row>
    <row r="50" spans="1:44">
      <c r="A50" s="147"/>
      <c r="B50" s="78" t="s">
        <v>40</v>
      </c>
      <c r="C50" s="79"/>
      <c r="D50" s="56" t="e">
        <f>ROUNDDOWN(C50/$C$14,5)</f>
        <v>#DIV/0!</v>
      </c>
      <c r="E50" s="64"/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>
        <v>17</v>
      </c>
      <c r="J50" s="56">
        <f>ROUNDDOWN(I50/$I$14,5)</f>
        <v>1.9689999999999999E-2</v>
      </c>
      <c r="K50" s="64">
        <v>22</v>
      </c>
      <c r="L50" s="56">
        <f>ROUNDDOWN(K50/$K$14,5)</f>
        <v>1.405E-2</v>
      </c>
      <c r="M50" s="65">
        <f>I50+K50</f>
        <v>39</v>
      </c>
      <c r="N50" s="59">
        <f>ROUNDDOWN(M50/$M$14,5)</f>
        <v>1.6060000000000001E-2</v>
      </c>
      <c r="O50" s="79">
        <v>11</v>
      </c>
      <c r="P50" s="63">
        <f>ROUNDDOWN(O50/$O$14,5)</f>
        <v>1.013E-2</v>
      </c>
      <c r="Q50" s="64">
        <v>20</v>
      </c>
      <c r="R50" s="63">
        <f>ROUNDDOWN(Q50/$Q$14,5)</f>
        <v>9.5499999999999995E-3</v>
      </c>
      <c r="S50" s="65">
        <f>O50+Q50</f>
        <v>31</v>
      </c>
      <c r="T50" s="66">
        <f>ROUNDDOWN(S50/$S$14,5)</f>
        <v>9.75E-3</v>
      </c>
      <c r="U50" s="62">
        <v>10</v>
      </c>
      <c r="V50" s="63">
        <f>ROUNDDOWN(U50/$U$14,5)</f>
        <v>8.6499999999999997E-3</v>
      </c>
      <c r="W50" s="64">
        <v>21</v>
      </c>
      <c r="X50" s="63">
        <f>ROUNDDOWN(W50/$W$14,5)</f>
        <v>7.4700000000000001E-3</v>
      </c>
      <c r="Y50" s="65">
        <f>U50+W50</f>
        <v>31</v>
      </c>
      <c r="Z50" s="66">
        <f>ROUNDDOWN(Y50/$Y$14,5)</f>
        <v>7.8200000000000006E-3</v>
      </c>
      <c r="AA50" s="62">
        <v>6</v>
      </c>
      <c r="AB50" s="63">
        <f>ROUNDDOWN(AA50/$AA$14,5)</f>
        <v>1.0410000000000001E-2</v>
      </c>
      <c r="AC50" s="64">
        <v>9</v>
      </c>
      <c r="AD50" s="63">
        <f>ROUNDDOWN(AC50/$AC$14,5)</f>
        <v>7.4799999999999997E-3</v>
      </c>
      <c r="AE50" s="65">
        <f>AA50+AC50</f>
        <v>15</v>
      </c>
      <c r="AF50" s="66">
        <f>ROUNDDOWN(AE50/$AE$14,5)</f>
        <v>8.43E-3</v>
      </c>
      <c r="AG50" s="62">
        <v>3</v>
      </c>
      <c r="AH50" s="63">
        <f>ROUNDDOWN(AG50/$AG$14,5)</f>
        <v>3.8500000000000001E-3</v>
      </c>
      <c r="AI50" s="64">
        <v>5</v>
      </c>
      <c r="AJ50" s="63">
        <f>ROUNDDOWN(AI50/$AI$14,5)</f>
        <v>3.48E-3</v>
      </c>
      <c r="AK50" s="65">
        <f>AG50+AI50</f>
        <v>8</v>
      </c>
      <c r="AL50" s="66">
        <f>ROUNDDOWN(AK50/$AK$14,5)</f>
        <v>3.6099999999999999E-3</v>
      </c>
      <c r="AM50" s="67">
        <f>C50+I50+O50+U50+AA50+AG50</f>
        <v>47</v>
      </c>
      <c r="AN50" s="63">
        <f>ROUNDDOWN(AM50/$AM$14,5)</f>
        <v>1.0540000000000001E-2</v>
      </c>
      <c r="AO50" s="58">
        <f>E50+K50+Q50+W50+AC50+AI50</f>
        <v>77</v>
      </c>
      <c r="AP50" s="63">
        <f>ROUNDDOWN(AO50/$AO$14,5)</f>
        <v>8.4499999999999992E-3</v>
      </c>
      <c r="AQ50" s="65">
        <f>AM50+AO50</f>
        <v>124</v>
      </c>
      <c r="AR50" s="66">
        <f>ROUNDDOWN(AQ50/$AQ$14,5)</f>
        <v>9.1400000000000006E-3</v>
      </c>
    </row>
    <row r="51" spans="1:44" ht="56.25">
      <c r="A51" s="147"/>
      <c r="B51" s="80" t="s">
        <v>41</v>
      </c>
      <c r="C51" s="79"/>
      <c r="D51" s="56" t="e">
        <f>ROUNDDOWN(C51/$C$14,5)</f>
        <v>#DIV/0!</v>
      </c>
      <c r="E51" s="64"/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>
        <v>223</v>
      </c>
      <c r="J51" s="56">
        <f>ROUNDDOWN(I51/$I$14,5)</f>
        <v>0.25840000000000002</v>
      </c>
      <c r="K51" s="64">
        <v>456</v>
      </c>
      <c r="L51" s="56">
        <f>ROUNDDOWN(K51/$K$14,5)</f>
        <v>0.29137000000000002</v>
      </c>
      <c r="M51" s="65">
        <f>I51+K51</f>
        <v>679</v>
      </c>
      <c r="N51" s="59">
        <f>ROUNDDOWN(M51/$M$14,5)</f>
        <v>0.27965000000000001</v>
      </c>
      <c r="O51" s="79">
        <v>251</v>
      </c>
      <c r="P51" s="63">
        <f>ROUNDDOWN(O51/$O$14,5)</f>
        <v>0.23133000000000001</v>
      </c>
      <c r="Q51" s="64">
        <v>580</v>
      </c>
      <c r="R51" s="63">
        <f>ROUNDDOWN(Q51/$Q$14,5)</f>
        <v>0.27698</v>
      </c>
      <c r="S51" s="65">
        <f>O51+Q51</f>
        <v>831</v>
      </c>
      <c r="T51" s="66">
        <f>ROUNDDOWN(S51/$S$14,5)</f>
        <v>0.26140000000000002</v>
      </c>
      <c r="U51" s="62">
        <v>225</v>
      </c>
      <c r="V51" s="63">
        <f>ROUNDDOWN(U51/$U$14,5)</f>
        <v>0.1948</v>
      </c>
      <c r="W51" s="64">
        <v>669</v>
      </c>
      <c r="X51" s="63">
        <f>ROUNDDOWN(W51/$W$14,5)</f>
        <v>0.23816000000000001</v>
      </c>
      <c r="Y51" s="65">
        <f>U51+W51</f>
        <v>894</v>
      </c>
      <c r="Z51" s="66">
        <f>ROUNDDOWN(Y51/$Y$14,5)</f>
        <v>0.22552</v>
      </c>
      <c r="AA51" s="62">
        <v>103</v>
      </c>
      <c r="AB51" s="63">
        <f>ROUNDDOWN(AA51/$AA$14,5)</f>
        <v>0.17881</v>
      </c>
      <c r="AC51" s="64">
        <v>283</v>
      </c>
      <c r="AD51" s="63">
        <f>ROUNDDOWN(AC51/$AC$14,5)</f>
        <v>0.23524</v>
      </c>
      <c r="AE51" s="65">
        <f>AA51+AC51</f>
        <v>386</v>
      </c>
      <c r="AF51" s="66">
        <f>ROUNDDOWN(AE51/$AE$14,5)</f>
        <v>0.21697</v>
      </c>
      <c r="AG51" s="62">
        <v>87</v>
      </c>
      <c r="AH51" s="63">
        <f>ROUNDDOWN(AG51/$AG$14,5)</f>
        <v>0.11168</v>
      </c>
      <c r="AI51" s="64">
        <v>241</v>
      </c>
      <c r="AJ51" s="63">
        <f>ROUNDDOWN(AI51/$AI$14,5)</f>
        <v>0.16805999999999999</v>
      </c>
      <c r="AK51" s="65">
        <f>AG51+AI51</f>
        <v>328</v>
      </c>
      <c r="AL51" s="66">
        <f>ROUNDDOWN(AK51/$AK$14,5)</f>
        <v>0.14821000000000001</v>
      </c>
      <c r="AM51" s="67">
        <f>C51+I51+O51+U51+AA51+AG51</f>
        <v>889</v>
      </c>
      <c r="AN51" s="63">
        <f>ROUNDDOWN(AM51/$AM$14,5)</f>
        <v>0.19941</v>
      </c>
      <c r="AO51" s="58">
        <f>E51+K51+Q51+W51+AC51+AI51</f>
        <v>2229</v>
      </c>
      <c r="AP51" s="63">
        <f>ROUNDDOWN(AO51/$AO$14,5)</f>
        <v>0.24481</v>
      </c>
      <c r="AQ51" s="65">
        <f>AM51+AO51</f>
        <v>3118</v>
      </c>
      <c r="AR51" s="66">
        <f>ROUNDDOWN(AQ51/$AQ$14,5)</f>
        <v>0.22989000000000001</v>
      </c>
    </row>
    <row r="52" spans="1:44" ht="47.25">
      <c r="A52" s="147"/>
      <c r="B52" s="81" t="s">
        <v>42</v>
      </c>
      <c r="C52" s="79"/>
      <c r="D52" s="56" t="e">
        <f>ROUNDDOWN(C52/$C$14,5)</f>
        <v>#DIV/0!</v>
      </c>
      <c r="E52" s="64"/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>
        <v>1</v>
      </c>
      <c r="J52" s="56">
        <f>ROUNDDOWN(I52/$I$14,5)</f>
        <v>1.15E-3</v>
      </c>
      <c r="K52" s="64">
        <v>2</v>
      </c>
      <c r="L52" s="56">
        <f>ROUNDDOWN(K52/$K$14,5)</f>
        <v>1.2700000000000001E-3</v>
      </c>
      <c r="M52" s="65">
        <f>I52+K52</f>
        <v>3</v>
      </c>
      <c r="N52" s="59">
        <f>ROUNDDOWN(M52/$M$14,5)</f>
        <v>1.23E-3</v>
      </c>
      <c r="O52" s="79">
        <v>0</v>
      </c>
      <c r="P52" s="63">
        <f>ROUNDDOWN(O52/$O$14,5)</f>
        <v>0</v>
      </c>
      <c r="Q52" s="64">
        <v>3</v>
      </c>
      <c r="R52" s="63">
        <f>ROUNDDOWN(Q52/$Q$14,5)</f>
        <v>1.4300000000000001E-3</v>
      </c>
      <c r="S52" s="65">
        <f>O52+Q52</f>
        <v>3</v>
      </c>
      <c r="T52" s="66">
        <f>ROUNDDOWN(S52/$S$14,5)</f>
        <v>9.3999999999999997E-4</v>
      </c>
      <c r="U52" s="62">
        <v>1</v>
      </c>
      <c r="V52" s="63">
        <f>ROUNDDOWN(U52/$U$14,5)</f>
        <v>8.5999999999999998E-4</v>
      </c>
      <c r="W52" s="64">
        <v>0</v>
      </c>
      <c r="X52" s="63">
        <f>ROUNDDOWN(W52/$W$14,5)</f>
        <v>0</v>
      </c>
      <c r="Y52" s="65">
        <f>U52+W52</f>
        <v>1</v>
      </c>
      <c r="Z52" s="66">
        <f>ROUNDDOWN(Y52/$Y$14,5)</f>
        <v>2.5000000000000001E-4</v>
      </c>
      <c r="AA52" s="62">
        <v>0</v>
      </c>
      <c r="AB52" s="63">
        <f>ROUNDDOWN(AA52/$AA$14,5)</f>
        <v>0</v>
      </c>
      <c r="AC52" s="64">
        <v>2</v>
      </c>
      <c r="AD52" s="63">
        <f>ROUNDDOWN(AC52/$AC$14,5)</f>
        <v>1.66E-3</v>
      </c>
      <c r="AE52" s="65">
        <f>AA52+AC52</f>
        <v>2</v>
      </c>
      <c r="AF52" s="66">
        <f>ROUNDDOWN(AE52/$AE$14,5)</f>
        <v>1.1199999999999999E-3</v>
      </c>
      <c r="AG52" s="62">
        <v>1</v>
      </c>
      <c r="AH52" s="63">
        <f>ROUNDDOWN(AG52/$AG$14,5)</f>
        <v>1.2800000000000001E-3</v>
      </c>
      <c r="AI52" s="64">
        <v>3</v>
      </c>
      <c r="AJ52" s="63">
        <f>ROUNDDOWN(AI52/$AI$14,5)</f>
        <v>2.0899999999999998E-3</v>
      </c>
      <c r="AK52" s="65">
        <f>AG52+AI52</f>
        <v>4</v>
      </c>
      <c r="AL52" s="66">
        <f>ROUNDDOWN(AK52/$AK$14,5)</f>
        <v>1.8E-3</v>
      </c>
      <c r="AM52" s="67">
        <f>C52+I52+O52+U52+AA52+AG52</f>
        <v>3</v>
      </c>
      <c r="AN52" s="63">
        <f>ROUNDDOWN(AM52/$AM$14,5)</f>
        <v>6.7000000000000002E-4</v>
      </c>
      <c r="AO52" s="58">
        <f>E52+K52+Q52+W52+AC52+AI52</f>
        <v>10</v>
      </c>
      <c r="AP52" s="63">
        <f>ROUNDDOWN(AO52/$AO$14,5)</f>
        <v>1.09E-3</v>
      </c>
      <c r="AQ52" s="65">
        <f>AM52+AO52</f>
        <v>13</v>
      </c>
      <c r="AR52" s="66">
        <f>ROUNDDOWN(AQ52/$AQ$14,5)</f>
        <v>9.5E-4</v>
      </c>
    </row>
    <row r="53" spans="1:44">
      <c r="A53" s="147"/>
      <c r="B53" s="75" t="s">
        <v>43</v>
      </c>
      <c r="C53" s="79"/>
      <c r="D53" s="56" t="e">
        <f>ROUNDDOWN(C53/$C$14,5)</f>
        <v>#DIV/0!</v>
      </c>
      <c r="E53" s="64"/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>
        <v>808</v>
      </c>
      <c r="J53" s="56">
        <f>ROUNDDOWN(I53/$I$14,5)</f>
        <v>0.93625999999999998</v>
      </c>
      <c r="K53" s="64">
        <v>1224</v>
      </c>
      <c r="L53" s="56">
        <f>ROUNDDOWN(K53/$K$14,5)</f>
        <v>0.78210000000000002</v>
      </c>
      <c r="M53" s="65">
        <f>I53+K53</f>
        <v>2032</v>
      </c>
      <c r="N53" s="59">
        <f>ROUNDDOWN(M53/$M$14,5)</f>
        <v>0.83689999999999998</v>
      </c>
      <c r="O53" s="79">
        <v>1036</v>
      </c>
      <c r="P53" s="63">
        <f>ROUNDDOWN(O53/$O$14,5)</f>
        <v>0.95482999999999996</v>
      </c>
      <c r="Q53" s="64">
        <v>1690</v>
      </c>
      <c r="R53" s="63">
        <f>ROUNDDOWN(Q53/$Q$14,5)</f>
        <v>0.80706</v>
      </c>
      <c r="S53" s="65">
        <f>O53+Q53</f>
        <v>2726</v>
      </c>
      <c r="T53" s="66">
        <f>ROUNDDOWN(S53/$S$14,5)</f>
        <v>0.85750000000000004</v>
      </c>
      <c r="U53" s="62">
        <v>1176</v>
      </c>
      <c r="V53" s="63">
        <f>ROUNDDOWN(U53/$U$14,5)</f>
        <v>1.0181800000000001</v>
      </c>
      <c r="W53" s="64">
        <v>2435</v>
      </c>
      <c r="X53" s="63">
        <f>ROUNDDOWN(W53/$W$14,5)</f>
        <v>0.86685000000000001</v>
      </c>
      <c r="Y53" s="65">
        <f>U53+W53</f>
        <v>3611</v>
      </c>
      <c r="Z53" s="66">
        <f>ROUNDDOWN(Y53/$Y$14,5)</f>
        <v>0.91093999999999997</v>
      </c>
      <c r="AA53" s="62">
        <v>586</v>
      </c>
      <c r="AB53" s="63">
        <f>ROUNDDOWN(AA53/$AA$14,5)</f>
        <v>1.01736</v>
      </c>
      <c r="AC53" s="64">
        <v>1078</v>
      </c>
      <c r="AD53" s="63">
        <f>ROUNDDOWN(AC53/$AC$14,5)</f>
        <v>0.89609000000000005</v>
      </c>
      <c r="AE53" s="65">
        <f>AA53+AC53</f>
        <v>1664</v>
      </c>
      <c r="AF53" s="66">
        <f>ROUNDDOWN(AE53/$AE$14,5)</f>
        <v>0.93535000000000001</v>
      </c>
      <c r="AG53" s="62">
        <v>879</v>
      </c>
      <c r="AH53" s="63">
        <f>ROUNDDOWN(AG53/$AG$14,5)</f>
        <v>1.12836</v>
      </c>
      <c r="AI53" s="64">
        <v>1412</v>
      </c>
      <c r="AJ53" s="63">
        <f>ROUNDDOWN(AI53/$AI$14,5)</f>
        <v>0.98465000000000003</v>
      </c>
      <c r="AK53" s="65">
        <f>AG53+AI53</f>
        <v>2291</v>
      </c>
      <c r="AL53" s="66">
        <f>ROUNDDOWN(AK53/$AK$14,5)</f>
        <v>1.0352399999999999</v>
      </c>
      <c r="AM53" s="67">
        <f>C53+I53+O53+U53+AA53+AG53</f>
        <v>4485</v>
      </c>
      <c r="AN53" s="63">
        <f>ROUNDDOWN(AM53/$AM$14,5)</f>
        <v>1.0060500000000001</v>
      </c>
      <c r="AO53" s="58">
        <f>E53+K53+Q53+W53+AC53+AI53</f>
        <v>7839</v>
      </c>
      <c r="AP53" s="63">
        <f>ROUNDDOWN(AO53/$AO$14,5)</f>
        <v>0.86094999999999999</v>
      </c>
      <c r="AQ53" s="65">
        <f>AM53+AO53</f>
        <v>12324</v>
      </c>
      <c r="AR53" s="66">
        <f>ROUNDDOWN(AQ53/$AQ$14,5)</f>
        <v>0.90864</v>
      </c>
    </row>
    <row r="54" spans="1:44">
      <c r="A54" s="147"/>
      <c r="B54" s="78" t="s">
        <v>44</v>
      </c>
      <c r="C54" s="79"/>
      <c r="D54" s="56" t="e">
        <f>ROUNDDOWN(C54/$C$14,5)</f>
        <v>#DIV/0!</v>
      </c>
      <c r="E54" s="64"/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>
        <v>372</v>
      </c>
      <c r="J54" s="56">
        <f>ROUNDDOWN(I54/$I$14,5)</f>
        <v>0.43104999999999999</v>
      </c>
      <c r="K54" s="64">
        <v>618</v>
      </c>
      <c r="L54" s="56">
        <f>ROUNDDOWN(K54/$K$14,5)</f>
        <v>0.39488000000000001</v>
      </c>
      <c r="M54" s="65">
        <f>I54+K54</f>
        <v>990</v>
      </c>
      <c r="N54" s="59">
        <f>ROUNDDOWN(M54/$M$14,5)</f>
        <v>0.40773999999999999</v>
      </c>
      <c r="O54" s="79">
        <v>475</v>
      </c>
      <c r="P54" s="63">
        <f>ROUNDDOWN(O54/$O$14,5)</f>
        <v>0.43778</v>
      </c>
      <c r="Q54" s="64">
        <v>866</v>
      </c>
      <c r="R54" s="63">
        <f>ROUNDDOWN(Q54/$Q$14,5)</f>
        <v>0.41355999999999998</v>
      </c>
      <c r="S54" s="65">
        <f>O54+Q54</f>
        <v>1341</v>
      </c>
      <c r="T54" s="66">
        <f>ROUNDDOWN(S54/$S$14,5)</f>
        <v>0.42182999999999998</v>
      </c>
      <c r="U54" s="62">
        <v>478</v>
      </c>
      <c r="V54" s="63">
        <f>ROUNDDOWN(U54/$U$14,5)</f>
        <v>0.41385</v>
      </c>
      <c r="W54" s="64">
        <v>1257</v>
      </c>
      <c r="X54" s="63">
        <f>ROUNDDOWN(W54/$W$14,5)</f>
        <v>0.44749</v>
      </c>
      <c r="Y54" s="65">
        <f>U54+W54</f>
        <v>1735</v>
      </c>
      <c r="Z54" s="66">
        <f>ROUNDDOWN(Y54/$Y$14,5)</f>
        <v>0.43768000000000001</v>
      </c>
      <c r="AA54" s="62">
        <v>257</v>
      </c>
      <c r="AB54" s="63">
        <f>ROUNDDOWN(AA54/$AA$14,5)</f>
        <v>0.44618000000000002</v>
      </c>
      <c r="AC54" s="64">
        <v>526</v>
      </c>
      <c r="AD54" s="63">
        <f>ROUNDDOWN(AC54/$AC$14,5)</f>
        <v>0.43724000000000002</v>
      </c>
      <c r="AE54" s="65">
        <f>AA54+AC54</f>
        <v>783</v>
      </c>
      <c r="AF54" s="66">
        <f>ROUNDDOWN(AE54/$AE$14,5)</f>
        <v>0.44013000000000002</v>
      </c>
      <c r="AG54" s="62">
        <v>362</v>
      </c>
      <c r="AH54" s="63">
        <f>ROUNDDOWN(AG54/$AG$14,5)</f>
        <v>0.46468999999999999</v>
      </c>
      <c r="AI54" s="64">
        <v>647</v>
      </c>
      <c r="AJ54" s="63">
        <f>ROUNDDOWN(AI54/$AI$14,5)</f>
        <v>0.45118000000000003</v>
      </c>
      <c r="AK54" s="65">
        <f>AG54+AI54</f>
        <v>1009</v>
      </c>
      <c r="AL54" s="66">
        <f>ROUNDDOWN(AK54/$AK$14,5)</f>
        <v>0.45594000000000001</v>
      </c>
      <c r="AM54" s="67">
        <f>C54+I54+O54+U54+AA54+AG54</f>
        <v>1944</v>
      </c>
      <c r="AN54" s="63">
        <f>ROUNDDOWN(AM54/$AM$14,5)</f>
        <v>0.43606</v>
      </c>
      <c r="AO54" s="58">
        <f>E54+K54+Q54+W54+AC54+AI54</f>
        <v>3914</v>
      </c>
      <c r="AP54" s="63">
        <f>ROUNDDOWN(AO54/$AO$14,5)</f>
        <v>0.42986999999999997</v>
      </c>
      <c r="AQ54" s="65">
        <f>AM54+AO54</f>
        <v>5858</v>
      </c>
      <c r="AR54" s="66">
        <f>ROUNDDOWN(AQ54/$AQ$14,5)</f>
        <v>0.43191000000000002</v>
      </c>
    </row>
    <row r="55" spans="1:44">
      <c r="A55" s="147"/>
      <c r="B55" s="78" t="s">
        <v>45</v>
      </c>
      <c r="C55" s="79"/>
      <c r="D55" s="56" t="e">
        <f>ROUNDDOWN(C55/$C$14,5)</f>
        <v>#DIV/0!</v>
      </c>
      <c r="E55" s="64"/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>
        <v>85</v>
      </c>
      <c r="J55" s="56">
        <f>ROUNDDOWN(I55/$I$14,5)</f>
        <v>9.8489999999999994E-2</v>
      </c>
      <c r="K55" s="64">
        <v>107</v>
      </c>
      <c r="L55" s="56">
        <f>ROUNDDOWN(K55/$K$14,5)</f>
        <v>6.837E-2</v>
      </c>
      <c r="M55" s="65">
        <f>I55+K55</f>
        <v>192</v>
      </c>
      <c r="N55" s="59">
        <f>ROUNDDOWN(M55/$M$14,5)</f>
        <v>7.9070000000000001E-2</v>
      </c>
      <c r="O55" s="79">
        <v>165</v>
      </c>
      <c r="P55" s="63">
        <f>ROUNDDOWN(O55/$O$14,5)</f>
        <v>0.15207000000000001</v>
      </c>
      <c r="Q55" s="64">
        <v>199</v>
      </c>
      <c r="R55" s="63">
        <f>ROUNDDOWN(Q55/$Q$14,5)</f>
        <v>9.5030000000000003E-2</v>
      </c>
      <c r="S55" s="65">
        <f>O55+Q55</f>
        <v>364</v>
      </c>
      <c r="T55" s="66">
        <f>ROUNDDOWN(S55/$S$14,5)</f>
        <v>0.1145</v>
      </c>
      <c r="U55" s="62">
        <v>282</v>
      </c>
      <c r="V55" s="63">
        <f>ROUNDDOWN(U55/$U$14,5)</f>
        <v>0.24415000000000001</v>
      </c>
      <c r="W55" s="64">
        <v>384</v>
      </c>
      <c r="X55" s="63">
        <f>ROUNDDOWN(W55/$W$14,5)</f>
        <v>0.13669999999999999</v>
      </c>
      <c r="Y55" s="65">
        <f>U55+W55</f>
        <v>666</v>
      </c>
      <c r="Z55" s="66">
        <f>ROUNDDOWN(Y55/$Y$14,5)</f>
        <v>0.16800999999999999</v>
      </c>
      <c r="AA55" s="62">
        <v>144</v>
      </c>
      <c r="AB55" s="63">
        <f>ROUNDDOWN(AA55/$AA$14,5)</f>
        <v>0.25</v>
      </c>
      <c r="AC55" s="64">
        <v>214</v>
      </c>
      <c r="AD55" s="63">
        <f>ROUNDDOWN(AC55/$AC$14,5)</f>
        <v>0.17788000000000001</v>
      </c>
      <c r="AE55" s="65">
        <f>AA55+AC55</f>
        <v>358</v>
      </c>
      <c r="AF55" s="66">
        <f>ROUNDDOWN(AE55/$AE$14,5)</f>
        <v>0.20122999999999999</v>
      </c>
      <c r="AG55" s="62">
        <v>230</v>
      </c>
      <c r="AH55" s="63">
        <f>ROUNDDOWN(AG55/$AG$14,5)</f>
        <v>0.29525000000000001</v>
      </c>
      <c r="AI55" s="64">
        <v>344</v>
      </c>
      <c r="AJ55" s="63">
        <f>ROUNDDOWN(AI55/$AI$14,5)</f>
        <v>0.23988000000000001</v>
      </c>
      <c r="AK55" s="65">
        <f>AG55+AI55</f>
        <v>574</v>
      </c>
      <c r="AL55" s="66">
        <f>ROUNDDOWN(AK55/$AK$14,5)</f>
        <v>0.25936999999999999</v>
      </c>
      <c r="AM55" s="67">
        <f>C55+I55+O55+U55+AA55+AG55</f>
        <v>906</v>
      </c>
      <c r="AN55" s="63">
        <f>ROUNDDOWN(AM55/$AM$14,5)</f>
        <v>0.20322999999999999</v>
      </c>
      <c r="AO55" s="58">
        <f>E55+K55+Q55+W55+AC55+AI55</f>
        <v>1248</v>
      </c>
      <c r="AP55" s="63">
        <f>ROUNDDOWN(AO55/$AO$14,5)</f>
        <v>0.13705999999999999</v>
      </c>
      <c r="AQ55" s="65">
        <f>AM55+AO55</f>
        <v>2154</v>
      </c>
      <c r="AR55" s="66">
        <f>ROUNDDOWN(AQ55/$AQ$14,5)</f>
        <v>0.15881000000000001</v>
      </c>
    </row>
    <row r="56" spans="1:44">
      <c r="A56" s="147"/>
      <c r="B56" s="75" t="s">
        <v>46</v>
      </c>
      <c r="C56" s="79"/>
      <c r="D56" s="56" t="e">
        <f>ROUNDDOWN(C56/$C$14,5)</f>
        <v>#DIV/0!</v>
      </c>
      <c r="E56" s="64"/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>
        <v>336</v>
      </c>
      <c r="J56" s="56">
        <f>ROUNDDOWN(I56/$I$14,5)</f>
        <v>0.38933000000000001</v>
      </c>
      <c r="K56" s="64">
        <v>474</v>
      </c>
      <c r="L56" s="56">
        <f>ROUNDDOWN(K56/$K$14,5)</f>
        <v>0.30286999999999997</v>
      </c>
      <c r="M56" s="65">
        <f>I56+K56</f>
        <v>810</v>
      </c>
      <c r="N56" s="59">
        <f>ROUNDDOWN(M56/$M$14,5)</f>
        <v>0.33360000000000001</v>
      </c>
      <c r="O56" s="79">
        <v>365</v>
      </c>
      <c r="P56" s="63">
        <f>ROUNDDOWN(O56/$O$14,5)</f>
        <v>0.33639999999999998</v>
      </c>
      <c r="Q56" s="64">
        <v>581</v>
      </c>
      <c r="R56" s="63">
        <f>ROUNDDOWN(Q56/$Q$14,5)</f>
        <v>0.27744999999999997</v>
      </c>
      <c r="S56" s="65">
        <f>O56+Q56</f>
        <v>946</v>
      </c>
      <c r="T56" s="66">
        <f>ROUNDDOWN(S56/$S$14,5)</f>
        <v>0.29757</v>
      </c>
      <c r="U56" s="62">
        <v>351</v>
      </c>
      <c r="V56" s="63">
        <f>ROUNDDOWN(U56/$U$14,5)</f>
        <v>0.30388999999999999</v>
      </c>
      <c r="W56" s="64">
        <v>707</v>
      </c>
      <c r="X56" s="63">
        <f>ROUNDDOWN(W56/$W$14,5)</f>
        <v>0.25169000000000002</v>
      </c>
      <c r="Y56" s="65">
        <f>U56+W56</f>
        <v>1058</v>
      </c>
      <c r="Z56" s="66">
        <f>ROUNDDOWN(Y56/$Y$14,5)</f>
        <v>0.26690000000000003</v>
      </c>
      <c r="AA56" s="62">
        <v>155</v>
      </c>
      <c r="AB56" s="63">
        <f>ROUNDDOWN(AA56/$AA$14,5)</f>
        <v>0.26909</v>
      </c>
      <c r="AC56" s="64">
        <v>270</v>
      </c>
      <c r="AD56" s="63">
        <f>ROUNDDOWN(AC56/$AC$14,5)</f>
        <v>0.22442999999999999</v>
      </c>
      <c r="AE56" s="65">
        <f>AA56+AC56</f>
        <v>425</v>
      </c>
      <c r="AF56" s="66">
        <f>ROUNDDOWN(AE56/$AE$14,5)</f>
        <v>0.23888999999999999</v>
      </c>
      <c r="AG56" s="62">
        <v>196</v>
      </c>
      <c r="AH56" s="63">
        <f>ROUNDDOWN(AG56/$AG$14,5)</f>
        <v>0.25159999999999999</v>
      </c>
      <c r="AI56" s="64">
        <v>307</v>
      </c>
      <c r="AJ56" s="63">
        <f>ROUNDDOWN(AI56/$AI$14,5)</f>
        <v>0.21407999999999999</v>
      </c>
      <c r="AK56" s="65">
        <f>AG56+AI56</f>
        <v>503</v>
      </c>
      <c r="AL56" s="66">
        <f>ROUNDDOWN(AK56/$AK$14,5)</f>
        <v>0.22728999999999999</v>
      </c>
      <c r="AM56" s="67">
        <f>C56+I56+O56+U56+AA56+AG56</f>
        <v>1403</v>
      </c>
      <c r="AN56" s="63">
        <f>ROUNDDOWN(AM56/$AM$14,5)</f>
        <v>0.31470999999999999</v>
      </c>
      <c r="AO56" s="58">
        <f>E56+K56+Q56+W56+AC56+AI56</f>
        <v>2339</v>
      </c>
      <c r="AP56" s="63">
        <f>ROUNDDOWN(AO56/$AO$14,5)</f>
        <v>0.25689000000000001</v>
      </c>
      <c r="AQ56" s="65">
        <f>AM56+AO56</f>
        <v>3742</v>
      </c>
      <c r="AR56" s="66">
        <f>ROUNDDOWN(AQ56/$AQ$14,5)</f>
        <v>0.27589000000000002</v>
      </c>
    </row>
    <row r="57" spans="1:44">
      <c r="A57" s="147"/>
      <c r="B57" s="75" t="s">
        <v>47</v>
      </c>
      <c r="C57" s="79"/>
      <c r="D57" s="56" t="e">
        <f>ROUNDDOWN(C57/$C$14,5)</f>
        <v>#DIV/0!</v>
      </c>
      <c r="E57" s="64"/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>
        <v>7</v>
      </c>
      <c r="J57" s="56">
        <f>ROUNDDOWN(I57/$I$14,5)</f>
        <v>8.1099999999999992E-3</v>
      </c>
      <c r="K57" s="64">
        <v>13</v>
      </c>
      <c r="L57" s="56">
        <f>ROUNDDOWN(K57/$K$14,5)</f>
        <v>8.3000000000000001E-3</v>
      </c>
      <c r="M57" s="65">
        <f>I57+K57</f>
        <v>20</v>
      </c>
      <c r="N57" s="59">
        <f>ROUNDDOWN(M57/$M$14,5)</f>
        <v>8.2299999999999995E-3</v>
      </c>
      <c r="O57" s="79">
        <v>22</v>
      </c>
      <c r="P57" s="63">
        <f>ROUNDDOWN(O57/$O$14,5)</f>
        <v>2.027E-2</v>
      </c>
      <c r="Q57" s="64">
        <v>29</v>
      </c>
      <c r="R57" s="63">
        <f>ROUNDDOWN(Q57/$Q$14,5)</f>
        <v>1.384E-2</v>
      </c>
      <c r="S57" s="65">
        <f>O57+Q57</f>
        <v>51</v>
      </c>
      <c r="T57" s="66">
        <f>ROUNDDOWN(S57/$S$14,5)</f>
        <v>1.6039999999999999E-2</v>
      </c>
      <c r="U57" s="62">
        <v>56</v>
      </c>
      <c r="V57" s="63">
        <f>ROUNDDOWN(U57/$U$14,5)</f>
        <v>4.8480000000000002E-2</v>
      </c>
      <c r="W57" s="64">
        <v>71</v>
      </c>
      <c r="X57" s="63">
        <f>ROUNDDOWN(W57/$W$14,5)</f>
        <v>2.5270000000000001E-2</v>
      </c>
      <c r="Y57" s="65">
        <f>U57+W57</f>
        <v>127</v>
      </c>
      <c r="Z57" s="66">
        <f>ROUNDDOWN(Y57/$Y$14,5)</f>
        <v>3.2030000000000003E-2</v>
      </c>
      <c r="AA57" s="62">
        <v>28</v>
      </c>
      <c r="AB57" s="63">
        <f>ROUNDDOWN(AA57/$AA$14,5)</f>
        <v>4.861E-2</v>
      </c>
      <c r="AC57" s="64">
        <v>59</v>
      </c>
      <c r="AD57" s="63">
        <f>ROUNDDOWN(AC57/$AC$14,5)</f>
        <v>4.904E-2</v>
      </c>
      <c r="AE57" s="65">
        <f>AA57+AC57</f>
        <v>87</v>
      </c>
      <c r="AF57" s="66">
        <f>ROUNDDOWN(AE57/$AE$14,5)</f>
        <v>4.8899999999999999E-2</v>
      </c>
      <c r="AG57" s="62">
        <v>82</v>
      </c>
      <c r="AH57" s="63">
        <f>ROUNDDOWN(AG57/$AG$14,5)</f>
        <v>0.10526000000000001</v>
      </c>
      <c r="AI57" s="64">
        <v>101</v>
      </c>
      <c r="AJ57" s="63">
        <f>ROUNDDOWN(AI57/$AI$14,5)</f>
        <v>7.0430000000000006E-2</v>
      </c>
      <c r="AK57" s="65">
        <f>AG57+AI57</f>
        <v>183</v>
      </c>
      <c r="AL57" s="66">
        <f>ROUNDDOWN(AK57/$AK$14,5)</f>
        <v>8.269E-2</v>
      </c>
      <c r="AM57" s="67">
        <f>C57+I57+O57+U57+AA57+AG57</f>
        <v>195</v>
      </c>
      <c r="AN57" s="63">
        <f>ROUNDDOWN(AM57/$AM$14,5)</f>
        <v>4.3740000000000001E-2</v>
      </c>
      <c r="AO57" s="58">
        <f>E57+K57+Q57+W57+AC57+AI57</f>
        <v>273</v>
      </c>
      <c r="AP57" s="63">
        <f>ROUNDDOWN(AO57/$AO$14,5)</f>
        <v>2.998E-2</v>
      </c>
      <c r="AQ57" s="65">
        <f>AM57+AO57</f>
        <v>468</v>
      </c>
      <c r="AR57" s="66">
        <f>ROUNDDOWN(AQ57/$AQ$14,5)</f>
        <v>3.4500000000000003E-2</v>
      </c>
    </row>
    <row r="58" spans="1:44" ht="49.5">
      <c r="A58" s="147"/>
      <c r="B58" s="82" t="s">
        <v>48</v>
      </c>
      <c r="C58" s="79"/>
      <c r="D58" s="56" t="e">
        <f>ROUNDDOWN(C58/$C$14,5)</f>
        <v>#DIV/0!</v>
      </c>
      <c r="E58" s="64"/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>
        <v>3</v>
      </c>
      <c r="J58" s="56">
        <f>ROUNDDOWN(I58/$I$14,5)</f>
        <v>3.47E-3</v>
      </c>
      <c r="K58" s="64">
        <v>1</v>
      </c>
      <c r="L58" s="56">
        <f>ROUNDDOWN(K58/$K$14,5)</f>
        <v>6.3000000000000003E-4</v>
      </c>
      <c r="M58" s="65">
        <f>I58+K58</f>
        <v>4</v>
      </c>
      <c r="N58" s="59">
        <f>ROUNDDOWN(M58/$M$14,5)</f>
        <v>1.64E-3</v>
      </c>
      <c r="O58" s="79">
        <v>3</v>
      </c>
      <c r="P58" s="63">
        <f>ROUNDDOWN(O58/$O$14,5)</f>
        <v>2.7599999999999999E-3</v>
      </c>
      <c r="Q58" s="64">
        <v>2</v>
      </c>
      <c r="R58" s="63">
        <f>ROUNDDOWN(Q58/$Q$14,5)</f>
        <v>9.5E-4</v>
      </c>
      <c r="S58" s="65">
        <f>O58+Q58</f>
        <v>5</v>
      </c>
      <c r="T58" s="66">
        <f>ROUNDDOWN(S58/$S$14,5)</f>
        <v>1.57E-3</v>
      </c>
      <c r="U58" s="62">
        <v>6</v>
      </c>
      <c r="V58" s="63">
        <f>ROUNDDOWN(U58/$U$14,5)</f>
        <v>5.1900000000000002E-3</v>
      </c>
      <c r="W58" s="64">
        <v>2</v>
      </c>
      <c r="X58" s="63">
        <f>ROUNDDOWN(W58/$W$14,5)</f>
        <v>7.1000000000000002E-4</v>
      </c>
      <c r="Y58" s="65">
        <f>U58+W58</f>
        <v>8</v>
      </c>
      <c r="Z58" s="66">
        <f>ROUNDDOWN(Y58/$Y$14,5)</f>
        <v>2.0100000000000001E-3</v>
      </c>
      <c r="AA58" s="62">
        <v>1</v>
      </c>
      <c r="AB58" s="63">
        <f>ROUNDDOWN(AA58/$AA$14,5)</f>
        <v>1.73E-3</v>
      </c>
      <c r="AC58" s="64">
        <v>4</v>
      </c>
      <c r="AD58" s="63">
        <f>ROUNDDOWN(AC58/$AC$14,5)</f>
        <v>3.32E-3</v>
      </c>
      <c r="AE58" s="65">
        <f>AA58+AC58</f>
        <v>5</v>
      </c>
      <c r="AF58" s="66">
        <f>ROUNDDOWN(AE58/$AE$14,5)</f>
        <v>2.81E-3</v>
      </c>
      <c r="AG58" s="62">
        <v>3</v>
      </c>
      <c r="AH58" s="63">
        <f>ROUNDDOWN(AG58/$AG$14,5)</f>
        <v>3.8500000000000001E-3</v>
      </c>
      <c r="AI58" s="64">
        <v>4</v>
      </c>
      <c r="AJ58" s="63">
        <f>ROUNDDOWN(AI58/$AI$14,5)</f>
        <v>2.7799999999999999E-3</v>
      </c>
      <c r="AK58" s="65">
        <f>AG58+AI58</f>
        <v>7</v>
      </c>
      <c r="AL58" s="66">
        <f>ROUNDDOWN(AK58/$AK$14,5)</f>
        <v>3.16E-3</v>
      </c>
      <c r="AM58" s="67">
        <f>C58+I58+O58+U58+AA58+AG58</f>
        <v>16</v>
      </c>
      <c r="AN58" s="63">
        <f>ROUNDDOWN(AM58/$AM$14,5)</f>
        <v>3.5799999999999998E-3</v>
      </c>
      <c r="AO58" s="58">
        <f>E58+K58+Q58+W58+AC58+AI58</f>
        <v>13</v>
      </c>
      <c r="AP58" s="63">
        <f>ROUNDDOWN(AO58/$AO$14,5)</f>
        <v>1.42E-3</v>
      </c>
      <c r="AQ58" s="65">
        <f>AM58+AO58</f>
        <v>29</v>
      </c>
      <c r="AR58" s="66">
        <f>ROUNDDOWN(AQ58/$AQ$14,5)</f>
        <v>2.1299999999999999E-3</v>
      </c>
    </row>
    <row r="59" spans="1:44" ht="19.5" thickBot="1">
      <c r="A59" s="148"/>
      <c r="B59" s="83" t="s">
        <v>49</v>
      </c>
      <c r="C59" s="84"/>
      <c r="D59" s="110" t="e">
        <f>ROUNDDOWN(C59/$C$14,5)</f>
        <v>#DIV/0!</v>
      </c>
      <c r="E59" s="86"/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>
        <v>5</v>
      </c>
      <c r="J59" s="110">
        <f>ROUNDDOWN(I59/$I$14,5)</f>
        <v>5.79E-3</v>
      </c>
      <c r="K59" s="86">
        <v>11</v>
      </c>
      <c r="L59" s="110">
        <f>ROUNDDOWN(K59/$K$14,5)</f>
        <v>7.0200000000000002E-3</v>
      </c>
      <c r="M59" s="87">
        <f>I59+K59</f>
        <v>16</v>
      </c>
      <c r="N59" s="109">
        <f>ROUNDDOWN(M59/$M$14,5)</f>
        <v>6.5799999999999999E-3</v>
      </c>
      <c r="O59" s="84">
        <v>6</v>
      </c>
      <c r="P59" s="85">
        <f>ROUNDDOWN(O59/$O$14,5)</f>
        <v>5.5199999999999997E-3</v>
      </c>
      <c r="Q59" s="86">
        <v>13</v>
      </c>
      <c r="R59" s="85">
        <f>ROUNDDOWN(Q59/$Q$14,5)</f>
        <v>6.1999999999999998E-3</v>
      </c>
      <c r="S59" s="87">
        <f>O59+Q59</f>
        <v>19</v>
      </c>
      <c r="T59" s="88">
        <f>ROUNDDOWN(S59/$S$14,5)</f>
        <v>5.9699999999999996E-3</v>
      </c>
      <c r="U59" s="89">
        <v>3</v>
      </c>
      <c r="V59" s="85">
        <f>ROUNDDOWN(U59/$U$14,5)</f>
        <v>2.5899999999999999E-3</v>
      </c>
      <c r="W59" s="86">
        <v>14</v>
      </c>
      <c r="X59" s="85">
        <f>ROUNDDOWN(W59/$W$14,5)</f>
        <v>4.9800000000000001E-3</v>
      </c>
      <c r="Y59" s="87">
        <f>U59+W59</f>
        <v>17</v>
      </c>
      <c r="Z59" s="88">
        <f>ROUNDDOWN(Y59/$Y$14,5)</f>
        <v>4.28E-3</v>
      </c>
      <c r="AA59" s="89">
        <v>1</v>
      </c>
      <c r="AB59" s="85">
        <f>ROUNDDOWN(AA59/$AA$14,5)</f>
        <v>1.73E-3</v>
      </c>
      <c r="AC59" s="86">
        <v>5</v>
      </c>
      <c r="AD59" s="85">
        <f>ROUNDDOWN(AC59/$AC$14,5)</f>
        <v>4.15E-3</v>
      </c>
      <c r="AE59" s="87">
        <f>AA59+AC59</f>
        <v>6</v>
      </c>
      <c r="AF59" s="88">
        <f>ROUNDDOWN(AE59/$AE$14,5)</f>
        <v>3.3700000000000002E-3</v>
      </c>
      <c r="AG59" s="89">
        <v>6</v>
      </c>
      <c r="AH59" s="85">
        <f>ROUNDDOWN(AG59/$AG$14,5)</f>
        <v>7.7000000000000002E-3</v>
      </c>
      <c r="AI59" s="86">
        <v>9</v>
      </c>
      <c r="AJ59" s="85">
        <f>ROUNDDOWN(AI59/$AI$14,5)</f>
        <v>6.2700000000000004E-3</v>
      </c>
      <c r="AK59" s="87">
        <f>AG59+AI59</f>
        <v>15</v>
      </c>
      <c r="AL59" s="88">
        <f>ROUNDDOWN(AK59/$AK$14,5)</f>
        <v>6.77E-3</v>
      </c>
      <c r="AM59" s="108">
        <f>C59+I59+O59+U59+AA59+AG59</f>
        <v>21</v>
      </c>
      <c r="AN59" s="85">
        <f>ROUNDDOWN(AM59/$AM$14,5)</f>
        <v>4.7099999999999998E-3</v>
      </c>
      <c r="AO59" s="107">
        <f>E59+K59+Q59+W59+AC59+AI59</f>
        <v>52</v>
      </c>
      <c r="AP59" s="85">
        <f>ROUNDDOWN(AO59/$AO$14,5)</f>
        <v>5.7099999999999998E-3</v>
      </c>
      <c r="AQ59" s="87">
        <f>AM59+AO59</f>
        <v>73</v>
      </c>
      <c r="AR59" s="88">
        <f>ROUNDDOWN(AQ59/$AQ$14,5)</f>
        <v>5.3800000000000002E-3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E942-93B8-4F95-9814-34420959CCFF}">
  <sheetPr>
    <tabColor rgb="FFFFFF00"/>
    <pageSetUpPr fitToPage="1"/>
  </sheetPr>
  <dimension ref="A1:AR59"/>
  <sheetViews>
    <sheetView zoomScaleNormal="100" workbookViewId="0">
      <selection activeCell="G18" sqref="G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144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95">
        <v>30</v>
      </c>
      <c r="D2" s="195"/>
      <c r="E2" s="195">
        <v>28.5</v>
      </c>
      <c r="F2" s="195"/>
      <c r="G2" s="195">
        <v>28.3</v>
      </c>
      <c r="H2" s="195"/>
      <c r="I2" s="195">
        <v>28</v>
      </c>
      <c r="J2" s="195"/>
      <c r="K2" s="181">
        <v>25.954545454545453</v>
      </c>
      <c r="L2" s="182"/>
      <c r="M2" s="181">
        <v>24.338709677419356</v>
      </c>
      <c r="N2" s="182"/>
      <c r="O2" s="181">
        <v>25.960317460317459</v>
      </c>
      <c r="P2" s="183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95">
        <v>29</v>
      </c>
      <c r="D3" s="195"/>
      <c r="E3" s="195">
        <v>24.875</v>
      </c>
      <c r="F3" s="195"/>
      <c r="G3" s="195">
        <v>20.9</v>
      </c>
      <c r="H3" s="195"/>
      <c r="I3" s="195">
        <v>17.25</v>
      </c>
      <c r="J3" s="195"/>
      <c r="K3" s="181">
        <v>14.136363636363637</v>
      </c>
      <c r="L3" s="182"/>
      <c r="M3" s="181">
        <v>10.870967741935484</v>
      </c>
      <c r="N3" s="182"/>
      <c r="O3" s="181">
        <v>14.714285714285714</v>
      </c>
      <c r="P3" s="183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95">
        <v>1</v>
      </c>
      <c r="D4" s="195"/>
      <c r="E4" s="195">
        <v>3.375</v>
      </c>
      <c r="F4" s="195"/>
      <c r="G4" s="195">
        <v>6.9</v>
      </c>
      <c r="H4" s="195"/>
      <c r="I4" s="195">
        <v>10.25</v>
      </c>
      <c r="J4" s="195"/>
      <c r="K4" s="181">
        <v>11.409090909090908</v>
      </c>
      <c r="L4" s="182"/>
      <c r="M4" s="181">
        <v>12.935483870967742</v>
      </c>
      <c r="N4" s="182"/>
      <c r="O4" s="181">
        <v>10.777777777777779</v>
      </c>
      <c r="P4" s="183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95">
        <v>0</v>
      </c>
      <c r="D5" s="195"/>
      <c r="E5" s="195">
        <v>0.25</v>
      </c>
      <c r="F5" s="195"/>
      <c r="G5" s="195">
        <v>0.5</v>
      </c>
      <c r="H5" s="195"/>
      <c r="I5" s="195">
        <v>0.5</v>
      </c>
      <c r="J5" s="195"/>
      <c r="K5" s="181">
        <v>0.40909090909090912</v>
      </c>
      <c r="L5" s="182"/>
      <c r="M5" s="181">
        <v>0.5161290322580645</v>
      </c>
      <c r="N5" s="182"/>
      <c r="O5" s="181">
        <v>0.46031746031746029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94">
        <v>0</v>
      </c>
      <c r="D6" s="194"/>
      <c r="E6" s="194">
        <v>0.25</v>
      </c>
      <c r="F6" s="194"/>
      <c r="G6" s="194">
        <v>0</v>
      </c>
      <c r="H6" s="194"/>
      <c r="I6" s="194">
        <v>0.2</v>
      </c>
      <c r="J6" s="194"/>
      <c r="K6" s="184">
        <v>1.2727272727272727</v>
      </c>
      <c r="L6" s="212"/>
      <c r="M6" s="184">
        <v>0.25806451612903225</v>
      </c>
      <c r="N6" s="212"/>
      <c r="O6" s="184">
        <v>0.3968253968253968</v>
      </c>
      <c r="P6" s="185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136</v>
      </c>
      <c r="D11" s="28"/>
      <c r="E11" s="23">
        <v>139</v>
      </c>
      <c r="F11" s="28"/>
      <c r="G11" s="25">
        <f>C11+E11</f>
        <v>275</v>
      </c>
      <c r="H11" s="51"/>
      <c r="I11" s="50">
        <v>170</v>
      </c>
      <c r="J11" s="28"/>
      <c r="K11" s="23">
        <v>146</v>
      </c>
      <c r="L11" s="28"/>
      <c r="M11" s="25">
        <f>I11+K11</f>
        <v>316</v>
      </c>
      <c r="N11" s="51"/>
      <c r="O11" s="50">
        <v>229</v>
      </c>
      <c r="P11" s="28"/>
      <c r="Q11" s="23">
        <v>198</v>
      </c>
      <c r="R11" s="28"/>
      <c r="S11" s="25">
        <f>O11+Q11</f>
        <v>427</v>
      </c>
      <c r="T11" s="51"/>
      <c r="U11" s="50">
        <v>330</v>
      </c>
      <c r="V11" s="28"/>
      <c r="W11" s="23">
        <v>270</v>
      </c>
      <c r="X11" s="28"/>
      <c r="Y11" s="25">
        <f>U11+W11</f>
        <v>600</v>
      </c>
      <c r="Z11" s="51"/>
      <c r="AA11" s="50">
        <v>386</v>
      </c>
      <c r="AB11" s="28"/>
      <c r="AC11" s="23">
        <v>389</v>
      </c>
      <c r="AD11" s="28"/>
      <c r="AE11" s="25">
        <f>AA11+AC11</f>
        <v>775</v>
      </c>
      <c r="AF11" s="51"/>
      <c r="AG11" s="50">
        <v>562</v>
      </c>
      <c r="AH11" s="28"/>
      <c r="AI11" s="23">
        <v>566</v>
      </c>
      <c r="AJ11" s="28"/>
      <c r="AK11" s="25">
        <f>AG11+AI11</f>
        <v>1128</v>
      </c>
      <c r="AL11" s="51"/>
      <c r="AM11" s="52">
        <f>C11+I11+O11+U11+AA11+AG11</f>
        <v>1813</v>
      </c>
      <c r="AN11" s="28"/>
      <c r="AO11" s="25">
        <f>E11+K11+Q11+W11+AC11+AI11</f>
        <v>1708</v>
      </c>
      <c r="AP11" s="28"/>
      <c r="AQ11" s="25">
        <f>AM11+AO11</f>
        <v>3521</v>
      </c>
      <c r="AR11" s="51"/>
    </row>
    <row r="12" spans="1:44">
      <c r="A12" s="119" t="s">
        <v>163</v>
      </c>
      <c r="B12" s="120"/>
      <c r="C12" s="50">
        <v>1</v>
      </c>
      <c r="D12" s="29">
        <f>ROUNDDOWN(C12/C11,5)</f>
        <v>7.3499999999999998E-3</v>
      </c>
      <c r="E12" s="23">
        <v>3</v>
      </c>
      <c r="F12" s="29">
        <f>ROUNDDOWN(E12/E11,5)</f>
        <v>2.1579999999999998E-2</v>
      </c>
      <c r="G12" s="25">
        <f>C12+E12</f>
        <v>4</v>
      </c>
      <c r="H12" s="53">
        <f>ROUNDDOWN(G12/G11,5)</f>
        <v>1.4540000000000001E-2</v>
      </c>
      <c r="I12" s="50">
        <v>4</v>
      </c>
      <c r="J12" s="29">
        <f>ROUNDDOWN(I12/I11,5)</f>
        <v>2.3519999999999999E-2</v>
      </c>
      <c r="K12" s="23">
        <v>4</v>
      </c>
      <c r="L12" s="29">
        <f>ROUNDDOWN(K12/K11,5)</f>
        <v>2.7390000000000001E-2</v>
      </c>
      <c r="M12" s="25">
        <f>I12+K12</f>
        <v>8</v>
      </c>
      <c r="N12" s="53">
        <f>ROUNDDOWN(M12/M11,5)</f>
        <v>2.5309999999999999E-2</v>
      </c>
      <c r="O12" s="50">
        <v>4</v>
      </c>
      <c r="P12" s="29">
        <f>ROUNDDOWN(O12/O11,5)</f>
        <v>1.746E-2</v>
      </c>
      <c r="Q12" s="23">
        <v>6</v>
      </c>
      <c r="R12" s="29">
        <f>ROUNDDOWN(Q12/Q11,5)</f>
        <v>3.0300000000000001E-2</v>
      </c>
      <c r="S12" s="25">
        <f>O12+Q12</f>
        <v>10</v>
      </c>
      <c r="T12" s="53">
        <f>ROUNDDOWN(S12/S11,5)</f>
        <v>2.341E-2</v>
      </c>
      <c r="U12" s="50">
        <v>12</v>
      </c>
      <c r="V12" s="29">
        <f>ROUNDDOWN(U12/U11,5)</f>
        <v>3.6360000000000003E-2</v>
      </c>
      <c r="W12" s="23">
        <v>8</v>
      </c>
      <c r="X12" s="29">
        <f>ROUNDDOWN(W12/W11,5)</f>
        <v>2.962E-2</v>
      </c>
      <c r="Y12" s="25">
        <v>20</v>
      </c>
      <c r="Z12" s="53">
        <f>ROUNDDOWN(Y12/Y11,5)</f>
        <v>3.3329999999999999E-2</v>
      </c>
      <c r="AA12" s="50">
        <v>10</v>
      </c>
      <c r="AB12" s="29">
        <f>ROUNDDOWN(AA12/AA11,5)</f>
        <v>2.5899999999999999E-2</v>
      </c>
      <c r="AC12" s="23">
        <v>12</v>
      </c>
      <c r="AD12" s="29">
        <f>ROUNDDOWN(AC12/AC11,5)</f>
        <v>3.0839999999999999E-2</v>
      </c>
      <c r="AE12" s="25">
        <f>AA12+AC12</f>
        <v>22</v>
      </c>
      <c r="AF12" s="53">
        <f>ROUNDDOWN(AE12/AE11,5)</f>
        <v>2.8379999999999999E-2</v>
      </c>
      <c r="AG12" s="50">
        <v>31</v>
      </c>
      <c r="AH12" s="29">
        <f>ROUNDDOWN(AG12/AG11,5)</f>
        <v>5.5160000000000001E-2</v>
      </c>
      <c r="AI12" s="23">
        <v>31</v>
      </c>
      <c r="AJ12" s="29">
        <f>ROUNDDOWN(AI12/AI11,5)</f>
        <v>5.4769999999999999E-2</v>
      </c>
      <c r="AK12" s="25">
        <f>AG12+AI12</f>
        <v>62</v>
      </c>
      <c r="AL12" s="53">
        <f>ROUNDDOWN(AK12/AK11,5)</f>
        <v>5.4960000000000002E-2</v>
      </c>
      <c r="AM12" s="52">
        <f>C12+I12+O12+U12+AA12+AG12</f>
        <v>62</v>
      </c>
      <c r="AN12" s="29">
        <f>ROUNDDOWN(AM12/AM11,5)</f>
        <v>3.4189999999999998E-2</v>
      </c>
      <c r="AO12" s="25">
        <f>E12+K12+Q12+W12+AC12+AI12</f>
        <v>64</v>
      </c>
      <c r="AP12" s="29">
        <f>ROUNDDOWN(AO12/AO11,5)</f>
        <v>3.7470000000000003E-2</v>
      </c>
      <c r="AQ12" s="25">
        <f>AM12+AO12</f>
        <v>126</v>
      </c>
      <c r="AR12" s="53">
        <f>ROUNDDOWN(AQ12/AQ11,5)</f>
        <v>3.5779999999999999E-2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/>
      <c r="AN13" s="28"/>
      <c r="AO13" s="25"/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1</v>
      </c>
      <c r="D14" s="28"/>
      <c r="E14" s="23">
        <f>E12+E13</f>
        <v>3</v>
      </c>
      <c r="F14" s="28"/>
      <c r="G14" s="25">
        <f>C14+E14</f>
        <v>4</v>
      </c>
      <c r="H14" s="51"/>
      <c r="I14" s="50">
        <f>I12+I13</f>
        <v>4</v>
      </c>
      <c r="J14" s="28"/>
      <c r="K14" s="23">
        <f>K12+K13</f>
        <v>4</v>
      </c>
      <c r="L14" s="28"/>
      <c r="M14" s="25">
        <f>I14+K14</f>
        <v>8</v>
      </c>
      <c r="N14" s="51"/>
      <c r="O14" s="50">
        <v>4</v>
      </c>
      <c r="P14" s="28"/>
      <c r="Q14" s="23">
        <v>6</v>
      </c>
      <c r="R14" s="28"/>
      <c r="S14" s="25">
        <f>O14+Q14</f>
        <v>10</v>
      </c>
      <c r="T14" s="51"/>
      <c r="U14" s="50">
        <v>12</v>
      </c>
      <c r="V14" s="28"/>
      <c r="W14" s="23">
        <v>8</v>
      </c>
      <c r="X14" s="28"/>
      <c r="Y14" s="25">
        <f>U14+W14</f>
        <v>20</v>
      </c>
      <c r="Z14" s="51"/>
      <c r="AA14" s="50">
        <v>10</v>
      </c>
      <c r="AB14" s="28"/>
      <c r="AC14" s="23">
        <v>12</v>
      </c>
      <c r="AD14" s="28"/>
      <c r="AE14" s="25">
        <f>AA14+AC14</f>
        <v>22</v>
      </c>
      <c r="AF14" s="51"/>
      <c r="AG14" s="50">
        <v>31</v>
      </c>
      <c r="AH14" s="28"/>
      <c r="AI14" s="23">
        <v>31</v>
      </c>
      <c r="AJ14" s="28"/>
      <c r="AK14" s="25">
        <f>AG14+AI14</f>
        <v>62</v>
      </c>
      <c r="AL14" s="51"/>
      <c r="AM14" s="52">
        <f>C14+I14+O14+U14+AA14+AG14</f>
        <v>62</v>
      </c>
      <c r="AN14" s="28"/>
      <c r="AO14" s="25">
        <f>E14+K14+Q14+W14+AC14+AI14</f>
        <v>64</v>
      </c>
      <c r="AP14" s="28"/>
      <c r="AQ14" s="25">
        <f>AM14+AO14</f>
        <v>126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>
        <v>0</v>
      </c>
      <c r="D16" s="56">
        <f>ROUNDDOWN(C16/$C$14,5)</f>
        <v>0</v>
      </c>
      <c r="E16" s="64">
        <v>0</v>
      </c>
      <c r="F16" s="56">
        <f>ROUNDDOWN(E16/$E$14,5)</f>
        <v>0</v>
      </c>
      <c r="G16" s="65">
        <f>C16+E16</f>
        <v>0</v>
      </c>
      <c r="H16" s="59">
        <f>ROUNDDOWN(G16/$G$14,5)</f>
        <v>0</v>
      </c>
      <c r="I16" s="62">
        <v>0</v>
      </c>
      <c r="J16" s="56">
        <f>ROUNDDOWN(I16/$I$14,5)</f>
        <v>0</v>
      </c>
      <c r="K16" s="64">
        <v>1</v>
      </c>
      <c r="L16" s="56">
        <f>ROUNDDOWN(K16/$K$14,5)</f>
        <v>0.25</v>
      </c>
      <c r="M16" s="65">
        <f>I16+K16</f>
        <v>1</v>
      </c>
      <c r="N16" s="59">
        <f>ROUNDDOWN(M16/$M$14,5)</f>
        <v>0.125</v>
      </c>
      <c r="O16" s="79">
        <v>0</v>
      </c>
      <c r="P16" s="63">
        <f>ROUNDDOWN(O16/$O$14,5)</f>
        <v>0</v>
      </c>
      <c r="Q16" s="64">
        <v>0</v>
      </c>
      <c r="R16" s="63">
        <f>ROUNDDOWN(Q16/$Q$14,5)</f>
        <v>0</v>
      </c>
      <c r="S16" s="65">
        <f>O16+Q16</f>
        <v>0</v>
      </c>
      <c r="T16" s="66">
        <f>ROUNDDOWN(S16/$S$14,5)</f>
        <v>0</v>
      </c>
      <c r="U16" s="62">
        <v>5</v>
      </c>
      <c r="V16" s="63">
        <f>ROUNDDOWN(U16/$U$14,5)</f>
        <v>0.41665999999999997</v>
      </c>
      <c r="W16" s="64">
        <v>0</v>
      </c>
      <c r="X16" s="63">
        <f>ROUNDDOWN(W16/$W$14,5)</f>
        <v>0</v>
      </c>
      <c r="Y16" s="65">
        <f>U16+W16</f>
        <v>5</v>
      </c>
      <c r="Z16" s="66">
        <f>ROUNDDOWN(Y16/$Y$14,5)</f>
        <v>0.25</v>
      </c>
      <c r="AA16" s="62">
        <v>2</v>
      </c>
      <c r="AB16" s="63">
        <f>ROUNDDOWN(AA16/$AA$14,5)</f>
        <v>0.2</v>
      </c>
      <c r="AC16" s="64">
        <v>1</v>
      </c>
      <c r="AD16" s="63">
        <f>ROUNDDOWN(AC16/$AC$14,5)</f>
        <v>8.3330000000000001E-2</v>
      </c>
      <c r="AE16" s="65">
        <f>AA16+AC16</f>
        <v>3</v>
      </c>
      <c r="AF16" s="66">
        <f>ROUNDDOWN(AE16/$AE$14,5)</f>
        <v>0.13636000000000001</v>
      </c>
      <c r="AG16" s="62">
        <v>14</v>
      </c>
      <c r="AH16" s="63">
        <f>ROUNDDOWN(AG16/$AG$14,5)</f>
        <v>0.45161000000000001</v>
      </c>
      <c r="AI16" s="64">
        <v>3</v>
      </c>
      <c r="AJ16" s="63">
        <f>ROUNDDOWN(AI16/$AI$14,5)</f>
        <v>9.6769999999999995E-2</v>
      </c>
      <c r="AK16" s="65">
        <f>AG16+AI16</f>
        <v>17</v>
      </c>
      <c r="AL16" s="66">
        <f>ROUNDDOWN(AK16/$AK$14,5)</f>
        <v>0.27418999999999999</v>
      </c>
      <c r="AM16" s="67">
        <f>C16+I16+O16+U16+AA16+AG16</f>
        <v>21</v>
      </c>
      <c r="AN16" s="63">
        <f>ROUNDDOWN(AM16/$AM$14,5)</f>
        <v>0.3387</v>
      </c>
      <c r="AO16" s="58">
        <f>E16+K16+Q16+W16+AC16+AI16</f>
        <v>5</v>
      </c>
      <c r="AP16" s="63">
        <f>ROUNDDOWN(AO16/$AO$14,5)</f>
        <v>7.8119999999999995E-2</v>
      </c>
      <c r="AQ16" s="65">
        <f>AM16+AO16</f>
        <v>26</v>
      </c>
      <c r="AR16" s="66">
        <f>ROUNDDOWN(AQ16/$AQ$14,5)</f>
        <v>0.20634</v>
      </c>
    </row>
    <row r="17" spans="1:44">
      <c r="A17" s="157"/>
      <c r="B17" s="61" t="s">
        <v>6</v>
      </c>
      <c r="C17" s="79">
        <v>0</v>
      </c>
      <c r="D17" s="56">
        <f>ROUNDDOWN(C17/$C$14,5)</f>
        <v>0</v>
      </c>
      <c r="E17" s="64">
        <v>3</v>
      </c>
      <c r="F17" s="56">
        <f>ROUNDDOWN(E17/$E$14,5)</f>
        <v>1</v>
      </c>
      <c r="G17" s="65">
        <f>C17+E17</f>
        <v>3</v>
      </c>
      <c r="H17" s="59">
        <f>ROUNDDOWN(G17/$G$14,5)</f>
        <v>0.75</v>
      </c>
      <c r="I17" s="62">
        <v>2</v>
      </c>
      <c r="J17" s="56">
        <f>ROUNDDOWN(I17/$I$14,5)</f>
        <v>0.5</v>
      </c>
      <c r="K17" s="64">
        <v>1</v>
      </c>
      <c r="L17" s="56">
        <f>ROUNDDOWN(K17/$K$14,5)</f>
        <v>0.25</v>
      </c>
      <c r="M17" s="65">
        <f>I17+K17</f>
        <v>3</v>
      </c>
      <c r="N17" s="59">
        <f>ROUNDDOWN(M17/$M$14,5)</f>
        <v>0.375</v>
      </c>
      <c r="O17" s="79">
        <v>3</v>
      </c>
      <c r="P17" s="63">
        <f>ROUNDDOWN(O17/$O$14,5)</f>
        <v>0.75</v>
      </c>
      <c r="Q17" s="64">
        <v>5</v>
      </c>
      <c r="R17" s="63">
        <f>ROUNDDOWN(Q17/$Q$14,5)</f>
        <v>0.83333000000000002</v>
      </c>
      <c r="S17" s="65">
        <f>O17+Q17</f>
        <v>8</v>
      </c>
      <c r="T17" s="66">
        <f>ROUNDDOWN(S17/$S$14,5)</f>
        <v>0.8</v>
      </c>
      <c r="U17" s="62">
        <v>7</v>
      </c>
      <c r="V17" s="63">
        <f>ROUNDDOWN(U17/$U$14,5)</f>
        <v>0.58333000000000002</v>
      </c>
      <c r="W17" s="64">
        <v>7</v>
      </c>
      <c r="X17" s="63">
        <f>ROUNDDOWN(W17/$W$14,5)</f>
        <v>0.875</v>
      </c>
      <c r="Y17" s="65">
        <f>U17+W17</f>
        <v>14</v>
      </c>
      <c r="Z17" s="66">
        <f>ROUNDDOWN(Y17/$Y$14,5)</f>
        <v>0.7</v>
      </c>
      <c r="AA17" s="62">
        <v>5</v>
      </c>
      <c r="AB17" s="63">
        <f>ROUNDDOWN(AA17/$AA$14,5)</f>
        <v>0.5</v>
      </c>
      <c r="AC17" s="64">
        <v>7</v>
      </c>
      <c r="AD17" s="63">
        <f>ROUNDDOWN(AC17/$AC$14,5)</f>
        <v>0.58333000000000002</v>
      </c>
      <c r="AE17" s="65">
        <f>AA17+AC17</f>
        <v>12</v>
      </c>
      <c r="AF17" s="66">
        <f>ROUNDDOWN(AE17/$AE$14,5)</f>
        <v>0.54544999999999999</v>
      </c>
      <c r="AG17" s="62">
        <v>9</v>
      </c>
      <c r="AH17" s="63">
        <f>ROUNDDOWN(AG17/$AG$14,5)</f>
        <v>0.29032000000000002</v>
      </c>
      <c r="AI17" s="64">
        <v>17</v>
      </c>
      <c r="AJ17" s="63">
        <f>ROUNDDOWN(AI17/$AI$14,5)</f>
        <v>0.54837999999999998</v>
      </c>
      <c r="AK17" s="65">
        <f>AG17+AI17</f>
        <v>26</v>
      </c>
      <c r="AL17" s="66">
        <f>ROUNDDOWN(AK17/$AK$14,5)</f>
        <v>0.41935</v>
      </c>
      <c r="AM17" s="67">
        <f>C17+I17+O17+U17+AA17+AG17</f>
        <v>26</v>
      </c>
      <c r="AN17" s="63">
        <f>ROUNDDOWN(AM17/$AM$14,5)</f>
        <v>0.41935</v>
      </c>
      <c r="AO17" s="58">
        <f>E17+K17+Q17+W17+AC17+AI17</f>
        <v>40</v>
      </c>
      <c r="AP17" s="63">
        <f>ROUNDDOWN(AO17/$AO$14,5)</f>
        <v>0.625</v>
      </c>
      <c r="AQ17" s="65">
        <f>AM17+AO17</f>
        <v>66</v>
      </c>
      <c r="AR17" s="66">
        <f>ROUNDDOWN(AQ17/$AQ$14,5)</f>
        <v>0.52380000000000004</v>
      </c>
    </row>
    <row r="18" spans="1:44">
      <c r="A18" s="157"/>
      <c r="B18" s="68" t="s">
        <v>8</v>
      </c>
      <c r="C18" s="77">
        <v>1</v>
      </c>
      <c r="D18" s="56">
        <f>ROUNDDOWN(C18/$C$14,5)</f>
        <v>1</v>
      </c>
      <c r="E18" s="71">
        <v>0</v>
      </c>
      <c r="F18" s="56">
        <f>ROUNDDOWN(E18/$E$14,5)</f>
        <v>0</v>
      </c>
      <c r="G18" s="72">
        <f>C18+E18</f>
        <v>1</v>
      </c>
      <c r="H18" s="59">
        <f>ROUNDDOWN(G18/$G$14,5)</f>
        <v>0.25</v>
      </c>
      <c r="I18" s="69">
        <v>2</v>
      </c>
      <c r="J18" s="56">
        <f>ROUNDDOWN(I18/$I$14,5)</f>
        <v>0.5</v>
      </c>
      <c r="K18" s="71">
        <v>2</v>
      </c>
      <c r="L18" s="56">
        <f>ROUNDDOWN(K18/$K$14,5)</f>
        <v>0.5</v>
      </c>
      <c r="M18" s="72">
        <f>I18+K18</f>
        <v>4</v>
      </c>
      <c r="N18" s="59">
        <f>ROUNDDOWN(M18/$M$14,5)</f>
        <v>0.5</v>
      </c>
      <c r="O18" s="77">
        <v>1</v>
      </c>
      <c r="P18" s="70">
        <f>ROUNDDOWN(O18/$O$14,5)</f>
        <v>0.25</v>
      </c>
      <c r="Q18" s="71">
        <v>0</v>
      </c>
      <c r="R18" s="70">
        <f>ROUNDDOWN(Q18/$Q$14,5)</f>
        <v>0</v>
      </c>
      <c r="S18" s="72">
        <f>O18+Q18</f>
        <v>1</v>
      </c>
      <c r="T18" s="73">
        <f>ROUNDDOWN(S18/$S$14,5)</f>
        <v>0.1</v>
      </c>
      <c r="U18" s="69">
        <v>0</v>
      </c>
      <c r="V18" s="70">
        <f>ROUNDDOWN(U18/$U$14,5)</f>
        <v>0</v>
      </c>
      <c r="W18" s="71">
        <v>1</v>
      </c>
      <c r="X18" s="70">
        <f>ROUNDDOWN(W18/$W$14,5)</f>
        <v>0.125</v>
      </c>
      <c r="Y18" s="72">
        <f>U18+W18</f>
        <v>1</v>
      </c>
      <c r="Z18" s="73">
        <f>ROUNDDOWN(Y18/$Y$14,5)</f>
        <v>0.05</v>
      </c>
      <c r="AA18" s="69">
        <v>3</v>
      </c>
      <c r="AB18" s="70">
        <f>ROUNDDOWN(AA18/$AA$14,5)</f>
        <v>0.3</v>
      </c>
      <c r="AC18" s="71">
        <v>3</v>
      </c>
      <c r="AD18" s="70">
        <f>ROUNDDOWN(AC18/$AC$14,5)</f>
        <v>0.25</v>
      </c>
      <c r="AE18" s="72">
        <f>AA18+AC18</f>
        <v>6</v>
      </c>
      <c r="AF18" s="73">
        <f>ROUNDDOWN(AE18/$AE$14,5)</f>
        <v>0.27272000000000002</v>
      </c>
      <c r="AG18" s="69">
        <v>8</v>
      </c>
      <c r="AH18" s="70">
        <f>ROUNDDOWN(AG18/$AG$14,5)</f>
        <v>0.25806000000000001</v>
      </c>
      <c r="AI18" s="71">
        <v>11</v>
      </c>
      <c r="AJ18" s="70">
        <f>ROUNDDOWN(AI18/$AI$14,5)</f>
        <v>0.35482999999999998</v>
      </c>
      <c r="AK18" s="72">
        <f>AG18+AI18</f>
        <v>19</v>
      </c>
      <c r="AL18" s="73">
        <f>ROUNDDOWN(AK18/$AK$14,5)</f>
        <v>0.30645</v>
      </c>
      <c r="AM18" s="67">
        <f>C18+I18+O18+U18+AA18+AG18</f>
        <v>15</v>
      </c>
      <c r="AN18" s="70">
        <f>ROUNDDOWN(AM18/$AM$14,5)</f>
        <v>0.24193000000000001</v>
      </c>
      <c r="AO18" s="25">
        <f>E18+K18+Q18+W18+AC18+AI18</f>
        <v>17</v>
      </c>
      <c r="AP18" s="70">
        <f>ROUNDDOWN(AO18/$AO$14,5)</f>
        <v>0.26562000000000002</v>
      </c>
      <c r="AQ18" s="72">
        <f>AM18+AO18</f>
        <v>32</v>
      </c>
      <c r="AR18" s="73">
        <f>ROUNDDOWN(AQ18/$AQ$14,5)</f>
        <v>0.25396000000000002</v>
      </c>
    </row>
    <row r="19" spans="1:44">
      <c r="A19" s="154" t="s">
        <v>29</v>
      </c>
      <c r="B19" s="54" t="s">
        <v>10</v>
      </c>
      <c r="C19" s="76">
        <v>1</v>
      </c>
      <c r="D19" s="56">
        <f>ROUNDDOWN(C19/$C$14,5)</f>
        <v>1</v>
      </c>
      <c r="E19" s="57">
        <v>0</v>
      </c>
      <c r="F19" s="56">
        <f>ROUNDDOWN(E19/$E$14,5)</f>
        <v>0</v>
      </c>
      <c r="G19" s="58">
        <f>C19+E19</f>
        <v>1</v>
      </c>
      <c r="H19" s="59">
        <f>ROUNDDOWN(G19/$G$14,5)</f>
        <v>0.25</v>
      </c>
      <c r="I19" s="55">
        <v>0</v>
      </c>
      <c r="J19" s="56">
        <f>ROUNDDOWN(I19/$I$14,5)</f>
        <v>0</v>
      </c>
      <c r="K19" s="57">
        <v>0</v>
      </c>
      <c r="L19" s="56">
        <f>ROUNDDOWN(K19/$K$14,5)</f>
        <v>0</v>
      </c>
      <c r="M19" s="58">
        <f>I19+K19</f>
        <v>0</v>
      </c>
      <c r="N19" s="59">
        <f>ROUNDDOWN(M19/$M$14,5)</f>
        <v>0</v>
      </c>
      <c r="O19" s="76">
        <v>0</v>
      </c>
      <c r="P19" s="56">
        <f>ROUNDDOWN(O19/$O$14,5)</f>
        <v>0</v>
      </c>
      <c r="Q19" s="57">
        <v>0</v>
      </c>
      <c r="R19" s="56">
        <f>ROUNDDOWN(Q19/$Q$14,5)</f>
        <v>0</v>
      </c>
      <c r="S19" s="58">
        <f>O19+Q19</f>
        <v>0</v>
      </c>
      <c r="T19" s="59">
        <f>ROUNDDOWN(S19/$S$14,5)</f>
        <v>0</v>
      </c>
      <c r="U19" s="55">
        <v>4</v>
      </c>
      <c r="V19" s="56">
        <f>ROUNDDOWN(U19/$U$14,5)</f>
        <v>0.33333000000000002</v>
      </c>
      <c r="W19" s="57">
        <v>2</v>
      </c>
      <c r="X19" s="56">
        <f>ROUNDDOWN(W19/$W$14,5)</f>
        <v>0.25</v>
      </c>
      <c r="Y19" s="58">
        <f>U19+W19</f>
        <v>6</v>
      </c>
      <c r="Z19" s="59">
        <f>ROUNDDOWN(Y19/$Y$14,5)</f>
        <v>0.3</v>
      </c>
      <c r="AA19" s="55">
        <v>3</v>
      </c>
      <c r="AB19" s="56">
        <f>ROUNDDOWN(AA19/$AA$14,5)</f>
        <v>0.3</v>
      </c>
      <c r="AC19" s="57">
        <v>3</v>
      </c>
      <c r="AD19" s="56">
        <f>ROUNDDOWN(AC19/$AC$14,5)</f>
        <v>0.25</v>
      </c>
      <c r="AE19" s="58">
        <f>AA19+AC19</f>
        <v>6</v>
      </c>
      <c r="AF19" s="59">
        <f>ROUNDDOWN(AE19/$AE$14,5)</f>
        <v>0.27272000000000002</v>
      </c>
      <c r="AG19" s="55">
        <v>8</v>
      </c>
      <c r="AH19" s="56">
        <f>ROUNDDOWN(AG19/$AG$14,5)</f>
        <v>0.25806000000000001</v>
      </c>
      <c r="AI19" s="57">
        <v>13</v>
      </c>
      <c r="AJ19" s="56">
        <f>ROUNDDOWN(AI19/$AI$14,5)</f>
        <v>0.41935</v>
      </c>
      <c r="AK19" s="58">
        <f>AG19+AI19</f>
        <v>21</v>
      </c>
      <c r="AL19" s="59">
        <f>ROUNDDOWN(AK19/$AK$14,5)</f>
        <v>0.3387</v>
      </c>
      <c r="AM19" s="67">
        <f>C19+I19+O19+U19+AA19+AG19</f>
        <v>16</v>
      </c>
      <c r="AN19" s="56">
        <f>ROUNDDOWN(AM19/$AM$14,5)</f>
        <v>0.25806000000000001</v>
      </c>
      <c r="AO19" s="58">
        <f>E19+K19+Q19+W19+AC19+AI19</f>
        <v>18</v>
      </c>
      <c r="AP19" s="56">
        <f>ROUNDDOWN(AO19/$AO$14,5)</f>
        <v>0.28125</v>
      </c>
      <c r="AQ19" s="58">
        <f>AM19+AO19</f>
        <v>34</v>
      </c>
      <c r="AR19" s="59">
        <f>ROUNDDOWN(AQ19/$AQ$14,5)</f>
        <v>0.26984000000000002</v>
      </c>
    </row>
    <row r="20" spans="1:44">
      <c r="A20" s="158"/>
      <c r="B20" s="61" t="s">
        <v>11</v>
      </c>
      <c r="C20" s="79">
        <v>0</v>
      </c>
      <c r="D20" s="56">
        <f>ROUNDDOWN(C20/$C$14,5)</f>
        <v>0</v>
      </c>
      <c r="E20" s="64">
        <v>1</v>
      </c>
      <c r="F20" s="56">
        <f>ROUNDDOWN(E20/$E$14,5)</f>
        <v>0.33333000000000002</v>
      </c>
      <c r="G20" s="65">
        <f>C20+E20</f>
        <v>1</v>
      </c>
      <c r="H20" s="59">
        <f>ROUNDDOWN(G20/$G$14,5)</f>
        <v>0.25</v>
      </c>
      <c r="I20" s="62">
        <v>4</v>
      </c>
      <c r="J20" s="56">
        <f>ROUNDDOWN(I20/$I$14,5)</f>
        <v>1</v>
      </c>
      <c r="K20" s="64">
        <v>0</v>
      </c>
      <c r="L20" s="56">
        <f>ROUNDDOWN(K20/$K$14,5)</f>
        <v>0</v>
      </c>
      <c r="M20" s="65">
        <f>I20+K20</f>
        <v>4</v>
      </c>
      <c r="N20" s="59">
        <f>ROUNDDOWN(M20/$M$14,5)</f>
        <v>0.5</v>
      </c>
      <c r="O20" s="79">
        <v>1</v>
      </c>
      <c r="P20" s="63">
        <f>ROUNDDOWN(O20/$O$14,5)</f>
        <v>0.25</v>
      </c>
      <c r="Q20" s="64">
        <v>2</v>
      </c>
      <c r="R20" s="63">
        <f>ROUNDDOWN(Q20/$Q$14,5)</f>
        <v>0.33333000000000002</v>
      </c>
      <c r="S20" s="65">
        <f>O20+Q20</f>
        <v>3</v>
      </c>
      <c r="T20" s="66">
        <f>ROUNDDOWN(S20/$S$14,5)</f>
        <v>0.3</v>
      </c>
      <c r="U20" s="62">
        <v>5</v>
      </c>
      <c r="V20" s="63">
        <f>ROUNDDOWN(U20/$U$14,5)</f>
        <v>0.41665999999999997</v>
      </c>
      <c r="W20" s="64">
        <v>5</v>
      </c>
      <c r="X20" s="63">
        <f>ROUNDDOWN(W20/$W$14,5)</f>
        <v>0.625</v>
      </c>
      <c r="Y20" s="65">
        <f>U20+W20</f>
        <v>10</v>
      </c>
      <c r="Z20" s="66">
        <f>ROUNDDOWN(Y20/$Y$14,5)</f>
        <v>0.5</v>
      </c>
      <c r="AA20" s="62">
        <v>4</v>
      </c>
      <c r="AB20" s="63">
        <f>ROUNDDOWN(AA20/$AA$14,5)</f>
        <v>0.4</v>
      </c>
      <c r="AC20" s="64">
        <v>8</v>
      </c>
      <c r="AD20" s="63">
        <f>ROUNDDOWN(AC20/$AC$14,5)</f>
        <v>0.66666000000000003</v>
      </c>
      <c r="AE20" s="65">
        <f>AA20+AC20</f>
        <v>12</v>
      </c>
      <c r="AF20" s="66">
        <f>ROUNDDOWN(AE20/$AE$14,5)</f>
        <v>0.54544999999999999</v>
      </c>
      <c r="AG20" s="62">
        <v>12</v>
      </c>
      <c r="AH20" s="63">
        <f>ROUNDDOWN(AG20/$AG$14,5)</f>
        <v>0.38708999999999999</v>
      </c>
      <c r="AI20" s="64">
        <v>11</v>
      </c>
      <c r="AJ20" s="63">
        <f>ROUNDDOWN(AI20/$AI$14,5)</f>
        <v>0.35482999999999998</v>
      </c>
      <c r="AK20" s="65">
        <f>AG20+AI20</f>
        <v>23</v>
      </c>
      <c r="AL20" s="66">
        <f>ROUNDDOWN(AK20/$AK$14,5)</f>
        <v>0.37096000000000001</v>
      </c>
      <c r="AM20" s="67">
        <f>C20+I20+O20+U20+AA20+AG20</f>
        <v>26</v>
      </c>
      <c r="AN20" s="63">
        <f>ROUNDDOWN(AM20/$AM$14,5)</f>
        <v>0.41935</v>
      </c>
      <c r="AO20" s="58">
        <f>E20+K20+Q20+W20+AC20+AI20</f>
        <v>27</v>
      </c>
      <c r="AP20" s="63">
        <f>ROUNDDOWN(AO20/$AO$14,5)</f>
        <v>0.42187000000000002</v>
      </c>
      <c r="AQ20" s="65">
        <f>AM20+AO20</f>
        <v>53</v>
      </c>
      <c r="AR20" s="66">
        <f>ROUNDDOWN(AQ20/$AQ$14,5)</f>
        <v>0.42063</v>
      </c>
    </row>
    <row r="21" spans="1:44">
      <c r="A21" s="158"/>
      <c r="B21" s="68" t="s">
        <v>12</v>
      </c>
      <c r="C21" s="77">
        <v>0</v>
      </c>
      <c r="D21" s="56">
        <f>ROUNDDOWN(C21/$C$14,5)</f>
        <v>0</v>
      </c>
      <c r="E21" s="71">
        <v>2</v>
      </c>
      <c r="F21" s="56">
        <f>ROUNDDOWN(E21/$E$14,5)</f>
        <v>0.66666000000000003</v>
      </c>
      <c r="G21" s="72">
        <f>C21+E21</f>
        <v>2</v>
      </c>
      <c r="H21" s="59">
        <f>ROUNDDOWN(G21/$G$14,5)</f>
        <v>0.5</v>
      </c>
      <c r="I21" s="69">
        <v>0</v>
      </c>
      <c r="J21" s="56">
        <f>ROUNDDOWN(I21/$I$14,5)</f>
        <v>0</v>
      </c>
      <c r="K21" s="71">
        <v>3</v>
      </c>
      <c r="L21" s="56">
        <f>ROUNDDOWN(K21/$K$14,5)</f>
        <v>0.75</v>
      </c>
      <c r="M21" s="72">
        <f>I21+K21</f>
        <v>3</v>
      </c>
      <c r="N21" s="59">
        <f>ROUNDDOWN(M21/$M$14,5)</f>
        <v>0.375</v>
      </c>
      <c r="O21" s="77">
        <v>3</v>
      </c>
      <c r="P21" s="70">
        <f>ROUNDDOWN(O21/$O$14,5)</f>
        <v>0.75</v>
      </c>
      <c r="Q21" s="71">
        <v>3</v>
      </c>
      <c r="R21" s="70">
        <f>ROUNDDOWN(Q21/$Q$14,5)</f>
        <v>0.5</v>
      </c>
      <c r="S21" s="72">
        <f>O21+Q21</f>
        <v>6</v>
      </c>
      <c r="T21" s="73">
        <f>ROUNDDOWN(S21/$S$14,5)</f>
        <v>0.6</v>
      </c>
      <c r="U21" s="69">
        <v>3</v>
      </c>
      <c r="V21" s="70">
        <f>ROUNDDOWN(U21/$U$14,5)</f>
        <v>0.25</v>
      </c>
      <c r="W21" s="71">
        <v>1</v>
      </c>
      <c r="X21" s="70">
        <f>ROUNDDOWN(W21/$W$14,5)</f>
        <v>0.125</v>
      </c>
      <c r="Y21" s="72">
        <f>U21+W21</f>
        <v>4</v>
      </c>
      <c r="Z21" s="73">
        <f>ROUNDDOWN(Y21/$Y$14,5)</f>
        <v>0.2</v>
      </c>
      <c r="AA21" s="69">
        <v>3</v>
      </c>
      <c r="AB21" s="70">
        <f>ROUNDDOWN(AA21/$AA$14,5)</f>
        <v>0.3</v>
      </c>
      <c r="AC21" s="71">
        <v>0</v>
      </c>
      <c r="AD21" s="70">
        <f>ROUNDDOWN(AC21/$AC$14,5)</f>
        <v>0</v>
      </c>
      <c r="AE21" s="72">
        <f>AA21+AC21</f>
        <v>3</v>
      </c>
      <c r="AF21" s="73">
        <f>ROUNDDOWN(AE21/$AE$14,5)</f>
        <v>0.13636000000000001</v>
      </c>
      <c r="AG21" s="69">
        <v>11</v>
      </c>
      <c r="AH21" s="70">
        <f>ROUNDDOWN(AG21/$AG$14,5)</f>
        <v>0.35482999999999998</v>
      </c>
      <c r="AI21" s="71">
        <v>6</v>
      </c>
      <c r="AJ21" s="70">
        <f>ROUNDDOWN(AI21/$AI$14,5)</f>
        <v>0.19353999999999999</v>
      </c>
      <c r="AK21" s="72">
        <f>AG21+AI21</f>
        <v>17</v>
      </c>
      <c r="AL21" s="73">
        <f>ROUNDDOWN(AK21/$AK$14,5)</f>
        <v>0.27418999999999999</v>
      </c>
      <c r="AM21" s="67">
        <f>C21+I21+O21+U21+AA21+AG21</f>
        <v>20</v>
      </c>
      <c r="AN21" s="70">
        <f>ROUNDDOWN(AM21/$AM$14,5)</f>
        <v>0.32257999999999998</v>
      </c>
      <c r="AO21" s="58">
        <f>E21+K21+Q21+W21+AC21+AI21</f>
        <v>15</v>
      </c>
      <c r="AP21" s="70">
        <f>ROUNDDOWN(AO21/$AO$14,5)</f>
        <v>0.23436999999999999</v>
      </c>
      <c r="AQ21" s="72">
        <f>AM21+AO21</f>
        <v>35</v>
      </c>
      <c r="AR21" s="73">
        <f>ROUNDDOWN(AQ21/$AQ$14,5)</f>
        <v>0.27777000000000002</v>
      </c>
    </row>
    <row r="22" spans="1:44">
      <c r="A22" s="155" t="s">
        <v>30</v>
      </c>
      <c r="B22" s="75" t="s">
        <v>13</v>
      </c>
      <c r="C22" s="76">
        <v>1</v>
      </c>
      <c r="D22" s="56">
        <f>ROUNDDOWN(C22/$C$14,5)</f>
        <v>1</v>
      </c>
      <c r="E22" s="57">
        <v>0</v>
      </c>
      <c r="F22" s="56">
        <f>ROUNDDOWN(E22/$E$14,5)</f>
        <v>0</v>
      </c>
      <c r="G22" s="58">
        <f>C22+E22</f>
        <v>1</v>
      </c>
      <c r="H22" s="59">
        <f>ROUNDDOWN(G22/$G$14,5)</f>
        <v>0.25</v>
      </c>
      <c r="I22" s="55">
        <v>1</v>
      </c>
      <c r="J22" s="56">
        <f>ROUNDDOWN(I22/$I$14,5)</f>
        <v>0.25</v>
      </c>
      <c r="K22" s="57">
        <v>2</v>
      </c>
      <c r="L22" s="56">
        <f>ROUNDDOWN(K22/$K$14,5)</f>
        <v>0.5</v>
      </c>
      <c r="M22" s="58">
        <f>I22+K22</f>
        <v>3</v>
      </c>
      <c r="N22" s="59">
        <f>ROUNDDOWN(M22/$M$14,5)</f>
        <v>0.375</v>
      </c>
      <c r="O22" s="76">
        <v>1</v>
      </c>
      <c r="P22" s="56">
        <f>ROUNDDOWN(O22/$O$14,5)</f>
        <v>0.25</v>
      </c>
      <c r="Q22" s="57">
        <v>2</v>
      </c>
      <c r="R22" s="56">
        <f>ROUNDDOWN(Q22/$Q$14,5)</f>
        <v>0.33333000000000002</v>
      </c>
      <c r="S22" s="58">
        <f>O22+Q22</f>
        <v>3</v>
      </c>
      <c r="T22" s="59">
        <f>ROUNDDOWN(S22/$S$14,5)</f>
        <v>0.3</v>
      </c>
      <c r="U22" s="55">
        <v>7</v>
      </c>
      <c r="V22" s="56">
        <f>ROUNDDOWN(U22/$U$14,5)</f>
        <v>0.58333000000000002</v>
      </c>
      <c r="W22" s="57">
        <v>4</v>
      </c>
      <c r="X22" s="56">
        <f>ROUNDDOWN(W22/$W$14,5)</f>
        <v>0.5</v>
      </c>
      <c r="Y22" s="58">
        <f>U22+W22</f>
        <v>11</v>
      </c>
      <c r="Z22" s="59">
        <f>ROUNDDOWN(Y22/$Y$14,5)</f>
        <v>0.55000000000000004</v>
      </c>
      <c r="AA22" s="55">
        <v>5</v>
      </c>
      <c r="AB22" s="56">
        <f>ROUNDDOWN(AA22/$AA$14,5)</f>
        <v>0.5</v>
      </c>
      <c r="AC22" s="57">
        <v>7</v>
      </c>
      <c r="AD22" s="56">
        <f>ROUNDDOWN(AC22/$AC$14,5)</f>
        <v>0.58333000000000002</v>
      </c>
      <c r="AE22" s="58">
        <f>AA22+AC22</f>
        <v>12</v>
      </c>
      <c r="AF22" s="59">
        <f>ROUNDDOWN(AE22/$AE$14,5)</f>
        <v>0.54544999999999999</v>
      </c>
      <c r="AG22" s="55">
        <v>19</v>
      </c>
      <c r="AH22" s="56">
        <f>ROUNDDOWN(AG22/$AG$14,5)</f>
        <v>0.6129</v>
      </c>
      <c r="AI22" s="57">
        <v>18</v>
      </c>
      <c r="AJ22" s="56">
        <f>ROUNDDOWN(AI22/$AI$14,5)</f>
        <v>0.58064000000000004</v>
      </c>
      <c r="AK22" s="58">
        <f>AG22+AI22</f>
        <v>37</v>
      </c>
      <c r="AL22" s="59">
        <f>ROUNDDOWN(AK22/$AK$14,5)</f>
        <v>0.59677000000000002</v>
      </c>
      <c r="AM22" s="67">
        <f>C22+I22+O22+U22+AA22+AG22</f>
        <v>34</v>
      </c>
      <c r="AN22" s="56">
        <f>ROUNDDOWN(AM22/$AM$14,5)</f>
        <v>0.54837999999999998</v>
      </c>
      <c r="AO22" s="58">
        <f>E22+K22+Q22+W22+AC22+AI22</f>
        <v>33</v>
      </c>
      <c r="AP22" s="56">
        <f>ROUNDDOWN(AO22/$AO$14,5)</f>
        <v>0.51561999999999997</v>
      </c>
      <c r="AQ22" s="58">
        <f>AM22+AO22</f>
        <v>67</v>
      </c>
      <c r="AR22" s="59">
        <f>ROUNDDOWN(AQ22/$AQ$14,5)</f>
        <v>0.53173999999999999</v>
      </c>
    </row>
    <row r="23" spans="1:44">
      <c r="A23" s="155"/>
      <c r="B23" s="75" t="s">
        <v>14</v>
      </c>
      <c r="C23" s="77">
        <v>0</v>
      </c>
      <c r="D23" s="56">
        <f>ROUNDDOWN(C23/$C$14,5)</f>
        <v>0</v>
      </c>
      <c r="E23" s="71">
        <v>3</v>
      </c>
      <c r="F23" s="56">
        <f>ROUNDDOWN(E23/$E$14,5)</f>
        <v>1</v>
      </c>
      <c r="G23" s="72">
        <f>C23+E23</f>
        <v>3</v>
      </c>
      <c r="H23" s="59">
        <f>ROUNDDOWN(G23/$G$14,5)</f>
        <v>0.75</v>
      </c>
      <c r="I23" s="69">
        <v>3</v>
      </c>
      <c r="J23" s="56">
        <f>ROUNDDOWN(I23/$I$14,5)</f>
        <v>0.75</v>
      </c>
      <c r="K23" s="71">
        <v>2</v>
      </c>
      <c r="L23" s="56">
        <f>ROUNDDOWN(K23/$K$14,5)</f>
        <v>0.5</v>
      </c>
      <c r="M23" s="72">
        <f>I23+K23</f>
        <v>5</v>
      </c>
      <c r="N23" s="59">
        <f>ROUNDDOWN(M23/$M$14,5)</f>
        <v>0.625</v>
      </c>
      <c r="O23" s="77">
        <v>3</v>
      </c>
      <c r="P23" s="70">
        <f>ROUNDDOWN(O23/$O$14,5)</f>
        <v>0.75</v>
      </c>
      <c r="Q23" s="71">
        <v>2</v>
      </c>
      <c r="R23" s="70">
        <f>ROUNDDOWN(Q23/$Q$14,5)</f>
        <v>0.33333000000000002</v>
      </c>
      <c r="S23" s="72">
        <f>O23+Q23</f>
        <v>5</v>
      </c>
      <c r="T23" s="73">
        <f>ROUNDDOWN(S23/$S$14,5)</f>
        <v>0.5</v>
      </c>
      <c r="U23" s="69">
        <v>5</v>
      </c>
      <c r="V23" s="70">
        <f>ROUNDDOWN(U23/$U$14,5)</f>
        <v>0.41665999999999997</v>
      </c>
      <c r="W23" s="71">
        <v>4</v>
      </c>
      <c r="X23" s="70">
        <f>ROUNDDOWN(W23/$W$14,5)</f>
        <v>0.5</v>
      </c>
      <c r="Y23" s="72">
        <f>U23+W23</f>
        <v>9</v>
      </c>
      <c r="Z23" s="73">
        <f>ROUNDDOWN(Y23/$Y$14,5)</f>
        <v>0.45</v>
      </c>
      <c r="AA23" s="69">
        <v>5</v>
      </c>
      <c r="AB23" s="70">
        <f>ROUNDDOWN(AA23/$AA$14,5)</f>
        <v>0.5</v>
      </c>
      <c r="AC23" s="71">
        <v>4</v>
      </c>
      <c r="AD23" s="70">
        <f>ROUNDDOWN(AC23/$AC$14,5)</f>
        <v>0.33333000000000002</v>
      </c>
      <c r="AE23" s="72">
        <f>AA23+AC23</f>
        <v>9</v>
      </c>
      <c r="AF23" s="73">
        <f>ROUNDDOWN(AE23/$AE$14,5)</f>
        <v>0.40909000000000001</v>
      </c>
      <c r="AG23" s="69">
        <v>12</v>
      </c>
      <c r="AH23" s="70">
        <f>ROUNDDOWN(AG23/$AG$14,5)</f>
        <v>0.38708999999999999</v>
      </c>
      <c r="AI23" s="71">
        <v>12</v>
      </c>
      <c r="AJ23" s="70">
        <f>ROUNDDOWN(AI23/$AI$14,5)</f>
        <v>0.38708999999999999</v>
      </c>
      <c r="AK23" s="72">
        <f>AG23+AI23</f>
        <v>24</v>
      </c>
      <c r="AL23" s="73">
        <f>ROUNDDOWN(AK23/$AK$14,5)</f>
        <v>0.38708999999999999</v>
      </c>
      <c r="AM23" s="67">
        <f>C23+I23+O23+U23+AA23+AG23</f>
        <v>28</v>
      </c>
      <c r="AN23" s="70">
        <f>ROUNDDOWN(AM23/$AM$14,5)</f>
        <v>0.45161000000000001</v>
      </c>
      <c r="AO23" s="58">
        <f>E23+K23+Q23+W23+AC23+AI23</f>
        <v>27</v>
      </c>
      <c r="AP23" s="70">
        <f>ROUNDDOWN(AO23/$AO$14,5)</f>
        <v>0.42187000000000002</v>
      </c>
      <c r="AQ23" s="72">
        <f>AM23+AO23</f>
        <v>55</v>
      </c>
      <c r="AR23" s="73">
        <f>ROUNDDOWN(AQ23/$AQ$14,5)</f>
        <v>0.4365</v>
      </c>
    </row>
    <row r="24" spans="1:44">
      <c r="A24" s="155" t="s">
        <v>31</v>
      </c>
      <c r="B24" s="75" t="s">
        <v>13</v>
      </c>
      <c r="C24" s="76">
        <v>0</v>
      </c>
      <c r="D24" s="56">
        <f>ROUNDDOWN(C24/$C$14,5)</f>
        <v>0</v>
      </c>
      <c r="E24" s="57">
        <v>0</v>
      </c>
      <c r="F24" s="56">
        <f>ROUNDDOWN(E24/$E$14,5)</f>
        <v>0</v>
      </c>
      <c r="G24" s="58">
        <f>C24+E24</f>
        <v>0</v>
      </c>
      <c r="H24" s="59">
        <f>ROUNDDOWN(G24/$G$14,5)</f>
        <v>0</v>
      </c>
      <c r="I24" s="55">
        <v>1</v>
      </c>
      <c r="J24" s="56">
        <f>ROUNDDOWN(I24/$I$14,5)</f>
        <v>0.25</v>
      </c>
      <c r="K24" s="57">
        <v>2</v>
      </c>
      <c r="L24" s="56">
        <f>ROUNDDOWN(K24/$K$14,5)</f>
        <v>0.5</v>
      </c>
      <c r="M24" s="58">
        <f>I24+K24</f>
        <v>3</v>
      </c>
      <c r="N24" s="59">
        <f>ROUNDDOWN(M24/$M$14,5)</f>
        <v>0.375</v>
      </c>
      <c r="O24" s="76">
        <v>0</v>
      </c>
      <c r="P24" s="56">
        <f>ROUNDDOWN(O24/$O$14,5)</f>
        <v>0</v>
      </c>
      <c r="Q24" s="57">
        <v>1</v>
      </c>
      <c r="R24" s="56">
        <f>ROUNDDOWN(Q24/$Q$14,5)</f>
        <v>0.16666</v>
      </c>
      <c r="S24" s="58">
        <f>O24+Q24</f>
        <v>1</v>
      </c>
      <c r="T24" s="59">
        <f>ROUNDDOWN(S24/$S$14,5)</f>
        <v>0.1</v>
      </c>
      <c r="U24" s="55">
        <v>6</v>
      </c>
      <c r="V24" s="56">
        <f>ROUNDDOWN(U24/$U$14,5)</f>
        <v>0.5</v>
      </c>
      <c r="W24" s="57">
        <v>3</v>
      </c>
      <c r="X24" s="56">
        <f>ROUNDDOWN(W24/$W$14,5)</f>
        <v>0.375</v>
      </c>
      <c r="Y24" s="58">
        <f>U24+W24</f>
        <v>9</v>
      </c>
      <c r="Z24" s="59">
        <f>ROUNDDOWN(Y24/$Y$14,5)</f>
        <v>0.45</v>
      </c>
      <c r="AA24" s="55">
        <v>5</v>
      </c>
      <c r="AB24" s="56">
        <f>ROUNDDOWN(AA24/$AA$14,5)</f>
        <v>0.5</v>
      </c>
      <c r="AC24" s="57">
        <v>7</v>
      </c>
      <c r="AD24" s="56">
        <f>ROUNDDOWN(AC24/$AC$14,5)</f>
        <v>0.58333000000000002</v>
      </c>
      <c r="AE24" s="58">
        <f>AA24+AC24</f>
        <v>12</v>
      </c>
      <c r="AF24" s="59">
        <f>ROUNDDOWN(AE24/$AE$14,5)</f>
        <v>0.54544999999999999</v>
      </c>
      <c r="AG24" s="55">
        <v>15</v>
      </c>
      <c r="AH24" s="56">
        <f>ROUNDDOWN(AG24/$AG$14,5)</f>
        <v>0.48387000000000002</v>
      </c>
      <c r="AI24" s="57">
        <v>17</v>
      </c>
      <c r="AJ24" s="56">
        <f>ROUNDDOWN(AI24/$AI$14,5)</f>
        <v>0.54837999999999998</v>
      </c>
      <c r="AK24" s="58">
        <f>AG24+AI24</f>
        <v>32</v>
      </c>
      <c r="AL24" s="59">
        <f>ROUNDDOWN(AK24/$AK$14,5)</f>
        <v>0.51612000000000002</v>
      </c>
      <c r="AM24" s="67">
        <f>C24+I24+O24+U24+AA24+AG24</f>
        <v>27</v>
      </c>
      <c r="AN24" s="56">
        <f>ROUNDDOWN(AM24/$AM$14,5)</f>
        <v>0.43547999999999998</v>
      </c>
      <c r="AO24" s="58">
        <f>E24+K24+Q24+W24+AC24+AI24</f>
        <v>30</v>
      </c>
      <c r="AP24" s="56">
        <f>ROUNDDOWN(AO24/$AO$14,5)</f>
        <v>0.46875</v>
      </c>
      <c r="AQ24" s="58">
        <f>AM24+AO24</f>
        <v>57</v>
      </c>
      <c r="AR24" s="59">
        <f>ROUNDDOWN(AQ24/$AQ$14,5)</f>
        <v>0.45238</v>
      </c>
    </row>
    <row r="25" spans="1:44">
      <c r="A25" s="155"/>
      <c r="B25" s="75" t="s">
        <v>14</v>
      </c>
      <c r="C25" s="77">
        <v>1</v>
      </c>
      <c r="D25" s="56">
        <f>ROUNDDOWN(C25/$C$14,5)</f>
        <v>1</v>
      </c>
      <c r="E25" s="71">
        <v>3</v>
      </c>
      <c r="F25" s="56">
        <f>ROUNDDOWN(E25/$E$14,5)</f>
        <v>1</v>
      </c>
      <c r="G25" s="72">
        <f>C25+E25</f>
        <v>4</v>
      </c>
      <c r="H25" s="59">
        <f>ROUNDDOWN(G25/$G$14,5)</f>
        <v>1</v>
      </c>
      <c r="I25" s="69">
        <v>3</v>
      </c>
      <c r="J25" s="56">
        <f>ROUNDDOWN(I25/$I$14,5)</f>
        <v>0.75</v>
      </c>
      <c r="K25" s="71">
        <v>2</v>
      </c>
      <c r="L25" s="56">
        <f>ROUNDDOWN(K25/$K$14,5)</f>
        <v>0.5</v>
      </c>
      <c r="M25" s="72">
        <f>I25+K25</f>
        <v>5</v>
      </c>
      <c r="N25" s="59">
        <f>ROUNDDOWN(M25/$M$14,5)</f>
        <v>0.625</v>
      </c>
      <c r="O25" s="77">
        <v>4</v>
      </c>
      <c r="P25" s="70">
        <f>ROUNDDOWN(O25/$O$14,5)</f>
        <v>1</v>
      </c>
      <c r="Q25" s="71">
        <v>4</v>
      </c>
      <c r="R25" s="70">
        <f>ROUNDDOWN(Q25/$Q$14,5)</f>
        <v>0.66666000000000003</v>
      </c>
      <c r="S25" s="72">
        <f>O25+Q25</f>
        <v>8</v>
      </c>
      <c r="T25" s="73">
        <f>ROUNDDOWN(S25/$S$14,5)</f>
        <v>0.8</v>
      </c>
      <c r="U25" s="69">
        <v>6</v>
      </c>
      <c r="V25" s="70">
        <f>ROUNDDOWN(U25/$U$14,5)</f>
        <v>0.5</v>
      </c>
      <c r="W25" s="71">
        <v>5</v>
      </c>
      <c r="X25" s="70">
        <f>ROUNDDOWN(W25/$W$14,5)</f>
        <v>0.625</v>
      </c>
      <c r="Y25" s="72">
        <f>U25+W25</f>
        <v>11</v>
      </c>
      <c r="Z25" s="73">
        <f>ROUNDDOWN(Y25/$Y$14,5)</f>
        <v>0.55000000000000004</v>
      </c>
      <c r="AA25" s="69">
        <v>5</v>
      </c>
      <c r="AB25" s="70">
        <f>ROUNDDOWN(AA25/$AA$14,5)</f>
        <v>0.5</v>
      </c>
      <c r="AC25" s="71">
        <v>4</v>
      </c>
      <c r="AD25" s="70">
        <f>ROUNDDOWN(AC25/$AC$14,5)</f>
        <v>0.33333000000000002</v>
      </c>
      <c r="AE25" s="72">
        <f>AA25+AC25</f>
        <v>9</v>
      </c>
      <c r="AF25" s="73">
        <f>ROUNDDOWN(AE25/$AE$14,5)</f>
        <v>0.40909000000000001</v>
      </c>
      <c r="AG25" s="69">
        <v>15</v>
      </c>
      <c r="AH25" s="70">
        <f>ROUNDDOWN(AG25/$AG$14,5)</f>
        <v>0.48387000000000002</v>
      </c>
      <c r="AI25" s="71">
        <v>13</v>
      </c>
      <c r="AJ25" s="70">
        <f>ROUNDDOWN(AI25/$AI$14,5)</f>
        <v>0.41935</v>
      </c>
      <c r="AK25" s="72">
        <f>AG25+AI25</f>
        <v>28</v>
      </c>
      <c r="AL25" s="73">
        <f>ROUNDDOWN(AK25/$AK$14,5)</f>
        <v>0.45161000000000001</v>
      </c>
      <c r="AM25" s="67">
        <f>C25+I25+O25+U25+AA25+AG25</f>
        <v>34</v>
      </c>
      <c r="AN25" s="70">
        <f>ROUNDDOWN(AM25/$AM$14,5)</f>
        <v>0.54837999999999998</v>
      </c>
      <c r="AO25" s="58">
        <f>E25+K25+Q25+W25+AC25+AI25</f>
        <v>31</v>
      </c>
      <c r="AP25" s="70">
        <f>ROUNDDOWN(AO25/$AO$14,5)</f>
        <v>0.48437000000000002</v>
      </c>
      <c r="AQ25" s="72">
        <f>AM25+AO25</f>
        <v>65</v>
      </c>
      <c r="AR25" s="73">
        <f>ROUNDDOWN(AQ25/$AQ$14,5)</f>
        <v>0.51587000000000005</v>
      </c>
    </row>
    <row r="26" spans="1:44">
      <c r="A26" s="147" t="s">
        <v>32</v>
      </c>
      <c r="B26" s="75" t="s">
        <v>15</v>
      </c>
      <c r="C26" s="76">
        <v>0</v>
      </c>
      <c r="D26" s="56">
        <f>ROUNDDOWN(C26/$C$14,5)</f>
        <v>0</v>
      </c>
      <c r="E26" s="57">
        <v>0</v>
      </c>
      <c r="F26" s="56">
        <f>ROUNDDOWN(E26/$E$14,5)</f>
        <v>0</v>
      </c>
      <c r="G26" s="58">
        <f>C26+E26</f>
        <v>0</v>
      </c>
      <c r="H26" s="59">
        <f>ROUNDDOWN(G26/$G$14,5)</f>
        <v>0</v>
      </c>
      <c r="I26" s="55">
        <v>0</v>
      </c>
      <c r="J26" s="56">
        <f>ROUNDDOWN(I26/$I$14,5)</f>
        <v>0</v>
      </c>
      <c r="K26" s="57">
        <v>1</v>
      </c>
      <c r="L26" s="56">
        <f>ROUNDDOWN(K26/$K$14,5)</f>
        <v>0.25</v>
      </c>
      <c r="M26" s="58">
        <f>I26+K26</f>
        <v>1</v>
      </c>
      <c r="N26" s="59">
        <f>ROUNDDOWN(M26/$M$14,5)</f>
        <v>0.125</v>
      </c>
      <c r="O26" s="76">
        <v>2</v>
      </c>
      <c r="P26" s="56">
        <f>ROUNDDOWN(O26/$O$14,5)</f>
        <v>0.5</v>
      </c>
      <c r="Q26" s="57">
        <v>1</v>
      </c>
      <c r="R26" s="56">
        <f>ROUNDDOWN(Q26/$Q$14,5)</f>
        <v>0.16666</v>
      </c>
      <c r="S26" s="58">
        <f>O26+Q26</f>
        <v>3</v>
      </c>
      <c r="T26" s="59">
        <f>ROUNDDOWN(S26/$S$14,5)</f>
        <v>0.3</v>
      </c>
      <c r="U26" s="55">
        <v>2</v>
      </c>
      <c r="V26" s="56">
        <f>ROUNDDOWN(U26/$U$14,5)</f>
        <v>0.16666</v>
      </c>
      <c r="W26" s="57">
        <v>1</v>
      </c>
      <c r="X26" s="56">
        <f>ROUNDDOWN(W26/$W$14,5)</f>
        <v>0.125</v>
      </c>
      <c r="Y26" s="58">
        <f>U26+W26</f>
        <v>3</v>
      </c>
      <c r="Z26" s="59">
        <f>ROUNDDOWN(Y26/$Y$14,5)</f>
        <v>0.15</v>
      </c>
      <c r="AA26" s="55">
        <v>2</v>
      </c>
      <c r="AB26" s="56">
        <f>ROUNDDOWN(AA26/$AA$14,5)</f>
        <v>0.2</v>
      </c>
      <c r="AC26" s="57">
        <v>0</v>
      </c>
      <c r="AD26" s="56">
        <f>ROUNDDOWN(AC26/$AC$14,5)</f>
        <v>0</v>
      </c>
      <c r="AE26" s="58">
        <f>AA26+AC26</f>
        <v>2</v>
      </c>
      <c r="AF26" s="59">
        <f>ROUNDDOWN(AE26/$AE$14,5)</f>
        <v>9.0899999999999995E-2</v>
      </c>
      <c r="AG26" s="55">
        <v>3</v>
      </c>
      <c r="AH26" s="56">
        <f>ROUNDDOWN(AG26/$AG$14,5)</f>
        <v>9.6769999999999995E-2</v>
      </c>
      <c r="AI26" s="57">
        <v>0</v>
      </c>
      <c r="AJ26" s="56">
        <f>ROUNDDOWN(AI26/$AI$14,5)</f>
        <v>0</v>
      </c>
      <c r="AK26" s="58">
        <f>AG26+AI26</f>
        <v>3</v>
      </c>
      <c r="AL26" s="59">
        <f>ROUNDDOWN(AK26/$AK$14,5)</f>
        <v>4.8379999999999999E-2</v>
      </c>
      <c r="AM26" s="67">
        <f>C26+I26+O26+U26+AA26+AG26</f>
        <v>9</v>
      </c>
      <c r="AN26" s="56">
        <f>ROUNDDOWN(AM26/$AM$14,5)</f>
        <v>0.14516000000000001</v>
      </c>
      <c r="AO26" s="58">
        <f>E26+K26+Q26+W26+AC26+AI26</f>
        <v>3</v>
      </c>
      <c r="AP26" s="56">
        <f>ROUNDDOWN(AO26/$AO$14,5)</f>
        <v>4.6870000000000002E-2</v>
      </c>
      <c r="AQ26" s="58">
        <f>AM26+AO26</f>
        <v>12</v>
      </c>
      <c r="AR26" s="59">
        <f>ROUNDDOWN(AQ26/$AQ$14,5)</f>
        <v>9.5229999999999995E-2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0</v>
      </c>
      <c r="J27" s="56">
        <f>ROUNDDOWN(I27/$I$14,5)</f>
        <v>0</v>
      </c>
      <c r="K27" s="64">
        <v>0</v>
      </c>
      <c r="L27" s="56">
        <f>ROUNDDOWN(K27/$K$14,5)</f>
        <v>0</v>
      </c>
      <c r="M27" s="65">
        <f>I27+K27</f>
        <v>0</v>
      </c>
      <c r="N27" s="59">
        <f>ROUNDDOWN(M27/$M$14,5)</f>
        <v>0</v>
      </c>
      <c r="O27" s="79">
        <v>2</v>
      </c>
      <c r="P27" s="63">
        <f>ROUNDDOWN(O27/$O$14,5)</f>
        <v>0.5</v>
      </c>
      <c r="Q27" s="64">
        <v>0</v>
      </c>
      <c r="R27" s="63">
        <f>ROUNDDOWN(Q27/$Q$14,5)</f>
        <v>0</v>
      </c>
      <c r="S27" s="65">
        <f>O27+Q27</f>
        <v>2</v>
      </c>
      <c r="T27" s="66">
        <f>ROUNDDOWN(S27/$S$14,5)</f>
        <v>0.2</v>
      </c>
      <c r="U27" s="62">
        <v>7</v>
      </c>
      <c r="V27" s="63">
        <f>ROUNDDOWN(U27/$U$14,5)</f>
        <v>0.58333000000000002</v>
      </c>
      <c r="W27" s="64">
        <v>1</v>
      </c>
      <c r="X27" s="63">
        <f>ROUNDDOWN(W27/$W$14,5)</f>
        <v>0.125</v>
      </c>
      <c r="Y27" s="65">
        <f>U27+W27</f>
        <v>8</v>
      </c>
      <c r="Z27" s="66">
        <f>ROUNDDOWN(Y27/$Y$14,5)</f>
        <v>0.4</v>
      </c>
      <c r="AA27" s="62">
        <v>5</v>
      </c>
      <c r="AB27" s="63">
        <f>ROUNDDOWN(AA27/$AA$14,5)</f>
        <v>0.5</v>
      </c>
      <c r="AC27" s="64">
        <v>1</v>
      </c>
      <c r="AD27" s="63">
        <f>ROUNDDOWN(AC27/$AC$14,5)</f>
        <v>8.3330000000000001E-2</v>
      </c>
      <c r="AE27" s="65">
        <f>AA27+AC27</f>
        <v>6</v>
      </c>
      <c r="AF27" s="66">
        <f>ROUNDDOWN(AE27/$AE$14,5)</f>
        <v>0.27272000000000002</v>
      </c>
      <c r="AG27" s="62">
        <v>18</v>
      </c>
      <c r="AH27" s="63">
        <f>ROUNDDOWN(AG27/$AG$14,5)</f>
        <v>0.58064000000000004</v>
      </c>
      <c r="AI27" s="64">
        <v>5</v>
      </c>
      <c r="AJ27" s="63">
        <f>ROUNDDOWN(AI27/$AI$14,5)</f>
        <v>0.16128999999999999</v>
      </c>
      <c r="AK27" s="65">
        <f>AG27+AI27</f>
        <v>23</v>
      </c>
      <c r="AL27" s="66">
        <f>ROUNDDOWN(AK27/$AK$14,5)</f>
        <v>0.37096000000000001</v>
      </c>
      <c r="AM27" s="67">
        <f>C27+I27+O27+U27+AA27+AG27</f>
        <v>32</v>
      </c>
      <c r="AN27" s="63">
        <f>ROUNDDOWN(AM27/$AM$14,5)</f>
        <v>0.51612000000000002</v>
      </c>
      <c r="AO27" s="58">
        <f>E27+K27+Q27+W27+AC27+AI27</f>
        <v>7</v>
      </c>
      <c r="AP27" s="63">
        <f>ROUNDDOWN(AO27/$AO$14,5)</f>
        <v>0.10936999999999999</v>
      </c>
      <c r="AQ27" s="65">
        <f>AM27+AO27</f>
        <v>39</v>
      </c>
      <c r="AR27" s="66">
        <f>ROUNDDOWN(AQ27/$AQ$14,5)</f>
        <v>0.30952000000000002</v>
      </c>
    </row>
    <row r="28" spans="1:44">
      <c r="A28" s="147"/>
      <c r="B28" s="78" t="s">
        <v>17</v>
      </c>
      <c r="C28" s="77">
        <v>1</v>
      </c>
      <c r="D28" s="56">
        <f>ROUNDDOWN(C28/$C$14,5)</f>
        <v>1</v>
      </c>
      <c r="E28" s="71">
        <v>3</v>
      </c>
      <c r="F28" s="56">
        <f>ROUNDDOWN(E28/$E$14,5)</f>
        <v>1</v>
      </c>
      <c r="G28" s="72">
        <f>C28+E28</f>
        <v>4</v>
      </c>
      <c r="H28" s="59">
        <f>ROUNDDOWN(G28/$G$14,5)</f>
        <v>1</v>
      </c>
      <c r="I28" s="69">
        <v>4</v>
      </c>
      <c r="J28" s="56">
        <f>ROUNDDOWN(I28/$I$14,5)</f>
        <v>1</v>
      </c>
      <c r="K28" s="71">
        <v>3</v>
      </c>
      <c r="L28" s="56">
        <f>ROUNDDOWN(K28/$K$14,5)</f>
        <v>0.75</v>
      </c>
      <c r="M28" s="72">
        <f>I28+K28</f>
        <v>7</v>
      </c>
      <c r="N28" s="59">
        <f>ROUNDDOWN(M28/$M$14,5)</f>
        <v>0.875</v>
      </c>
      <c r="O28" s="77">
        <v>0</v>
      </c>
      <c r="P28" s="70">
        <f>ROUNDDOWN(O28/$O$14,5)</f>
        <v>0</v>
      </c>
      <c r="Q28" s="71">
        <v>4</v>
      </c>
      <c r="R28" s="70">
        <f>ROUNDDOWN(Q28/$Q$14,5)</f>
        <v>0.66666000000000003</v>
      </c>
      <c r="S28" s="72">
        <f>O28+Q28</f>
        <v>4</v>
      </c>
      <c r="T28" s="73">
        <f>ROUNDDOWN(S28/$S$14,5)</f>
        <v>0.4</v>
      </c>
      <c r="U28" s="69">
        <v>3</v>
      </c>
      <c r="V28" s="70">
        <f>ROUNDDOWN(U28/$U$14,5)</f>
        <v>0.25</v>
      </c>
      <c r="W28" s="71">
        <v>6</v>
      </c>
      <c r="X28" s="70">
        <f>ROUNDDOWN(W28/$W$14,5)</f>
        <v>0.75</v>
      </c>
      <c r="Y28" s="72">
        <f>U28+W28</f>
        <v>9</v>
      </c>
      <c r="Z28" s="73">
        <f>ROUNDDOWN(Y28/$Y$14,5)</f>
        <v>0.45</v>
      </c>
      <c r="AA28" s="69">
        <v>3</v>
      </c>
      <c r="AB28" s="70">
        <f>ROUNDDOWN(AA28/$AA$14,5)</f>
        <v>0.3</v>
      </c>
      <c r="AC28" s="71">
        <v>10</v>
      </c>
      <c r="AD28" s="70">
        <f>ROUNDDOWN(AC28/$AC$14,5)</f>
        <v>0.83333000000000002</v>
      </c>
      <c r="AE28" s="72">
        <f>AA28+AC28</f>
        <v>13</v>
      </c>
      <c r="AF28" s="73">
        <f>ROUNDDOWN(AE28/$AE$14,5)</f>
        <v>0.59089999999999998</v>
      </c>
      <c r="AG28" s="69">
        <v>9</v>
      </c>
      <c r="AH28" s="70">
        <f>ROUNDDOWN(AG28/$AG$14,5)</f>
        <v>0.29032000000000002</v>
      </c>
      <c r="AI28" s="71">
        <v>25</v>
      </c>
      <c r="AJ28" s="70">
        <f>ROUNDDOWN(AI28/$AI$14,5)</f>
        <v>0.80645</v>
      </c>
      <c r="AK28" s="72">
        <f>AG28+AI28</f>
        <v>34</v>
      </c>
      <c r="AL28" s="73">
        <f>ROUNDDOWN(AK28/$AK$14,5)</f>
        <v>0.54837999999999998</v>
      </c>
      <c r="AM28" s="67">
        <f>C28+I28+O28+U28+AA28+AG28</f>
        <v>20</v>
      </c>
      <c r="AN28" s="70">
        <f>ROUNDDOWN(AM28/$AM$14,5)</f>
        <v>0.32257999999999998</v>
      </c>
      <c r="AO28" s="58">
        <f>E28+K28+Q28+W28+AC28+AI28</f>
        <v>51</v>
      </c>
      <c r="AP28" s="70">
        <f>ROUNDDOWN(AO28/$AO$14,5)</f>
        <v>0.79686999999999997</v>
      </c>
      <c r="AQ28" s="72">
        <f>AM28+AO28</f>
        <v>71</v>
      </c>
      <c r="AR28" s="73">
        <f>ROUNDDOWN(AQ28/$AQ$14,5)</f>
        <v>0.56349000000000005</v>
      </c>
    </row>
    <row r="29" spans="1:44">
      <c r="A29" s="154" t="s">
        <v>33</v>
      </c>
      <c r="B29" s="75" t="s">
        <v>13</v>
      </c>
      <c r="C29" s="76">
        <v>0</v>
      </c>
      <c r="D29" s="56">
        <f>ROUNDDOWN(C29/$C$14,5)</f>
        <v>0</v>
      </c>
      <c r="E29" s="57">
        <v>2</v>
      </c>
      <c r="F29" s="56">
        <f>ROUNDDOWN(E29/$E$14,5)</f>
        <v>0.66666000000000003</v>
      </c>
      <c r="G29" s="58">
        <f>C29+E29</f>
        <v>2</v>
      </c>
      <c r="H29" s="59">
        <f>ROUNDDOWN(G29/$G$14,5)</f>
        <v>0.5</v>
      </c>
      <c r="I29" s="55">
        <v>4</v>
      </c>
      <c r="J29" s="56">
        <f>ROUNDDOWN(I29/$I$14,5)</f>
        <v>1</v>
      </c>
      <c r="K29" s="57">
        <v>1</v>
      </c>
      <c r="L29" s="56">
        <f>ROUNDDOWN(K29/$K$14,5)</f>
        <v>0.25</v>
      </c>
      <c r="M29" s="58">
        <f>I29+K29</f>
        <v>5</v>
      </c>
      <c r="N29" s="59">
        <f>ROUNDDOWN(M29/$M$14,5)</f>
        <v>0.625</v>
      </c>
      <c r="O29" s="76">
        <v>0</v>
      </c>
      <c r="P29" s="56">
        <f>ROUNDDOWN(O29/$O$14,5)</f>
        <v>0</v>
      </c>
      <c r="Q29" s="57">
        <v>3</v>
      </c>
      <c r="R29" s="56">
        <f>ROUNDDOWN(Q29/$Q$14,5)</f>
        <v>0.5</v>
      </c>
      <c r="S29" s="58">
        <f>O29+Q29</f>
        <v>3</v>
      </c>
      <c r="T29" s="59">
        <f>ROUNDDOWN(S29/$S$14,5)</f>
        <v>0.3</v>
      </c>
      <c r="U29" s="55">
        <v>7</v>
      </c>
      <c r="V29" s="56">
        <f>ROUNDDOWN(U29/$U$14,5)</f>
        <v>0.58333000000000002</v>
      </c>
      <c r="W29" s="57">
        <v>6</v>
      </c>
      <c r="X29" s="56">
        <f>ROUNDDOWN(W29/$W$14,5)</f>
        <v>0.75</v>
      </c>
      <c r="Y29" s="58">
        <f>U29+W29</f>
        <v>13</v>
      </c>
      <c r="Z29" s="59">
        <f>ROUNDDOWN(Y29/$Y$14,5)</f>
        <v>0.65</v>
      </c>
      <c r="AA29" s="55">
        <v>8</v>
      </c>
      <c r="AB29" s="56">
        <f>ROUNDDOWN(AA29/$AA$14,5)</f>
        <v>0.8</v>
      </c>
      <c r="AC29" s="57">
        <v>10</v>
      </c>
      <c r="AD29" s="56">
        <f>ROUNDDOWN(AC29/$AC$14,5)</f>
        <v>0.83333000000000002</v>
      </c>
      <c r="AE29" s="58">
        <f>AA29+AC29</f>
        <v>18</v>
      </c>
      <c r="AF29" s="59">
        <f>ROUNDDOWN(AE29/$AE$14,5)</f>
        <v>0.81818000000000002</v>
      </c>
      <c r="AG29" s="55">
        <v>22</v>
      </c>
      <c r="AH29" s="56">
        <f>ROUNDDOWN(AG29/$AG$14,5)</f>
        <v>0.70967000000000002</v>
      </c>
      <c r="AI29" s="57">
        <v>28</v>
      </c>
      <c r="AJ29" s="56">
        <f>ROUNDDOWN(AI29/$AI$14,5)</f>
        <v>0.90322000000000002</v>
      </c>
      <c r="AK29" s="58">
        <f>AG29+AI29</f>
        <v>50</v>
      </c>
      <c r="AL29" s="59">
        <f>ROUNDDOWN(AK29/$AK$14,5)</f>
        <v>0.80645</v>
      </c>
      <c r="AM29" s="67">
        <f>C29+I29+O29+U29+AA29+AG29</f>
        <v>41</v>
      </c>
      <c r="AN29" s="56">
        <f>ROUNDDOWN(AM29/$AM$14,5)</f>
        <v>0.66129000000000004</v>
      </c>
      <c r="AO29" s="58">
        <f>E29+K29+Q29+W29+AC29+AI29</f>
        <v>50</v>
      </c>
      <c r="AP29" s="56">
        <f>ROUNDDOWN(AO29/$AO$14,5)</f>
        <v>0.78125</v>
      </c>
      <c r="AQ29" s="58">
        <f>AM29+AO29</f>
        <v>91</v>
      </c>
      <c r="AR29" s="59">
        <f>ROUNDDOWN(AQ29/$AQ$14,5)</f>
        <v>0.72221999999999997</v>
      </c>
    </row>
    <row r="30" spans="1:44">
      <c r="A30" s="154"/>
      <c r="B30" s="75" t="s">
        <v>14</v>
      </c>
      <c r="C30" s="77">
        <v>1</v>
      </c>
      <c r="D30" s="56">
        <f>ROUNDDOWN(C30/$C$14,5)</f>
        <v>1</v>
      </c>
      <c r="E30" s="71">
        <v>1</v>
      </c>
      <c r="F30" s="56">
        <f>ROUNDDOWN(E30/$E$14,5)</f>
        <v>0.33333000000000002</v>
      </c>
      <c r="G30" s="72">
        <f>C30+E30</f>
        <v>2</v>
      </c>
      <c r="H30" s="59">
        <f>ROUNDDOWN(G30/$G$14,5)</f>
        <v>0.5</v>
      </c>
      <c r="I30" s="69">
        <v>0</v>
      </c>
      <c r="J30" s="56">
        <f>ROUNDDOWN(I30/$I$14,5)</f>
        <v>0</v>
      </c>
      <c r="K30" s="71">
        <v>3</v>
      </c>
      <c r="L30" s="56">
        <f>ROUNDDOWN(K30/$K$14,5)</f>
        <v>0.75</v>
      </c>
      <c r="M30" s="72">
        <f>I30+K30</f>
        <v>3</v>
      </c>
      <c r="N30" s="59">
        <f>ROUNDDOWN(M30/$M$14,5)</f>
        <v>0.375</v>
      </c>
      <c r="O30" s="77">
        <v>3</v>
      </c>
      <c r="P30" s="70">
        <f>ROUNDDOWN(O30/$O$14,5)</f>
        <v>0.75</v>
      </c>
      <c r="Q30" s="71">
        <v>0</v>
      </c>
      <c r="R30" s="70">
        <f>ROUNDDOWN(Q30/$Q$14,5)</f>
        <v>0</v>
      </c>
      <c r="S30" s="72">
        <f>O30+Q30</f>
        <v>3</v>
      </c>
      <c r="T30" s="73">
        <f>ROUNDDOWN(S30/$S$14,5)</f>
        <v>0.3</v>
      </c>
      <c r="U30" s="69">
        <v>4</v>
      </c>
      <c r="V30" s="70">
        <f>ROUNDDOWN(U30/$U$14,5)</f>
        <v>0.33333000000000002</v>
      </c>
      <c r="W30" s="71">
        <v>0</v>
      </c>
      <c r="X30" s="70">
        <f>ROUNDDOWN(W30/$W$14,5)</f>
        <v>0</v>
      </c>
      <c r="Y30" s="72">
        <f>U30+W30</f>
        <v>4</v>
      </c>
      <c r="Z30" s="73">
        <f>ROUNDDOWN(Y30/$Y$14,5)</f>
        <v>0.2</v>
      </c>
      <c r="AA30" s="69">
        <v>2</v>
      </c>
      <c r="AB30" s="70">
        <f>ROUNDDOWN(AA30/$AA$14,5)</f>
        <v>0.2</v>
      </c>
      <c r="AC30" s="71">
        <v>1</v>
      </c>
      <c r="AD30" s="70">
        <f>ROUNDDOWN(AC30/$AC$14,5)</f>
        <v>8.3330000000000001E-2</v>
      </c>
      <c r="AE30" s="72">
        <f>AA30+AC30</f>
        <v>3</v>
      </c>
      <c r="AF30" s="73">
        <f>ROUNDDOWN(AE30/$AE$14,5)</f>
        <v>0.13636000000000001</v>
      </c>
      <c r="AG30" s="69">
        <v>7</v>
      </c>
      <c r="AH30" s="70">
        <f>ROUNDDOWN(AG30/$AG$14,5)</f>
        <v>0.2258</v>
      </c>
      <c r="AI30" s="71">
        <v>3</v>
      </c>
      <c r="AJ30" s="70">
        <f>ROUNDDOWN(AI30/$AI$14,5)</f>
        <v>9.6769999999999995E-2</v>
      </c>
      <c r="AK30" s="72">
        <f>AG30+AI30</f>
        <v>10</v>
      </c>
      <c r="AL30" s="73">
        <f>ROUNDDOWN(AK30/$AK$14,5)</f>
        <v>0.16128999999999999</v>
      </c>
      <c r="AM30" s="67">
        <f>C30+I30+O30+U30+AA30+AG30</f>
        <v>17</v>
      </c>
      <c r="AN30" s="70">
        <f>ROUNDDOWN(AM30/$AM$14,5)</f>
        <v>0.27418999999999999</v>
      </c>
      <c r="AO30" s="58">
        <f>E30+K30+Q30+W30+AC30+AI30</f>
        <v>8</v>
      </c>
      <c r="AP30" s="70">
        <f>ROUNDDOWN(AO30/$AO$14,5)</f>
        <v>0.125</v>
      </c>
      <c r="AQ30" s="72">
        <f>AM30+AO30</f>
        <v>25</v>
      </c>
      <c r="AR30" s="73">
        <f>ROUNDDOWN(AQ30/$AQ$14,5)</f>
        <v>0.19841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0</v>
      </c>
      <c r="V31" s="56">
        <f>ROUNDDOWN(U31/$U$14,5)</f>
        <v>0</v>
      </c>
      <c r="W31" s="57">
        <v>0</v>
      </c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2</v>
      </c>
      <c r="AB31" s="56">
        <f>ROUNDDOWN(AA31/$AA$14,5)</f>
        <v>0.2</v>
      </c>
      <c r="AC31" s="57">
        <v>0</v>
      </c>
      <c r="AD31" s="56">
        <f>ROUNDDOWN(AC31/$AC$14,5)</f>
        <v>0</v>
      </c>
      <c r="AE31" s="58">
        <f>AA31+AC31</f>
        <v>2</v>
      </c>
      <c r="AF31" s="59">
        <f>ROUNDDOWN(AE31/$AE$14,5)</f>
        <v>9.0899999999999995E-2</v>
      </c>
      <c r="AG31" s="55">
        <v>5</v>
      </c>
      <c r="AH31" s="56">
        <f>ROUNDDOWN(AG31/$AG$14,5)</f>
        <v>0.16128999999999999</v>
      </c>
      <c r="AI31" s="57">
        <v>1</v>
      </c>
      <c r="AJ31" s="56">
        <f>ROUNDDOWN(AI31/$AI$14,5)</f>
        <v>3.2250000000000001E-2</v>
      </c>
      <c r="AK31" s="58">
        <f>AG31+AI31</f>
        <v>6</v>
      </c>
      <c r="AL31" s="59">
        <f>ROUNDDOWN(AK31/$AK$14,5)</f>
        <v>9.6769999999999995E-2</v>
      </c>
      <c r="AM31" s="67">
        <f>C31+I31+O31+U31+AA31+AG31</f>
        <v>7</v>
      </c>
      <c r="AN31" s="56">
        <f>ROUNDDOWN(AM31/$AM$14,5)</f>
        <v>0.1129</v>
      </c>
      <c r="AO31" s="58">
        <f>E31+K31+Q31+W31+AC31+AI31</f>
        <v>1</v>
      </c>
      <c r="AP31" s="56">
        <f>ROUNDDOWN(AO31/$AO$14,5)</f>
        <v>1.562E-2</v>
      </c>
      <c r="AQ31" s="58">
        <f>AM31+AO31</f>
        <v>8</v>
      </c>
      <c r="AR31" s="59">
        <f>ROUNDDOWN(AQ31/$AQ$14,5)</f>
        <v>6.3490000000000005E-2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1</v>
      </c>
      <c r="V32" s="63">
        <f>ROUNDDOWN(U32/$U$14,5)</f>
        <v>8.3330000000000001E-2</v>
      </c>
      <c r="W32" s="64">
        <v>0</v>
      </c>
      <c r="X32" s="63">
        <f>ROUNDDOWN(W32/$W$14,5)</f>
        <v>0</v>
      </c>
      <c r="Y32" s="65">
        <f>U32+W32</f>
        <v>1</v>
      </c>
      <c r="Z32" s="66">
        <f>ROUNDDOWN(Y32/$Y$14,5)</f>
        <v>0.05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1</v>
      </c>
      <c r="AH32" s="63">
        <f>ROUNDDOWN(AG32/$AG$14,5)</f>
        <v>3.2250000000000001E-2</v>
      </c>
      <c r="AI32" s="64">
        <v>1</v>
      </c>
      <c r="AJ32" s="63">
        <f>ROUNDDOWN(AI32/$AI$14,5)</f>
        <v>3.2250000000000001E-2</v>
      </c>
      <c r="AK32" s="65">
        <f>AG32+AI32</f>
        <v>2</v>
      </c>
      <c r="AL32" s="66">
        <f>ROUNDDOWN(AK32/$AK$14,5)</f>
        <v>3.2250000000000001E-2</v>
      </c>
      <c r="AM32" s="67">
        <f>C32+I32+O32+U32+AA32+AG32</f>
        <v>2</v>
      </c>
      <c r="AN32" s="63">
        <f>ROUNDDOWN(AM32/$AM$14,5)</f>
        <v>3.2250000000000001E-2</v>
      </c>
      <c r="AO32" s="58">
        <f>E32+K32+Q32+W32+AC32+AI32</f>
        <v>1</v>
      </c>
      <c r="AP32" s="63">
        <f>ROUNDDOWN(AO32/$AO$14,5)</f>
        <v>1.562E-2</v>
      </c>
      <c r="AQ32" s="65">
        <f>AM32+AO32</f>
        <v>3</v>
      </c>
      <c r="AR32" s="66">
        <f>ROUNDDOWN(AQ32/$AQ$14,5)</f>
        <v>2.3800000000000002E-2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0</v>
      </c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>
        <v>0</v>
      </c>
      <c r="AH33" s="63">
        <f>ROUNDDOWN(AG33/$AG$14,5)</f>
        <v>0</v>
      </c>
      <c r="AI33" s="64">
        <v>0</v>
      </c>
      <c r="AJ33" s="63">
        <f>ROUNDDOWN(AI33/$AI$14,5)</f>
        <v>0</v>
      </c>
      <c r="AK33" s="65">
        <f>AG33+AI33</f>
        <v>0</v>
      </c>
      <c r="AL33" s="66">
        <f>ROUNDDOWN(AK33/$AK$14,5)</f>
        <v>0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0</v>
      </c>
      <c r="AP33" s="63">
        <f>ROUNDDOWN(AO33/$AO$14,5)</f>
        <v>0</v>
      </c>
      <c r="AQ33" s="65">
        <f>AM33+AO33</f>
        <v>0</v>
      </c>
      <c r="AR33" s="66">
        <f>ROUNDDOWN(AQ33/$AQ$14,5)</f>
        <v>0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0</v>
      </c>
      <c r="AB34" s="63">
        <f>ROUNDDOWN(AA34/$AA$14,5)</f>
        <v>0</v>
      </c>
      <c r="AC34" s="64">
        <v>1</v>
      </c>
      <c r="AD34" s="63">
        <f>ROUNDDOWN(AC34/$AC$14,5)</f>
        <v>8.3330000000000001E-2</v>
      </c>
      <c r="AE34" s="65">
        <f>AA34+AC34</f>
        <v>1</v>
      </c>
      <c r="AF34" s="66">
        <f>ROUNDDOWN(AE34/$AE$14,5)</f>
        <v>4.5449999999999997E-2</v>
      </c>
      <c r="AG34" s="62">
        <v>1</v>
      </c>
      <c r="AH34" s="63">
        <f>ROUNDDOWN(AG34/$AG$14,5)</f>
        <v>3.2250000000000001E-2</v>
      </c>
      <c r="AI34" s="64">
        <v>1</v>
      </c>
      <c r="AJ34" s="63">
        <f>ROUNDDOWN(AI34/$AI$14,5)</f>
        <v>3.2250000000000001E-2</v>
      </c>
      <c r="AK34" s="65">
        <f>AG34+AI34</f>
        <v>2</v>
      </c>
      <c r="AL34" s="66">
        <f>ROUNDDOWN(AK34/$AK$14,5)</f>
        <v>3.2250000000000001E-2</v>
      </c>
      <c r="AM34" s="67">
        <f>C34+I34+O34+U34+AA34+AG34</f>
        <v>1</v>
      </c>
      <c r="AN34" s="63">
        <f>ROUNDDOWN(AM34/$AM$14,5)</f>
        <v>1.6119999999999999E-2</v>
      </c>
      <c r="AO34" s="58">
        <f>E34+K34+Q34+W34+AC34+AI34</f>
        <v>2</v>
      </c>
      <c r="AP34" s="63">
        <f>ROUNDDOWN(AO34/$AO$14,5)</f>
        <v>3.125E-2</v>
      </c>
      <c r="AQ34" s="65">
        <f>AM34+AO34</f>
        <v>3</v>
      </c>
      <c r="AR34" s="66">
        <f>ROUNDDOWN(AQ34/$AQ$14,5)</f>
        <v>2.3800000000000002E-2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1</v>
      </c>
      <c r="L35" s="56">
        <f>ROUNDDOWN(K35/$K$14,5)</f>
        <v>0.25</v>
      </c>
      <c r="M35" s="65">
        <f>I35+K35</f>
        <v>1</v>
      </c>
      <c r="N35" s="59">
        <f>ROUNDDOWN(M35/$M$14,5)</f>
        <v>0.125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1.562E-2</v>
      </c>
      <c r="AQ35" s="65">
        <f>AM35+AO35</f>
        <v>1</v>
      </c>
      <c r="AR35" s="66">
        <f>ROUNDDOWN(AQ35/$AQ$14,5)</f>
        <v>7.9299999999999995E-3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0</v>
      </c>
      <c r="J36" s="56">
        <f>ROUNDDOWN(I36/$I$14,5)</f>
        <v>0</v>
      </c>
      <c r="K36" s="71">
        <v>0</v>
      </c>
      <c r="L36" s="56">
        <f>ROUNDDOWN(K36/$K$14,5)</f>
        <v>0</v>
      </c>
      <c r="M36" s="72">
        <f>I36+K36</f>
        <v>0</v>
      </c>
      <c r="N36" s="59">
        <f>ROUNDDOWN(M36/$M$14,5)</f>
        <v>0</v>
      </c>
      <c r="O36" s="77">
        <v>0</v>
      </c>
      <c r="P36" s="70">
        <f>ROUNDDOWN(O36/$O$14,5)</f>
        <v>0</v>
      </c>
      <c r="Q36" s="71">
        <v>0</v>
      </c>
      <c r="R36" s="70">
        <f>ROUNDDOWN(Q36/$Q$14,5)</f>
        <v>0</v>
      </c>
      <c r="S36" s="72">
        <f>O36+Q36</f>
        <v>0</v>
      </c>
      <c r="T36" s="73">
        <f>ROUNDDOWN(S36/$S$14,5)</f>
        <v>0</v>
      </c>
      <c r="U36" s="69">
        <v>0</v>
      </c>
      <c r="V36" s="70">
        <f>ROUNDDOWN(U36/$U$14,5)</f>
        <v>0</v>
      </c>
      <c r="W36" s="71">
        <v>0</v>
      </c>
      <c r="X36" s="70">
        <f>ROUNDDOWN(W36/$W$14,5)</f>
        <v>0</v>
      </c>
      <c r="Y36" s="72">
        <f>U36+W36</f>
        <v>0</v>
      </c>
      <c r="Z36" s="73">
        <f>ROUNDDOWN(Y36/$Y$14,5)</f>
        <v>0</v>
      </c>
      <c r="AA36" s="69">
        <v>0</v>
      </c>
      <c r="AB36" s="70">
        <f>ROUNDDOWN(AA36/$AA$14,5)</f>
        <v>0</v>
      </c>
      <c r="AC36" s="71">
        <v>1</v>
      </c>
      <c r="AD36" s="70">
        <f>ROUNDDOWN(AC36/$AC$14,5)</f>
        <v>8.3330000000000001E-2</v>
      </c>
      <c r="AE36" s="72">
        <f>AA36+AC36</f>
        <v>1</v>
      </c>
      <c r="AF36" s="73">
        <f>ROUNDDOWN(AE36/$AE$14,5)</f>
        <v>4.5449999999999997E-2</v>
      </c>
      <c r="AG36" s="69">
        <v>2</v>
      </c>
      <c r="AH36" s="70">
        <f>ROUNDDOWN(AG36/$AG$14,5)</f>
        <v>6.4509999999999998E-2</v>
      </c>
      <c r="AI36" s="71">
        <v>3</v>
      </c>
      <c r="AJ36" s="70">
        <f>ROUNDDOWN(AI36/$AI$14,5)</f>
        <v>9.6769999999999995E-2</v>
      </c>
      <c r="AK36" s="72">
        <f>AG36+AI36</f>
        <v>5</v>
      </c>
      <c r="AL36" s="73">
        <f>ROUNDDOWN(AK36/$AK$14,5)</f>
        <v>8.0640000000000003E-2</v>
      </c>
      <c r="AM36" s="67">
        <f>C36+I36+O36+U36+AA36+AG36</f>
        <v>2</v>
      </c>
      <c r="AN36" s="70">
        <f>ROUNDDOWN(AM36/$AM$14,5)</f>
        <v>3.2250000000000001E-2</v>
      </c>
      <c r="AO36" s="58">
        <f>E36+K36+Q36+W36+AC36+AI36</f>
        <v>4</v>
      </c>
      <c r="AP36" s="70">
        <f>ROUNDDOWN(AO36/$AO$14,5)</f>
        <v>6.25E-2</v>
      </c>
      <c r="AQ36" s="72">
        <f>AM36+AO36</f>
        <v>6</v>
      </c>
      <c r="AR36" s="73">
        <f>ROUNDDOWN(AQ36/$AQ$14,5)</f>
        <v>4.761E-2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1</v>
      </c>
      <c r="AD37" s="56">
        <f>ROUNDDOWN(AC37/$AC$14,5)</f>
        <v>8.3330000000000001E-2</v>
      </c>
      <c r="AE37" s="58">
        <f>AA37+AC37</f>
        <v>1</v>
      </c>
      <c r="AF37" s="59">
        <f>ROUNDDOWN(AE37/$AE$14,5)</f>
        <v>4.5449999999999997E-2</v>
      </c>
      <c r="AG37" s="55">
        <v>0</v>
      </c>
      <c r="AH37" s="56">
        <f>ROUNDDOWN(AG37/$AG$14,5)</f>
        <v>0</v>
      </c>
      <c r="AI37" s="57">
        <v>1</v>
      </c>
      <c r="AJ37" s="56">
        <f>ROUNDDOWN(AI37/$AI$14,5)</f>
        <v>3.2250000000000001E-2</v>
      </c>
      <c r="AK37" s="58">
        <f>AG37+AI37</f>
        <v>1</v>
      </c>
      <c r="AL37" s="59">
        <f>ROUNDDOWN(AK37/$AK$14,5)</f>
        <v>1.6119999999999999E-2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2</v>
      </c>
      <c r="AP37" s="56">
        <f>ROUNDDOWN(AO37/$AO$14,5)</f>
        <v>3.125E-2</v>
      </c>
      <c r="AQ37" s="58">
        <f>AM37+AO37</f>
        <v>2</v>
      </c>
      <c r="AR37" s="59">
        <f>ROUNDDOWN(AQ37/$AQ$14,5)</f>
        <v>1.5869999999999999E-2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1</v>
      </c>
      <c r="AH38" s="63">
        <f>ROUNDDOWN(AG38/$AG$14,5)</f>
        <v>3.2250000000000001E-2</v>
      </c>
      <c r="AI38" s="64">
        <v>1</v>
      </c>
      <c r="AJ38" s="63">
        <f>ROUNDDOWN(AI38/$AI$14,5)</f>
        <v>3.2250000000000001E-2</v>
      </c>
      <c r="AK38" s="65">
        <f>AG38+AI38</f>
        <v>2</v>
      </c>
      <c r="AL38" s="66">
        <f>ROUNDDOWN(AK38/$AK$14,5)</f>
        <v>3.2250000000000001E-2</v>
      </c>
      <c r="AM38" s="67">
        <f>C38+I38+O38+U38+AA38+AG38</f>
        <v>1</v>
      </c>
      <c r="AN38" s="63">
        <f>ROUNDDOWN(AM38/$AM$14,5)</f>
        <v>1.6119999999999999E-2</v>
      </c>
      <c r="AO38" s="58">
        <f>E38+K38+Q38+W38+AC38+AI38</f>
        <v>1</v>
      </c>
      <c r="AP38" s="63">
        <f>ROUNDDOWN(AO38/$AO$14,5)</f>
        <v>1.562E-2</v>
      </c>
      <c r="AQ38" s="65">
        <f>AM38+AO38</f>
        <v>2</v>
      </c>
      <c r="AR38" s="66">
        <f>ROUNDDOWN(AQ38/$AQ$14,5)</f>
        <v>1.5869999999999999E-2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3</v>
      </c>
      <c r="AH39" s="63">
        <f>ROUNDDOWN(AG39/$AG$14,5)</f>
        <v>9.6769999999999995E-2</v>
      </c>
      <c r="AI39" s="64">
        <v>4</v>
      </c>
      <c r="AJ39" s="63">
        <f>ROUNDDOWN(AI39/$AI$14,5)</f>
        <v>0.12903000000000001</v>
      </c>
      <c r="AK39" s="65">
        <f>AG39+AI39</f>
        <v>7</v>
      </c>
      <c r="AL39" s="66">
        <f>ROUNDDOWN(AK39/$AK$14,5)</f>
        <v>0.1129</v>
      </c>
      <c r="AM39" s="67">
        <f>C39+I39+O39+U39+AA39+AG39</f>
        <v>3</v>
      </c>
      <c r="AN39" s="63">
        <f>ROUNDDOWN(AM39/$AM$14,5)</f>
        <v>4.8379999999999999E-2</v>
      </c>
      <c r="AO39" s="58">
        <f>E39+K39+Q39+W39+AC39+AI39</f>
        <v>4</v>
      </c>
      <c r="AP39" s="63">
        <f>ROUNDDOWN(AO39/$AO$14,5)</f>
        <v>6.25E-2</v>
      </c>
      <c r="AQ39" s="65">
        <f>AM39+AO39</f>
        <v>7</v>
      </c>
      <c r="AR39" s="66">
        <f>ROUNDDOWN(AQ39/$AQ$14,5)</f>
        <v>5.5550000000000002E-2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1</v>
      </c>
      <c r="AB40" s="63">
        <f>ROUNDDOWN(AA40/$AA$14,5)</f>
        <v>0.1</v>
      </c>
      <c r="AC40" s="64">
        <v>1</v>
      </c>
      <c r="AD40" s="63">
        <f>ROUNDDOWN(AC40/$AC$14,5)</f>
        <v>8.3330000000000001E-2</v>
      </c>
      <c r="AE40" s="65">
        <f>AA40+AC40</f>
        <v>2</v>
      </c>
      <c r="AF40" s="66">
        <f>ROUNDDOWN(AE40/$AE$14,5)</f>
        <v>9.0899999999999995E-2</v>
      </c>
      <c r="AG40" s="62">
        <v>4</v>
      </c>
      <c r="AH40" s="63">
        <f>ROUNDDOWN(AG40/$AG$14,5)</f>
        <v>0.12903000000000001</v>
      </c>
      <c r="AI40" s="64">
        <v>6</v>
      </c>
      <c r="AJ40" s="63">
        <f>ROUNDDOWN(AI40/$AI$14,5)</f>
        <v>0.19353999999999999</v>
      </c>
      <c r="AK40" s="65">
        <f>AG40+AI40</f>
        <v>10</v>
      </c>
      <c r="AL40" s="66">
        <f>ROUNDDOWN(AK40/$AK$14,5)</f>
        <v>0.16128999999999999</v>
      </c>
      <c r="AM40" s="67">
        <f>C40+I40+O40+U40+AA40+AG40</f>
        <v>5</v>
      </c>
      <c r="AN40" s="63">
        <f>ROUNDDOWN(AM40/$AM$14,5)</f>
        <v>8.0640000000000003E-2</v>
      </c>
      <c r="AO40" s="58">
        <f>E40+K40+Q40+W40+AC40+AI40</f>
        <v>7</v>
      </c>
      <c r="AP40" s="63">
        <f>ROUNDDOWN(AO40/$AO$14,5)</f>
        <v>0.10936999999999999</v>
      </c>
      <c r="AQ40" s="65">
        <f>AM40+AO40</f>
        <v>12</v>
      </c>
      <c r="AR40" s="66">
        <f>ROUNDDOWN(AQ40/$AQ$14,5)</f>
        <v>9.5229999999999995E-2</v>
      </c>
    </row>
    <row r="41" spans="1:44">
      <c r="A41" s="156"/>
      <c r="B41" s="78" t="s">
        <v>28</v>
      </c>
      <c r="C41" s="77">
        <v>1</v>
      </c>
      <c r="D41" s="56">
        <f>ROUNDDOWN(C41/$C$14,5)</f>
        <v>1</v>
      </c>
      <c r="E41" s="71">
        <v>3</v>
      </c>
      <c r="F41" s="56">
        <f>ROUNDDOWN(E41/$E$14,5)</f>
        <v>1</v>
      </c>
      <c r="G41" s="72">
        <f>C41+E41</f>
        <v>4</v>
      </c>
      <c r="H41" s="59">
        <f>ROUNDDOWN(G41/$G$14,5)</f>
        <v>1</v>
      </c>
      <c r="I41" s="69">
        <v>4</v>
      </c>
      <c r="J41" s="56">
        <f>ROUNDDOWN(I41/$I$14,5)</f>
        <v>1</v>
      </c>
      <c r="K41" s="71">
        <v>4</v>
      </c>
      <c r="L41" s="56">
        <f>ROUNDDOWN(K41/$K$14,5)</f>
        <v>1</v>
      </c>
      <c r="M41" s="72">
        <f>I41+K41</f>
        <v>8</v>
      </c>
      <c r="N41" s="59">
        <f>ROUNDDOWN(M41/$M$14,5)</f>
        <v>1</v>
      </c>
      <c r="O41" s="77">
        <v>4</v>
      </c>
      <c r="P41" s="70">
        <f>ROUNDDOWN(O41/$O$14,5)</f>
        <v>1</v>
      </c>
      <c r="Q41" s="71">
        <v>6</v>
      </c>
      <c r="R41" s="70">
        <f>ROUNDDOWN(Q41/$Q$14,5)</f>
        <v>1</v>
      </c>
      <c r="S41" s="72">
        <f>O41+Q41</f>
        <v>10</v>
      </c>
      <c r="T41" s="73">
        <f>ROUNDDOWN(S41/$S$14,5)</f>
        <v>1</v>
      </c>
      <c r="U41" s="69">
        <v>12</v>
      </c>
      <c r="V41" s="70">
        <f>ROUNDDOWN(U41/$U$14,5)</f>
        <v>1</v>
      </c>
      <c r="W41" s="71">
        <v>8</v>
      </c>
      <c r="X41" s="70">
        <f>ROUNDDOWN(W41/$W$14,5)</f>
        <v>1</v>
      </c>
      <c r="Y41" s="72">
        <f>U41+W41</f>
        <v>20</v>
      </c>
      <c r="Z41" s="73">
        <f>ROUNDDOWN(Y41/$Y$14,5)</f>
        <v>1</v>
      </c>
      <c r="AA41" s="69">
        <v>9</v>
      </c>
      <c r="AB41" s="70">
        <f>ROUNDDOWN(AA41/$AA$14,5)</f>
        <v>0.9</v>
      </c>
      <c r="AC41" s="71">
        <v>10</v>
      </c>
      <c r="AD41" s="70">
        <f>ROUNDDOWN(AC41/$AC$14,5)</f>
        <v>0.83333000000000002</v>
      </c>
      <c r="AE41" s="72">
        <f>AA41+AC41</f>
        <v>19</v>
      </c>
      <c r="AF41" s="73">
        <f>ROUNDDOWN(AE41/$AE$14,5)</f>
        <v>0.86363000000000001</v>
      </c>
      <c r="AG41" s="69">
        <v>23</v>
      </c>
      <c r="AH41" s="70">
        <f>ROUNDDOWN(AG41/$AG$14,5)</f>
        <v>0.74192999999999998</v>
      </c>
      <c r="AI41" s="71">
        <v>19</v>
      </c>
      <c r="AJ41" s="70">
        <f>ROUNDDOWN(AI41/$AI$14,5)</f>
        <v>0.6129</v>
      </c>
      <c r="AK41" s="72">
        <f>AG41+AI41</f>
        <v>42</v>
      </c>
      <c r="AL41" s="73">
        <f>ROUNDDOWN(AK41/$AK$14,5)</f>
        <v>0.67740999999999996</v>
      </c>
      <c r="AM41" s="67">
        <f>C41+I41+O41+U41+AA41+AG41</f>
        <v>53</v>
      </c>
      <c r="AN41" s="70">
        <f>ROUNDDOWN(AM41/$AM$14,5)</f>
        <v>0.85482999999999998</v>
      </c>
      <c r="AO41" s="58">
        <f>E41+K41+Q41+W41+AC41+AI41</f>
        <v>50</v>
      </c>
      <c r="AP41" s="70">
        <f>ROUNDDOWN(AO41/$AO$14,5)</f>
        <v>0.78125</v>
      </c>
      <c r="AQ41" s="72">
        <f>AM41+AO41</f>
        <v>103</v>
      </c>
      <c r="AR41" s="73">
        <f>ROUNDDOWN(AQ41/$AQ$14,5)</f>
        <v>0.81745999999999996</v>
      </c>
    </row>
    <row r="42" spans="1:44">
      <c r="A42" s="147" t="s">
        <v>36</v>
      </c>
      <c r="B42" s="78" t="s">
        <v>51</v>
      </c>
      <c r="C42" s="76">
        <v>1</v>
      </c>
      <c r="D42" s="56">
        <f>ROUNDDOWN(C42/$C$14,5)</f>
        <v>1</v>
      </c>
      <c r="E42" s="57">
        <v>2</v>
      </c>
      <c r="F42" s="56">
        <f>ROUNDDOWN(E42/$E$14,5)</f>
        <v>0.66666000000000003</v>
      </c>
      <c r="G42" s="58">
        <f>C42+E42</f>
        <v>3</v>
      </c>
      <c r="H42" s="59">
        <f>ROUNDDOWN(G42/$G$14,5)</f>
        <v>0.75</v>
      </c>
      <c r="I42" s="55">
        <v>1</v>
      </c>
      <c r="J42" s="56">
        <f>ROUNDDOWN(I42/$I$14,5)</f>
        <v>0.25</v>
      </c>
      <c r="K42" s="57">
        <v>2</v>
      </c>
      <c r="L42" s="56">
        <f>ROUNDDOWN(K42/$K$14,5)</f>
        <v>0.5</v>
      </c>
      <c r="M42" s="58">
        <f>I42+K42</f>
        <v>3</v>
      </c>
      <c r="N42" s="59">
        <f>ROUNDDOWN(M42/$M$14,5)</f>
        <v>0.375</v>
      </c>
      <c r="O42" s="76">
        <v>3</v>
      </c>
      <c r="P42" s="56">
        <f>ROUNDDOWN(O42/$O$14,5)</f>
        <v>0.75</v>
      </c>
      <c r="Q42" s="57">
        <v>3</v>
      </c>
      <c r="R42" s="56">
        <f>ROUNDDOWN(Q42/$Q$14,5)</f>
        <v>0.5</v>
      </c>
      <c r="S42" s="58">
        <f>O42+Q42</f>
        <v>6</v>
      </c>
      <c r="T42" s="59">
        <f>ROUNDDOWN(S42/$S$14,5)</f>
        <v>0.6</v>
      </c>
      <c r="U42" s="55">
        <v>2</v>
      </c>
      <c r="V42" s="56">
        <f>ROUNDDOWN(U42/$U$14,5)</f>
        <v>0.16666</v>
      </c>
      <c r="W42" s="57">
        <v>5</v>
      </c>
      <c r="X42" s="56">
        <f>ROUNDDOWN(W42/$W$14,5)</f>
        <v>0.625</v>
      </c>
      <c r="Y42" s="58">
        <f>U42+W42</f>
        <v>7</v>
      </c>
      <c r="Z42" s="59">
        <f>ROUNDDOWN(Y42/$Y$14,5)</f>
        <v>0.35</v>
      </c>
      <c r="AA42" s="55">
        <v>7</v>
      </c>
      <c r="AB42" s="56">
        <f>ROUNDDOWN(AA42/$AA$14,5)</f>
        <v>0.7</v>
      </c>
      <c r="AC42" s="57">
        <v>5</v>
      </c>
      <c r="AD42" s="56">
        <f>ROUNDDOWN(AC42/$AC$14,5)</f>
        <v>0.41665999999999997</v>
      </c>
      <c r="AE42" s="58">
        <f>AA42+AC42</f>
        <v>12</v>
      </c>
      <c r="AF42" s="59">
        <f>ROUNDDOWN(AE42/$AE$14,5)</f>
        <v>0.54544999999999999</v>
      </c>
      <c r="AG42" s="55">
        <v>8</v>
      </c>
      <c r="AH42" s="56">
        <f>ROUNDDOWN(AG42/$AG$14,5)</f>
        <v>0.25806000000000001</v>
      </c>
      <c r="AI42" s="57">
        <v>9</v>
      </c>
      <c r="AJ42" s="56">
        <f>ROUNDDOWN(AI42/$AI$14,5)</f>
        <v>0.29032000000000002</v>
      </c>
      <c r="AK42" s="58">
        <f>AG42+AI42</f>
        <v>17</v>
      </c>
      <c r="AL42" s="59">
        <f>ROUNDDOWN(AK42/$AK$14,5)</f>
        <v>0.27418999999999999</v>
      </c>
      <c r="AM42" s="67">
        <f>C42+I42+O42+U42+AA42+AG42</f>
        <v>22</v>
      </c>
      <c r="AN42" s="56">
        <f>ROUNDDOWN(AM42/$AM$14,5)</f>
        <v>0.35482999999999998</v>
      </c>
      <c r="AO42" s="58">
        <f>E42+K42+Q42+W42+AC42+AI42</f>
        <v>26</v>
      </c>
      <c r="AP42" s="56">
        <f>ROUNDDOWN(AO42/$AO$14,5)</f>
        <v>0.40625</v>
      </c>
      <c r="AQ42" s="58">
        <f>AM42+AO42</f>
        <v>48</v>
      </c>
      <c r="AR42" s="59">
        <f>ROUNDDOWN(AQ42/$AQ$14,5)</f>
        <v>0.38095000000000001</v>
      </c>
    </row>
    <row r="43" spans="1:44">
      <c r="A43" s="147"/>
      <c r="B43" s="78" t="s">
        <v>52</v>
      </c>
      <c r="C43" s="79">
        <v>0</v>
      </c>
      <c r="D43" s="56">
        <f>ROUNDDOWN(C43/$C$14,5)</f>
        <v>0</v>
      </c>
      <c r="E43" s="64">
        <v>1</v>
      </c>
      <c r="F43" s="56">
        <f>ROUNDDOWN(E43/$E$14,5)</f>
        <v>0.33333000000000002</v>
      </c>
      <c r="G43" s="65">
        <f>C43+E43</f>
        <v>1</v>
      </c>
      <c r="H43" s="59">
        <f>ROUNDDOWN(G43/$G$14,5)</f>
        <v>0.25</v>
      </c>
      <c r="I43" s="62">
        <v>3</v>
      </c>
      <c r="J43" s="56">
        <f>ROUNDDOWN(I43/$I$14,5)</f>
        <v>0.75</v>
      </c>
      <c r="K43" s="64">
        <v>2</v>
      </c>
      <c r="L43" s="56">
        <f>ROUNDDOWN(K43/$K$14,5)</f>
        <v>0.5</v>
      </c>
      <c r="M43" s="65">
        <f>I43+K43</f>
        <v>5</v>
      </c>
      <c r="N43" s="59">
        <f>ROUNDDOWN(M43/$M$14,5)</f>
        <v>0.625</v>
      </c>
      <c r="O43" s="79">
        <v>1</v>
      </c>
      <c r="P43" s="56">
        <f>ROUNDDOWN(O43/$O$14,5)</f>
        <v>0.25</v>
      </c>
      <c r="Q43" s="64">
        <v>3</v>
      </c>
      <c r="R43" s="56">
        <f>ROUNDDOWN(Q43/$Q$14,5)</f>
        <v>0.5</v>
      </c>
      <c r="S43" s="65">
        <f>O43+Q43</f>
        <v>4</v>
      </c>
      <c r="T43" s="59">
        <f>ROUNDDOWN(S43/$S$14,5)</f>
        <v>0.4</v>
      </c>
      <c r="U43" s="62">
        <v>10</v>
      </c>
      <c r="V43" s="56">
        <f>ROUNDDOWN(U43/$U$14,5)</f>
        <v>0.83333000000000002</v>
      </c>
      <c r="W43" s="64">
        <v>3</v>
      </c>
      <c r="X43" s="56">
        <f>ROUNDDOWN(W43/$W$14,5)</f>
        <v>0.375</v>
      </c>
      <c r="Y43" s="65">
        <f>U43+W43</f>
        <v>13</v>
      </c>
      <c r="Z43" s="59">
        <f>ROUNDDOWN(Y43/$Y$14,5)</f>
        <v>0.65</v>
      </c>
      <c r="AA43" s="62">
        <v>3</v>
      </c>
      <c r="AB43" s="56">
        <f>ROUNDDOWN(AA43/$AA$14,5)</f>
        <v>0.3</v>
      </c>
      <c r="AC43" s="64">
        <v>6</v>
      </c>
      <c r="AD43" s="56">
        <f>ROUNDDOWN(AC43/$AC$14,5)</f>
        <v>0.5</v>
      </c>
      <c r="AE43" s="65">
        <f>AA43+AC43</f>
        <v>9</v>
      </c>
      <c r="AF43" s="59">
        <f>ROUNDDOWN(AE43/$AE$14,5)</f>
        <v>0.40909000000000001</v>
      </c>
      <c r="AG43" s="62">
        <v>22</v>
      </c>
      <c r="AH43" s="56">
        <f>ROUNDDOWN(AG43/$AG$14,5)</f>
        <v>0.70967000000000002</v>
      </c>
      <c r="AI43" s="64">
        <v>21</v>
      </c>
      <c r="AJ43" s="56">
        <f>ROUNDDOWN(AI43/$AI$14,5)</f>
        <v>0.67740999999999996</v>
      </c>
      <c r="AK43" s="65">
        <f>AG43+AI43</f>
        <v>43</v>
      </c>
      <c r="AL43" s="59">
        <f>ROUNDDOWN(AK43/$AK$14,5)</f>
        <v>0.69354000000000005</v>
      </c>
      <c r="AM43" s="67">
        <f>C43+I43+O43+U43+AA43+AG43</f>
        <v>39</v>
      </c>
      <c r="AN43" s="56">
        <f>ROUNDDOWN(AM43/$AM$14,5)</f>
        <v>0.62902999999999998</v>
      </c>
      <c r="AO43" s="58">
        <f>E43+K43+Q43+W43+AC43+AI43</f>
        <v>36</v>
      </c>
      <c r="AP43" s="56">
        <f>ROUNDDOWN(AO43/$AO$14,5)</f>
        <v>0.5625</v>
      </c>
      <c r="AQ43" s="65">
        <f>AM43+AO43</f>
        <v>75</v>
      </c>
      <c r="AR43" s="59">
        <f>ROUNDDOWN(AQ43/$AQ$14,5)</f>
        <v>0.59523000000000004</v>
      </c>
    </row>
    <row r="44" spans="1:44">
      <c r="A44" s="147"/>
      <c r="B44" s="78" t="s">
        <v>53</v>
      </c>
      <c r="C44" s="79">
        <v>1</v>
      </c>
      <c r="D44" s="56">
        <f>ROUNDDOWN(C44/$C$14,5)</f>
        <v>1</v>
      </c>
      <c r="E44" s="64">
        <v>3</v>
      </c>
      <c r="F44" s="56">
        <f>ROUNDDOWN(E44/$E$14,5)</f>
        <v>1</v>
      </c>
      <c r="G44" s="65">
        <f>C44+E44</f>
        <v>4</v>
      </c>
      <c r="H44" s="59">
        <f>ROUNDDOWN(G44/$G$14,5)</f>
        <v>1</v>
      </c>
      <c r="I44" s="62">
        <v>1</v>
      </c>
      <c r="J44" s="56">
        <f>ROUNDDOWN(I44/$I$14,5)</f>
        <v>0.25</v>
      </c>
      <c r="K44" s="64">
        <v>2</v>
      </c>
      <c r="L44" s="56">
        <f>ROUNDDOWN(K44/$K$14,5)</f>
        <v>0.5</v>
      </c>
      <c r="M44" s="65">
        <f>I44+K44</f>
        <v>3</v>
      </c>
      <c r="N44" s="59">
        <f>ROUNDDOWN(M44/$M$14,5)</f>
        <v>0.375</v>
      </c>
      <c r="O44" s="79">
        <v>1</v>
      </c>
      <c r="P44" s="56">
        <f>ROUNDDOWN(O44/$O$14,5)</f>
        <v>0.25</v>
      </c>
      <c r="Q44" s="64">
        <v>3</v>
      </c>
      <c r="R44" s="56">
        <f>ROUNDDOWN(Q44/$Q$14,5)</f>
        <v>0.5</v>
      </c>
      <c r="S44" s="65">
        <f>O44+Q44</f>
        <v>4</v>
      </c>
      <c r="T44" s="59">
        <f>ROUNDDOWN(S44/$S$14,5)</f>
        <v>0.4</v>
      </c>
      <c r="U44" s="62">
        <v>4</v>
      </c>
      <c r="V44" s="56">
        <f>ROUNDDOWN(U44/$U$14,5)</f>
        <v>0.33333000000000002</v>
      </c>
      <c r="W44" s="64">
        <v>4</v>
      </c>
      <c r="X44" s="56">
        <f>ROUNDDOWN(W44/$W$14,5)</f>
        <v>0.5</v>
      </c>
      <c r="Y44" s="65">
        <f>U44+W44</f>
        <v>8</v>
      </c>
      <c r="Z44" s="59">
        <f>ROUNDDOWN(Y44/$Y$14,5)</f>
        <v>0.4</v>
      </c>
      <c r="AA44" s="62">
        <v>3</v>
      </c>
      <c r="AB44" s="56">
        <f>ROUNDDOWN(AA44/$AA$14,5)</f>
        <v>0.3</v>
      </c>
      <c r="AC44" s="64">
        <v>4</v>
      </c>
      <c r="AD44" s="56">
        <f>ROUNDDOWN(AC44/$AC$14,5)</f>
        <v>0.33333000000000002</v>
      </c>
      <c r="AE44" s="65">
        <f>AA44+AC44</f>
        <v>7</v>
      </c>
      <c r="AF44" s="59">
        <f>ROUNDDOWN(AE44/$AE$14,5)</f>
        <v>0.31818000000000002</v>
      </c>
      <c r="AG44" s="62">
        <v>5</v>
      </c>
      <c r="AH44" s="56">
        <f>ROUNDDOWN(AG44/$AG$14,5)</f>
        <v>0.16128999999999999</v>
      </c>
      <c r="AI44" s="64">
        <v>8</v>
      </c>
      <c r="AJ44" s="56">
        <f>ROUNDDOWN(AI44/$AI$14,5)</f>
        <v>0.25806000000000001</v>
      </c>
      <c r="AK44" s="65">
        <f>AG44+AI44</f>
        <v>13</v>
      </c>
      <c r="AL44" s="59">
        <f>ROUNDDOWN(AK44/$AK$14,5)</f>
        <v>0.20967</v>
      </c>
      <c r="AM44" s="67">
        <f>C44+I44+O44+U44+AA44+AG44</f>
        <v>15</v>
      </c>
      <c r="AN44" s="56">
        <f>ROUNDDOWN(AM44/$AM$14,5)</f>
        <v>0.24193000000000001</v>
      </c>
      <c r="AO44" s="58">
        <f>E44+K44+Q44+W44+AC44+AI44</f>
        <v>24</v>
      </c>
      <c r="AP44" s="56">
        <f>ROUNDDOWN(AO44/$AO$14,5)</f>
        <v>0.375</v>
      </c>
      <c r="AQ44" s="65">
        <f>AM44+AO44</f>
        <v>39</v>
      </c>
      <c r="AR44" s="59">
        <f>ROUNDDOWN(AQ44/$AQ$14,5)</f>
        <v>0.30952000000000002</v>
      </c>
    </row>
    <row r="45" spans="1:44">
      <c r="A45" s="147"/>
      <c r="B45" s="78" t="s">
        <v>54</v>
      </c>
      <c r="C45" s="79">
        <v>0</v>
      </c>
      <c r="D45" s="56">
        <f>ROUNDDOWN(C45/$C$14,5)</f>
        <v>0</v>
      </c>
      <c r="E45" s="64">
        <v>0</v>
      </c>
      <c r="F45" s="56">
        <f>ROUNDDOWN(E45/$E$14,5)</f>
        <v>0</v>
      </c>
      <c r="G45" s="65">
        <f>C45+E45</f>
        <v>0</v>
      </c>
      <c r="H45" s="59">
        <f>ROUNDDOWN(G45/$G$14,5)</f>
        <v>0</v>
      </c>
      <c r="I45" s="62">
        <v>2</v>
      </c>
      <c r="J45" s="56">
        <f>ROUNDDOWN(I45/$I$14,5)</f>
        <v>0.5</v>
      </c>
      <c r="K45" s="64">
        <v>1</v>
      </c>
      <c r="L45" s="56">
        <f>ROUNDDOWN(K45/$K$14,5)</f>
        <v>0.25</v>
      </c>
      <c r="M45" s="65">
        <f>I45+K45</f>
        <v>3</v>
      </c>
      <c r="N45" s="59">
        <f>ROUNDDOWN(M45/$M$14,5)</f>
        <v>0.375</v>
      </c>
      <c r="O45" s="79">
        <v>2</v>
      </c>
      <c r="P45" s="56">
        <f>ROUNDDOWN(O45/$O$14,5)</f>
        <v>0.5</v>
      </c>
      <c r="Q45" s="64">
        <v>2</v>
      </c>
      <c r="R45" s="56">
        <f>ROUNDDOWN(Q45/$Q$14,5)</f>
        <v>0.33333000000000002</v>
      </c>
      <c r="S45" s="65">
        <f>O45+Q45</f>
        <v>4</v>
      </c>
      <c r="T45" s="59">
        <f>ROUNDDOWN(S45/$S$14,5)</f>
        <v>0.4</v>
      </c>
      <c r="U45" s="62">
        <v>6</v>
      </c>
      <c r="V45" s="56">
        <f>ROUNDDOWN(U45/$U$14,5)</f>
        <v>0.5</v>
      </c>
      <c r="W45" s="64">
        <v>3</v>
      </c>
      <c r="X45" s="56">
        <f>ROUNDDOWN(W45/$W$14,5)</f>
        <v>0.375</v>
      </c>
      <c r="Y45" s="65">
        <f>U45+W45</f>
        <v>9</v>
      </c>
      <c r="Z45" s="59">
        <f>ROUNDDOWN(Y45/$Y$14,5)</f>
        <v>0.45</v>
      </c>
      <c r="AA45" s="62">
        <v>7</v>
      </c>
      <c r="AB45" s="56">
        <f>ROUNDDOWN(AA45/$AA$14,5)</f>
        <v>0.7</v>
      </c>
      <c r="AC45" s="64">
        <v>7</v>
      </c>
      <c r="AD45" s="56">
        <f>ROUNDDOWN(AC45/$AC$14,5)</f>
        <v>0.58333000000000002</v>
      </c>
      <c r="AE45" s="65">
        <f>AA45+AC45</f>
        <v>14</v>
      </c>
      <c r="AF45" s="59">
        <f>ROUNDDOWN(AE45/$AE$14,5)</f>
        <v>0.63636000000000004</v>
      </c>
      <c r="AG45" s="62">
        <v>23</v>
      </c>
      <c r="AH45" s="56">
        <f>ROUNDDOWN(AG45/$AG$14,5)</f>
        <v>0.74192999999999998</v>
      </c>
      <c r="AI45" s="64">
        <v>16</v>
      </c>
      <c r="AJ45" s="56">
        <f>ROUNDDOWN(AI45/$AI$14,5)</f>
        <v>0.51612000000000002</v>
      </c>
      <c r="AK45" s="65">
        <f>AG45+AI45</f>
        <v>39</v>
      </c>
      <c r="AL45" s="59">
        <f>ROUNDDOWN(AK45/$AK$14,5)</f>
        <v>0.62902999999999998</v>
      </c>
      <c r="AM45" s="67">
        <f>C45+I45+O45+U45+AA45+AG45</f>
        <v>40</v>
      </c>
      <c r="AN45" s="56">
        <f>ROUNDDOWN(AM45/$AM$14,5)</f>
        <v>0.64515999999999996</v>
      </c>
      <c r="AO45" s="58">
        <f>E45+K45+Q45+W45+AC45+AI45</f>
        <v>29</v>
      </c>
      <c r="AP45" s="56">
        <f>ROUNDDOWN(AO45/$AO$14,5)</f>
        <v>0.45312000000000002</v>
      </c>
      <c r="AQ45" s="65">
        <f>AM45+AO45</f>
        <v>69</v>
      </c>
      <c r="AR45" s="59">
        <f>ROUNDDOWN(AQ45/$AQ$14,5)</f>
        <v>0.54761000000000004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1</v>
      </c>
      <c r="J46" s="56">
        <f>ROUNDDOWN(I46/$I$14,5)</f>
        <v>0.25</v>
      </c>
      <c r="K46" s="71">
        <v>1</v>
      </c>
      <c r="L46" s="56">
        <f>ROUNDDOWN(K46/$K$14,5)</f>
        <v>0.25</v>
      </c>
      <c r="M46" s="72">
        <f>I46+K46</f>
        <v>2</v>
      </c>
      <c r="N46" s="59">
        <f>ROUNDDOWN(M46/$M$14,5)</f>
        <v>0.25</v>
      </c>
      <c r="O46" s="77">
        <v>1</v>
      </c>
      <c r="P46" s="29">
        <f>ROUNDDOWN(O46/$O$14,5)</f>
        <v>0.25</v>
      </c>
      <c r="Q46" s="71">
        <v>1</v>
      </c>
      <c r="R46" s="29">
        <f>ROUNDDOWN(Q46/$Q$14,5)</f>
        <v>0.16666</v>
      </c>
      <c r="S46" s="72">
        <f>O46+Q46</f>
        <v>2</v>
      </c>
      <c r="T46" s="53">
        <f>ROUNDDOWN(S46/$S$14,5)</f>
        <v>0.2</v>
      </c>
      <c r="U46" s="69">
        <v>2</v>
      </c>
      <c r="V46" s="29">
        <f>ROUNDDOWN(U46/$U$14,5)</f>
        <v>0.16666</v>
      </c>
      <c r="W46" s="71">
        <v>1</v>
      </c>
      <c r="X46" s="29">
        <f>ROUNDDOWN(W46/$W$14,5)</f>
        <v>0.125</v>
      </c>
      <c r="Y46" s="72">
        <f>U46+W46</f>
        <v>3</v>
      </c>
      <c r="Z46" s="53">
        <f>ROUNDDOWN(Y46/$Y$14,5)</f>
        <v>0.15</v>
      </c>
      <c r="AA46" s="69">
        <v>0</v>
      </c>
      <c r="AB46" s="29">
        <f>ROUNDDOWN(AA46/$AA$14,5)</f>
        <v>0</v>
      </c>
      <c r="AC46" s="71">
        <v>0</v>
      </c>
      <c r="AD46" s="29">
        <f>ROUNDDOWN(AC46/$AC$14,5)</f>
        <v>0</v>
      </c>
      <c r="AE46" s="72">
        <f>AA46+AC46</f>
        <v>0</v>
      </c>
      <c r="AF46" s="53">
        <f>ROUNDDOWN(AE46/$AE$14,5)</f>
        <v>0</v>
      </c>
      <c r="AG46" s="69">
        <v>3</v>
      </c>
      <c r="AH46" s="29">
        <f>ROUNDDOWN(AG46/$AG$14,5)</f>
        <v>9.6769999999999995E-2</v>
      </c>
      <c r="AI46" s="71">
        <v>6</v>
      </c>
      <c r="AJ46" s="29">
        <f>ROUNDDOWN(AI46/$AI$14,5)</f>
        <v>0.19353999999999999</v>
      </c>
      <c r="AK46" s="72">
        <f>AG46+AI46</f>
        <v>9</v>
      </c>
      <c r="AL46" s="53">
        <f>ROUNDDOWN(AK46/$AK$14,5)</f>
        <v>0.14516000000000001</v>
      </c>
      <c r="AM46" s="67">
        <f>C46+I46+O46+U46+AA46+AG46</f>
        <v>7</v>
      </c>
      <c r="AN46" s="29">
        <f>ROUNDDOWN(AM46/$AM$14,5)</f>
        <v>0.1129</v>
      </c>
      <c r="AO46" s="58">
        <f>E46+K46+Q46+W46+AC46+AI46</f>
        <v>9</v>
      </c>
      <c r="AP46" s="29">
        <f>ROUNDDOWN(AO46/$AO$14,5)</f>
        <v>0.14061999999999999</v>
      </c>
      <c r="AQ46" s="72">
        <f>AM46+AO46</f>
        <v>16</v>
      </c>
      <c r="AR46" s="53">
        <f>ROUNDDOWN(AQ46/$AQ$14,5)</f>
        <v>0.12698000000000001</v>
      </c>
    </row>
    <row r="47" spans="1:44">
      <c r="A47" s="147" t="s">
        <v>50</v>
      </c>
      <c r="B47" s="75" t="s">
        <v>37</v>
      </c>
      <c r="C47" s="76">
        <v>1</v>
      </c>
      <c r="D47" s="56">
        <f>ROUNDDOWN(C47/$C$14,5)</f>
        <v>1</v>
      </c>
      <c r="E47" s="57">
        <v>0</v>
      </c>
      <c r="F47" s="56">
        <f>ROUNDDOWN(E47/$E$14,5)</f>
        <v>0</v>
      </c>
      <c r="G47" s="58">
        <f>C47+E47</f>
        <v>1</v>
      </c>
      <c r="H47" s="59">
        <f>ROUNDDOWN(G47/$G$14,5)</f>
        <v>0.25</v>
      </c>
      <c r="I47" s="55">
        <v>0</v>
      </c>
      <c r="J47" s="56">
        <f>ROUNDDOWN(I47/$I$14,5)</f>
        <v>0</v>
      </c>
      <c r="K47" s="57">
        <v>0</v>
      </c>
      <c r="L47" s="56">
        <f>ROUNDDOWN(K47/$K$14,5)</f>
        <v>0</v>
      </c>
      <c r="M47" s="58">
        <f>I47+K47</f>
        <v>0</v>
      </c>
      <c r="N47" s="59">
        <f>ROUNDDOWN(M47/$M$14,5)</f>
        <v>0</v>
      </c>
      <c r="O47" s="76">
        <v>0</v>
      </c>
      <c r="P47" s="56">
        <f>ROUNDDOWN(O47/$O$14,5)</f>
        <v>0</v>
      </c>
      <c r="Q47" s="57">
        <v>0</v>
      </c>
      <c r="R47" s="56">
        <f>ROUNDDOWN(Q47/$Q$14,5)</f>
        <v>0</v>
      </c>
      <c r="S47" s="58">
        <f>O47+Q47</f>
        <v>0</v>
      </c>
      <c r="T47" s="59">
        <f>ROUNDDOWN(S47/$S$14,5)</f>
        <v>0</v>
      </c>
      <c r="U47" s="55">
        <v>1</v>
      </c>
      <c r="V47" s="56">
        <f>ROUNDDOWN(U47/$U$14,5)</f>
        <v>8.3330000000000001E-2</v>
      </c>
      <c r="W47" s="57">
        <v>2</v>
      </c>
      <c r="X47" s="56">
        <f>ROUNDDOWN(W47/$W$14,5)</f>
        <v>0.25</v>
      </c>
      <c r="Y47" s="58">
        <f>U47+W47</f>
        <v>3</v>
      </c>
      <c r="Z47" s="59">
        <f>ROUNDDOWN(Y47/$Y$14,5)</f>
        <v>0.15</v>
      </c>
      <c r="AA47" s="55">
        <v>1</v>
      </c>
      <c r="AB47" s="56">
        <f>ROUNDDOWN(AA47/$AA$14,5)</f>
        <v>0.1</v>
      </c>
      <c r="AC47" s="57">
        <v>2</v>
      </c>
      <c r="AD47" s="56">
        <f>ROUNDDOWN(AC47/$AC$14,5)</f>
        <v>0.16666</v>
      </c>
      <c r="AE47" s="58">
        <f>AA47+AC47</f>
        <v>3</v>
      </c>
      <c r="AF47" s="59">
        <f>ROUNDDOWN(AE47/$AE$14,5)</f>
        <v>0.13636000000000001</v>
      </c>
      <c r="AG47" s="55">
        <v>1</v>
      </c>
      <c r="AH47" s="56">
        <f>ROUNDDOWN(AG47/$AG$14,5)</f>
        <v>3.2250000000000001E-2</v>
      </c>
      <c r="AI47" s="57">
        <v>1</v>
      </c>
      <c r="AJ47" s="56">
        <f>ROUNDDOWN(AI47/$AI$14,5)</f>
        <v>3.2250000000000001E-2</v>
      </c>
      <c r="AK47" s="58">
        <f>AG47+AI47</f>
        <v>2</v>
      </c>
      <c r="AL47" s="59">
        <f>ROUNDDOWN(AK47/$AK$14,5)</f>
        <v>3.2250000000000001E-2</v>
      </c>
      <c r="AM47" s="67">
        <f>C47+I47+O47+U47+AA47+AG47</f>
        <v>4</v>
      </c>
      <c r="AN47" s="56">
        <f>ROUNDDOWN(AM47/$AM$14,5)</f>
        <v>6.4509999999999998E-2</v>
      </c>
      <c r="AO47" s="58">
        <f>E47+K47+Q47+W47+AC47+AI47</f>
        <v>5</v>
      </c>
      <c r="AP47" s="56">
        <f>ROUNDDOWN(AO47/$AO$14,5)</f>
        <v>7.8119999999999995E-2</v>
      </c>
      <c r="AQ47" s="58">
        <f>AM47+AO47</f>
        <v>9</v>
      </c>
      <c r="AR47" s="59">
        <f>ROUNDDOWN(AQ47/$AQ$14,5)</f>
        <v>7.1419999999999997E-2</v>
      </c>
    </row>
    <row r="48" spans="1:44">
      <c r="A48" s="147"/>
      <c r="B48" s="75" t="s">
        <v>38</v>
      </c>
      <c r="C48" s="79">
        <v>0</v>
      </c>
      <c r="D48" s="56">
        <f>ROUNDDOWN(C48/$C$14,5)</f>
        <v>0</v>
      </c>
      <c r="E48" s="64">
        <v>2</v>
      </c>
      <c r="F48" s="56">
        <f>ROUNDDOWN(E48/$E$14,5)</f>
        <v>0.66666000000000003</v>
      </c>
      <c r="G48" s="65">
        <f>C48+E48</f>
        <v>2</v>
      </c>
      <c r="H48" s="59">
        <f>ROUNDDOWN(G48/$G$14,5)</f>
        <v>0.5</v>
      </c>
      <c r="I48" s="62">
        <v>1</v>
      </c>
      <c r="J48" s="56">
        <f>ROUNDDOWN(I48/$I$14,5)</f>
        <v>0.25</v>
      </c>
      <c r="K48" s="64">
        <v>1</v>
      </c>
      <c r="L48" s="56">
        <f>ROUNDDOWN(K48/$K$14,5)</f>
        <v>0.25</v>
      </c>
      <c r="M48" s="65">
        <f>I48+K48</f>
        <v>2</v>
      </c>
      <c r="N48" s="59">
        <f>ROUNDDOWN(M48/$M$14,5)</f>
        <v>0.25</v>
      </c>
      <c r="O48" s="79">
        <v>1</v>
      </c>
      <c r="P48" s="63">
        <f>ROUNDDOWN(O48/$O$14,5)</f>
        <v>0.25</v>
      </c>
      <c r="Q48" s="64">
        <v>3</v>
      </c>
      <c r="R48" s="63">
        <f>ROUNDDOWN(Q48/$Q$14,5)</f>
        <v>0.5</v>
      </c>
      <c r="S48" s="65">
        <f>O48+Q48</f>
        <v>4</v>
      </c>
      <c r="T48" s="66">
        <f>ROUNDDOWN(S48/$S$14,5)</f>
        <v>0.4</v>
      </c>
      <c r="U48" s="62">
        <v>1</v>
      </c>
      <c r="V48" s="63">
        <f>ROUNDDOWN(U48/$U$14,5)</f>
        <v>8.3330000000000001E-2</v>
      </c>
      <c r="W48" s="64">
        <v>1</v>
      </c>
      <c r="X48" s="63">
        <f>ROUNDDOWN(W48/$W$14,5)</f>
        <v>0.125</v>
      </c>
      <c r="Y48" s="65">
        <f>U48+W48</f>
        <v>2</v>
      </c>
      <c r="Z48" s="66">
        <f>ROUNDDOWN(Y48/$Y$14,5)</f>
        <v>0.1</v>
      </c>
      <c r="AA48" s="62">
        <v>0</v>
      </c>
      <c r="AB48" s="63">
        <f>ROUNDDOWN(AA48/$AA$14,5)</f>
        <v>0</v>
      </c>
      <c r="AC48" s="64">
        <v>2</v>
      </c>
      <c r="AD48" s="63">
        <f>ROUNDDOWN(AC48/$AC$14,5)</f>
        <v>0.16666</v>
      </c>
      <c r="AE48" s="65">
        <f>AA48+AC48</f>
        <v>2</v>
      </c>
      <c r="AF48" s="66">
        <f>ROUNDDOWN(AE48/$AE$14,5)</f>
        <v>9.0899999999999995E-2</v>
      </c>
      <c r="AG48" s="62">
        <v>2</v>
      </c>
      <c r="AH48" s="63">
        <f>ROUNDDOWN(AG48/$AG$14,5)</f>
        <v>6.4509999999999998E-2</v>
      </c>
      <c r="AI48" s="64">
        <v>4</v>
      </c>
      <c r="AJ48" s="63">
        <f>ROUNDDOWN(AI48/$AI$14,5)</f>
        <v>0.12903000000000001</v>
      </c>
      <c r="AK48" s="65">
        <f>AG48+AI48</f>
        <v>6</v>
      </c>
      <c r="AL48" s="66">
        <f>ROUNDDOWN(AK48/$AK$14,5)</f>
        <v>9.6769999999999995E-2</v>
      </c>
      <c r="AM48" s="67">
        <f>C48+I48+O48+U48+AA48+AG48</f>
        <v>5</v>
      </c>
      <c r="AN48" s="63">
        <f>ROUNDDOWN(AM48/$AM$14,5)</f>
        <v>8.0640000000000003E-2</v>
      </c>
      <c r="AO48" s="58">
        <f>E48+K48+Q48+W48+AC48+AI48</f>
        <v>13</v>
      </c>
      <c r="AP48" s="63">
        <f>ROUNDDOWN(AO48/$AO$14,5)</f>
        <v>0.20311999999999999</v>
      </c>
      <c r="AQ48" s="65">
        <f>AM48+AO48</f>
        <v>18</v>
      </c>
      <c r="AR48" s="66">
        <f>ROUNDDOWN(AQ48/$AQ$14,5)</f>
        <v>0.14285</v>
      </c>
    </row>
    <row r="49" spans="1:44" ht="56.25">
      <c r="A49" s="147"/>
      <c r="B49" s="80" t="s">
        <v>39</v>
      </c>
      <c r="C49" s="79">
        <v>0</v>
      </c>
      <c r="D49" s="56">
        <f>ROUNDDOWN(C49/$C$14,5)</f>
        <v>0</v>
      </c>
      <c r="E49" s="64">
        <v>0</v>
      </c>
      <c r="F49" s="56">
        <f>ROUNDDOWN(E49/$E$14,5)</f>
        <v>0</v>
      </c>
      <c r="G49" s="65">
        <f>C49+E49</f>
        <v>0</v>
      </c>
      <c r="H49" s="59">
        <f>ROUNDDOWN(G49/$G$14,5)</f>
        <v>0</v>
      </c>
      <c r="I49" s="62">
        <v>0</v>
      </c>
      <c r="J49" s="56">
        <f>ROUNDDOWN(I49/$I$14,5)</f>
        <v>0</v>
      </c>
      <c r="K49" s="64">
        <v>1</v>
      </c>
      <c r="L49" s="56">
        <f>ROUNDDOWN(K49/$K$14,5)</f>
        <v>0.25</v>
      </c>
      <c r="M49" s="65">
        <f>I49+K49</f>
        <v>1</v>
      </c>
      <c r="N49" s="59">
        <f>ROUNDDOWN(M49/$M$14,5)</f>
        <v>0.125</v>
      </c>
      <c r="O49" s="79">
        <v>0</v>
      </c>
      <c r="P49" s="63">
        <f>ROUNDDOWN(O49/$O$14,5)</f>
        <v>0</v>
      </c>
      <c r="Q49" s="64">
        <v>0</v>
      </c>
      <c r="R49" s="63">
        <f>ROUNDDOWN(Q49/$Q$14,5)</f>
        <v>0</v>
      </c>
      <c r="S49" s="65">
        <f>O49+Q49</f>
        <v>0</v>
      </c>
      <c r="T49" s="66">
        <f>ROUNDDOWN(S49/$S$14,5)</f>
        <v>0</v>
      </c>
      <c r="U49" s="62">
        <v>1</v>
      </c>
      <c r="V49" s="63">
        <f>ROUNDDOWN(U49/$U$14,5)</f>
        <v>8.3330000000000001E-2</v>
      </c>
      <c r="W49" s="64">
        <v>0</v>
      </c>
      <c r="X49" s="63">
        <f>ROUNDDOWN(W49/$W$14,5)</f>
        <v>0</v>
      </c>
      <c r="Y49" s="65">
        <f>U49+W49</f>
        <v>1</v>
      </c>
      <c r="Z49" s="66">
        <f>ROUNDDOWN(Y49/$Y$14,5)</f>
        <v>0.05</v>
      </c>
      <c r="AA49" s="62">
        <v>0</v>
      </c>
      <c r="AB49" s="63">
        <f>ROUNDDOWN(AA49/$AA$14,5)</f>
        <v>0</v>
      </c>
      <c r="AC49" s="64">
        <v>2</v>
      </c>
      <c r="AD49" s="63">
        <f>ROUNDDOWN(AC49/$AC$14,5)</f>
        <v>0.16666</v>
      </c>
      <c r="AE49" s="65">
        <f>AA49+AC49</f>
        <v>2</v>
      </c>
      <c r="AF49" s="66">
        <f>ROUNDDOWN(AE49/$AE$14,5)</f>
        <v>9.0899999999999995E-2</v>
      </c>
      <c r="AG49" s="62">
        <v>2</v>
      </c>
      <c r="AH49" s="63">
        <f>ROUNDDOWN(AG49/$AG$14,5)</f>
        <v>6.4509999999999998E-2</v>
      </c>
      <c r="AI49" s="64">
        <v>3</v>
      </c>
      <c r="AJ49" s="63">
        <f>ROUNDDOWN(AI49/$AI$14,5)</f>
        <v>9.6769999999999995E-2</v>
      </c>
      <c r="AK49" s="65">
        <f>AG49+AI49</f>
        <v>5</v>
      </c>
      <c r="AL49" s="66">
        <f>ROUNDDOWN(AK49/$AK$14,5)</f>
        <v>8.0640000000000003E-2</v>
      </c>
      <c r="AM49" s="67">
        <f>C49+I49+O49+U49+AA49+AG49</f>
        <v>3</v>
      </c>
      <c r="AN49" s="63">
        <f>ROUNDDOWN(AM49/$AM$14,5)</f>
        <v>4.8379999999999999E-2</v>
      </c>
      <c r="AO49" s="58">
        <f>E49+K49+Q49+W49+AC49+AI49</f>
        <v>6</v>
      </c>
      <c r="AP49" s="63">
        <f>ROUNDDOWN(AO49/$AO$14,5)</f>
        <v>9.375E-2</v>
      </c>
      <c r="AQ49" s="65">
        <f>AM49+AO49</f>
        <v>9</v>
      </c>
      <c r="AR49" s="66">
        <f>ROUNDDOWN(AQ49/$AQ$14,5)</f>
        <v>7.1419999999999997E-2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0</v>
      </c>
      <c r="F50" s="56">
        <f>ROUNDDOWN(E50/$E$14,5)</f>
        <v>0</v>
      </c>
      <c r="G50" s="65">
        <f>C50+E50</f>
        <v>0</v>
      </c>
      <c r="H50" s="59">
        <f>ROUNDDOWN(G50/$G$14,5)</f>
        <v>0</v>
      </c>
      <c r="I50" s="62">
        <v>0</v>
      </c>
      <c r="J50" s="56">
        <f>ROUNDDOWN(I50/$I$14,5)</f>
        <v>0</v>
      </c>
      <c r="K50" s="64">
        <v>0</v>
      </c>
      <c r="L50" s="56">
        <f>ROUNDDOWN(K50/$K$14,5)</f>
        <v>0</v>
      </c>
      <c r="M50" s="65">
        <f>I50+K50</f>
        <v>0</v>
      </c>
      <c r="N50" s="59">
        <f>ROUNDDOWN(M50/$M$14,5)</f>
        <v>0</v>
      </c>
      <c r="O50" s="79">
        <v>0</v>
      </c>
      <c r="P50" s="63">
        <f>ROUNDDOWN(O50/$O$14,5)</f>
        <v>0</v>
      </c>
      <c r="Q50" s="64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>
        <v>1</v>
      </c>
      <c r="V50" s="63">
        <f>ROUNDDOWN(U50/$U$14,5)</f>
        <v>8.3330000000000001E-2</v>
      </c>
      <c r="W50" s="64">
        <v>0</v>
      </c>
      <c r="X50" s="63">
        <f>ROUNDDOWN(W50/$W$14,5)</f>
        <v>0</v>
      </c>
      <c r="Y50" s="65">
        <f>U50+W50</f>
        <v>1</v>
      </c>
      <c r="Z50" s="66">
        <f>ROUNDDOWN(Y50/$Y$14,5)</f>
        <v>0.05</v>
      </c>
      <c r="AA50" s="62">
        <v>0</v>
      </c>
      <c r="AB50" s="63">
        <f>ROUNDDOWN(AA50/$AA$14,5)</f>
        <v>0</v>
      </c>
      <c r="AC50" s="64">
        <v>0</v>
      </c>
      <c r="AD50" s="63">
        <f>ROUNDDOWN(AC50/$AC$14,5)</f>
        <v>0</v>
      </c>
      <c r="AE50" s="65">
        <f>AA50+AC50</f>
        <v>0</v>
      </c>
      <c r="AF50" s="66">
        <f>ROUNDDOWN(AE50/$AE$14,5)</f>
        <v>0</v>
      </c>
      <c r="AG50" s="62">
        <v>0</v>
      </c>
      <c r="AH50" s="63">
        <f>ROUNDDOWN(AG50/$AG$14,5)</f>
        <v>0</v>
      </c>
      <c r="AI50" s="64">
        <v>0</v>
      </c>
      <c r="AJ50" s="63">
        <f>ROUNDDOWN(AI50/$AI$14,5)</f>
        <v>0</v>
      </c>
      <c r="AK50" s="65">
        <f>AG50+AI50</f>
        <v>0</v>
      </c>
      <c r="AL50" s="66">
        <f>ROUNDDOWN(AK50/$AK$14,5)</f>
        <v>0</v>
      </c>
      <c r="AM50" s="67">
        <f>C50+I50+O50+U50+AA50+AG50</f>
        <v>1</v>
      </c>
      <c r="AN50" s="63">
        <f>ROUNDDOWN(AM50/$AM$14,5)</f>
        <v>1.6119999999999999E-2</v>
      </c>
      <c r="AO50" s="58">
        <f>E50+K50+Q50+W50+AC50+AI50</f>
        <v>0</v>
      </c>
      <c r="AP50" s="63">
        <f>ROUNDDOWN(AO50/$AO$14,5)</f>
        <v>0</v>
      </c>
      <c r="AQ50" s="65">
        <f>AM50+AO50</f>
        <v>1</v>
      </c>
      <c r="AR50" s="66">
        <f>ROUNDDOWN(AQ50/$AQ$14,5)</f>
        <v>7.9299999999999995E-3</v>
      </c>
    </row>
    <row r="51" spans="1:44" ht="56.25">
      <c r="A51" s="147"/>
      <c r="B51" s="80" t="s">
        <v>41</v>
      </c>
      <c r="C51" s="79">
        <v>0</v>
      </c>
      <c r="D51" s="56">
        <f>ROUNDDOWN(C51/$C$14,5)</f>
        <v>0</v>
      </c>
      <c r="E51" s="64">
        <v>2</v>
      </c>
      <c r="F51" s="56">
        <f>ROUNDDOWN(E51/$E$14,5)</f>
        <v>0.66666000000000003</v>
      </c>
      <c r="G51" s="65">
        <f>C51+E51</f>
        <v>2</v>
      </c>
      <c r="H51" s="59">
        <f>ROUNDDOWN(G51/$G$14,5)</f>
        <v>0.5</v>
      </c>
      <c r="I51" s="62">
        <v>1</v>
      </c>
      <c r="J51" s="56">
        <f>ROUNDDOWN(I51/$I$14,5)</f>
        <v>0.25</v>
      </c>
      <c r="K51" s="64">
        <v>1</v>
      </c>
      <c r="L51" s="56">
        <f>ROUNDDOWN(K51/$K$14,5)</f>
        <v>0.25</v>
      </c>
      <c r="M51" s="65">
        <f>I51+K51</f>
        <v>2</v>
      </c>
      <c r="N51" s="59">
        <f>ROUNDDOWN(M51/$M$14,5)</f>
        <v>0.25</v>
      </c>
      <c r="O51" s="79">
        <v>1</v>
      </c>
      <c r="P51" s="63">
        <f>ROUNDDOWN(O51/$O$14,5)</f>
        <v>0.25</v>
      </c>
      <c r="Q51" s="64">
        <v>3</v>
      </c>
      <c r="R51" s="63">
        <f>ROUNDDOWN(Q51/$Q$14,5)</f>
        <v>0.5</v>
      </c>
      <c r="S51" s="65">
        <f>O51+Q51</f>
        <v>4</v>
      </c>
      <c r="T51" s="66">
        <f>ROUNDDOWN(S51/$S$14,5)</f>
        <v>0.4</v>
      </c>
      <c r="U51" s="62">
        <v>1</v>
      </c>
      <c r="V51" s="63">
        <f>ROUNDDOWN(U51/$U$14,5)</f>
        <v>8.3330000000000001E-2</v>
      </c>
      <c r="W51" s="64">
        <v>1</v>
      </c>
      <c r="X51" s="63">
        <f>ROUNDDOWN(W51/$W$14,5)</f>
        <v>0.125</v>
      </c>
      <c r="Y51" s="65">
        <f>U51+W51</f>
        <v>2</v>
      </c>
      <c r="Z51" s="66">
        <f>ROUNDDOWN(Y51/$Y$14,5)</f>
        <v>0.1</v>
      </c>
      <c r="AA51" s="62">
        <v>0</v>
      </c>
      <c r="AB51" s="63">
        <f>ROUNDDOWN(AA51/$AA$14,5)</f>
        <v>0</v>
      </c>
      <c r="AC51" s="64">
        <v>1</v>
      </c>
      <c r="AD51" s="63">
        <f>ROUNDDOWN(AC51/$AC$14,5)</f>
        <v>8.3330000000000001E-2</v>
      </c>
      <c r="AE51" s="65">
        <f>AA51+AC51</f>
        <v>1</v>
      </c>
      <c r="AF51" s="66">
        <f>ROUNDDOWN(AE51/$AE$14,5)</f>
        <v>4.5449999999999997E-2</v>
      </c>
      <c r="AG51" s="62">
        <v>1</v>
      </c>
      <c r="AH51" s="63">
        <f>ROUNDDOWN(AG51/$AG$14,5)</f>
        <v>3.2250000000000001E-2</v>
      </c>
      <c r="AI51" s="64">
        <v>2</v>
      </c>
      <c r="AJ51" s="63">
        <f>ROUNDDOWN(AI51/$AI$14,5)</f>
        <v>6.4509999999999998E-2</v>
      </c>
      <c r="AK51" s="65">
        <f>AG51+AI51</f>
        <v>3</v>
      </c>
      <c r="AL51" s="66">
        <f>ROUNDDOWN(AK51/$AK$14,5)</f>
        <v>4.8379999999999999E-2</v>
      </c>
      <c r="AM51" s="67">
        <f>C51+I51+O51+U51+AA51+AG51</f>
        <v>4</v>
      </c>
      <c r="AN51" s="63">
        <f>ROUNDDOWN(AM51/$AM$14,5)</f>
        <v>6.4509999999999998E-2</v>
      </c>
      <c r="AO51" s="58">
        <f>E51+K51+Q51+W51+AC51+AI51</f>
        <v>10</v>
      </c>
      <c r="AP51" s="63">
        <f>ROUNDDOWN(AO51/$AO$14,5)</f>
        <v>0.15625</v>
      </c>
      <c r="AQ51" s="65">
        <f>AM51+AO51</f>
        <v>14</v>
      </c>
      <c r="AR51" s="66">
        <f>ROUNDDOWN(AQ51/$AQ$14,5)</f>
        <v>0.11111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0</v>
      </c>
      <c r="D53" s="56">
        <f>ROUNDDOWN(C53/$C$14,5)</f>
        <v>0</v>
      </c>
      <c r="E53" s="64">
        <v>1</v>
      </c>
      <c r="F53" s="56">
        <f>ROUNDDOWN(E53/$E$14,5)</f>
        <v>0.33333000000000002</v>
      </c>
      <c r="G53" s="65">
        <f>C53+E53</f>
        <v>1</v>
      </c>
      <c r="H53" s="59">
        <f>ROUNDDOWN(G53/$G$14,5)</f>
        <v>0.25</v>
      </c>
      <c r="I53" s="62">
        <v>3</v>
      </c>
      <c r="J53" s="56">
        <f>ROUNDDOWN(I53/$I$14,5)</f>
        <v>0.75</v>
      </c>
      <c r="K53" s="64">
        <v>3</v>
      </c>
      <c r="L53" s="56">
        <f>ROUNDDOWN(K53/$K$14,5)</f>
        <v>0.75</v>
      </c>
      <c r="M53" s="65">
        <f>I53+K53</f>
        <v>6</v>
      </c>
      <c r="N53" s="59">
        <f>ROUNDDOWN(M53/$M$14,5)</f>
        <v>0.75</v>
      </c>
      <c r="O53" s="79">
        <v>3</v>
      </c>
      <c r="P53" s="63">
        <f>ROUNDDOWN(O53/$O$14,5)</f>
        <v>0.75</v>
      </c>
      <c r="Q53" s="64">
        <v>3</v>
      </c>
      <c r="R53" s="63">
        <f>ROUNDDOWN(Q53/$Q$14,5)</f>
        <v>0.5</v>
      </c>
      <c r="S53" s="65">
        <f>O53+Q53</f>
        <v>6</v>
      </c>
      <c r="T53" s="66">
        <f>ROUNDDOWN(S53/$S$14,5)</f>
        <v>0.6</v>
      </c>
      <c r="U53" s="62">
        <v>10</v>
      </c>
      <c r="V53" s="63">
        <f>ROUNDDOWN(U53/$U$14,5)</f>
        <v>0.83333000000000002</v>
      </c>
      <c r="W53" s="64">
        <v>5</v>
      </c>
      <c r="X53" s="63">
        <f>ROUNDDOWN(W53/$W$14,5)</f>
        <v>0.625</v>
      </c>
      <c r="Y53" s="65">
        <f>U53+W53</f>
        <v>15</v>
      </c>
      <c r="Z53" s="66">
        <f>ROUNDDOWN(Y53/$Y$14,5)</f>
        <v>0.75</v>
      </c>
      <c r="AA53" s="62">
        <v>9</v>
      </c>
      <c r="AB53" s="63">
        <f>ROUNDDOWN(AA53/$AA$14,5)</f>
        <v>0.9</v>
      </c>
      <c r="AC53" s="64">
        <v>8</v>
      </c>
      <c r="AD53" s="63">
        <f>ROUNDDOWN(AC53/$AC$14,5)</f>
        <v>0.66666000000000003</v>
      </c>
      <c r="AE53" s="65">
        <f>AA53+AC53</f>
        <v>17</v>
      </c>
      <c r="AF53" s="66">
        <f>ROUNDDOWN(AE53/$AE$14,5)</f>
        <v>0.77271999999999996</v>
      </c>
      <c r="AG53" s="62">
        <v>28</v>
      </c>
      <c r="AH53" s="63">
        <f>ROUNDDOWN(AG53/$AG$14,5)</f>
        <v>0.90322000000000002</v>
      </c>
      <c r="AI53" s="64">
        <v>26</v>
      </c>
      <c r="AJ53" s="63">
        <f>ROUNDDOWN(AI53/$AI$14,5)</f>
        <v>0.8387</v>
      </c>
      <c r="AK53" s="65">
        <f>AG53+AI53</f>
        <v>54</v>
      </c>
      <c r="AL53" s="66">
        <f>ROUNDDOWN(AK53/$AK$14,5)</f>
        <v>0.87095999999999996</v>
      </c>
      <c r="AM53" s="67">
        <f>C53+I53+O53+U53+AA53+AG53</f>
        <v>53</v>
      </c>
      <c r="AN53" s="63">
        <f>ROUNDDOWN(AM53/$AM$14,5)</f>
        <v>0.85482999999999998</v>
      </c>
      <c r="AO53" s="58">
        <f>E53+K53+Q53+W53+AC53+AI53</f>
        <v>46</v>
      </c>
      <c r="AP53" s="63">
        <f>ROUNDDOWN(AO53/$AO$14,5)</f>
        <v>0.71875</v>
      </c>
      <c r="AQ53" s="65">
        <f>AM53+AO53</f>
        <v>99</v>
      </c>
      <c r="AR53" s="66">
        <f>ROUNDDOWN(AQ53/$AQ$14,5)</f>
        <v>0.78571000000000002</v>
      </c>
    </row>
    <row r="54" spans="1:44">
      <c r="A54" s="147"/>
      <c r="B54" s="78" t="s">
        <v>44</v>
      </c>
      <c r="C54" s="79">
        <v>0</v>
      </c>
      <c r="D54" s="56">
        <f>ROUNDDOWN(C54/$C$14,5)</f>
        <v>0</v>
      </c>
      <c r="E54" s="64">
        <v>0</v>
      </c>
      <c r="F54" s="56">
        <f>ROUNDDOWN(E54/$E$14,5)</f>
        <v>0</v>
      </c>
      <c r="G54" s="65">
        <f>C54+E54</f>
        <v>0</v>
      </c>
      <c r="H54" s="59">
        <f>ROUNDDOWN(G54/$G$14,5)</f>
        <v>0</v>
      </c>
      <c r="I54" s="62">
        <v>2</v>
      </c>
      <c r="J54" s="56">
        <f>ROUNDDOWN(I54/$I$14,5)</f>
        <v>0.5</v>
      </c>
      <c r="K54" s="64">
        <v>1</v>
      </c>
      <c r="L54" s="56">
        <f>ROUNDDOWN(K54/$K$14,5)</f>
        <v>0.25</v>
      </c>
      <c r="M54" s="65">
        <f>I54+K54</f>
        <v>3</v>
      </c>
      <c r="N54" s="59">
        <f>ROUNDDOWN(M54/$M$14,5)</f>
        <v>0.375</v>
      </c>
      <c r="O54" s="79">
        <v>3</v>
      </c>
      <c r="P54" s="63">
        <f>ROUNDDOWN(O54/$O$14,5)</f>
        <v>0.75</v>
      </c>
      <c r="Q54" s="64">
        <v>2</v>
      </c>
      <c r="R54" s="63">
        <f>ROUNDDOWN(Q54/$Q$14,5)</f>
        <v>0.33333000000000002</v>
      </c>
      <c r="S54" s="65">
        <f>O54+Q54</f>
        <v>5</v>
      </c>
      <c r="T54" s="66">
        <f>ROUNDDOWN(S54/$S$14,5)</f>
        <v>0.5</v>
      </c>
      <c r="U54" s="62">
        <v>6</v>
      </c>
      <c r="V54" s="63">
        <f>ROUNDDOWN(U54/$U$14,5)</f>
        <v>0.5</v>
      </c>
      <c r="W54" s="64">
        <v>3</v>
      </c>
      <c r="X54" s="63">
        <f>ROUNDDOWN(W54/$W$14,5)</f>
        <v>0.375</v>
      </c>
      <c r="Y54" s="65">
        <f>U54+W54</f>
        <v>9</v>
      </c>
      <c r="Z54" s="66">
        <f>ROUNDDOWN(Y54/$Y$14,5)</f>
        <v>0.45</v>
      </c>
      <c r="AA54" s="62">
        <v>7</v>
      </c>
      <c r="AB54" s="63">
        <f>ROUNDDOWN(AA54/$AA$14,5)</f>
        <v>0.7</v>
      </c>
      <c r="AC54" s="64">
        <v>7</v>
      </c>
      <c r="AD54" s="63">
        <f>ROUNDDOWN(AC54/$AC$14,5)</f>
        <v>0.58333000000000002</v>
      </c>
      <c r="AE54" s="65">
        <f>AA54+AC54</f>
        <v>14</v>
      </c>
      <c r="AF54" s="66">
        <f>ROUNDDOWN(AE54/$AE$14,5)</f>
        <v>0.63636000000000004</v>
      </c>
      <c r="AG54" s="62">
        <v>22</v>
      </c>
      <c r="AH54" s="63">
        <f>ROUNDDOWN(AG54/$AG$14,5)</f>
        <v>0.70967000000000002</v>
      </c>
      <c r="AI54" s="64">
        <v>16</v>
      </c>
      <c r="AJ54" s="63">
        <f>ROUNDDOWN(AI54/$AI$14,5)</f>
        <v>0.51612000000000002</v>
      </c>
      <c r="AK54" s="65">
        <f>AG54+AI54</f>
        <v>38</v>
      </c>
      <c r="AL54" s="66">
        <f>ROUNDDOWN(AK54/$AK$14,5)</f>
        <v>0.6129</v>
      </c>
      <c r="AM54" s="67">
        <f>C54+I54+O54+U54+AA54+AG54</f>
        <v>40</v>
      </c>
      <c r="AN54" s="63">
        <f>ROUNDDOWN(AM54/$AM$14,5)</f>
        <v>0.64515999999999996</v>
      </c>
      <c r="AO54" s="58">
        <f>E54+K54+Q54+W54+AC54+AI54</f>
        <v>29</v>
      </c>
      <c r="AP54" s="63">
        <f>ROUNDDOWN(AO54/$AO$14,5)</f>
        <v>0.45312000000000002</v>
      </c>
      <c r="AQ54" s="65">
        <f>AM54+AO54</f>
        <v>69</v>
      </c>
      <c r="AR54" s="66">
        <f>ROUNDDOWN(AQ54/$AQ$14,5)</f>
        <v>0.54761000000000004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0</v>
      </c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>
        <v>1</v>
      </c>
      <c r="J55" s="56">
        <f>ROUNDDOWN(I55/$I$14,5)</f>
        <v>0.25</v>
      </c>
      <c r="K55" s="64">
        <v>1</v>
      </c>
      <c r="L55" s="56">
        <f>ROUNDDOWN(K55/$K$14,5)</f>
        <v>0.25</v>
      </c>
      <c r="M55" s="65">
        <f>I55+K55</f>
        <v>2</v>
      </c>
      <c r="N55" s="59">
        <f>ROUNDDOWN(M55/$M$14,5)</f>
        <v>0.25</v>
      </c>
      <c r="O55" s="79">
        <v>0</v>
      </c>
      <c r="P55" s="63">
        <f>ROUNDDOWN(O55/$O$14,5)</f>
        <v>0</v>
      </c>
      <c r="Q55" s="64">
        <v>1</v>
      </c>
      <c r="R55" s="63">
        <f>ROUNDDOWN(Q55/$Q$14,5)</f>
        <v>0.16666</v>
      </c>
      <c r="S55" s="65">
        <f>O55+Q55</f>
        <v>1</v>
      </c>
      <c r="T55" s="66">
        <f>ROUNDDOWN(S55/$S$14,5)</f>
        <v>0.1</v>
      </c>
      <c r="U55" s="62">
        <v>2</v>
      </c>
      <c r="V55" s="63">
        <f>ROUNDDOWN(U55/$U$14,5)</f>
        <v>0.16666</v>
      </c>
      <c r="W55" s="64">
        <v>1</v>
      </c>
      <c r="X55" s="63">
        <f>ROUNDDOWN(W55/$W$14,5)</f>
        <v>0.125</v>
      </c>
      <c r="Y55" s="65">
        <f>U55+W55</f>
        <v>3</v>
      </c>
      <c r="Z55" s="66">
        <f>ROUNDDOWN(Y55/$Y$14,5)</f>
        <v>0.15</v>
      </c>
      <c r="AA55" s="62">
        <v>0</v>
      </c>
      <c r="AB55" s="63">
        <f>ROUNDDOWN(AA55/$AA$14,5)</f>
        <v>0</v>
      </c>
      <c r="AC55" s="64">
        <v>0</v>
      </c>
      <c r="AD55" s="63">
        <f>ROUNDDOWN(AC55/$AC$14,5)</f>
        <v>0</v>
      </c>
      <c r="AE55" s="65">
        <f>AA55+AC55</f>
        <v>0</v>
      </c>
      <c r="AF55" s="66">
        <f>ROUNDDOWN(AE55/$AE$14,5)</f>
        <v>0</v>
      </c>
      <c r="AG55" s="62">
        <v>4</v>
      </c>
      <c r="AH55" s="63">
        <f>ROUNDDOWN(AG55/$AG$14,5)</f>
        <v>0.12903000000000001</v>
      </c>
      <c r="AI55" s="64">
        <v>6</v>
      </c>
      <c r="AJ55" s="63">
        <f>ROUNDDOWN(AI55/$AI$14,5)</f>
        <v>0.19353999999999999</v>
      </c>
      <c r="AK55" s="65">
        <f>AG55+AI55</f>
        <v>10</v>
      </c>
      <c r="AL55" s="66">
        <f>ROUNDDOWN(AK55/$AK$14,5)</f>
        <v>0.16128999999999999</v>
      </c>
      <c r="AM55" s="67">
        <f>C55+I55+O55+U55+AA55+AG55</f>
        <v>7</v>
      </c>
      <c r="AN55" s="63">
        <f>ROUNDDOWN(AM55/$AM$14,5)</f>
        <v>0.1129</v>
      </c>
      <c r="AO55" s="58">
        <f>E55+K55+Q55+W55+AC55+AI55</f>
        <v>9</v>
      </c>
      <c r="AP55" s="63">
        <f>ROUNDDOWN(AO55/$AO$14,5)</f>
        <v>0.14061999999999999</v>
      </c>
      <c r="AQ55" s="65">
        <f>AM55+AO55</f>
        <v>16</v>
      </c>
      <c r="AR55" s="66">
        <f>ROUNDDOWN(AQ55/$AQ$14,5)</f>
        <v>0.12698000000000001</v>
      </c>
    </row>
    <row r="56" spans="1:44">
      <c r="A56" s="147"/>
      <c r="B56" s="75" t="s">
        <v>46</v>
      </c>
      <c r="C56" s="79">
        <v>0</v>
      </c>
      <c r="D56" s="56">
        <f>ROUNDDOWN(C56/$C$14,5)</f>
        <v>0</v>
      </c>
      <c r="E56" s="64">
        <v>0</v>
      </c>
      <c r="F56" s="56">
        <f>ROUNDDOWN(E56/$E$14,5)</f>
        <v>0</v>
      </c>
      <c r="G56" s="65">
        <f>C56+E56</f>
        <v>0</v>
      </c>
      <c r="H56" s="59">
        <f>ROUNDDOWN(G56/$G$14,5)</f>
        <v>0</v>
      </c>
      <c r="I56" s="62">
        <v>0</v>
      </c>
      <c r="J56" s="56">
        <f>ROUNDDOWN(I56/$I$14,5)</f>
        <v>0</v>
      </c>
      <c r="K56" s="64">
        <v>1</v>
      </c>
      <c r="L56" s="56">
        <f>ROUNDDOWN(K56/$K$14,5)</f>
        <v>0.25</v>
      </c>
      <c r="M56" s="65">
        <f>I56+K56</f>
        <v>1</v>
      </c>
      <c r="N56" s="59">
        <f>ROUNDDOWN(M56/$M$14,5)</f>
        <v>0.125</v>
      </c>
      <c r="O56" s="79">
        <v>2</v>
      </c>
      <c r="P56" s="63">
        <f>ROUNDDOWN(O56/$O$14,5)</f>
        <v>0.5</v>
      </c>
      <c r="Q56" s="64">
        <v>1</v>
      </c>
      <c r="R56" s="63">
        <f>ROUNDDOWN(Q56/$Q$14,5)</f>
        <v>0.16666</v>
      </c>
      <c r="S56" s="65">
        <f>O56+Q56</f>
        <v>3</v>
      </c>
      <c r="T56" s="66">
        <f>ROUNDDOWN(S56/$S$14,5)</f>
        <v>0.3</v>
      </c>
      <c r="U56" s="62">
        <v>3</v>
      </c>
      <c r="V56" s="63">
        <f>ROUNDDOWN(U56/$U$14,5)</f>
        <v>0.25</v>
      </c>
      <c r="W56" s="64">
        <v>0</v>
      </c>
      <c r="X56" s="63">
        <f>ROUNDDOWN(W56/$W$14,5)</f>
        <v>0</v>
      </c>
      <c r="Y56" s="65">
        <f>U56+W56</f>
        <v>3</v>
      </c>
      <c r="Z56" s="66">
        <f>ROUNDDOWN(Y56/$Y$14,5)</f>
        <v>0.15</v>
      </c>
      <c r="AA56" s="62">
        <v>2</v>
      </c>
      <c r="AB56" s="63">
        <f>ROUNDDOWN(AA56/$AA$14,5)</f>
        <v>0.2</v>
      </c>
      <c r="AC56" s="64">
        <v>1</v>
      </c>
      <c r="AD56" s="63">
        <f>ROUNDDOWN(AC56/$AC$14,5)</f>
        <v>8.3330000000000001E-2</v>
      </c>
      <c r="AE56" s="65">
        <f>AA56+AC56</f>
        <v>3</v>
      </c>
      <c r="AF56" s="66">
        <f>ROUNDDOWN(AE56/$AE$14,5)</f>
        <v>0.13636000000000001</v>
      </c>
      <c r="AG56" s="62">
        <v>10</v>
      </c>
      <c r="AH56" s="63">
        <f>ROUNDDOWN(AG56/$AG$14,5)</f>
        <v>0.32257999999999998</v>
      </c>
      <c r="AI56" s="64">
        <v>6</v>
      </c>
      <c r="AJ56" s="63">
        <f>ROUNDDOWN(AI56/$AI$14,5)</f>
        <v>0.19353999999999999</v>
      </c>
      <c r="AK56" s="65">
        <f>AG56+AI56</f>
        <v>16</v>
      </c>
      <c r="AL56" s="66">
        <f>ROUNDDOWN(AK56/$AK$14,5)</f>
        <v>0.25806000000000001</v>
      </c>
      <c r="AM56" s="67">
        <f>C56+I56+O56+U56+AA56+AG56</f>
        <v>17</v>
      </c>
      <c r="AN56" s="63">
        <f>ROUNDDOWN(AM56/$AM$14,5)</f>
        <v>0.27418999999999999</v>
      </c>
      <c r="AO56" s="58">
        <f>E56+K56+Q56+W56+AC56+AI56</f>
        <v>9</v>
      </c>
      <c r="AP56" s="63">
        <f>ROUNDDOWN(AO56/$AO$14,5)</f>
        <v>0.14061999999999999</v>
      </c>
      <c r="AQ56" s="65">
        <f>AM56+AO56</f>
        <v>26</v>
      </c>
      <c r="AR56" s="66">
        <f>ROUNDDOWN(AQ56/$AQ$14,5)</f>
        <v>0.20634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1</v>
      </c>
      <c r="L57" s="56">
        <f>ROUNDDOWN(K57/$K$14,5)</f>
        <v>0.25</v>
      </c>
      <c r="M57" s="65">
        <f>I57+K57</f>
        <v>1</v>
      </c>
      <c r="N57" s="59">
        <f>ROUNDDOWN(M57/$M$14,5)</f>
        <v>0.125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1</v>
      </c>
      <c r="V57" s="63">
        <f>ROUNDDOWN(U57/$U$14,5)</f>
        <v>8.3330000000000001E-2</v>
      </c>
      <c r="W57" s="64">
        <v>0</v>
      </c>
      <c r="X57" s="63">
        <f>ROUNDDOWN(W57/$W$14,5)</f>
        <v>0</v>
      </c>
      <c r="Y57" s="65">
        <f>U57+W57</f>
        <v>1</v>
      </c>
      <c r="Z57" s="66">
        <f>ROUNDDOWN(Y57/$Y$14,5)</f>
        <v>0.05</v>
      </c>
      <c r="AA57" s="62">
        <v>0</v>
      </c>
      <c r="AB57" s="63">
        <f>ROUNDDOWN(AA57/$AA$14,5)</f>
        <v>0</v>
      </c>
      <c r="AC57" s="64">
        <v>1</v>
      </c>
      <c r="AD57" s="63">
        <f>ROUNDDOWN(AC57/$AC$14,5)</f>
        <v>8.3330000000000001E-2</v>
      </c>
      <c r="AE57" s="65">
        <f>AA57+AC57</f>
        <v>1</v>
      </c>
      <c r="AF57" s="66">
        <f>ROUNDDOWN(AE57/$AE$14,5)</f>
        <v>4.5449999999999997E-2</v>
      </c>
      <c r="AG57" s="62">
        <v>1</v>
      </c>
      <c r="AH57" s="63">
        <f>ROUNDDOWN(AG57/$AG$14,5)</f>
        <v>3.2250000000000001E-2</v>
      </c>
      <c r="AI57" s="64">
        <v>2</v>
      </c>
      <c r="AJ57" s="63">
        <f>ROUNDDOWN(AI57/$AI$14,5)</f>
        <v>6.4509999999999998E-2</v>
      </c>
      <c r="AK57" s="65">
        <f>AG57+AI57</f>
        <v>3</v>
      </c>
      <c r="AL57" s="66">
        <f>ROUNDDOWN(AK57/$AK$14,5)</f>
        <v>4.8379999999999999E-2</v>
      </c>
      <c r="AM57" s="67">
        <f>C57+I57+O57+U57+AA57+AG57</f>
        <v>2</v>
      </c>
      <c r="AN57" s="63">
        <f>ROUNDDOWN(AM57/$AM$14,5)</f>
        <v>3.2250000000000001E-2</v>
      </c>
      <c r="AO57" s="58">
        <f>E57+K57+Q57+W57+AC57+AI57</f>
        <v>4</v>
      </c>
      <c r="AP57" s="63">
        <f>ROUNDDOWN(AO57/$AO$14,5)</f>
        <v>6.25E-2</v>
      </c>
      <c r="AQ57" s="65">
        <f>AM57+AO57</f>
        <v>6</v>
      </c>
      <c r="AR57" s="66">
        <f>ROUNDDOWN(AQ57/$AQ$14,5)</f>
        <v>4.761E-2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0</v>
      </c>
      <c r="D59" s="110">
        <f>ROUNDDOWN(C59/$C$14,5)</f>
        <v>0</v>
      </c>
      <c r="E59" s="86">
        <v>1</v>
      </c>
      <c r="F59" s="110">
        <f>ROUNDDOWN(E59/$E$14,5)</f>
        <v>0.33333000000000002</v>
      </c>
      <c r="G59" s="87">
        <f>C59+E59</f>
        <v>1</v>
      </c>
      <c r="H59" s="109">
        <f>ROUNDDOWN(G59/$G$14,5)</f>
        <v>0.25</v>
      </c>
      <c r="I59" s="89">
        <v>0</v>
      </c>
      <c r="J59" s="110">
        <f>ROUNDDOWN(I59/$I$14,5)</f>
        <v>0</v>
      </c>
      <c r="K59" s="86">
        <v>1</v>
      </c>
      <c r="L59" s="110">
        <f>ROUNDDOWN(K59/$K$14,5)</f>
        <v>0.25</v>
      </c>
      <c r="M59" s="87">
        <f>I59+K59</f>
        <v>1</v>
      </c>
      <c r="N59" s="109">
        <f>ROUNDDOWN(M59/$M$14,5)</f>
        <v>0.125</v>
      </c>
      <c r="O59" s="84">
        <v>0</v>
      </c>
      <c r="P59" s="85">
        <f>ROUNDDOWN(O59/$O$14,5)</f>
        <v>0</v>
      </c>
      <c r="Q59" s="86">
        <v>0</v>
      </c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>
        <v>1</v>
      </c>
      <c r="V59" s="85">
        <f>ROUNDDOWN(U59/$U$14,5)</f>
        <v>8.3330000000000001E-2</v>
      </c>
      <c r="W59" s="86">
        <v>1</v>
      </c>
      <c r="X59" s="85">
        <f>ROUNDDOWN(W59/$W$14,5)</f>
        <v>0.125</v>
      </c>
      <c r="Y59" s="87">
        <f>U59+W59</f>
        <v>2</v>
      </c>
      <c r="Z59" s="88">
        <f>ROUNDDOWN(Y59/$Y$14,5)</f>
        <v>0.1</v>
      </c>
      <c r="AA59" s="89">
        <v>1</v>
      </c>
      <c r="AB59" s="85">
        <f>ROUNDDOWN(AA59/$AA$14,5)</f>
        <v>0.1</v>
      </c>
      <c r="AC59" s="86">
        <v>0</v>
      </c>
      <c r="AD59" s="85">
        <f>ROUNDDOWN(AC59/$AC$14,5)</f>
        <v>0</v>
      </c>
      <c r="AE59" s="87">
        <f>AA59+AC59</f>
        <v>1</v>
      </c>
      <c r="AF59" s="88">
        <f>ROUNDDOWN(AE59/$AE$14,5)</f>
        <v>4.5449999999999997E-2</v>
      </c>
      <c r="AG59" s="89">
        <v>1</v>
      </c>
      <c r="AH59" s="85">
        <f>ROUNDDOWN(AG59/$AG$14,5)</f>
        <v>3.2250000000000001E-2</v>
      </c>
      <c r="AI59" s="86">
        <v>6</v>
      </c>
      <c r="AJ59" s="85">
        <f>ROUNDDOWN(AI59/$AI$14,5)</f>
        <v>0.19353999999999999</v>
      </c>
      <c r="AK59" s="87">
        <f>AG59+AI59</f>
        <v>7</v>
      </c>
      <c r="AL59" s="88">
        <f>ROUNDDOWN(AK59/$AK$14,5)</f>
        <v>0.1129</v>
      </c>
      <c r="AM59" s="108">
        <f>C59+I59+O59+U59+AA59+AG59</f>
        <v>3</v>
      </c>
      <c r="AN59" s="85">
        <f>ROUNDDOWN(AM59/$AM$14,5)</f>
        <v>4.8379999999999999E-2</v>
      </c>
      <c r="AO59" s="107">
        <f>E59+K59+Q59+W59+AC59+AI59</f>
        <v>9</v>
      </c>
      <c r="AP59" s="85">
        <f>ROUNDDOWN(AO59/$AO$14,5)</f>
        <v>0.14061999999999999</v>
      </c>
      <c r="AQ59" s="87">
        <f>AM59+AO59</f>
        <v>12</v>
      </c>
      <c r="AR59" s="88">
        <f>ROUNDDOWN(AQ59/$AQ$14,5)</f>
        <v>9.5229999999999995E-2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D606-99F8-4DBA-8322-C2F69AF84C85}">
  <sheetPr>
    <tabColor rgb="FFFFFF00"/>
    <pageSetUpPr fitToPage="1"/>
  </sheetPr>
  <dimension ref="A1:AR59"/>
  <sheetViews>
    <sheetView zoomScale="75" zoomScaleNormal="75" workbookViewId="0">
      <selection activeCell="G18" sqref="G18"/>
    </sheetView>
  </sheetViews>
  <sheetFormatPr defaultRowHeight="18.75"/>
  <cols>
    <col min="1" max="1" width="9" style="342"/>
    <col min="2" max="2" width="34" style="342" bestFit="1" customWidth="1"/>
    <col min="3" max="3" width="5.375" style="342" bestFit="1" customWidth="1"/>
    <col min="4" max="4" width="8.625" style="342" bestFit="1" customWidth="1"/>
    <col min="5" max="5" width="5.375" style="342" bestFit="1" customWidth="1"/>
    <col min="6" max="6" width="8.625" style="342" bestFit="1" customWidth="1"/>
    <col min="7" max="7" width="6.125" style="342" bestFit="1" customWidth="1"/>
    <col min="8" max="8" width="8.625" style="342" bestFit="1" customWidth="1"/>
    <col min="9" max="9" width="5.375" style="342" bestFit="1" customWidth="1"/>
    <col min="10" max="10" width="8.625" style="342" bestFit="1" customWidth="1"/>
    <col min="11" max="11" width="5.375" style="342" bestFit="1" customWidth="1"/>
    <col min="12" max="12" width="8.625" style="342" bestFit="1" customWidth="1"/>
    <col min="13" max="13" width="5.375" style="342" bestFit="1" customWidth="1"/>
    <col min="14" max="14" width="8.625" style="342" bestFit="1" customWidth="1"/>
    <col min="15" max="15" width="5.375" style="342" bestFit="1" customWidth="1"/>
    <col min="16" max="16" width="7.625" style="342" bestFit="1" customWidth="1"/>
    <col min="17" max="17" width="5.375" style="342" bestFit="1" customWidth="1"/>
    <col min="18" max="18" width="7.625" style="342" bestFit="1" customWidth="1"/>
    <col min="19" max="19" width="5.375" style="342" bestFit="1" customWidth="1"/>
    <col min="20" max="20" width="7.625" style="342" bestFit="1" customWidth="1"/>
    <col min="21" max="21" width="5.375" style="342" bestFit="1" customWidth="1"/>
    <col min="22" max="22" width="7.625" style="342" bestFit="1" customWidth="1"/>
    <col min="23" max="23" width="5.375" style="342" bestFit="1" customWidth="1"/>
    <col min="24" max="24" width="7.625" style="342" bestFit="1" customWidth="1"/>
    <col min="25" max="25" width="5.375" style="342" bestFit="1" customWidth="1"/>
    <col min="26" max="26" width="7.625" style="342" bestFit="1" customWidth="1"/>
    <col min="27" max="16384" width="9" style="342"/>
  </cols>
  <sheetData>
    <row r="1" spans="1:44">
      <c r="A1" s="404" t="s">
        <v>72</v>
      </c>
      <c r="B1" s="419"/>
      <c r="C1" s="419" t="s">
        <v>179</v>
      </c>
      <c r="D1" s="419"/>
      <c r="E1" s="419" t="s">
        <v>178</v>
      </c>
      <c r="F1" s="419"/>
      <c r="G1" s="419" t="s">
        <v>73</v>
      </c>
      <c r="H1" s="419"/>
      <c r="I1" s="419" t="s">
        <v>74</v>
      </c>
      <c r="J1" s="419"/>
      <c r="K1" s="391" t="s">
        <v>75</v>
      </c>
      <c r="L1" s="392"/>
      <c r="M1" s="391" t="s">
        <v>76</v>
      </c>
      <c r="N1" s="392"/>
      <c r="O1" s="391" t="s">
        <v>77</v>
      </c>
      <c r="P1" s="390"/>
      <c r="Q1" s="405"/>
      <c r="R1" s="405"/>
      <c r="S1" s="405"/>
      <c r="T1" s="418"/>
      <c r="U1" s="418"/>
      <c r="V1" s="418"/>
      <c r="W1" s="418"/>
      <c r="X1" s="418"/>
      <c r="Y1" s="418"/>
      <c r="AH1" s="413" t="s">
        <v>183</v>
      </c>
      <c r="AI1" s="413"/>
      <c r="AJ1" s="413"/>
      <c r="AK1" s="413"/>
      <c r="AL1" s="413"/>
      <c r="AM1" s="413"/>
      <c r="AN1" s="413"/>
    </row>
    <row r="2" spans="1:44">
      <c r="A2" s="417" t="s">
        <v>78</v>
      </c>
      <c r="B2" s="416"/>
      <c r="C2" s="202">
        <v>28.18</v>
      </c>
      <c r="D2" s="202"/>
      <c r="E2" s="202">
        <v>28.5</v>
      </c>
      <c r="F2" s="202"/>
      <c r="G2" s="202">
        <v>28.08</v>
      </c>
      <c r="H2" s="202"/>
      <c r="I2" s="202">
        <v>27.32</v>
      </c>
      <c r="J2" s="202"/>
      <c r="K2" s="414">
        <v>26.6</v>
      </c>
      <c r="L2" s="415"/>
      <c r="M2" s="414">
        <v>24.18</v>
      </c>
      <c r="N2" s="415"/>
      <c r="O2" s="414">
        <v>24.18</v>
      </c>
      <c r="P2" s="199"/>
      <c r="Q2" s="405"/>
      <c r="R2" s="405"/>
      <c r="S2" s="405"/>
      <c r="T2" s="405"/>
      <c r="U2" s="405"/>
      <c r="V2" s="405"/>
      <c r="W2" s="405"/>
      <c r="X2" s="405"/>
      <c r="Y2" s="405"/>
      <c r="AH2" s="413"/>
      <c r="AI2" s="413"/>
      <c r="AJ2" s="413"/>
      <c r="AK2" s="413"/>
      <c r="AL2" s="413"/>
      <c r="AM2" s="413"/>
      <c r="AN2" s="413"/>
    </row>
    <row r="3" spans="1:44">
      <c r="A3" s="417" t="s">
        <v>79</v>
      </c>
      <c r="B3" s="416"/>
      <c r="C3" s="202">
        <v>26.09</v>
      </c>
      <c r="D3" s="202"/>
      <c r="E3" s="202">
        <v>20.13</v>
      </c>
      <c r="F3" s="202"/>
      <c r="G3" s="202">
        <v>17.41</v>
      </c>
      <c r="H3" s="202"/>
      <c r="I3" s="202">
        <v>15.55</v>
      </c>
      <c r="J3" s="202"/>
      <c r="K3" s="414">
        <v>13.46</v>
      </c>
      <c r="L3" s="415"/>
      <c r="M3" s="414">
        <v>10.75</v>
      </c>
      <c r="N3" s="415"/>
      <c r="O3" s="414">
        <v>10.75</v>
      </c>
      <c r="P3" s="199"/>
      <c r="Q3" s="405"/>
      <c r="R3" s="405"/>
      <c r="S3" s="405"/>
      <c r="T3" s="405"/>
      <c r="U3" s="405"/>
      <c r="V3" s="405"/>
      <c r="W3" s="405"/>
      <c r="X3" s="405"/>
      <c r="Y3" s="405"/>
      <c r="AH3" s="413"/>
      <c r="AI3" s="413"/>
      <c r="AJ3" s="413"/>
      <c r="AK3" s="413"/>
      <c r="AL3" s="413"/>
      <c r="AM3" s="413"/>
      <c r="AN3" s="413"/>
    </row>
    <row r="4" spans="1:44">
      <c r="A4" s="417" t="s">
        <v>80</v>
      </c>
      <c r="B4" s="416"/>
      <c r="C4" s="202">
        <v>1.0900000000000001</v>
      </c>
      <c r="D4" s="202"/>
      <c r="E4" s="202">
        <v>7.25</v>
      </c>
      <c r="F4" s="202"/>
      <c r="G4" s="202">
        <v>9.83</v>
      </c>
      <c r="H4" s="202"/>
      <c r="I4" s="202">
        <v>11</v>
      </c>
      <c r="J4" s="202"/>
      <c r="K4" s="414">
        <v>13.11</v>
      </c>
      <c r="L4" s="415"/>
      <c r="M4" s="414">
        <v>12.12</v>
      </c>
      <c r="N4" s="415"/>
      <c r="O4" s="414">
        <v>12.12</v>
      </c>
      <c r="P4" s="199"/>
      <c r="Q4" s="405"/>
      <c r="R4" s="405"/>
      <c r="S4" s="405"/>
      <c r="T4" s="405"/>
      <c r="U4" s="405"/>
      <c r="V4" s="405"/>
      <c r="W4" s="405"/>
      <c r="X4" s="405"/>
      <c r="Y4" s="405"/>
      <c r="AH4" s="413"/>
      <c r="AI4" s="413"/>
      <c r="AJ4" s="413"/>
      <c r="AK4" s="413"/>
      <c r="AL4" s="413"/>
      <c r="AM4" s="413"/>
      <c r="AN4" s="413"/>
    </row>
    <row r="5" spans="1:44">
      <c r="A5" s="417" t="s">
        <v>81</v>
      </c>
      <c r="B5" s="416"/>
      <c r="C5" s="202">
        <v>1.18</v>
      </c>
      <c r="D5" s="202"/>
      <c r="E5" s="202">
        <v>1.1299999999999999</v>
      </c>
      <c r="F5" s="202"/>
      <c r="G5" s="202">
        <v>0.83</v>
      </c>
      <c r="H5" s="202"/>
      <c r="I5" s="202">
        <v>0.77</v>
      </c>
      <c r="J5" s="202"/>
      <c r="K5" s="414">
        <v>0.71</v>
      </c>
      <c r="L5" s="415"/>
      <c r="M5" s="414">
        <v>1.02</v>
      </c>
      <c r="N5" s="415"/>
      <c r="O5" s="414">
        <v>1.02</v>
      </c>
      <c r="P5" s="199"/>
      <c r="Q5" s="405"/>
      <c r="R5" s="405"/>
      <c r="S5" s="405"/>
      <c r="T5" s="405"/>
      <c r="U5" s="405"/>
      <c r="V5" s="405"/>
      <c r="W5" s="405"/>
      <c r="X5" s="405"/>
      <c r="Y5" s="405"/>
      <c r="AH5" s="413"/>
      <c r="AI5" s="413"/>
      <c r="AJ5" s="413"/>
      <c r="AK5" s="413"/>
      <c r="AL5" s="413"/>
      <c r="AM5" s="413"/>
      <c r="AN5" s="413"/>
    </row>
    <row r="6" spans="1:44" ht="19.5" thickBot="1">
      <c r="A6" s="412" t="s">
        <v>82</v>
      </c>
      <c r="B6" s="411"/>
      <c r="C6" s="203">
        <v>0</v>
      </c>
      <c r="D6" s="203"/>
      <c r="E6" s="203">
        <v>0</v>
      </c>
      <c r="F6" s="203"/>
      <c r="G6" s="203">
        <v>0</v>
      </c>
      <c r="H6" s="203"/>
      <c r="I6" s="203">
        <v>0</v>
      </c>
      <c r="J6" s="203"/>
      <c r="K6" s="409">
        <v>0.03</v>
      </c>
      <c r="L6" s="410"/>
      <c r="M6" s="409">
        <v>0.12</v>
      </c>
      <c r="N6" s="410"/>
      <c r="O6" s="409">
        <v>0.12</v>
      </c>
      <c r="P6" s="408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</row>
    <row r="7" spans="1:44" ht="19.5" thickBot="1">
      <c r="A7" s="406"/>
      <c r="B7" s="405"/>
      <c r="C7" s="405"/>
      <c r="D7" s="405"/>
      <c r="E7" s="405"/>
      <c r="F7" s="405"/>
      <c r="G7" s="405"/>
      <c r="H7" s="405"/>
      <c r="I7" s="405"/>
      <c r="J7" s="405"/>
      <c r="K7" s="407"/>
      <c r="L7" s="407"/>
      <c r="M7" s="407"/>
      <c r="N7" s="405"/>
      <c r="O7" s="405"/>
      <c r="P7" s="405"/>
      <c r="Q7" s="405"/>
      <c r="R7" s="405"/>
      <c r="S7" s="405"/>
      <c r="T7" s="405"/>
      <c r="U7" s="405"/>
      <c r="V7" s="407"/>
      <c r="W7" s="407"/>
      <c r="X7" s="407"/>
      <c r="Y7" s="405"/>
      <c r="Z7" s="406"/>
      <c r="AA7" s="405"/>
      <c r="AB7" s="405"/>
      <c r="AC7" s="405"/>
      <c r="AD7" s="405"/>
      <c r="AE7" s="405"/>
      <c r="AF7" s="405"/>
    </row>
    <row r="8" spans="1:44" ht="19.5" thickBot="1">
      <c r="A8" s="404"/>
      <c r="B8" s="403"/>
      <c r="C8" s="402" t="s">
        <v>176</v>
      </c>
      <c r="D8" s="401"/>
      <c r="E8" s="401"/>
      <c r="F8" s="401"/>
      <c r="G8" s="401"/>
      <c r="H8" s="400"/>
      <c r="I8" s="402" t="s">
        <v>175</v>
      </c>
      <c r="J8" s="401"/>
      <c r="K8" s="401"/>
      <c r="L8" s="401"/>
      <c r="M8" s="401"/>
      <c r="N8" s="400"/>
      <c r="O8" s="402" t="s">
        <v>83</v>
      </c>
      <c r="P8" s="401"/>
      <c r="Q8" s="401"/>
      <c r="R8" s="401"/>
      <c r="S8" s="401"/>
      <c r="T8" s="400"/>
      <c r="U8" s="402" t="s">
        <v>84</v>
      </c>
      <c r="V8" s="401"/>
      <c r="W8" s="401"/>
      <c r="X8" s="401"/>
      <c r="Y8" s="401"/>
      <c r="Z8" s="400"/>
      <c r="AA8" s="399" t="s">
        <v>85</v>
      </c>
      <c r="AB8" s="398"/>
      <c r="AC8" s="398"/>
      <c r="AD8" s="398"/>
      <c r="AE8" s="398"/>
      <c r="AF8" s="397"/>
      <c r="AG8" s="399" t="s">
        <v>86</v>
      </c>
      <c r="AH8" s="398"/>
      <c r="AI8" s="398"/>
      <c r="AJ8" s="398"/>
      <c r="AK8" s="398"/>
      <c r="AL8" s="397"/>
      <c r="AM8" s="399" t="s">
        <v>77</v>
      </c>
      <c r="AN8" s="398"/>
      <c r="AO8" s="398"/>
      <c r="AP8" s="398"/>
      <c r="AQ8" s="398"/>
      <c r="AR8" s="397"/>
    </row>
    <row r="9" spans="1:44">
      <c r="A9" s="200"/>
      <c r="B9" s="201"/>
      <c r="C9" s="396" t="s">
        <v>87</v>
      </c>
      <c r="D9" s="395"/>
      <c r="E9" s="395" t="s">
        <v>88</v>
      </c>
      <c r="F9" s="395"/>
      <c r="G9" s="395" t="s">
        <v>77</v>
      </c>
      <c r="H9" s="394"/>
      <c r="I9" s="396" t="s">
        <v>87</v>
      </c>
      <c r="J9" s="395"/>
      <c r="K9" s="395" t="s">
        <v>88</v>
      </c>
      <c r="L9" s="395"/>
      <c r="M9" s="395" t="s">
        <v>77</v>
      </c>
      <c r="N9" s="394"/>
      <c r="O9" s="396" t="s">
        <v>87</v>
      </c>
      <c r="P9" s="395"/>
      <c r="Q9" s="395" t="s">
        <v>88</v>
      </c>
      <c r="R9" s="395"/>
      <c r="S9" s="395" t="s">
        <v>77</v>
      </c>
      <c r="T9" s="394"/>
      <c r="U9" s="396" t="s">
        <v>87</v>
      </c>
      <c r="V9" s="395"/>
      <c r="W9" s="395" t="s">
        <v>88</v>
      </c>
      <c r="X9" s="395"/>
      <c r="Y9" s="395" t="s">
        <v>77</v>
      </c>
      <c r="Z9" s="394"/>
      <c r="AA9" s="393" t="s">
        <v>87</v>
      </c>
      <c r="AB9" s="392"/>
      <c r="AC9" s="391" t="s">
        <v>88</v>
      </c>
      <c r="AD9" s="392"/>
      <c r="AE9" s="391" t="s">
        <v>77</v>
      </c>
      <c r="AF9" s="390"/>
      <c r="AG9" s="393" t="s">
        <v>87</v>
      </c>
      <c r="AH9" s="392"/>
      <c r="AI9" s="391" t="s">
        <v>88</v>
      </c>
      <c r="AJ9" s="392"/>
      <c r="AK9" s="391" t="s">
        <v>77</v>
      </c>
      <c r="AL9" s="390"/>
      <c r="AM9" s="393" t="s">
        <v>87</v>
      </c>
      <c r="AN9" s="392"/>
      <c r="AO9" s="391" t="s">
        <v>88</v>
      </c>
      <c r="AP9" s="392"/>
      <c r="AQ9" s="391" t="s">
        <v>77</v>
      </c>
      <c r="AR9" s="390"/>
    </row>
    <row r="10" spans="1:44">
      <c r="A10" s="200"/>
      <c r="B10" s="201"/>
      <c r="C10" s="389" t="s">
        <v>89</v>
      </c>
      <c r="D10" s="105" t="s">
        <v>90</v>
      </c>
      <c r="E10" s="105" t="s">
        <v>89</v>
      </c>
      <c r="F10" s="105" t="s">
        <v>90</v>
      </c>
      <c r="G10" s="105" t="s">
        <v>89</v>
      </c>
      <c r="H10" s="106" t="s">
        <v>90</v>
      </c>
      <c r="I10" s="389" t="s">
        <v>89</v>
      </c>
      <c r="J10" s="105" t="s">
        <v>90</v>
      </c>
      <c r="K10" s="105" t="s">
        <v>89</v>
      </c>
      <c r="L10" s="105" t="s">
        <v>90</v>
      </c>
      <c r="M10" s="105" t="s">
        <v>89</v>
      </c>
      <c r="N10" s="106" t="s">
        <v>90</v>
      </c>
      <c r="O10" s="389" t="s">
        <v>89</v>
      </c>
      <c r="P10" s="105" t="s">
        <v>90</v>
      </c>
      <c r="Q10" s="105" t="s">
        <v>89</v>
      </c>
      <c r="R10" s="105" t="s">
        <v>90</v>
      </c>
      <c r="S10" s="105" t="s">
        <v>89</v>
      </c>
      <c r="T10" s="106" t="s">
        <v>90</v>
      </c>
      <c r="U10" s="389" t="s">
        <v>89</v>
      </c>
      <c r="V10" s="105" t="s">
        <v>90</v>
      </c>
      <c r="W10" s="105" t="s">
        <v>89</v>
      </c>
      <c r="X10" s="105" t="s">
        <v>90</v>
      </c>
      <c r="Y10" s="105" t="s">
        <v>89</v>
      </c>
      <c r="Z10" s="106" t="s">
        <v>90</v>
      </c>
      <c r="AA10" s="389" t="s">
        <v>89</v>
      </c>
      <c r="AB10" s="105" t="s">
        <v>90</v>
      </c>
      <c r="AC10" s="105" t="s">
        <v>89</v>
      </c>
      <c r="AD10" s="105" t="s">
        <v>90</v>
      </c>
      <c r="AE10" s="105" t="s">
        <v>89</v>
      </c>
      <c r="AF10" s="106" t="s">
        <v>90</v>
      </c>
      <c r="AG10" s="389" t="s">
        <v>89</v>
      </c>
      <c r="AH10" s="105" t="s">
        <v>90</v>
      </c>
      <c r="AI10" s="105" t="s">
        <v>89</v>
      </c>
      <c r="AJ10" s="105" t="s">
        <v>90</v>
      </c>
      <c r="AK10" s="105" t="s">
        <v>89</v>
      </c>
      <c r="AL10" s="106" t="s">
        <v>90</v>
      </c>
      <c r="AM10" s="389" t="s">
        <v>89</v>
      </c>
      <c r="AN10" s="105" t="s">
        <v>90</v>
      </c>
      <c r="AO10" s="105" t="s">
        <v>89</v>
      </c>
      <c r="AP10" s="105" t="s">
        <v>90</v>
      </c>
      <c r="AQ10" s="105" t="s">
        <v>89</v>
      </c>
      <c r="AR10" s="106" t="s">
        <v>90</v>
      </c>
    </row>
    <row r="11" spans="1:44">
      <c r="A11" s="200" t="s">
        <v>174</v>
      </c>
      <c r="B11" s="201"/>
      <c r="C11" s="96">
        <v>68</v>
      </c>
      <c r="D11" s="386"/>
      <c r="E11" s="388">
        <v>83</v>
      </c>
      <c r="F11" s="386"/>
      <c r="G11" s="382">
        <f>C11+E11</f>
        <v>151</v>
      </c>
      <c r="H11" s="385"/>
      <c r="I11" s="96">
        <v>83</v>
      </c>
      <c r="J11" s="386"/>
      <c r="K11" s="388">
        <v>34</v>
      </c>
      <c r="L11" s="386"/>
      <c r="M11" s="382">
        <f>I11+K11</f>
        <v>117</v>
      </c>
      <c r="N11" s="385"/>
      <c r="O11" s="96">
        <v>89</v>
      </c>
      <c r="P11" s="386"/>
      <c r="Q11" s="388">
        <v>64</v>
      </c>
      <c r="R11" s="386"/>
      <c r="S11" s="382">
        <f>O11+Q11</f>
        <v>153</v>
      </c>
      <c r="T11" s="385"/>
      <c r="U11" s="96">
        <v>126</v>
      </c>
      <c r="V11" s="386"/>
      <c r="W11" s="388">
        <v>107</v>
      </c>
      <c r="X11" s="386"/>
      <c r="Y11" s="382">
        <f>U11+W11</f>
        <v>233</v>
      </c>
      <c r="Z11" s="385"/>
      <c r="AA11" s="96">
        <v>107</v>
      </c>
      <c r="AB11" s="386"/>
      <c r="AC11" s="388">
        <v>102</v>
      </c>
      <c r="AD11" s="386"/>
      <c r="AE11" s="382">
        <f>AA11+AC11</f>
        <v>209</v>
      </c>
      <c r="AF11" s="385"/>
      <c r="AG11" s="96">
        <v>137</v>
      </c>
      <c r="AH11" s="386"/>
      <c r="AI11" s="388">
        <v>111</v>
      </c>
      <c r="AJ11" s="386"/>
      <c r="AK11" s="382">
        <f>AG11+AI11</f>
        <v>248</v>
      </c>
      <c r="AL11" s="385"/>
      <c r="AM11" s="387">
        <f>C11+I11+O11+U11+AA11+AG11</f>
        <v>610</v>
      </c>
      <c r="AN11" s="386"/>
      <c r="AO11" s="382">
        <f>E11+K11+Q11+W11+AC11+AI11</f>
        <v>501</v>
      </c>
      <c r="AP11" s="386"/>
      <c r="AQ11" s="382">
        <f>AM11+AO11</f>
        <v>1111</v>
      </c>
      <c r="AR11" s="385"/>
    </row>
    <row r="12" spans="1:44">
      <c r="A12" s="198" t="s">
        <v>173</v>
      </c>
      <c r="B12" s="199"/>
      <c r="C12" s="96">
        <v>6</v>
      </c>
      <c r="D12" s="371">
        <f>ROUNDDOWN(C12/C11,5)</f>
        <v>8.8230000000000003E-2</v>
      </c>
      <c r="E12" s="388">
        <v>5</v>
      </c>
      <c r="F12" s="371">
        <f>ROUNDDOWN(E12/E11,5)</f>
        <v>6.0240000000000002E-2</v>
      </c>
      <c r="G12" s="382">
        <f>C12+E12</f>
        <v>11</v>
      </c>
      <c r="H12" s="369">
        <f>ROUNDDOWN(G12/G11,5)</f>
        <v>7.2840000000000002E-2</v>
      </c>
      <c r="I12" s="96">
        <v>3</v>
      </c>
      <c r="J12" s="371">
        <f>ROUNDDOWN(I12/I11,5)</f>
        <v>3.6139999999999999E-2</v>
      </c>
      <c r="K12" s="388">
        <v>5</v>
      </c>
      <c r="L12" s="371">
        <f>ROUNDDOWN(K12/K11,5)</f>
        <v>0.14704999999999999</v>
      </c>
      <c r="M12" s="382">
        <f>I12+K12</f>
        <v>8</v>
      </c>
      <c r="N12" s="369">
        <f>ROUNDDOWN(M12/M11,5)</f>
        <v>6.837E-2</v>
      </c>
      <c r="O12" s="96">
        <v>6</v>
      </c>
      <c r="P12" s="371">
        <f>ROUNDDOWN(O12/O11,5)</f>
        <v>6.7409999999999998E-2</v>
      </c>
      <c r="Q12" s="388">
        <v>6</v>
      </c>
      <c r="R12" s="371">
        <f>ROUNDDOWN(Q12/Q11,5)</f>
        <v>9.375E-2</v>
      </c>
      <c r="S12" s="382">
        <f>O12+Q12</f>
        <v>12</v>
      </c>
      <c r="T12" s="369">
        <f>ROUNDDOWN(S12/S11,5)</f>
        <v>7.843E-2</v>
      </c>
      <c r="U12" s="96">
        <v>10</v>
      </c>
      <c r="V12" s="371">
        <f>ROUNDDOWN(U12/U11,5)</f>
        <v>7.936E-2</v>
      </c>
      <c r="W12" s="388">
        <v>12</v>
      </c>
      <c r="X12" s="371">
        <f>ROUNDDOWN(W12/W11,5)</f>
        <v>0.11214</v>
      </c>
      <c r="Y12" s="382">
        <f>U12+W12</f>
        <v>22</v>
      </c>
      <c r="Z12" s="369">
        <f>ROUNDDOWN(Y12/Y11,5)</f>
        <v>9.4420000000000004E-2</v>
      </c>
      <c r="AA12" s="96">
        <v>11</v>
      </c>
      <c r="AB12" s="371">
        <f>ROUNDDOWN(AA12/AA11,5)</f>
        <v>0.1028</v>
      </c>
      <c r="AC12" s="388">
        <v>24</v>
      </c>
      <c r="AD12" s="371">
        <f>ROUNDDOWN(AC12/AC11,5)</f>
        <v>0.23529</v>
      </c>
      <c r="AE12" s="382">
        <f>AA12+AC12</f>
        <v>35</v>
      </c>
      <c r="AF12" s="369">
        <f>ROUNDDOWN(AE12/AE11,5)</f>
        <v>0.16746</v>
      </c>
      <c r="AG12" s="96">
        <v>30</v>
      </c>
      <c r="AH12" s="371">
        <f>ROUNDDOWN(AG12/AG11,5)</f>
        <v>0.21897</v>
      </c>
      <c r="AI12" s="388">
        <v>27</v>
      </c>
      <c r="AJ12" s="371">
        <f>ROUNDDOWN(AI12/AI11,5)</f>
        <v>0.24324000000000001</v>
      </c>
      <c r="AK12" s="382">
        <f>AG12+AI12</f>
        <v>57</v>
      </c>
      <c r="AL12" s="369">
        <f>ROUNDDOWN(AK12/AK11,5)</f>
        <v>0.22983000000000001</v>
      </c>
      <c r="AM12" s="387">
        <f>C12+I12+O12+U12+AA12+AG12</f>
        <v>66</v>
      </c>
      <c r="AN12" s="371">
        <f>ROUNDDOWN(AM12/AM11,5)</f>
        <v>0.10818999999999999</v>
      </c>
      <c r="AO12" s="382">
        <f>E12+K12+Q12+W12+AC12+AI12</f>
        <v>79</v>
      </c>
      <c r="AP12" s="371">
        <f>ROUNDDOWN(AO12/AO11,5)</f>
        <v>0.15767999999999999</v>
      </c>
      <c r="AQ12" s="382">
        <f>AM12+AO12</f>
        <v>145</v>
      </c>
      <c r="AR12" s="369">
        <f>ROUNDDOWN(AQ12/AQ11,5)</f>
        <v>0.13050999999999999</v>
      </c>
    </row>
    <row r="13" spans="1:44">
      <c r="A13" s="198" t="s">
        <v>172</v>
      </c>
      <c r="B13" s="199"/>
      <c r="C13" s="96">
        <v>0</v>
      </c>
      <c r="D13" s="386"/>
      <c r="E13" s="388">
        <v>0</v>
      </c>
      <c r="F13" s="386"/>
      <c r="G13" s="382">
        <f>C13+E13</f>
        <v>0</v>
      </c>
      <c r="H13" s="385"/>
      <c r="I13" s="96"/>
      <c r="J13" s="386"/>
      <c r="K13" s="388"/>
      <c r="L13" s="386"/>
      <c r="M13" s="382">
        <f>I13+K13</f>
        <v>0</v>
      </c>
      <c r="N13" s="385"/>
      <c r="O13" s="96">
        <v>7</v>
      </c>
      <c r="P13" s="386"/>
      <c r="Q13" s="388">
        <v>15</v>
      </c>
      <c r="R13" s="386"/>
      <c r="S13" s="382">
        <f>O13+Q13</f>
        <v>22</v>
      </c>
      <c r="T13" s="385"/>
      <c r="U13" s="96">
        <v>17</v>
      </c>
      <c r="V13" s="386"/>
      <c r="W13" s="388">
        <v>22</v>
      </c>
      <c r="X13" s="386"/>
      <c r="Y13" s="382">
        <f>U13+W13</f>
        <v>39</v>
      </c>
      <c r="Z13" s="385"/>
      <c r="AA13" s="96">
        <v>10</v>
      </c>
      <c r="AB13" s="386"/>
      <c r="AC13" s="388">
        <v>18</v>
      </c>
      <c r="AD13" s="386"/>
      <c r="AE13" s="382">
        <f>AA13+AC13</f>
        <v>28</v>
      </c>
      <c r="AF13" s="385"/>
      <c r="AG13" s="96">
        <v>22</v>
      </c>
      <c r="AH13" s="386"/>
      <c r="AI13" s="388">
        <v>40</v>
      </c>
      <c r="AJ13" s="386"/>
      <c r="AK13" s="382">
        <f>AG13+AI13</f>
        <v>62</v>
      </c>
      <c r="AL13" s="385"/>
      <c r="AM13" s="387">
        <f>C13+I13+O13+U13+AA13+AG13</f>
        <v>56</v>
      </c>
      <c r="AN13" s="386"/>
      <c r="AO13" s="382">
        <f>E13+K13+Q13+W13+AC13+AI13</f>
        <v>95</v>
      </c>
      <c r="AP13" s="386"/>
      <c r="AQ13" s="382">
        <f>AM13+AO13</f>
        <v>151</v>
      </c>
      <c r="AR13" s="385"/>
    </row>
    <row r="14" spans="1:44">
      <c r="A14" s="200" t="s">
        <v>171</v>
      </c>
      <c r="B14" s="201"/>
      <c r="C14" s="96">
        <f>C12+C13</f>
        <v>6</v>
      </c>
      <c r="D14" s="386"/>
      <c r="E14" s="388">
        <f>E12+E13</f>
        <v>5</v>
      </c>
      <c r="F14" s="386"/>
      <c r="G14" s="382">
        <f>C14+E14</f>
        <v>11</v>
      </c>
      <c r="H14" s="385"/>
      <c r="I14" s="96">
        <f>I12+I13</f>
        <v>3</v>
      </c>
      <c r="J14" s="386"/>
      <c r="K14" s="388">
        <f>K12+K13</f>
        <v>5</v>
      </c>
      <c r="L14" s="386"/>
      <c r="M14" s="382">
        <f>I14+K14</f>
        <v>8</v>
      </c>
      <c r="N14" s="385"/>
      <c r="O14" s="96">
        <f>O12+O13</f>
        <v>13</v>
      </c>
      <c r="P14" s="386"/>
      <c r="Q14" s="388">
        <f>Q12+Q13</f>
        <v>21</v>
      </c>
      <c r="R14" s="386"/>
      <c r="S14" s="382">
        <f>O14+Q14</f>
        <v>34</v>
      </c>
      <c r="T14" s="385"/>
      <c r="U14" s="96">
        <f>U12+U13</f>
        <v>27</v>
      </c>
      <c r="V14" s="386"/>
      <c r="W14" s="388">
        <f>W12+W13</f>
        <v>34</v>
      </c>
      <c r="X14" s="386"/>
      <c r="Y14" s="382">
        <f>U14+W14</f>
        <v>61</v>
      </c>
      <c r="Z14" s="385"/>
      <c r="AA14" s="96">
        <f>AA12+AA13</f>
        <v>21</v>
      </c>
      <c r="AB14" s="386"/>
      <c r="AC14" s="388">
        <f>AC12+AC13</f>
        <v>42</v>
      </c>
      <c r="AD14" s="386"/>
      <c r="AE14" s="382">
        <f>AA14+AC14</f>
        <v>63</v>
      </c>
      <c r="AF14" s="385"/>
      <c r="AG14" s="96">
        <f>AG12+AG13</f>
        <v>52</v>
      </c>
      <c r="AH14" s="386"/>
      <c r="AI14" s="388">
        <f>AI12+AI13</f>
        <v>67</v>
      </c>
      <c r="AJ14" s="386"/>
      <c r="AK14" s="382">
        <f>AG14+AI14</f>
        <v>119</v>
      </c>
      <c r="AL14" s="385"/>
      <c r="AM14" s="387">
        <f>C14+I14+O14+U14+AA14+AG14</f>
        <v>122</v>
      </c>
      <c r="AN14" s="386"/>
      <c r="AO14" s="382">
        <f>E14+K14+Q14+W14+AC14+AI14</f>
        <v>174</v>
      </c>
      <c r="AP14" s="386"/>
      <c r="AQ14" s="382">
        <f>AM14+AO14</f>
        <v>296</v>
      </c>
      <c r="AR14" s="385"/>
    </row>
    <row r="15" spans="1:44">
      <c r="A15" s="383" t="s">
        <v>91</v>
      </c>
      <c r="B15" s="381" t="s">
        <v>92</v>
      </c>
      <c r="C15" s="100">
        <v>0</v>
      </c>
      <c r="D15" s="361">
        <f>ROUNDDOWN(C15/$C$14,5)</f>
        <v>0</v>
      </c>
      <c r="E15" s="368">
        <v>0</v>
      </c>
      <c r="F15" s="361">
        <f>ROUNDDOWN(E15/$E$14,5)</f>
        <v>0</v>
      </c>
      <c r="G15" s="357">
        <f>C15+E15</f>
        <v>0</v>
      </c>
      <c r="H15" s="360">
        <f>ROUNDDOWN(G15/$G$14,5)</f>
        <v>0</v>
      </c>
      <c r="I15" s="97">
        <v>1</v>
      </c>
      <c r="J15" s="361">
        <f>ROUNDDOWN(I15/$I$14,5)</f>
        <v>0.33333000000000002</v>
      </c>
      <c r="K15" s="368">
        <v>0</v>
      </c>
      <c r="L15" s="361">
        <f>ROUNDDOWN(K15/$K$14,5)</f>
        <v>0</v>
      </c>
      <c r="M15" s="357">
        <f>I15+K15</f>
        <v>1</v>
      </c>
      <c r="N15" s="360">
        <f>ROUNDDOWN(M15/$M$14,5)</f>
        <v>0.125</v>
      </c>
      <c r="O15" s="100">
        <v>0</v>
      </c>
      <c r="P15" s="361">
        <f>ROUNDDOWN(O15/$O$14,5)</f>
        <v>0</v>
      </c>
      <c r="Q15" s="368">
        <v>0</v>
      </c>
      <c r="R15" s="361">
        <f>ROUNDDOWN(Q15/$Q$14,5)</f>
        <v>0</v>
      </c>
      <c r="S15" s="357">
        <f>O15+Q15</f>
        <v>0</v>
      </c>
      <c r="T15" s="360">
        <f>ROUNDDOWN(S15/$S$14,5)</f>
        <v>0</v>
      </c>
      <c r="U15" s="97">
        <v>0</v>
      </c>
      <c r="V15" s="361">
        <f>ROUNDDOWN(U15/$U$14,5)</f>
        <v>0</v>
      </c>
      <c r="W15" s="368">
        <v>0</v>
      </c>
      <c r="X15" s="361">
        <f>ROUNDDOWN(W15/$W$14,5)</f>
        <v>0</v>
      </c>
      <c r="Y15" s="357">
        <f>U15+W15</f>
        <v>0</v>
      </c>
      <c r="Z15" s="360">
        <f>ROUNDDOWN(Y15/$Y$14,5)</f>
        <v>0</v>
      </c>
      <c r="AA15" s="97">
        <v>0</v>
      </c>
      <c r="AB15" s="361">
        <f>ROUNDDOWN(AA15/$AA$14,5)</f>
        <v>0</v>
      </c>
      <c r="AC15" s="368">
        <v>0</v>
      </c>
      <c r="AD15" s="361">
        <f>ROUNDDOWN(AC15/$AC$14,5)</f>
        <v>0</v>
      </c>
      <c r="AE15" s="357">
        <f>AA15+AC15</f>
        <v>0</v>
      </c>
      <c r="AF15" s="360">
        <f>ROUNDDOWN(AE15/$AE$14,5)</f>
        <v>0</v>
      </c>
      <c r="AG15" s="97">
        <v>0</v>
      </c>
      <c r="AH15" s="361">
        <f>ROUNDDOWN(AG15/$AG$14,5)</f>
        <v>0</v>
      </c>
      <c r="AI15" s="368">
        <v>0</v>
      </c>
      <c r="AJ15" s="361">
        <f>ROUNDDOWN(AI15/$AI$14,5)</f>
        <v>0</v>
      </c>
      <c r="AK15" s="357">
        <f>AG15+AI15</f>
        <v>0</v>
      </c>
      <c r="AL15" s="360">
        <f>ROUNDDOWN(AK15/$AK$14,5)</f>
        <v>0</v>
      </c>
      <c r="AM15" s="384">
        <f>C15+I15+O15+U15+AA15+AG15</f>
        <v>1</v>
      </c>
      <c r="AN15" s="361">
        <f>ROUNDDOWN(AM15/$AM$14,5)</f>
        <v>8.1899999999999994E-3</v>
      </c>
      <c r="AO15" s="357">
        <f>E15+K15+Q15+W15+AC15+AI15</f>
        <v>0</v>
      </c>
      <c r="AP15" s="361">
        <f>ROUNDDOWN(AO15/$AO$14,5)</f>
        <v>0</v>
      </c>
      <c r="AQ15" s="357">
        <f>AM15+AO15</f>
        <v>1</v>
      </c>
      <c r="AR15" s="360">
        <f>ROUNDDOWN(AQ15/$AQ$14,5)</f>
        <v>3.3700000000000002E-3</v>
      </c>
    </row>
    <row r="16" spans="1:44">
      <c r="A16" s="383"/>
      <c r="B16" s="380" t="s">
        <v>93</v>
      </c>
      <c r="C16" s="102">
        <v>0</v>
      </c>
      <c r="D16" s="361">
        <f>ROUNDDOWN(C16/$C$14,5)</f>
        <v>0</v>
      </c>
      <c r="E16" s="359">
        <v>1</v>
      </c>
      <c r="F16" s="361">
        <f>ROUNDDOWN(E16/$E$14,5)</f>
        <v>0.2</v>
      </c>
      <c r="G16" s="355">
        <f>C16+E16</f>
        <v>1</v>
      </c>
      <c r="H16" s="360">
        <f>ROUNDDOWN(G16/$G$14,5)</f>
        <v>9.0899999999999995E-2</v>
      </c>
      <c r="I16" s="98">
        <v>0</v>
      </c>
      <c r="J16" s="361">
        <f>ROUNDDOWN(I16/$I$14,5)</f>
        <v>0</v>
      </c>
      <c r="K16" s="359">
        <v>1</v>
      </c>
      <c r="L16" s="361">
        <f>ROUNDDOWN(K16/$K$14,5)</f>
        <v>0.2</v>
      </c>
      <c r="M16" s="355">
        <f>I16+K16</f>
        <v>1</v>
      </c>
      <c r="N16" s="360">
        <f>ROUNDDOWN(M16/$M$14,5)</f>
        <v>0.125</v>
      </c>
      <c r="O16" s="102">
        <v>4</v>
      </c>
      <c r="P16" s="356">
        <f>ROUNDDOWN(O16/$O$14,5)</f>
        <v>0.30769000000000002</v>
      </c>
      <c r="Q16" s="359">
        <v>2</v>
      </c>
      <c r="R16" s="356">
        <f>ROUNDDOWN(Q16/$Q$14,5)</f>
        <v>9.5229999999999995E-2</v>
      </c>
      <c r="S16" s="355">
        <f>O16+Q16</f>
        <v>6</v>
      </c>
      <c r="T16" s="354">
        <f>ROUNDDOWN(S16/$S$14,5)</f>
        <v>0.17646999999999999</v>
      </c>
      <c r="U16" s="98">
        <v>2</v>
      </c>
      <c r="V16" s="356">
        <f>ROUNDDOWN(U16/$U$14,5)</f>
        <v>7.4069999999999997E-2</v>
      </c>
      <c r="W16" s="359">
        <v>0</v>
      </c>
      <c r="X16" s="356">
        <f>ROUNDDOWN(W16/$W$14,5)</f>
        <v>0</v>
      </c>
      <c r="Y16" s="355">
        <f>U16+W16</f>
        <v>2</v>
      </c>
      <c r="Z16" s="354">
        <f>ROUNDDOWN(Y16/$Y$14,5)</f>
        <v>3.2779999999999997E-2</v>
      </c>
      <c r="AA16" s="98">
        <v>3</v>
      </c>
      <c r="AB16" s="356">
        <f>ROUNDDOWN(AA16/$AA$14,5)</f>
        <v>0.14285</v>
      </c>
      <c r="AC16" s="359">
        <v>0</v>
      </c>
      <c r="AD16" s="356">
        <f>ROUNDDOWN(AC16/$AC$14,5)</f>
        <v>0</v>
      </c>
      <c r="AE16" s="355">
        <f>AA16+AC16</f>
        <v>3</v>
      </c>
      <c r="AF16" s="354">
        <f>ROUNDDOWN(AE16/$AE$14,5)</f>
        <v>4.761E-2</v>
      </c>
      <c r="AG16" s="98">
        <v>7</v>
      </c>
      <c r="AH16" s="356">
        <f>ROUNDDOWN(AG16/$AG$14,5)</f>
        <v>0.13461000000000001</v>
      </c>
      <c r="AI16" s="359">
        <v>2</v>
      </c>
      <c r="AJ16" s="356">
        <f>ROUNDDOWN(AI16/$AI$14,5)</f>
        <v>2.9850000000000002E-2</v>
      </c>
      <c r="AK16" s="355">
        <f>AG16+AI16</f>
        <v>9</v>
      </c>
      <c r="AL16" s="354">
        <f>ROUNDDOWN(AK16/$AK$14,5)</f>
        <v>7.5630000000000003E-2</v>
      </c>
      <c r="AM16" s="358">
        <f>C16+I16+O16+U16+AA16+AG16</f>
        <v>16</v>
      </c>
      <c r="AN16" s="356">
        <f>ROUNDDOWN(AM16/$AM$14,5)</f>
        <v>0.13114000000000001</v>
      </c>
      <c r="AO16" s="357">
        <f>E16+K16+Q16+W16+AC16+AI16</f>
        <v>6</v>
      </c>
      <c r="AP16" s="356">
        <f>ROUNDDOWN(AO16/$AO$14,5)</f>
        <v>3.4479999999999997E-2</v>
      </c>
      <c r="AQ16" s="355">
        <f>AM16+AO16</f>
        <v>22</v>
      </c>
      <c r="AR16" s="354">
        <f>ROUNDDOWN(AQ16/$AQ$14,5)</f>
        <v>7.4319999999999997E-2</v>
      </c>
    </row>
    <row r="17" spans="1:44">
      <c r="A17" s="383"/>
      <c r="B17" s="380" t="s">
        <v>94</v>
      </c>
      <c r="C17" s="102">
        <v>4</v>
      </c>
      <c r="D17" s="361">
        <f>ROUNDDOWN(C17/$C$14,5)</f>
        <v>0.66666000000000003</v>
      </c>
      <c r="E17" s="359">
        <v>2</v>
      </c>
      <c r="F17" s="361">
        <f>ROUNDDOWN(E17/$E$14,5)</f>
        <v>0.4</v>
      </c>
      <c r="G17" s="355">
        <f>C17+E17</f>
        <v>6</v>
      </c>
      <c r="H17" s="360">
        <f>ROUNDDOWN(G17/$G$14,5)</f>
        <v>0.54544999999999999</v>
      </c>
      <c r="I17" s="98">
        <v>1</v>
      </c>
      <c r="J17" s="361">
        <f>ROUNDDOWN(I17/$I$14,5)</f>
        <v>0.33333000000000002</v>
      </c>
      <c r="K17" s="359">
        <v>4</v>
      </c>
      <c r="L17" s="361">
        <f>ROUNDDOWN(K17/$K$14,5)</f>
        <v>0.8</v>
      </c>
      <c r="M17" s="355">
        <f>I17+K17</f>
        <v>5</v>
      </c>
      <c r="N17" s="360">
        <f>ROUNDDOWN(M17/$M$14,5)</f>
        <v>0.625</v>
      </c>
      <c r="O17" s="102">
        <v>1</v>
      </c>
      <c r="P17" s="356">
        <f>ROUNDDOWN(O17/$O$14,5)</f>
        <v>7.6920000000000002E-2</v>
      </c>
      <c r="Q17" s="359">
        <v>3</v>
      </c>
      <c r="R17" s="356">
        <f>ROUNDDOWN(Q17/$Q$14,5)</f>
        <v>0.14285</v>
      </c>
      <c r="S17" s="355">
        <f>O17+Q17</f>
        <v>4</v>
      </c>
      <c r="T17" s="354">
        <f>ROUNDDOWN(S17/$S$14,5)</f>
        <v>0.11763999999999999</v>
      </c>
      <c r="U17" s="98">
        <v>4</v>
      </c>
      <c r="V17" s="356">
        <f>ROUNDDOWN(U17/$U$14,5)</f>
        <v>0.14813999999999999</v>
      </c>
      <c r="W17" s="359">
        <v>8</v>
      </c>
      <c r="X17" s="356">
        <f>ROUNDDOWN(W17/$W$14,5)</f>
        <v>0.23529</v>
      </c>
      <c r="Y17" s="355">
        <f>U17+W17</f>
        <v>12</v>
      </c>
      <c r="Z17" s="354">
        <f>ROUNDDOWN(Y17/$Y$14,5)</f>
        <v>0.19672000000000001</v>
      </c>
      <c r="AA17" s="98">
        <v>4</v>
      </c>
      <c r="AB17" s="356">
        <f>ROUNDDOWN(AA17/$AA$14,5)</f>
        <v>0.19047</v>
      </c>
      <c r="AC17" s="359">
        <v>14</v>
      </c>
      <c r="AD17" s="356">
        <f>ROUNDDOWN(AC17/$AC$14,5)</f>
        <v>0.33333000000000002</v>
      </c>
      <c r="AE17" s="355">
        <f>AA17+AC17</f>
        <v>18</v>
      </c>
      <c r="AF17" s="354">
        <f>ROUNDDOWN(AE17/$AE$14,5)</f>
        <v>0.28571000000000002</v>
      </c>
      <c r="AG17" s="98">
        <v>17</v>
      </c>
      <c r="AH17" s="356">
        <f>ROUNDDOWN(AG17/$AG$14,5)</f>
        <v>0.32691999999999999</v>
      </c>
      <c r="AI17" s="359">
        <v>20</v>
      </c>
      <c r="AJ17" s="356">
        <f>ROUNDDOWN(AI17/$AI$14,5)</f>
        <v>0.29849999999999999</v>
      </c>
      <c r="AK17" s="355">
        <f>AG17+AI17</f>
        <v>37</v>
      </c>
      <c r="AL17" s="354">
        <f>ROUNDDOWN(AK17/$AK$14,5)</f>
        <v>0.31091999999999997</v>
      </c>
      <c r="AM17" s="358">
        <f>C17+I17+O17+U17+AA17+AG17</f>
        <v>31</v>
      </c>
      <c r="AN17" s="356">
        <f>ROUNDDOWN(AM17/$AM$14,5)</f>
        <v>0.25408999999999998</v>
      </c>
      <c r="AO17" s="357">
        <f>E17+K17+Q17+W17+AC17+AI17</f>
        <v>51</v>
      </c>
      <c r="AP17" s="356">
        <f>ROUNDDOWN(AO17/$AO$14,5)</f>
        <v>0.29310000000000003</v>
      </c>
      <c r="AQ17" s="355">
        <f>AM17+AO17</f>
        <v>82</v>
      </c>
      <c r="AR17" s="354">
        <f>ROUNDDOWN(AQ17/$AQ$14,5)</f>
        <v>0.27701999999999999</v>
      </c>
    </row>
    <row r="18" spans="1:44">
      <c r="A18" s="383"/>
      <c r="B18" s="378" t="s">
        <v>95</v>
      </c>
      <c r="C18" s="101">
        <v>2</v>
      </c>
      <c r="D18" s="361">
        <f>ROUNDDOWN(C18/$C$14,5)</f>
        <v>0.33333000000000002</v>
      </c>
      <c r="E18" s="372">
        <v>2</v>
      </c>
      <c r="F18" s="361">
        <f>ROUNDDOWN(E18/$E$14,5)</f>
        <v>0.4</v>
      </c>
      <c r="G18" s="370">
        <f>C18+E18</f>
        <v>4</v>
      </c>
      <c r="H18" s="360">
        <f>ROUNDDOWN(G18/$G$14,5)</f>
        <v>0.36363000000000001</v>
      </c>
      <c r="I18" s="99">
        <v>1</v>
      </c>
      <c r="J18" s="361">
        <f>ROUNDDOWN(I18/$I$14,5)</f>
        <v>0.33333000000000002</v>
      </c>
      <c r="K18" s="372">
        <v>0</v>
      </c>
      <c r="L18" s="361">
        <f>ROUNDDOWN(K18/$K$14,5)</f>
        <v>0</v>
      </c>
      <c r="M18" s="370">
        <f>I18+K18</f>
        <v>1</v>
      </c>
      <c r="N18" s="360">
        <f>ROUNDDOWN(M18/$M$14,5)</f>
        <v>0.125</v>
      </c>
      <c r="O18" s="101">
        <v>1</v>
      </c>
      <c r="P18" s="374">
        <f>ROUNDDOWN(O18/$O$14,5)</f>
        <v>7.6920000000000002E-2</v>
      </c>
      <c r="Q18" s="372">
        <v>1</v>
      </c>
      <c r="R18" s="374">
        <f>ROUNDDOWN(Q18/$Q$14,5)</f>
        <v>4.761E-2</v>
      </c>
      <c r="S18" s="370">
        <f>O18+Q18</f>
        <v>2</v>
      </c>
      <c r="T18" s="373">
        <f>ROUNDDOWN(S18/$S$14,5)</f>
        <v>5.8819999999999997E-2</v>
      </c>
      <c r="U18" s="99">
        <v>4</v>
      </c>
      <c r="V18" s="374">
        <f>ROUNDDOWN(U18/$U$14,5)</f>
        <v>0.14813999999999999</v>
      </c>
      <c r="W18" s="372">
        <v>4</v>
      </c>
      <c r="X18" s="374">
        <f>ROUNDDOWN(W18/$W$14,5)</f>
        <v>0.11763999999999999</v>
      </c>
      <c r="Y18" s="370">
        <f>U18+W18</f>
        <v>8</v>
      </c>
      <c r="Z18" s="373">
        <f>ROUNDDOWN(Y18/$Y$14,5)</f>
        <v>0.13114000000000001</v>
      </c>
      <c r="AA18" s="99">
        <v>4</v>
      </c>
      <c r="AB18" s="374">
        <f>ROUNDDOWN(AA18/$AA$14,5)</f>
        <v>0.19047</v>
      </c>
      <c r="AC18" s="372">
        <v>10</v>
      </c>
      <c r="AD18" s="374">
        <f>ROUNDDOWN(AC18/$AC$14,5)</f>
        <v>0.23809</v>
      </c>
      <c r="AE18" s="370">
        <f>AA18+AC18</f>
        <v>14</v>
      </c>
      <c r="AF18" s="373">
        <f>ROUNDDOWN(AE18/$AE$14,5)</f>
        <v>0.22222</v>
      </c>
      <c r="AG18" s="99">
        <v>6</v>
      </c>
      <c r="AH18" s="374">
        <f>ROUNDDOWN(AG18/$AG$14,5)</f>
        <v>0.11538</v>
      </c>
      <c r="AI18" s="372">
        <v>5</v>
      </c>
      <c r="AJ18" s="374">
        <f>ROUNDDOWN(AI18/$AI$14,5)</f>
        <v>7.4620000000000006E-2</v>
      </c>
      <c r="AK18" s="370">
        <f>AG18+AI18</f>
        <v>11</v>
      </c>
      <c r="AL18" s="373">
        <f>ROUNDDOWN(AK18/$AK$14,5)</f>
        <v>9.2429999999999998E-2</v>
      </c>
      <c r="AM18" s="358">
        <f>C18+I18+O18+U18+AA18+AG18</f>
        <v>18</v>
      </c>
      <c r="AN18" s="374">
        <f>ROUNDDOWN(AM18/$AM$14,5)</f>
        <v>0.14754</v>
      </c>
      <c r="AO18" s="382">
        <f>E18+K18+Q18+W18+AC18+AI18</f>
        <v>22</v>
      </c>
      <c r="AP18" s="374">
        <f>ROUNDDOWN(AO18/$AO$14,5)</f>
        <v>0.12642999999999999</v>
      </c>
      <c r="AQ18" s="370">
        <f>AM18+AO18</f>
        <v>40</v>
      </c>
      <c r="AR18" s="373">
        <f>ROUNDDOWN(AQ18/$AQ$14,5)</f>
        <v>0.13513</v>
      </c>
    </row>
    <row r="19" spans="1:44">
      <c r="A19" s="377" t="s">
        <v>96</v>
      </c>
      <c r="B19" s="381" t="s">
        <v>97</v>
      </c>
      <c r="C19" s="100">
        <v>0</v>
      </c>
      <c r="D19" s="361">
        <f>ROUNDDOWN(C19/$C$14,5)</f>
        <v>0</v>
      </c>
      <c r="E19" s="368">
        <v>4</v>
      </c>
      <c r="F19" s="361">
        <f>ROUNDDOWN(E19/$E$14,5)</f>
        <v>0.8</v>
      </c>
      <c r="G19" s="357">
        <f>C19+E19</f>
        <v>4</v>
      </c>
      <c r="H19" s="360">
        <f>ROUNDDOWN(G19/$G$14,5)</f>
        <v>0.36363000000000001</v>
      </c>
      <c r="I19" s="97">
        <v>0</v>
      </c>
      <c r="J19" s="361">
        <f>ROUNDDOWN(I19/$I$14,5)</f>
        <v>0</v>
      </c>
      <c r="K19" s="368">
        <v>0</v>
      </c>
      <c r="L19" s="361">
        <f>ROUNDDOWN(K19/$K$14,5)</f>
        <v>0</v>
      </c>
      <c r="M19" s="357">
        <f>I19+K19</f>
        <v>0</v>
      </c>
      <c r="N19" s="360">
        <f>ROUNDDOWN(M19/$M$14,5)</f>
        <v>0</v>
      </c>
      <c r="O19" s="100">
        <v>0</v>
      </c>
      <c r="P19" s="361">
        <f>ROUNDDOWN(O19/$O$14,5)</f>
        <v>0</v>
      </c>
      <c r="Q19" s="368">
        <v>3</v>
      </c>
      <c r="R19" s="361">
        <f>ROUNDDOWN(Q19/$Q$14,5)</f>
        <v>0.14285</v>
      </c>
      <c r="S19" s="357">
        <f>O19+Q19</f>
        <v>3</v>
      </c>
      <c r="T19" s="360">
        <f>ROUNDDOWN(S19/$S$14,5)</f>
        <v>8.8230000000000003E-2</v>
      </c>
      <c r="U19" s="97">
        <v>4</v>
      </c>
      <c r="V19" s="361">
        <f>ROUNDDOWN(U19/$U$14,5)</f>
        <v>0.14813999999999999</v>
      </c>
      <c r="W19" s="368">
        <v>1</v>
      </c>
      <c r="X19" s="361">
        <f>ROUNDDOWN(W19/$W$14,5)</f>
        <v>2.9409999999999999E-2</v>
      </c>
      <c r="Y19" s="357">
        <f>U19+W19</f>
        <v>5</v>
      </c>
      <c r="Z19" s="360">
        <f>ROUNDDOWN(Y19/$Y$14,5)</f>
        <v>8.1960000000000005E-2</v>
      </c>
      <c r="AA19" s="97">
        <v>3</v>
      </c>
      <c r="AB19" s="361">
        <f>ROUNDDOWN(AA19/$AA$14,5)</f>
        <v>0.14285</v>
      </c>
      <c r="AC19" s="368">
        <v>8</v>
      </c>
      <c r="AD19" s="361">
        <f>ROUNDDOWN(AC19/$AC$14,5)</f>
        <v>0.19047</v>
      </c>
      <c r="AE19" s="357">
        <f>AA19+AC19</f>
        <v>11</v>
      </c>
      <c r="AF19" s="360">
        <f>ROUNDDOWN(AE19/$AE$14,5)</f>
        <v>0.17460000000000001</v>
      </c>
      <c r="AG19" s="97">
        <v>13</v>
      </c>
      <c r="AH19" s="361">
        <f>ROUNDDOWN(AG19/$AG$14,5)</f>
        <v>0.25</v>
      </c>
      <c r="AI19" s="368">
        <v>13</v>
      </c>
      <c r="AJ19" s="361">
        <f>ROUNDDOWN(AI19/$AI$14,5)</f>
        <v>0.19402</v>
      </c>
      <c r="AK19" s="357">
        <f>AG19+AI19</f>
        <v>26</v>
      </c>
      <c r="AL19" s="360">
        <f>ROUNDDOWN(AK19/$AK$14,5)</f>
        <v>0.21848000000000001</v>
      </c>
      <c r="AM19" s="358">
        <f>C19+I19+O19+U19+AA19+AG19</f>
        <v>20</v>
      </c>
      <c r="AN19" s="361">
        <f>ROUNDDOWN(AM19/$AM$14,5)</f>
        <v>0.16392999999999999</v>
      </c>
      <c r="AO19" s="357">
        <f>E19+K19+Q19+W19+AC19+AI19</f>
        <v>29</v>
      </c>
      <c r="AP19" s="361">
        <f>ROUNDDOWN(AO19/$AO$14,5)</f>
        <v>0.16666</v>
      </c>
      <c r="AQ19" s="357">
        <f>AM19+AO19</f>
        <v>49</v>
      </c>
      <c r="AR19" s="360">
        <f>ROUNDDOWN(AQ19/$AQ$14,5)</f>
        <v>0.16553999999999999</v>
      </c>
    </row>
    <row r="20" spans="1:44">
      <c r="A20" s="379"/>
      <c r="B20" s="380" t="s">
        <v>98</v>
      </c>
      <c r="C20" s="102">
        <v>4</v>
      </c>
      <c r="D20" s="361">
        <f>ROUNDDOWN(C20/$C$14,5)</f>
        <v>0.66666000000000003</v>
      </c>
      <c r="E20" s="359">
        <v>1</v>
      </c>
      <c r="F20" s="361">
        <f>ROUNDDOWN(E20/$E$14,5)</f>
        <v>0.2</v>
      </c>
      <c r="G20" s="355">
        <f>C20+E20</f>
        <v>5</v>
      </c>
      <c r="H20" s="360">
        <f>ROUNDDOWN(G20/$G$14,5)</f>
        <v>0.45454</v>
      </c>
      <c r="I20" s="98">
        <v>0</v>
      </c>
      <c r="J20" s="361">
        <f>ROUNDDOWN(I20/$I$14,5)</f>
        <v>0</v>
      </c>
      <c r="K20" s="359">
        <v>0</v>
      </c>
      <c r="L20" s="361">
        <f>ROUNDDOWN(K20/$K$14,5)</f>
        <v>0</v>
      </c>
      <c r="M20" s="355">
        <f>I20+K20</f>
        <v>0</v>
      </c>
      <c r="N20" s="360">
        <f>ROUNDDOWN(M20/$M$14,5)</f>
        <v>0</v>
      </c>
      <c r="O20" s="102">
        <v>2</v>
      </c>
      <c r="P20" s="356">
        <f>ROUNDDOWN(O20/$O$14,5)</f>
        <v>0.15384</v>
      </c>
      <c r="Q20" s="359">
        <v>1</v>
      </c>
      <c r="R20" s="356">
        <f>ROUNDDOWN(Q20/$Q$14,5)</f>
        <v>4.761E-2</v>
      </c>
      <c r="S20" s="355">
        <f>O20+Q20</f>
        <v>3</v>
      </c>
      <c r="T20" s="354">
        <f>ROUNDDOWN(S20/$S$14,5)</f>
        <v>8.8230000000000003E-2</v>
      </c>
      <c r="U20" s="98">
        <v>3</v>
      </c>
      <c r="V20" s="356">
        <f>ROUNDDOWN(U20/$U$14,5)</f>
        <v>0.11111</v>
      </c>
      <c r="W20" s="359">
        <v>8</v>
      </c>
      <c r="X20" s="356">
        <f>ROUNDDOWN(W20/$W$14,5)</f>
        <v>0.23529</v>
      </c>
      <c r="Y20" s="355">
        <f>U20+W20</f>
        <v>11</v>
      </c>
      <c r="Z20" s="354">
        <f>ROUNDDOWN(Y20/$Y$14,5)</f>
        <v>0.18032000000000001</v>
      </c>
      <c r="AA20" s="98">
        <v>3</v>
      </c>
      <c r="AB20" s="356">
        <f>ROUNDDOWN(AA20/$AA$14,5)</f>
        <v>0.14285</v>
      </c>
      <c r="AC20" s="359">
        <v>10</v>
      </c>
      <c r="AD20" s="356">
        <f>ROUNDDOWN(AC20/$AC$14,5)</f>
        <v>0.23809</v>
      </c>
      <c r="AE20" s="355">
        <f>AA20+AC20</f>
        <v>13</v>
      </c>
      <c r="AF20" s="354">
        <f>ROUNDDOWN(AE20/$AE$14,5)</f>
        <v>0.20634</v>
      </c>
      <c r="AG20" s="98">
        <v>7</v>
      </c>
      <c r="AH20" s="356">
        <f>ROUNDDOWN(AG20/$AG$14,5)</f>
        <v>0.13461000000000001</v>
      </c>
      <c r="AI20" s="359">
        <v>10</v>
      </c>
      <c r="AJ20" s="356">
        <f>ROUNDDOWN(AI20/$AI$14,5)</f>
        <v>0.14924999999999999</v>
      </c>
      <c r="AK20" s="355">
        <f>AG20+AI20</f>
        <v>17</v>
      </c>
      <c r="AL20" s="354">
        <f>ROUNDDOWN(AK20/$AK$14,5)</f>
        <v>0.14285</v>
      </c>
      <c r="AM20" s="358">
        <f>C20+I20+O20+U20+AA20+AG20</f>
        <v>19</v>
      </c>
      <c r="AN20" s="356">
        <f>ROUNDDOWN(AM20/$AM$14,5)</f>
        <v>0.15573000000000001</v>
      </c>
      <c r="AO20" s="357">
        <f>E20+K20+Q20+W20+AC20+AI20</f>
        <v>30</v>
      </c>
      <c r="AP20" s="356">
        <f>ROUNDDOWN(AO20/$AO$14,5)</f>
        <v>0.17241000000000001</v>
      </c>
      <c r="AQ20" s="355">
        <f>AM20+AO20</f>
        <v>49</v>
      </c>
      <c r="AR20" s="354">
        <f>ROUNDDOWN(AQ20/$AQ$14,5)</f>
        <v>0.16553999999999999</v>
      </c>
    </row>
    <row r="21" spans="1:44">
      <c r="A21" s="379"/>
      <c r="B21" s="378" t="s">
        <v>99</v>
      </c>
      <c r="C21" s="101">
        <v>1</v>
      </c>
      <c r="D21" s="361">
        <f>ROUNDDOWN(C21/$C$14,5)</f>
        <v>0.16666</v>
      </c>
      <c r="E21" s="372">
        <v>0</v>
      </c>
      <c r="F21" s="361">
        <f>ROUNDDOWN(E21/$E$14,5)</f>
        <v>0</v>
      </c>
      <c r="G21" s="370">
        <f>C21+E21</f>
        <v>1</v>
      </c>
      <c r="H21" s="360">
        <f>ROUNDDOWN(G21/$G$14,5)</f>
        <v>9.0899999999999995E-2</v>
      </c>
      <c r="I21" s="99">
        <v>3</v>
      </c>
      <c r="J21" s="361">
        <f>ROUNDDOWN(I21/$I$14,5)</f>
        <v>1</v>
      </c>
      <c r="K21" s="372">
        <v>5</v>
      </c>
      <c r="L21" s="361">
        <f>ROUNDDOWN(K21/$K$14,5)</f>
        <v>1</v>
      </c>
      <c r="M21" s="370">
        <f>I21+K21</f>
        <v>8</v>
      </c>
      <c r="N21" s="360">
        <f>ROUNDDOWN(M21/$M$14,5)</f>
        <v>1</v>
      </c>
      <c r="O21" s="101">
        <v>4</v>
      </c>
      <c r="P21" s="374">
        <f>ROUNDDOWN(O21/$O$14,5)</f>
        <v>0.30769000000000002</v>
      </c>
      <c r="Q21" s="372">
        <v>2</v>
      </c>
      <c r="R21" s="374">
        <f>ROUNDDOWN(Q21/$Q$14,5)</f>
        <v>9.5229999999999995E-2</v>
      </c>
      <c r="S21" s="370">
        <f>O21+Q21</f>
        <v>6</v>
      </c>
      <c r="T21" s="373">
        <f>ROUNDDOWN(S21/$S$14,5)</f>
        <v>0.17646999999999999</v>
      </c>
      <c r="U21" s="99">
        <v>3</v>
      </c>
      <c r="V21" s="374">
        <f>ROUNDDOWN(U21/$U$14,5)</f>
        <v>0.11111</v>
      </c>
      <c r="W21" s="372">
        <v>3</v>
      </c>
      <c r="X21" s="374">
        <f>ROUNDDOWN(W21/$W$14,5)</f>
        <v>8.8230000000000003E-2</v>
      </c>
      <c r="Y21" s="370">
        <f>U21+W21</f>
        <v>6</v>
      </c>
      <c r="Z21" s="373">
        <f>ROUNDDOWN(Y21/$Y$14,5)</f>
        <v>9.8360000000000003E-2</v>
      </c>
      <c r="AA21" s="99">
        <v>5</v>
      </c>
      <c r="AB21" s="374">
        <f>ROUNDDOWN(AA21/$AA$14,5)</f>
        <v>0.23809</v>
      </c>
      <c r="AC21" s="372">
        <v>6</v>
      </c>
      <c r="AD21" s="374">
        <f>ROUNDDOWN(AC21/$AC$14,5)</f>
        <v>0.14285</v>
      </c>
      <c r="AE21" s="370">
        <f>AA21+AC21</f>
        <v>11</v>
      </c>
      <c r="AF21" s="373">
        <f>ROUNDDOWN(AE21/$AE$14,5)</f>
        <v>0.17460000000000001</v>
      </c>
      <c r="AG21" s="99">
        <v>10</v>
      </c>
      <c r="AH21" s="374">
        <f>ROUNDDOWN(AG21/$AG$14,5)</f>
        <v>0.1923</v>
      </c>
      <c r="AI21" s="372">
        <v>4</v>
      </c>
      <c r="AJ21" s="374">
        <f>ROUNDDOWN(AI21/$AI$14,5)</f>
        <v>5.9700000000000003E-2</v>
      </c>
      <c r="AK21" s="370">
        <f>AG21+AI21</f>
        <v>14</v>
      </c>
      <c r="AL21" s="373">
        <f>ROUNDDOWN(AK21/$AK$14,5)</f>
        <v>0.11763999999999999</v>
      </c>
      <c r="AM21" s="358">
        <f>C21+I21+O21+U21+AA21+AG21</f>
        <v>26</v>
      </c>
      <c r="AN21" s="374">
        <f>ROUNDDOWN(AM21/$AM$14,5)</f>
        <v>0.21310999999999999</v>
      </c>
      <c r="AO21" s="357">
        <f>E21+K21+Q21+W21+AC21+AI21</f>
        <v>20</v>
      </c>
      <c r="AP21" s="374">
        <f>ROUNDDOWN(AO21/$AO$14,5)</f>
        <v>0.11494</v>
      </c>
      <c r="AQ21" s="370">
        <f>AM21+AO21</f>
        <v>46</v>
      </c>
      <c r="AR21" s="373">
        <f>ROUNDDOWN(AQ21/$AQ$14,5)</f>
        <v>0.15540000000000001</v>
      </c>
    </row>
    <row r="22" spans="1:44">
      <c r="A22" s="376" t="s">
        <v>100</v>
      </c>
      <c r="B22" s="364" t="s">
        <v>101</v>
      </c>
      <c r="C22" s="100">
        <v>3</v>
      </c>
      <c r="D22" s="361">
        <f>ROUNDDOWN(C22/$C$14,5)</f>
        <v>0.5</v>
      </c>
      <c r="E22" s="368">
        <v>1</v>
      </c>
      <c r="F22" s="361">
        <f>ROUNDDOWN(E22/$E$14,5)</f>
        <v>0.2</v>
      </c>
      <c r="G22" s="357">
        <f>C22+E22</f>
        <v>4</v>
      </c>
      <c r="H22" s="360">
        <f>ROUNDDOWN(G22/$G$14,5)</f>
        <v>0.36363000000000001</v>
      </c>
      <c r="I22" s="97">
        <v>1</v>
      </c>
      <c r="J22" s="361">
        <f>ROUNDDOWN(I22/$I$14,5)</f>
        <v>0.33333000000000002</v>
      </c>
      <c r="K22" s="368">
        <v>2</v>
      </c>
      <c r="L22" s="361">
        <f>ROUNDDOWN(K22/$K$14,5)</f>
        <v>0.4</v>
      </c>
      <c r="M22" s="357">
        <f>I22+K22</f>
        <v>3</v>
      </c>
      <c r="N22" s="360">
        <f>ROUNDDOWN(M22/$M$14,5)</f>
        <v>0.375</v>
      </c>
      <c r="O22" s="100">
        <v>2</v>
      </c>
      <c r="P22" s="361">
        <f>ROUNDDOWN(O22/$O$14,5)</f>
        <v>0.15384</v>
      </c>
      <c r="Q22" s="368">
        <v>1</v>
      </c>
      <c r="R22" s="361">
        <f>ROUNDDOWN(Q22/$Q$14,5)</f>
        <v>4.761E-2</v>
      </c>
      <c r="S22" s="357">
        <f>O22+Q22</f>
        <v>3</v>
      </c>
      <c r="T22" s="360">
        <f>ROUNDDOWN(S22/$S$14,5)</f>
        <v>8.8230000000000003E-2</v>
      </c>
      <c r="U22" s="97">
        <v>6</v>
      </c>
      <c r="V22" s="361">
        <f>ROUNDDOWN(U22/$U$14,5)</f>
        <v>0.22222</v>
      </c>
      <c r="W22" s="368">
        <v>4</v>
      </c>
      <c r="X22" s="361">
        <f>ROUNDDOWN(W22/$W$14,5)</f>
        <v>0.11763999999999999</v>
      </c>
      <c r="Y22" s="357">
        <f>U22+W22</f>
        <v>10</v>
      </c>
      <c r="Z22" s="360">
        <f>ROUNDDOWN(Y22/$Y$14,5)</f>
        <v>0.16392999999999999</v>
      </c>
      <c r="AA22" s="97">
        <v>6</v>
      </c>
      <c r="AB22" s="361">
        <f>ROUNDDOWN(AA22/$AA$14,5)</f>
        <v>0.28571000000000002</v>
      </c>
      <c r="AC22" s="368">
        <v>12</v>
      </c>
      <c r="AD22" s="361">
        <f>ROUNDDOWN(AC22/$AC$14,5)</f>
        <v>0.28571000000000002</v>
      </c>
      <c r="AE22" s="357">
        <f>AA22+AC22</f>
        <v>18</v>
      </c>
      <c r="AF22" s="360">
        <f>ROUNDDOWN(AE22/$AE$14,5)</f>
        <v>0.28571000000000002</v>
      </c>
      <c r="AG22" s="97">
        <v>14</v>
      </c>
      <c r="AH22" s="361">
        <f>ROUNDDOWN(AG22/$AG$14,5)</f>
        <v>0.26923000000000002</v>
      </c>
      <c r="AI22" s="368">
        <v>18</v>
      </c>
      <c r="AJ22" s="361">
        <f>ROUNDDOWN(AI22/$AI$14,5)</f>
        <v>0.26865</v>
      </c>
      <c r="AK22" s="357">
        <f>AG22+AI22</f>
        <v>32</v>
      </c>
      <c r="AL22" s="360">
        <f>ROUNDDOWN(AK22/$AK$14,5)</f>
        <v>0.26889999999999997</v>
      </c>
      <c r="AM22" s="358">
        <f>C22+I22+O22+U22+AA22+AG22</f>
        <v>32</v>
      </c>
      <c r="AN22" s="361">
        <f>ROUNDDOWN(AM22/$AM$14,5)</f>
        <v>0.26229000000000002</v>
      </c>
      <c r="AO22" s="357">
        <f>E22+K22+Q22+W22+AC22+AI22</f>
        <v>38</v>
      </c>
      <c r="AP22" s="361">
        <f>ROUNDDOWN(AO22/$AO$14,5)</f>
        <v>0.21839</v>
      </c>
      <c r="AQ22" s="357">
        <f>AM22+AO22</f>
        <v>70</v>
      </c>
      <c r="AR22" s="360">
        <f>ROUNDDOWN(AQ22/$AQ$14,5)</f>
        <v>0.23648</v>
      </c>
    </row>
    <row r="23" spans="1:44">
      <c r="A23" s="376"/>
      <c r="B23" s="364" t="s">
        <v>102</v>
      </c>
      <c r="C23" s="101">
        <v>3</v>
      </c>
      <c r="D23" s="361">
        <f>ROUNDDOWN(C23/$C$14,5)</f>
        <v>0.5</v>
      </c>
      <c r="E23" s="372">
        <v>4</v>
      </c>
      <c r="F23" s="361">
        <f>ROUNDDOWN(E23/$E$14,5)</f>
        <v>0.8</v>
      </c>
      <c r="G23" s="370">
        <f>C23+E23</f>
        <v>7</v>
      </c>
      <c r="H23" s="360">
        <f>ROUNDDOWN(G23/$G$14,5)</f>
        <v>0.63636000000000004</v>
      </c>
      <c r="I23" s="99">
        <v>2</v>
      </c>
      <c r="J23" s="361">
        <f>ROUNDDOWN(I23/$I$14,5)</f>
        <v>0.66666000000000003</v>
      </c>
      <c r="K23" s="372">
        <v>3</v>
      </c>
      <c r="L23" s="361">
        <f>ROUNDDOWN(K23/$K$14,5)</f>
        <v>0.6</v>
      </c>
      <c r="M23" s="370">
        <f>I23+K23</f>
        <v>5</v>
      </c>
      <c r="N23" s="360">
        <f>ROUNDDOWN(M23/$M$14,5)</f>
        <v>0.625</v>
      </c>
      <c r="O23" s="101">
        <v>4</v>
      </c>
      <c r="P23" s="374">
        <f>ROUNDDOWN(O23/$O$14,5)</f>
        <v>0.30769000000000002</v>
      </c>
      <c r="Q23" s="372">
        <v>5</v>
      </c>
      <c r="R23" s="374">
        <f>ROUNDDOWN(Q23/$Q$14,5)</f>
        <v>0.23809</v>
      </c>
      <c r="S23" s="370">
        <f>O23+Q23</f>
        <v>9</v>
      </c>
      <c r="T23" s="373">
        <f>ROUNDDOWN(S23/$S$14,5)</f>
        <v>0.26469999999999999</v>
      </c>
      <c r="U23" s="99">
        <v>4</v>
      </c>
      <c r="V23" s="374">
        <f>ROUNDDOWN(U23/$U$14,5)</f>
        <v>0.14813999999999999</v>
      </c>
      <c r="W23" s="372">
        <v>8</v>
      </c>
      <c r="X23" s="374">
        <f>ROUNDDOWN(W23/$W$14,5)</f>
        <v>0.23529</v>
      </c>
      <c r="Y23" s="370">
        <f>U23+W23</f>
        <v>12</v>
      </c>
      <c r="Z23" s="373">
        <f>ROUNDDOWN(Y23/$Y$14,5)</f>
        <v>0.19672000000000001</v>
      </c>
      <c r="AA23" s="99">
        <v>5</v>
      </c>
      <c r="AB23" s="374">
        <f>ROUNDDOWN(AA23/$AA$14,5)</f>
        <v>0.23809</v>
      </c>
      <c r="AC23" s="372">
        <v>12</v>
      </c>
      <c r="AD23" s="374">
        <f>ROUNDDOWN(AC23/$AC$14,5)</f>
        <v>0.28571000000000002</v>
      </c>
      <c r="AE23" s="370">
        <f>AA23+AC23</f>
        <v>17</v>
      </c>
      <c r="AF23" s="373">
        <f>ROUNDDOWN(AE23/$AE$14,5)</f>
        <v>0.26984000000000002</v>
      </c>
      <c r="AG23" s="99">
        <v>16</v>
      </c>
      <c r="AH23" s="374">
        <f>ROUNDDOWN(AG23/$AG$14,5)</f>
        <v>0.30769000000000002</v>
      </c>
      <c r="AI23" s="372">
        <v>9</v>
      </c>
      <c r="AJ23" s="374">
        <f>ROUNDDOWN(AI23/$AI$14,5)</f>
        <v>0.13431999999999999</v>
      </c>
      <c r="AK23" s="370">
        <f>AG23+AI23</f>
        <v>25</v>
      </c>
      <c r="AL23" s="373">
        <f>ROUNDDOWN(AK23/$AK$14,5)</f>
        <v>0.21007999999999999</v>
      </c>
      <c r="AM23" s="358">
        <f>C23+I23+O23+U23+AA23+AG23</f>
        <v>34</v>
      </c>
      <c r="AN23" s="374">
        <f>ROUNDDOWN(AM23/$AM$14,5)</f>
        <v>0.27867999999999998</v>
      </c>
      <c r="AO23" s="357">
        <f>E23+K23+Q23+W23+AC23+AI23</f>
        <v>41</v>
      </c>
      <c r="AP23" s="374">
        <f>ROUNDDOWN(AO23/$AO$14,5)</f>
        <v>0.23563000000000001</v>
      </c>
      <c r="AQ23" s="370">
        <f>AM23+AO23</f>
        <v>75</v>
      </c>
      <c r="AR23" s="373">
        <f>ROUNDDOWN(AQ23/$AQ$14,5)</f>
        <v>0.25336999999999998</v>
      </c>
    </row>
    <row r="24" spans="1:44">
      <c r="A24" s="376" t="s">
        <v>103</v>
      </c>
      <c r="B24" s="364" t="s">
        <v>101</v>
      </c>
      <c r="C24" s="100">
        <v>3</v>
      </c>
      <c r="D24" s="361">
        <f>ROUNDDOWN(C24/$C$14,5)</f>
        <v>0.5</v>
      </c>
      <c r="E24" s="368">
        <v>1</v>
      </c>
      <c r="F24" s="361">
        <f>ROUNDDOWN(E24/$E$14,5)</f>
        <v>0.2</v>
      </c>
      <c r="G24" s="357">
        <f>C24+E24</f>
        <v>4</v>
      </c>
      <c r="H24" s="360">
        <f>ROUNDDOWN(G24/$G$14,5)</f>
        <v>0.36363000000000001</v>
      </c>
      <c r="I24" s="97">
        <v>1</v>
      </c>
      <c r="J24" s="361">
        <f>ROUNDDOWN(I24/$I$14,5)</f>
        <v>0.33333000000000002</v>
      </c>
      <c r="K24" s="368">
        <v>0</v>
      </c>
      <c r="L24" s="361">
        <f>ROUNDDOWN(K24/$K$14,5)</f>
        <v>0</v>
      </c>
      <c r="M24" s="357">
        <f>I24+K24</f>
        <v>1</v>
      </c>
      <c r="N24" s="360">
        <f>ROUNDDOWN(M24/$M$14,5)</f>
        <v>0.125</v>
      </c>
      <c r="O24" s="100">
        <v>2</v>
      </c>
      <c r="P24" s="361">
        <f>ROUNDDOWN(O24/$O$14,5)</f>
        <v>0.15384</v>
      </c>
      <c r="Q24" s="368">
        <v>4</v>
      </c>
      <c r="R24" s="361">
        <f>ROUNDDOWN(Q24/$Q$14,5)</f>
        <v>0.19047</v>
      </c>
      <c r="S24" s="357">
        <f>O24+Q24</f>
        <v>6</v>
      </c>
      <c r="T24" s="360">
        <f>ROUNDDOWN(S24/$S$14,5)</f>
        <v>0.17646999999999999</v>
      </c>
      <c r="U24" s="97">
        <v>6</v>
      </c>
      <c r="V24" s="361">
        <f>ROUNDDOWN(U24/$U$14,5)</f>
        <v>0.22222</v>
      </c>
      <c r="W24" s="368">
        <v>3</v>
      </c>
      <c r="X24" s="361">
        <f>ROUNDDOWN(W24/$W$14,5)</f>
        <v>8.8230000000000003E-2</v>
      </c>
      <c r="Y24" s="357">
        <f>U24+W24</f>
        <v>9</v>
      </c>
      <c r="Z24" s="360">
        <f>ROUNDDOWN(Y24/$Y$14,5)</f>
        <v>0.14754</v>
      </c>
      <c r="AA24" s="97">
        <v>5</v>
      </c>
      <c r="AB24" s="361">
        <f>ROUNDDOWN(AA24/$AA$14,5)</f>
        <v>0.23809</v>
      </c>
      <c r="AC24" s="368">
        <v>12</v>
      </c>
      <c r="AD24" s="361">
        <f>ROUNDDOWN(AC24/$AC$14,5)</f>
        <v>0.28571000000000002</v>
      </c>
      <c r="AE24" s="357">
        <f>AA24+AC24</f>
        <v>17</v>
      </c>
      <c r="AF24" s="360">
        <f>ROUNDDOWN(AE24/$AE$14,5)</f>
        <v>0.26984000000000002</v>
      </c>
      <c r="AG24" s="97">
        <v>13</v>
      </c>
      <c r="AH24" s="361">
        <f>ROUNDDOWN(AG24/$AG$14,5)</f>
        <v>0.25</v>
      </c>
      <c r="AI24" s="368">
        <v>17</v>
      </c>
      <c r="AJ24" s="361">
        <f>ROUNDDOWN(AI24/$AI$14,5)</f>
        <v>0.25373000000000001</v>
      </c>
      <c r="AK24" s="357">
        <f>AG24+AI24</f>
        <v>30</v>
      </c>
      <c r="AL24" s="360">
        <f>ROUNDDOWN(AK24/$AK$14,5)</f>
        <v>0.25209999999999999</v>
      </c>
      <c r="AM24" s="358">
        <f>C24+I24+O24+U24+AA24+AG24</f>
        <v>30</v>
      </c>
      <c r="AN24" s="361">
        <f>ROUNDDOWN(AM24/$AM$14,5)</f>
        <v>0.24590000000000001</v>
      </c>
      <c r="AO24" s="357">
        <f>E24+K24+Q24+W24+AC24+AI24</f>
        <v>37</v>
      </c>
      <c r="AP24" s="361">
        <f>ROUNDDOWN(AO24/$AO$14,5)</f>
        <v>0.21264</v>
      </c>
      <c r="AQ24" s="357">
        <f>AM24+AO24</f>
        <v>67</v>
      </c>
      <c r="AR24" s="360">
        <f>ROUNDDOWN(AQ24/$AQ$14,5)</f>
        <v>0.22635</v>
      </c>
    </row>
    <row r="25" spans="1:44">
      <c r="A25" s="376"/>
      <c r="B25" s="364" t="s">
        <v>102</v>
      </c>
      <c r="C25" s="101">
        <v>3</v>
      </c>
      <c r="D25" s="361">
        <f>ROUNDDOWN(C25/$C$14,5)</f>
        <v>0.5</v>
      </c>
      <c r="E25" s="372">
        <v>4</v>
      </c>
      <c r="F25" s="361">
        <f>ROUNDDOWN(E25/$E$14,5)</f>
        <v>0.8</v>
      </c>
      <c r="G25" s="370">
        <f>C25+E25</f>
        <v>7</v>
      </c>
      <c r="H25" s="360">
        <f>ROUNDDOWN(G25/$G$14,5)</f>
        <v>0.63636000000000004</v>
      </c>
      <c r="I25" s="99">
        <v>2</v>
      </c>
      <c r="J25" s="361">
        <f>ROUNDDOWN(I25/$I$14,5)</f>
        <v>0.66666000000000003</v>
      </c>
      <c r="K25" s="372">
        <v>5</v>
      </c>
      <c r="L25" s="361">
        <f>ROUNDDOWN(K25/$K$14,5)</f>
        <v>1</v>
      </c>
      <c r="M25" s="370">
        <f>I25+K25</f>
        <v>7</v>
      </c>
      <c r="N25" s="360">
        <f>ROUNDDOWN(M25/$M$14,5)</f>
        <v>0.875</v>
      </c>
      <c r="O25" s="101">
        <v>4</v>
      </c>
      <c r="P25" s="374">
        <f>ROUNDDOWN(O25/$O$14,5)</f>
        <v>0.30769000000000002</v>
      </c>
      <c r="Q25" s="372">
        <v>2</v>
      </c>
      <c r="R25" s="374">
        <f>ROUNDDOWN(Q25/$Q$14,5)</f>
        <v>9.5229999999999995E-2</v>
      </c>
      <c r="S25" s="370">
        <f>O25+Q25</f>
        <v>6</v>
      </c>
      <c r="T25" s="373">
        <f>ROUNDDOWN(S25/$S$14,5)</f>
        <v>0.17646999999999999</v>
      </c>
      <c r="U25" s="99">
        <v>4</v>
      </c>
      <c r="V25" s="374">
        <f>ROUNDDOWN(U25/$U$14,5)</f>
        <v>0.14813999999999999</v>
      </c>
      <c r="W25" s="372">
        <v>8</v>
      </c>
      <c r="X25" s="374">
        <f>ROUNDDOWN(W25/$W$14,5)</f>
        <v>0.23529</v>
      </c>
      <c r="Y25" s="370">
        <f>U25+W25</f>
        <v>12</v>
      </c>
      <c r="Z25" s="373">
        <f>ROUNDDOWN(Y25/$Y$14,5)</f>
        <v>0.19672000000000001</v>
      </c>
      <c r="AA25" s="99">
        <v>6</v>
      </c>
      <c r="AB25" s="374">
        <f>ROUNDDOWN(AA25/$AA$14,5)</f>
        <v>0.28571000000000002</v>
      </c>
      <c r="AC25" s="372">
        <v>12</v>
      </c>
      <c r="AD25" s="374">
        <f>ROUNDDOWN(AC25/$AC$14,5)</f>
        <v>0.28571000000000002</v>
      </c>
      <c r="AE25" s="370">
        <f>AA25+AC25</f>
        <v>18</v>
      </c>
      <c r="AF25" s="373">
        <f>ROUNDDOWN(AE25/$AE$14,5)</f>
        <v>0.28571000000000002</v>
      </c>
      <c r="AG25" s="99">
        <v>17</v>
      </c>
      <c r="AH25" s="374">
        <f>ROUNDDOWN(AG25/$AG$14,5)</f>
        <v>0.32691999999999999</v>
      </c>
      <c r="AI25" s="372">
        <v>10</v>
      </c>
      <c r="AJ25" s="374">
        <f>ROUNDDOWN(AI25/$AI$14,5)</f>
        <v>0.14924999999999999</v>
      </c>
      <c r="AK25" s="370">
        <f>AG25+AI25</f>
        <v>27</v>
      </c>
      <c r="AL25" s="373">
        <f>ROUNDDOWN(AK25/$AK$14,5)</f>
        <v>0.22689000000000001</v>
      </c>
      <c r="AM25" s="358">
        <f>C25+I25+O25+U25+AA25+AG25</f>
        <v>36</v>
      </c>
      <c r="AN25" s="374">
        <f>ROUNDDOWN(AM25/$AM$14,5)</f>
        <v>0.29508000000000001</v>
      </c>
      <c r="AO25" s="357">
        <f>E25+K25+Q25+W25+AC25+AI25</f>
        <v>41</v>
      </c>
      <c r="AP25" s="374">
        <f>ROUNDDOWN(AO25/$AO$14,5)</f>
        <v>0.23563000000000001</v>
      </c>
      <c r="AQ25" s="370">
        <f>AM25+AO25</f>
        <v>77</v>
      </c>
      <c r="AR25" s="373">
        <f>ROUNDDOWN(AQ25/$AQ$14,5)</f>
        <v>0.26012999999999997</v>
      </c>
    </row>
    <row r="26" spans="1:44">
      <c r="A26" s="363" t="s">
        <v>104</v>
      </c>
      <c r="B26" s="364" t="s">
        <v>105</v>
      </c>
      <c r="C26" s="100">
        <v>2</v>
      </c>
      <c r="D26" s="361">
        <f>ROUNDDOWN(C26/$C$14,5)</f>
        <v>0.33333000000000002</v>
      </c>
      <c r="E26" s="368">
        <v>0</v>
      </c>
      <c r="F26" s="361">
        <f>ROUNDDOWN(E26/$E$14,5)</f>
        <v>0</v>
      </c>
      <c r="G26" s="357">
        <f>C26+E26</f>
        <v>2</v>
      </c>
      <c r="H26" s="360">
        <f>ROUNDDOWN(G26/$G$14,5)</f>
        <v>0.18181</v>
      </c>
      <c r="I26" s="97">
        <v>1</v>
      </c>
      <c r="J26" s="361">
        <f>ROUNDDOWN(I26/$I$14,5)</f>
        <v>0.33333000000000002</v>
      </c>
      <c r="K26" s="368">
        <v>0</v>
      </c>
      <c r="L26" s="361">
        <f>ROUNDDOWN(K26/$K$14,5)</f>
        <v>0</v>
      </c>
      <c r="M26" s="357">
        <f>I26+K26</f>
        <v>1</v>
      </c>
      <c r="N26" s="360">
        <f>ROUNDDOWN(M26/$M$14,5)</f>
        <v>0.125</v>
      </c>
      <c r="O26" s="100">
        <v>0</v>
      </c>
      <c r="P26" s="361">
        <f>ROUNDDOWN(O26/$O$14,5)</f>
        <v>0</v>
      </c>
      <c r="Q26" s="368">
        <v>0</v>
      </c>
      <c r="R26" s="361">
        <f>ROUNDDOWN(Q26/$Q$14,5)</f>
        <v>0</v>
      </c>
      <c r="S26" s="357">
        <f>O26+Q26</f>
        <v>0</v>
      </c>
      <c r="T26" s="360">
        <f>ROUNDDOWN(S26/$S$14,5)</f>
        <v>0</v>
      </c>
      <c r="U26" s="97">
        <v>0</v>
      </c>
      <c r="V26" s="361">
        <f>ROUNDDOWN(U26/$U$14,5)</f>
        <v>0</v>
      </c>
      <c r="W26" s="368">
        <v>0</v>
      </c>
      <c r="X26" s="361">
        <f>ROUNDDOWN(W26/$W$14,5)</f>
        <v>0</v>
      </c>
      <c r="Y26" s="357">
        <f>U26+W26</f>
        <v>0</v>
      </c>
      <c r="Z26" s="360">
        <f>ROUNDDOWN(Y26/$Y$14,5)</f>
        <v>0</v>
      </c>
      <c r="AA26" s="97">
        <v>0</v>
      </c>
      <c r="AB26" s="361">
        <f>ROUNDDOWN(AA26/$AA$14,5)</f>
        <v>0</v>
      </c>
      <c r="AC26" s="368">
        <v>0</v>
      </c>
      <c r="AD26" s="361">
        <f>ROUNDDOWN(AC26/$AC$14,5)</f>
        <v>0</v>
      </c>
      <c r="AE26" s="357">
        <f>AA26+AC26</f>
        <v>0</v>
      </c>
      <c r="AF26" s="360">
        <f>ROUNDDOWN(AE26/$AE$14,5)</f>
        <v>0</v>
      </c>
      <c r="AG26" s="97">
        <v>7</v>
      </c>
      <c r="AH26" s="361">
        <f>ROUNDDOWN(AG26/$AG$14,5)</f>
        <v>0.13461000000000001</v>
      </c>
      <c r="AI26" s="368">
        <v>0</v>
      </c>
      <c r="AJ26" s="361">
        <f>ROUNDDOWN(AI26/$AI$14,5)</f>
        <v>0</v>
      </c>
      <c r="AK26" s="357">
        <f>AG26+AI26</f>
        <v>7</v>
      </c>
      <c r="AL26" s="360">
        <f>ROUNDDOWN(AK26/$AK$14,5)</f>
        <v>5.8819999999999997E-2</v>
      </c>
      <c r="AM26" s="358">
        <f>C26+I26+O26+U26+AA26+AG26</f>
        <v>10</v>
      </c>
      <c r="AN26" s="361">
        <f>ROUNDDOWN(AM26/$AM$14,5)</f>
        <v>8.1960000000000005E-2</v>
      </c>
      <c r="AO26" s="357">
        <f>E26+K26+Q26+W26+AC26+AI26</f>
        <v>0</v>
      </c>
      <c r="AP26" s="361">
        <f>ROUNDDOWN(AO26/$AO$14,5)</f>
        <v>0</v>
      </c>
      <c r="AQ26" s="357">
        <f>AM26+AO26</f>
        <v>10</v>
      </c>
      <c r="AR26" s="360">
        <f>ROUNDDOWN(AQ26/$AQ$14,5)</f>
        <v>3.3779999999999998E-2</v>
      </c>
    </row>
    <row r="27" spans="1:44">
      <c r="A27" s="363"/>
      <c r="B27" s="365" t="s">
        <v>106</v>
      </c>
      <c r="C27" s="102">
        <v>0</v>
      </c>
      <c r="D27" s="361">
        <f>ROUNDDOWN(C27/$C$14,5)</f>
        <v>0</v>
      </c>
      <c r="E27" s="359">
        <v>0</v>
      </c>
      <c r="F27" s="361">
        <f>ROUNDDOWN(E27/$E$14,5)</f>
        <v>0</v>
      </c>
      <c r="G27" s="355">
        <f>C27+E27</f>
        <v>0</v>
      </c>
      <c r="H27" s="360">
        <f>ROUNDDOWN(G27/$G$14,5)</f>
        <v>0</v>
      </c>
      <c r="I27" s="98">
        <v>0</v>
      </c>
      <c r="J27" s="361">
        <f>ROUNDDOWN(I27/$I$14,5)</f>
        <v>0</v>
      </c>
      <c r="K27" s="359">
        <v>0</v>
      </c>
      <c r="L27" s="361">
        <f>ROUNDDOWN(K27/$K$14,5)</f>
        <v>0</v>
      </c>
      <c r="M27" s="355">
        <f>I27+K27</f>
        <v>0</v>
      </c>
      <c r="N27" s="360">
        <f>ROUNDDOWN(M27/$M$14,5)</f>
        <v>0</v>
      </c>
      <c r="O27" s="102">
        <v>2</v>
      </c>
      <c r="P27" s="356">
        <f>ROUNDDOWN(O27/$O$14,5)</f>
        <v>0.15384</v>
      </c>
      <c r="Q27" s="359">
        <v>2</v>
      </c>
      <c r="R27" s="356">
        <f>ROUNDDOWN(Q27/$Q$14,5)</f>
        <v>9.5229999999999995E-2</v>
      </c>
      <c r="S27" s="355">
        <f>O27+Q27</f>
        <v>4</v>
      </c>
      <c r="T27" s="354">
        <f>ROUNDDOWN(S27/$S$14,5)</f>
        <v>0.11763999999999999</v>
      </c>
      <c r="U27" s="98">
        <v>7</v>
      </c>
      <c r="V27" s="356">
        <f>ROUNDDOWN(U27/$U$14,5)</f>
        <v>0.25924999999999998</v>
      </c>
      <c r="W27" s="359">
        <v>4</v>
      </c>
      <c r="X27" s="356">
        <f>ROUNDDOWN(W27/$W$14,5)</f>
        <v>0.11763999999999999</v>
      </c>
      <c r="Y27" s="355">
        <f>U27+W27</f>
        <v>11</v>
      </c>
      <c r="Z27" s="354">
        <f>ROUNDDOWN(Y27/$Y$14,5)</f>
        <v>0.18032000000000001</v>
      </c>
      <c r="AA27" s="98">
        <v>7</v>
      </c>
      <c r="AB27" s="356">
        <f>ROUNDDOWN(AA27/$AA$14,5)</f>
        <v>0.33333000000000002</v>
      </c>
      <c r="AC27" s="359">
        <v>4</v>
      </c>
      <c r="AD27" s="356">
        <f>ROUNDDOWN(AC27/$AC$14,5)</f>
        <v>9.5229999999999995E-2</v>
      </c>
      <c r="AE27" s="355">
        <f>AA27+AC27</f>
        <v>11</v>
      </c>
      <c r="AF27" s="354">
        <f>ROUNDDOWN(AE27/$AE$14,5)</f>
        <v>0.17460000000000001</v>
      </c>
      <c r="AG27" s="98">
        <v>17</v>
      </c>
      <c r="AH27" s="356">
        <f>ROUNDDOWN(AG27/$AG$14,5)</f>
        <v>0.32691999999999999</v>
      </c>
      <c r="AI27" s="359">
        <v>2</v>
      </c>
      <c r="AJ27" s="356">
        <f>ROUNDDOWN(AI27/$AI$14,5)</f>
        <v>2.9850000000000002E-2</v>
      </c>
      <c r="AK27" s="355">
        <f>AG27+AI27</f>
        <v>19</v>
      </c>
      <c r="AL27" s="354">
        <f>ROUNDDOWN(AK27/$AK$14,5)</f>
        <v>0.15966</v>
      </c>
      <c r="AM27" s="358">
        <f>C27+I27+O27+U27+AA27+AG27</f>
        <v>33</v>
      </c>
      <c r="AN27" s="356">
        <f>ROUNDDOWN(AM27/$AM$14,5)</f>
        <v>0.27049000000000001</v>
      </c>
      <c r="AO27" s="357">
        <f>E27+K27+Q27+W27+AC27+AI27</f>
        <v>12</v>
      </c>
      <c r="AP27" s="356">
        <f>ROUNDDOWN(AO27/$AO$14,5)</f>
        <v>6.8959999999999994E-2</v>
      </c>
      <c r="AQ27" s="355">
        <f>AM27+AO27</f>
        <v>45</v>
      </c>
      <c r="AR27" s="354">
        <f>ROUNDDOWN(AQ27/$AQ$14,5)</f>
        <v>0.15201999999999999</v>
      </c>
    </row>
    <row r="28" spans="1:44">
      <c r="A28" s="363"/>
      <c r="B28" s="365" t="s">
        <v>107</v>
      </c>
      <c r="C28" s="101">
        <v>4</v>
      </c>
      <c r="D28" s="361">
        <f>ROUNDDOWN(C28/$C$14,5)</f>
        <v>0.66666000000000003</v>
      </c>
      <c r="E28" s="372">
        <v>5</v>
      </c>
      <c r="F28" s="361">
        <f>ROUNDDOWN(E28/$E$14,5)</f>
        <v>1</v>
      </c>
      <c r="G28" s="370">
        <f>C28+E28</f>
        <v>9</v>
      </c>
      <c r="H28" s="360">
        <f>ROUNDDOWN(G28/$G$14,5)</f>
        <v>0.81818000000000002</v>
      </c>
      <c r="I28" s="99">
        <v>2</v>
      </c>
      <c r="J28" s="361">
        <f>ROUNDDOWN(I28/$I$14,5)</f>
        <v>0.66666000000000003</v>
      </c>
      <c r="K28" s="372">
        <v>5</v>
      </c>
      <c r="L28" s="361">
        <f>ROUNDDOWN(K28/$K$14,5)</f>
        <v>1</v>
      </c>
      <c r="M28" s="370">
        <f>I28+K28</f>
        <v>7</v>
      </c>
      <c r="N28" s="360">
        <f>ROUNDDOWN(M28/$M$14,5)</f>
        <v>0.875</v>
      </c>
      <c r="O28" s="101">
        <v>4</v>
      </c>
      <c r="P28" s="374">
        <f>ROUNDDOWN(O28/$O$14,5)</f>
        <v>0.30769000000000002</v>
      </c>
      <c r="Q28" s="372">
        <v>4</v>
      </c>
      <c r="R28" s="374">
        <f>ROUNDDOWN(Q28/$Q$14,5)</f>
        <v>0.19047</v>
      </c>
      <c r="S28" s="370">
        <f>O28+Q28</f>
        <v>8</v>
      </c>
      <c r="T28" s="373">
        <f>ROUNDDOWN(S28/$S$14,5)</f>
        <v>0.23529</v>
      </c>
      <c r="U28" s="99">
        <v>3</v>
      </c>
      <c r="V28" s="374">
        <f>ROUNDDOWN(U28/$U$14,5)</f>
        <v>0.11111</v>
      </c>
      <c r="W28" s="372">
        <v>8</v>
      </c>
      <c r="X28" s="374">
        <f>ROUNDDOWN(W28/$W$14,5)</f>
        <v>0.23529</v>
      </c>
      <c r="Y28" s="370">
        <f>U28+W28</f>
        <v>11</v>
      </c>
      <c r="Z28" s="373">
        <f>ROUNDDOWN(Y28/$Y$14,5)</f>
        <v>0.18032000000000001</v>
      </c>
      <c r="AA28" s="99">
        <v>4</v>
      </c>
      <c r="AB28" s="374">
        <f>ROUNDDOWN(AA28/$AA$14,5)</f>
        <v>0.19047</v>
      </c>
      <c r="AC28" s="372">
        <v>20</v>
      </c>
      <c r="AD28" s="374">
        <f>ROUNDDOWN(AC28/$AC$14,5)</f>
        <v>0.47619</v>
      </c>
      <c r="AE28" s="370">
        <f>AA28+AC28</f>
        <v>24</v>
      </c>
      <c r="AF28" s="373">
        <f>ROUNDDOWN(AE28/$AE$14,5)</f>
        <v>0.38095000000000001</v>
      </c>
      <c r="AG28" s="99">
        <v>6</v>
      </c>
      <c r="AH28" s="374">
        <f>ROUNDDOWN(AG28/$AG$14,5)</f>
        <v>0.11538</v>
      </c>
      <c r="AI28" s="372">
        <v>25</v>
      </c>
      <c r="AJ28" s="374">
        <f>ROUNDDOWN(AI28/$AI$14,5)</f>
        <v>0.37313000000000002</v>
      </c>
      <c r="AK28" s="370">
        <f>AG28+AI28</f>
        <v>31</v>
      </c>
      <c r="AL28" s="373">
        <f>ROUNDDOWN(AK28/$AK$14,5)</f>
        <v>0.26050000000000001</v>
      </c>
      <c r="AM28" s="358">
        <f>C28+I28+O28+U28+AA28+AG28</f>
        <v>23</v>
      </c>
      <c r="AN28" s="374">
        <f>ROUNDDOWN(AM28/$AM$14,5)</f>
        <v>0.18851999999999999</v>
      </c>
      <c r="AO28" s="357">
        <f>E28+K28+Q28+W28+AC28+AI28</f>
        <v>67</v>
      </c>
      <c r="AP28" s="374">
        <f>ROUNDDOWN(AO28/$AO$14,5)</f>
        <v>0.38505</v>
      </c>
      <c r="AQ28" s="370">
        <f>AM28+AO28</f>
        <v>90</v>
      </c>
      <c r="AR28" s="373">
        <f>ROUNDDOWN(AQ28/$AQ$14,5)</f>
        <v>0.30404999999999999</v>
      </c>
    </row>
    <row r="29" spans="1:44">
      <c r="A29" s="377" t="s">
        <v>108</v>
      </c>
      <c r="B29" s="364" t="s">
        <v>101</v>
      </c>
      <c r="C29" s="100">
        <v>1</v>
      </c>
      <c r="D29" s="361">
        <f>ROUNDDOWN(C29/$C$14,5)</f>
        <v>0.16666</v>
      </c>
      <c r="E29" s="368">
        <v>5</v>
      </c>
      <c r="F29" s="361">
        <f>ROUNDDOWN(E29/$E$14,5)</f>
        <v>1</v>
      </c>
      <c r="G29" s="357">
        <f>C29+E29</f>
        <v>6</v>
      </c>
      <c r="H29" s="360">
        <f>ROUNDDOWN(G29/$G$14,5)</f>
        <v>0.54544999999999999</v>
      </c>
      <c r="I29" s="97">
        <v>2</v>
      </c>
      <c r="J29" s="361">
        <f>ROUNDDOWN(I29/$I$14,5)</f>
        <v>0.66666000000000003</v>
      </c>
      <c r="K29" s="368">
        <v>2</v>
      </c>
      <c r="L29" s="361">
        <f>ROUNDDOWN(K29/$K$14,5)</f>
        <v>0.4</v>
      </c>
      <c r="M29" s="357">
        <f>I29+K29</f>
        <v>4</v>
      </c>
      <c r="N29" s="360">
        <f>ROUNDDOWN(M29/$M$14,5)</f>
        <v>0.5</v>
      </c>
      <c r="O29" s="100">
        <v>3</v>
      </c>
      <c r="P29" s="361">
        <f>ROUNDDOWN(O29/$O$14,5)</f>
        <v>0.23075999999999999</v>
      </c>
      <c r="Q29" s="368">
        <v>3</v>
      </c>
      <c r="R29" s="361">
        <f>ROUNDDOWN(Q29/$Q$14,5)</f>
        <v>0.14285</v>
      </c>
      <c r="S29" s="357">
        <f>O29+Q29</f>
        <v>6</v>
      </c>
      <c r="T29" s="360">
        <f>ROUNDDOWN(S29/$S$14,5)</f>
        <v>0.17646999999999999</v>
      </c>
      <c r="U29" s="97">
        <v>8</v>
      </c>
      <c r="V29" s="361">
        <f>ROUNDDOWN(U29/$U$14,5)</f>
        <v>0.29629</v>
      </c>
      <c r="W29" s="368">
        <v>11</v>
      </c>
      <c r="X29" s="361">
        <f>ROUNDDOWN(W29/$W$14,5)</f>
        <v>0.32351999999999997</v>
      </c>
      <c r="Y29" s="357">
        <f>U29+W29</f>
        <v>19</v>
      </c>
      <c r="Z29" s="360">
        <f>ROUNDDOWN(Y29/$Y$14,5)</f>
        <v>0.31147000000000002</v>
      </c>
      <c r="AA29" s="97">
        <v>7</v>
      </c>
      <c r="AB29" s="361">
        <f>ROUNDDOWN(AA29/$AA$14,5)</f>
        <v>0.33333000000000002</v>
      </c>
      <c r="AC29" s="368">
        <v>19</v>
      </c>
      <c r="AD29" s="361">
        <f>ROUNDDOWN(AC29/$AC$14,5)</f>
        <v>0.45238</v>
      </c>
      <c r="AE29" s="357">
        <f>AA29+AC29</f>
        <v>26</v>
      </c>
      <c r="AF29" s="360">
        <f>ROUNDDOWN(AE29/$AE$14,5)</f>
        <v>0.41269</v>
      </c>
      <c r="AG29" s="97">
        <v>26</v>
      </c>
      <c r="AH29" s="361">
        <f>ROUNDDOWN(AG29/$AG$14,5)</f>
        <v>0.5</v>
      </c>
      <c r="AI29" s="368">
        <v>24</v>
      </c>
      <c r="AJ29" s="361">
        <f>ROUNDDOWN(AI29/$AI$14,5)</f>
        <v>0.35820000000000002</v>
      </c>
      <c r="AK29" s="357">
        <f>AG29+AI29</f>
        <v>50</v>
      </c>
      <c r="AL29" s="360">
        <f>ROUNDDOWN(AK29/$AK$14,5)</f>
        <v>0.42015999999999998</v>
      </c>
      <c r="AM29" s="358">
        <f>C29+I29+O29+U29+AA29+AG29</f>
        <v>47</v>
      </c>
      <c r="AN29" s="361">
        <f>ROUNDDOWN(AM29/$AM$14,5)</f>
        <v>0.38524000000000003</v>
      </c>
      <c r="AO29" s="357">
        <f>E29+K29+Q29+W29+AC29+AI29</f>
        <v>64</v>
      </c>
      <c r="AP29" s="361">
        <f>ROUNDDOWN(AO29/$AO$14,5)</f>
        <v>0.36781000000000003</v>
      </c>
      <c r="AQ29" s="357">
        <f>AM29+AO29</f>
        <v>111</v>
      </c>
      <c r="AR29" s="360">
        <f>ROUNDDOWN(AQ29/$AQ$14,5)</f>
        <v>0.375</v>
      </c>
    </row>
    <row r="30" spans="1:44">
      <c r="A30" s="377"/>
      <c r="B30" s="364" t="s">
        <v>102</v>
      </c>
      <c r="C30" s="101">
        <v>5</v>
      </c>
      <c r="D30" s="361">
        <f>ROUNDDOWN(C30/$C$14,5)</f>
        <v>0.83333000000000002</v>
      </c>
      <c r="E30" s="372">
        <v>0</v>
      </c>
      <c r="F30" s="361">
        <f>ROUNDDOWN(E30/$E$14,5)</f>
        <v>0</v>
      </c>
      <c r="G30" s="370">
        <f>C30+E30</f>
        <v>5</v>
      </c>
      <c r="H30" s="360">
        <f>ROUNDDOWN(G30/$G$14,5)</f>
        <v>0.45454</v>
      </c>
      <c r="I30" s="99">
        <v>1</v>
      </c>
      <c r="J30" s="361">
        <f>ROUNDDOWN(I30/$I$14,5)</f>
        <v>0.33333000000000002</v>
      </c>
      <c r="K30" s="372">
        <v>3</v>
      </c>
      <c r="L30" s="361">
        <f>ROUNDDOWN(K30/$K$14,5)</f>
        <v>0.6</v>
      </c>
      <c r="M30" s="370">
        <f>I30+K30</f>
        <v>4</v>
      </c>
      <c r="N30" s="360">
        <f>ROUNDDOWN(M30/$M$14,5)</f>
        <v>0.5</v>
      </c>
      <c r="O30" s="101">
        <v>3</v>
      </c>
      <c r="P30" s="374">
        <f>ROUNDDOWN(O30/$O$14,5)</f>
        <v>0.23075999999999999</v>
      </c>
      <c r="Q30" s="372">
        <v>3</v>
      </c>
      <c r="R30" s="374">
        <f>ROUNDDOWN(Q30/$Q$14,5)</f>
        <v>0.14285</v>
      </c>
      <c r="S30" s="370">
        <f>O30+Q30</f>
        <v>6</v>
      </c>
      <c r="T30" s="373">
        <f>ROUNDDOWN(S30/$S$14,5)</f>
        <v>0.17646999999999999</v>
      </c>
      <c r="U30" s="99">
        <v>2</v>
      </c>
      <c r="V30" s="374">
        <f>ROUNDDOWN(U30/$U$14,5)</f>
        <v>7.4069999999999997E-2</v>
      </c>
      <c r="W30" s="372">
        <v>0</v>
      </c>
      <c r="X30" s="374">
        <f>ROUNDDOWN(W30/$W$14,5)</f>
        <v>0</v>
      </c>
      <c r="Y30" s="370">
        <f>U30+W30</f>
        <v>2</v>
      </c>
      <c r="Z30" s="373">
        <f>ROUNDDOWN(Y30/$Y$14,5)</f>
        <v>3.2779999999999997E-2</v>
      </c>
      <c r="AA30" s="99">
        <v>3</v>
      </c>
      <c r="AB30" s="374">
        <f>ROUNDDOWN(AA30/$AA$14,5)</f>
        <v>0.14285</v>
      </c>
      <c r="AC30" s="372">
        <v>4</v>
      </c>
      <c r="AD30" s="374">
        <f>ROUNDDOWN(AC30/$AC$14,5)</f>
        <v>9.5229999999999995E-2</v>
      </c>
      <c r="AE30" s="370">
        <f>AA30+AC30</f>
        <v>7</v>
      </c>
      <c r="AF30" s="373">
        <f>ROUNDDOWN(AE30/$AE$14,5)</f>
        <v>0.11111</v>
      </c>
      <c r="AG30" s="99">
        <v>2</v>
      </c>
      <c r="AH30" s="374">
        <f>ROUNDDOWN(AG30/$AG$14,5)</f>
        <v>3.8460000000000001E-2</v>
      </c>
      <c r="AI30" s="372">
        <v>3</v>
      </c>
      <c r="AJ30" s="374">
        <f>ROUNDDOWN(AI30/$AI$14,5)</f>
        <v>4.4769999999999997E-2</v>
      </c>
      <c r="AK30" s="370">
        <f>AG30+AI30</f>
        <v>5</v>
      </c>
      <c r="AL30" s="373">
        <f>ROUNDDOWN(AK30/$AK$14,5)</f>
        <v>4.2009999999999999E-2</v>
      </c>
      <c r="AM30" s="358">
        <f>C30+I30+O30+U30+AA30+AG30</f>
        <v>16</v>
      </c>
      <c r="AN30" s="374">
        <f>ROUNDDOWN(AM30/$AM$14,5)</f>
        <v>0.13114000000000001</v>
      </c>
      <c r="AO30" s="357">
        <f>E30+K30+Q30+W30+AC30+AI30</f>
        <v>13</v>
      </c>
      <c r="AP30" s="374">
        <f>ROUNDDOWN(AO30/$AO$14,5)</f>
        <v>7.4709999999999999E-2</v>
      </c>
      <c r="AQ30" s="370">
        <f>AM30+AO30</f>
        <v>29</v>
      </c>
      <c r="AR30" s="373">
        <f>ROUNDDOWN(AQ30/$AQ$14,5)</f>
        <v>9.7970000000000002E-2</v>
      </c>
    </row>
    <row r="31" spans="1:44">
      <c r="A31" s="363" t="s">
        <v>109</v>
      </c>
      <c r="B31" s="364" t="s">
        <v>110</v>
      </c>
      <c r="C31" s="100">
        <v>0</v>
      </c>
      <c r="D31" s="361">
        <f>ROUNDDOWN(C31/$C$14,5)</f>
        <v>0</v>
      </c>
      <c r="E31" s="368">
        <v>0</v>
      </c>
      <c r="F31" s="361">
        <f>ROUNDDOWN(E31/$E$14,5)</f>
        <v>0</v>
      </c>
      <c r="G31" s="357">
        <f>C31+E31</f>
        <v>0</v>
      </c>
      <c r="H31" s="360">
        <f>ROUNDDOWN(G31/$G$14,5)</f>
        <v>0</v>
      </c>
      <c r="I31" s="97">
        <v>0</v>
      </c>
      <c r="J31" s="361">
        <f>ROUNDDOWN(I31/$I$14,5)</f>
        <v>0</v>
      </c>
      <c r="K31" s="368">
        <v>0</v>
      </c>
      <c r="L31" s="361">
        <f>ROUNDDOWN(K31/$K$14,5)</f>
        <v>0</v>
      </c>
      <c r="M31" s="357">
        <f>I31+K31</f>
        <v>0</v>
      </c>
      <c r="N31" s="360">
        <f>ROUNDDOWN(M31/$M$14,5)</f>
        <v>0</v>
      </c>
      <c r="O31" s="100">
        <v>0</v>
      </c>
      <c r="P31" s="361">
        <f>ROUNDDOWN(O31/$O$14,5)</f>
        <v>0</v>
      </c>
      <c r="Q31" s="368">
        <v>0</v>
      </c>
      <c r="R31" s="361">
        <f>ROUNDDOWN(Q31/$Q$14,5)</f>
        <v>0</v>
      </c>
      <c r="S31" s="357">
        <f>O31+Q31</f>
        <v>0</v>
      </c>
      <c r="T31" s="360">
        <f>ROUNDDOWN(S31/$S$14,5)</f>
        <v>0</v>
      </c>
      <c r="U31" s="97">
        <v>0</v>
      </c>
      <c r="V31" s="361">
        <f>ROUNDDOWN(U31/$U$14,5)</f>
        <v>0</v>
      </c>
      <c r="W31" s="368">
        <v>0</v>
      </c>
      <c r="X31" s="361">
        <f>ROUNDDOWN(W31/$W$14,5)</f>
        <v>0</v>
      </c>
      <c r="Y31" s="357">
        <f>U31+W31</f>
        <v>0</v>
      </c>
      <c r="Z31" s="360">
        <f>ROUNDDOWN(Y31/$Y$14,5)</f>
        <v>0</v>
      </c>
      <c r="AA31" s="97">
        <v>0</v>
      </c>
      <c r="AB31" s="361">
        <f>ROUNDDOWN(AA31/$AA$14,5)</f>
        <v>0</v>
      </c>
      <c r="AC31" s="368">
        <v>2</v>
      </c>
      <c r="AD31" s="361">
        <f>ROUNDDOWN(AC31/$AC$14,5)</f>
        <v>4.761E-2</v>
      </c>
      <c r="AE31" s="357">
        <f>AA31+AC31</f>
        <v>2</v>
      </c>
      <c r="AF31" s="360">
        <f>ROUNDDOWN(AE31/$AE$14,5)</f>
        <v>3.1739999999999997E-2</v>
      </c>
      <c r="AG31" s="97">
        <v>6</v>
      </c>
      <c r="AH31" s="361">
        <f>ROUNDDOWN(AG31/$AG$14,5)</f>
        <v>0.11538</v>
      </c>
      <c r="AI31" s="368">
        <v>3</v>
      </c>
      <c r="AJ31" s="361">
        <f>ROUNDDOWN(AI31/$AI$14,5)</f>
        <v>4.4769999999999997E-2</v>
      </c>
      <c r="AK31" s="357">
        <f>AG31+AI31</f>
        <v>9</v>
      </c>
      <c r="AL31" s="360">
        <f>ROUNDDOWN(AK31/$AK$14,5)</f>
        <v>7.5630000000000003E-2</v>
      </c>
      <c r="AM31" s="358">
        <f>C31+I31+O31+U31+AA31+AG31</f>
        <v>6</v>
      </c>
      <c r="AN31" s="361">
        <f>ROUNDDOWN(AM31/$AM$14,5)</f>
        <v>4.9180000000000001E-2</v>
      </c>
      <c r="AO31" s="357">
        <f>E31+K31+Q31+W31+AC31+AI31</f>
        <v>5</v>
      </c>
      <c r="AP31" s="361">
        <f>ROUNDDOWN(AO31/$AO$14,5)</f>
        <v>2.8729999999999999E-2</v>
      </c>
      <c r="AQ31" s="357">
        <f>AM31+AO31</f>
        <v>11</v>
      </c>
      <c r="AR31" s="360">
        <f>ROUNDDOWN(AQ31/$AQ$14,5)</f>
        <v>3.7159999999999999E-2</v>
      </c>
    </row>
    <row r="32" spans="1:44">
      <c r="A32" s="363"/>
      <c r="B32" s="365" t="s">
        <v>111</v>
      </c>
      <c r="C32" s="102">
        <v>0</v>
      </c>
      <c r="D32" s="361">
        <f>ROUNDDOWN(C32/$C$14,5)</f>
        <v>0</v>
      </c>
      <c r="E32" s="359">
        <v>0</v>
      </c>
      <c r="F32" s="361">
        <f>ROUNDDOWN(E32/$E$14,5)</f>
        <v>0</v>
      </c>
      <c r="G32" s="355">
        <f>C32+E32</f>
        <v>0</v>
      </c>
      <c r="H32" s="360">
        <f>ROUNDDOWN(G32/$G$14,5)</f>
        <v>0</v>
      </c>
      <c r="I32" s="98">
        <v>0</v>
      </c>
      <c r="J32" s="361">
        <f>ROUNDDOWN(I32/$I$14,5)</f>
        <v>0</v>
      </c>
      <c r="K32" s="359">
        <v>0</v>
      </c>
      <c r="L32" s="361">
        <f>ROUNDDOWN(K32/$K$14,5)</f>
        <v>0</v>
      </c>
      <c r="M32" s="355">
        <f>I32+K32</f>
        <v>0</v>
      </c>
      <c r="N32" s="360">
        <f>ROUNDDOWN(M32/$M$14,5)</f>
        <v>0</v>
      </c>
      <c r="O32" s="102">
        <v>0</v>
      </c>
      <c r="P32" s="356">
        <f>ROUNDDOWN(O32/$O$14,5)</f>
        <v>0</v>
      </c>
      <c r="Q32" s="359">
        <v>0</v>
      </c>
      <c r="R32" s="356">
        <f>ROUNDDOWN(Q32/$Q$14,5)</f>
        <v>0</v>
      </c>
      <c r="S32" s="355">
        <f>O32+Q32</f>
        <v>0</v>
      </c>
      <c r="T32" s="354">
        <f>ROUNDDOWN(S32/$S$14,5)</f>
        <v>0</v>
      </c>
      <c r="U32" s="98">
        <v>0</v>
      </c>
      <c r="V32" s="356">
        <f>ROUNDDOWN(U32/$U$14,5)</f>
        <v>0</v>
      </c>
      <c r="W32" s="359">
        <v>0</v>
      </c>
      <c r="X32" s="356">
        <f>ROUNDDOWN(W32/$W$14,5)</f>
        <v>0</v>
      </c>
      <c r="Y32" s="355">
        <f>U32+W32</f>
        <v>0</v>
      </c>
      <c r="Z32" s="354">
        <f>ROUNDDOWN(Y32/$Y$14,5)</f>
        <v>0</v>
      </c>
      <c r="AA32" s="98">
        <v>2</v>
      </c>
      <c r="AB32" s="356">
        <f>ROUNDDOWN(AA32/$AA$14,5)</f>
        <v>9.5229999999999995E-2</v>
      </c>
      <c r="AC32" s="359">
        <v>0</v>
      </c>
      <c r="AD32" s="356">
        <f>ROUNDDOWN(AC32/$AC$14,5)</f>
        <v>0</v>
      </c>
      <c r="AE32" s="355">
        <f>AA32+AC32</f>
        <v>2</v>
      </c>
      <c r="AF32" s="354">
        <f>ROUNDDOWN(AE32/$AE$14,5)</f>
        <v>3.1739999999999997E-2</v>
      </c>
      <c r="AG32" s="98">
        <v>2</v>
      </c>
      <c r="AH32" s="356">
        <f>ROUNDDOWN(AG32/$AG$14,5)</f>
        <v>3.8460000000000001E-2</v>
      </c>
      <c r="AI32" s="359">
        <v>1</v>
      </c>
      <c r="AJ32" s="356">
        <f>ROUNDDOWN(AI32/$AI$14,5)</f>
        <v>1.4919999999999999E-2</v>
      </c>
      <c r="AK32" s="355">
        <f>AG32+AI32</f>
        <v>3</v>
      </c>
      <c r="AL32" s="354">
        <f>ROUNDDOWN(AK32/$AK$14,5)</f>
        <v>2.521E-2</v>
      </c>
      <c r="AM32" s="358">
        <f>C32+I32+O32+U32+AA32+AG32</f>
        <v>4</v>
      </c>
      <c r="AN32" s="356">
        <f>ROUNDDOWN(AM32/$AM$14,5)</f>
        <v>3.2779999999999997E-2</v>
      </c>
      <c r="AO32" s="357">
        <f>E32+K32+Q32+W32+AC32+AI32</f>
        <v>1</v>
      </c>
      <c r="AP32" s="356">
        <f>ROUNDDOWN(AO32/$AO$14,5)</f>
        <v>5.7400000000000003E-3</v>
      </c>
      <c r="AQ32" s="355">
        <f>AM32+AO32</f>
        <v>5</v>
      </c>
      <c r="AR32" s="354">
        <f>ROUNDDOWN(AQ32/$AQ$14,5)</f>
        <v>1.6889999999999999E-2</v>
      </c>
    </row>
    <row r="33" spans="1:44">
      <c r="A33" s="363"/>
      <c r="B33" s="364" t="s">
        <v>112</v>
      </c>
      <c r="C33" s="102">
        <v>0</v>
      </c>
      <c r="D33" s="361">
        <f>ROUNDDOWN(C33/$C$14,5)</f>
        <v>0</v>
      </c>
      <c r="E33" s="359">
        <v>0</v>
      </c>
      <c r="F33" s="361">
        <f>ROUNDDOWN(E33/$E$14,5)</f>
        <v>0</v>
      </c>
      <c r="G33" s="355">
        <f>C33+E33</f>
        <v>0</v>
      </c>
      <c r="H33" s="360">
        <f>ROUNDDOWN(G33/$G$14,5)</f>
        <v>0</v>
      </c>
      <c r="I33" s="98">
        <v>0</v>
      </c>
      <c r="J33" s="361">
        <f>ROUNDDOWN(I33/$I$14,5)</f>
        <v>0</v>
      </c>
      <c r="K33" s="359">
        <v>0</v>
      </c>
      <c r="L33" s="361">
        <f>ROUNDDOWN(K33/$K$14,5)</f>
        <v>0</v>
      </c>
      <c r="M33" s="355">
        <f>I33+K33</f>
        <v>0</v>
      </c>
      <c r="N33" s="360">
        <f>ROUNDDOWN(M33/$M$14,5)</f>
        <v>0</v>
      </c>
      <c r="O33" s="102">
        <v>0</v>
      </c>
      <c r="P33" s="356">
        <f>ROUNDDOWN(O33/$O$14,5)</f>
        <v>0</v>
      </c>
      <c r="Q33" s="359">
        <v>0</v>
      </c>
      <c r="R33" s="356">
        <f>ROUNDDOWN(Q33/$Q$14,5)</f>
        <v>0</v>
      </c>
      <c r="S33" s="355">
        <f>O33+Q33</f>
        <v>0</v>
      </c>
      <c r="T33" s="354">
        <f>ROUNDDOWN(S33/$S$14,5)</f>
        <v>0</v>
      </c>
      <c r="U33" s="98">
        <v>0</v>
      </c>
      <c r="V33" s="356">
        <f>ROUNDDOWN(U33/$U$14,5)</f>
        <v>0</v>
      </c>
      <c r="W33" s="359">
        <v>0</v>
      </c>
      <c r="X33" s="356">
        <f>ROUNDDOWN(W33/$W$14,5)</f>
        <v>0</v>
      </c>
      <c r="Y33" s="355">
        <f>U33+W33</f>
        <v>0</v>
      </c>
      <c r="Z33" s="354">
        <f>ROUNDDOWN(Y33/$Y$14,5)</f>
        <v>0</v>
      </c>
      <c r="AA33" s="98">
        <v>0</v>
      </c>
      <c r="AB33" s="356">
        <f>ROUNDDOWN(AA33/$AA$14,5)</f>
        <v>0</v>
      </c>
      <c r="AC33" s="359">
        <v>0</v>
      </c>
      <c r="AD33" s="356">
        <f>ROUNDDOWN(AC33/$AC$14,5)</f>
        <v>0</v>
      </c>
      <c r="AE33" s="355">
        <f>AA33+AC33</f>
        <v>0</v>
      </c>
      <c r="AF33" s="354">
        <f>ROUNDDOWN(AE33/$AE$14,5)</f>
        <v>0</v>
      </c>
      <c r="AG33" s="98">
        <v>1</v>
      </c>
      <c r="AH33" s="356">
        <f>ROUNDDOWN(AG33/$AG$14,5)</f>
        <v>1.9230000000000001E-2</v>
      </c>
      <c r="AI33" s="359">
        <v>1</v>
      </c>
      <c r="AJ33" s="356">
        <f>ROUNDDOWN(AI33/$AI$14,5)</f>
        <v>1.4919999999999999E-2</v>
      </c>
      <c r="AK33" s="355">
        <f>AG33+AI33</f>
        <v>2</v>
      </c>
      <c r="AL33" s="354">
        <f>ROUNDDOWN(AK33/$AK$14,5)</f>
        <v>1.6799999999999999E-2</v>
      </c>
      <c r="AM33" s="358">
        <f>C33+I33+O33+U33+AA33+AG33</f>
        <v>1</v>
      </c>
      <c r="AN33" s="356">
        <f>ROUNDDOWN(AM33/$AM$14,5)</f>
        <v>8.1899999999999994E-3</v>
      </c>
      <c r="AO33" s="357">
        <f>E33+K33+Q33+W33+AC33+AI33</f>
        <v>1</v>
      </c>
      <c r="AP33" s="356">
        <f>ROUNDDOWN(AO33/$AO$14,5)</f>
        <v>5.7400000000000003E-3</v>
      </c>
      <c r="AQ33" s="355">
        <f>AM33+AO33</f>
        <v>2</v>
      </c>
      <c r="AR33" s="354">
        <f>ROUNDDOWN(AQ33/$AQ$14,5)</f>
        <v>6.7499999999999999E-3</v>
      </c>
    </row>
    <row r="34" spans="1:44">
      <c r="A34" s="363"/>
      <c r="B34" s="364" t="s">
        <v>113</v>
      </c>
      <c r="C34" s="102">
        <v>0</v>
      </c>
      <c r="D34" s="361">
        <f>ROUNDDOWN(C34/$C$14,5)</f>
        <v>0</v>
      </c>
      <c r="E34" s="359">
        <v>0</v>
      </c>
      <c r="F34" s="361">
        <f>ROUNDDOWN(E34/$E$14,5)</f>
        <v>0</v>
      </c>
      <c r="G34" s="355">
        <f>C34+E34</f>
        <v>0</v>
      </c>
      <c r="H34" s="360">
        <f>ROUNDDOWN(G34/$G$14,5)</f>
        <v>0</v>
      </c>
      <c r="I34" s="98">
        <v>0</v>
      </c>
      <c r="J34" s="361">
        <f>ROUNDDOWN(I34/$I$14,5)</f>
        <v>0</v>
      </c>
      <c r="K34" s="359">
        <v>0</v>
      </c>
      <c r="L34" s="361">
        <f>ROUNDDOWN(K34/$K$14,5)</f>
        <v>0</v>
      </c>
      <c r="M34" s="355">
        <f>I34+K34</f>
        <v>0</v>
      </c>
      <c r="N34" s="360">
        <f>ROUNDDOWN(M34/$M$14,5)</f>
        <v>0</v>
      </c>
      <c r="O34" s="102">
        <v>0</v>
      </c>
      <c r="P34" s="356">
        <f>ROUNDDOWN(O34/$O$14,5)</f>
        <v>0</v>
      </c>
      <c r="Q34" s="359">
        <v>0</v>
      </c>
      <c r="R34" s="356">
        <f>ROUNDDOWN(Q34/$Q$14,5)</f>
        <v>0</v>
      </c>
      <c r="S34" s="355">
        <f>O34+Q34</f>
        <v>0</v>
      </c>
      <c r="T34" s="354">
        <f>ROUNDDOWN(S34/$S$14,5)</f>
        <v>0</v>
      </c>
      <c r="U34" s="98">
        <v>1</v>
      </c>
      <c r="V34" s="356">
        <f>ROUNDDOWN(U34/$U$14,5)</f>
        <v>3.703E-2</v>
      </c>
      <c r="W34" s="359">
        <v>0</v>
      </c>
      <c r="X34" s="356">
        <f>ROUNDDOWN(W34/$W$14,5)</f>
        <v>0</v>
      </c>
      <c r="Y34" s="355">
        <f>U34+W34</f>
        <v>1</v>
      </c>
      <c r="Z34" s="354">
        <f>ROUNDDOWN(Y34/$Y$14,5)</f>
        <v>1.6389999999999998E-2</v>
      </c>
      <c r="AA34" s="98">
        <v>1</v>
      </c>
      <c r="AB34" s="356">
        <f>ROUNDDOWN(AA34/$AA$14,5)</f>
        <v>4.761E-2</v>
      </c>
      <c r="AC34" s="359">
        <v>0</v>
      </c>
      <c r="AD34" s="356">
        <f>ROUNDDOWN(AC34/$AC$14,5)</f>
        <v>0</v>
      </c>
      <c r="AE34" s="355">
        <f>AA34+AC34</f>
        <v>1</v>
      </c>
      <c r="AF34" s="354">
        <f>ROUNDDOWN(AE34/$AE$14,5)</f>
        <v>1.5869999999999999E-2</v>
      </c>
      <c r="AG34" s="98">
        <v>0</v>
      </c>
      <c r="AH34" s="356">
        <f>ROUNDDOWN(AG34/$AG$14,5)</f>
        <v>0</v>
      </c>
      <c r="AI34" s="359">
        <v>1</v>
      </c>
      <c r="AJ34" s="356">
        <f>ROUNDDOWN(AI34/$AI$14,5)</f>
        <v>1.4919999999999999E-2</v>
      </c>
      <c r="AK34" s="355">
        <f>AG34+AI34</f>
        <v>1</v>
      </c>
      <c r="AL34" s="354">
        <f>ROUNDDOWN(AK34/$AK$14,5)</f>
        <v>8.3999999999999995E-3</v>
      </c>
      <c r="AM34" s="358">
        <f>C34+I34+O34+U34+AA34+AG34</f>
        <v>2</v>
      </c>
      <c r="AN34" s="356">
        <f>ROUNDDOWN(AM34/$AM$14,5)</f>
        <v>1.6389999999999998E-2</v>
      </c>
      <c r="AO34" s="357">
        <f>E34+K34+Q34+W34+AC34+AI34</f>
        <v>1</v>
      </c>
      <c r="AP34" s="356">
        <f>ROUNDDOWN(AO34/$AO$14,5)</f>
        <v>5.7400000000000003E-3</v>
      </c>
      <c r="AQ34" s="355">
        <f>AM34+AO34</f>
        <v>3</v>
      </c>
      <c r="AR34" s="354">
        <f>ROUNDDOWN(AQ34/$AQ$14,5)</f>
        <v>1.013E-2</v>
      </c>
    </row>
    <row r="35" spans="1:44">
      <c r="A35" s="363"/>
      <c r="B35" s="364" t="s">
        <v>114</v>
      </c>
      <c r="C35" s="102">
        <v>0</v>
      </c>
      <c r="D35" s="361">
        <f>ROUNDDOWN(C35/$C$14,5)</f>
        <v>0</v>
      </c>
      <c r="E35" s="359">
        <v>0</v>
      </c>
      <c r="F35" s="361">
        <f>ROUNDDOWN(E35/$E$14,5)</f>
        <v>0</v>
      </c>
      <c r="G35" s="355">
        <f>C35+E35</f>
        <v>0</v>
      </c>
      <c r="H35" s="360">
        <f>ROUNDDOWN(G35/$G$14,5)</f>
        <v>0</v>
      </c>
      <c r="I35" s="98">
        <v>0</v>
      </c>
      <c r="J35" s="361">
        <f>ROUNDDOWN(I35/$I$14,5)</f>
        <v>0</v>
      </c>
      <c r="K35" s="359">
        <v>0</v>
      </c>
      <c r="L35" s="361">
        <f>ROUNDDOWN(K35/$K$14,5)</f>
        <v>0</v>
      </c>
      <c r="M35" s="355">
        <f>I35+K35</f>
        <v>0</v>
      </c>
      <c r="N35" s="360">
        <f>ROUNDDOWN(M35/$M$14,5)</f>
        <v>0</v>
      </c>
      <c r="O35" s="102">
        <v>0</v>
      </c>
      <c r="P35" s="356">
        <f>ROUNDDOWN(O35/$O$14,5)</f>
        <v>0</v>
      </c>
      <c r="Q35" s="359">
        <v>0</v>
      </c>
      <c r="R35" s="356">
        <f>ROUNDDOWN(Q35/$Q$14,5)</f>
        <v>0</v>
      </c>
      <c r="S35" s="355">
        <f>O35+Q35</f>
        <v>0</v>
      </c>
      <c r="T35" s="354">
        <f>ROUNDDOWN(S35/$S$14,5)</f>
        <v>0</v>
      </c>
      <c r="U35" s="98">
        <v>0</v>
      </c>
      <c r="V35" s="356">
        <f>ROUNDDOWN(U35/$U$14,5)</f>
        <v>0</v>
      </c>
      <c r="W35" s="359">
        <v>0</v>
      </c>
      <c r="X35" s="356">
        <f>ROUNDDOWN(W35/$W$14,5)</f>
        <v>0</v>
      </c>
      <c r="Y35" s="355">
        <f>U35+W35</f>
        <v>0</v>
      </c>
      <c r="Z35" s="354">
        <f>ROUNDDOWN(Y35/$Y$14,5)</f>
        <v>0</v>
      </c>
      <c r="AA35" s="98">
        <v>0</v>
      </c>
      <c r="AB35" s="356">
        <f>ROUNDDOWN(AA35/$AA$14,5)</f>
        <v>0</v>
      </c>
      <c r="AC35" s="359">
        <v>0</v>
      </c>
      <c r="AD35" s="356">
        <f>ROUNDDOWN(AC35/$AC$14,5)</f>
        <v>0</v>
      </c>
      <c r="AE35" s="355">
        <f>AA35+AC35</f>
        <v>0</v>
      </c>
      <c r="AF35" s="354">
        <f>ROUNDDOWN(AE35/$AE$14,5)</f>
        <v>0</v>
      </c>
      <c r="AG35" s="98">
        <v>0</v>
      </c>
      <c r="AH35" s="356">
        <f>ROUNDDOWN(AG35/$AG$14,5)</f>
        <v>0</v>
      </c>
      <c r="AI35" s="359">
        <v>0</v>
      </c>
      <c r="AJ35" s="356">
        <f>ROUNDDOWN(AI35/$AI$14,5)</f>
        <v>0</v>
      </c>
      <c r="AK35" s="355">
        <f>AG35+AI35</f>
        <v>0</v>
      </c>
      <c r="AL35" s="354">
        <f>ROUNDDOWN(AK35/$AK$14,5)</f>
        <v>0</v>
      </c>
      <c r="AM35" s="358">
        <f>C35+I35+O35+U35+AA35+AG35</f>
        <v>0</v>
      </c>
      <c r="AN35" s="356">
        <f>ROUNDDOWN(AM35/$AM$14,5)</f>
        <v>0</v>
      </c>
      <c r="AO35" s="357">
        <f>E35+K35+Q35+W35+AC35+AI35</f>
        <v>0</v>
      </c>
      <c r="AP35" s="356">
        <f>ROUNDDOWN(AO35/$AO$14,5)</f>
        <v>0</v>
      </c>
      <c r="AQ35" s="355">
        <f>AM35+AO35</f>
        <v>0</v>
      </c>
      <c r="AR35" s="354">
        <f>ROUNDDOWN(AQ35/$AQ$14,5)</f>
        <v>0</v>
      </c>
    </row>
    <row r="36" spans="1:44">
      <c r="A36" s="363"/>
      <c r="B36" s="364" t="s">
        <v>115</v>
      </c>
      <c r="C36" s="101">
        <v>0</v>
      </c>
      <c r="D36" s="361">
        <f>ROUNDDOWN(C36/$C$14,5)</f>
        <v>0</v>
      </c>
      <c r="E36" s="372">
        <v>0</v>
      </c>
      <c r="F36" s="361">
        <f>ROUNDDOWN(E36/$E$14,5)</f>
        <v>0</v>
      </c>
      <c r="G36" s="370">
        <f>C36+E36</f>
        <v>0</v>
      </c>
      <c r="H36" s="360">
        <f>ROUNDDOWN(G36/$G$14,5)</f>
        <v>0</v>
      </c>
      <c r="I36" s="99">
        <v>0</v>
      </c>
      <c r="J36" s="361">
        <f>ROUNDDOWN(I36/$I$14,5)</f>
        <v>0</v>
      </c>
      <c r="K36" s="372">
        <v>0</v>
      </c>
      <c r="L36" s="361">
        <f>ROUNDDOWN(K36/$K$14,5)</f>
        <v>0</v>
      </c>
      <c r="M36" s="370">
        <f>I36+K36</f>
        <v>0</v>
      </c>
      <c r="N36" s="360">
        <f>ROUNDDOWN(M36/$M$14,5)</f>
        <v>0</v>
      </c>
      <c r="O36" s="101">
        <v>1</v>
      </c>
      <c r="P36" s="374">
        <f>ROUNDDOWN(O36/$O$14,5)</f>
        <v>7.6920000000000002E-2</v>
      </c>
      <c r="Q36" s="372">
        <v>2</v>
      </c>
      <c r="R36" s="374">
        <f>ROUNDDOWN(Q36/$Q$14,5)</f>
        <v>9.5229999999999995E-2</v>
      </c>
      <c r="S36" s="370">
        <f>O36+Q36</f>
        <v>3</v>
      </c>
      <c r="T36" s="373">
        <f>ROUNDDOWN(S36/$S$14,5)</f>
        <v>8.8230000000000003E-2</v>
      </c>
      <c r="U36" s="99">
        <v>0</v>
      </c>
      <c r="V36" s="374">
        <f>ROUNDDOWN(U36/$U$14,5)</f>
        <v>0</v>
      </c>
      <c r="W36" s="372">
        <v>0</v>
      </c>
      <c r="X36" s="374">
        <f>ROUNDDOWN(W36/$W$14,5)</f>
        <v>0</v>
      </c>
      <c r="Y36" s="370">
        <f>U36+W36</f>
        <v>0</v>
      </c>
      <c r="Z36" s="373">
        <f>ROUNDDOWN(Y36/$Y$14,5)</f>
        <v>0</v>
      </c>
      <c r="AA36" s="99">
        <v>1</v>
      </c>
      <c r="AB36" s="374">
        <f>ROUNDDOWN(AA36/$AA$14,5)</f>
        <v>4.761E-2</v>
      </c>
      <c r="AC36" s="372">
        <v>1</v>
      </c>
      <c r="AD36" s="374">
        <f>ROUNDDOWN(AC36/$AC$14,5)</f>
        <v>2.3800000000000002E-2</v>
      </c>
      <c r="AE36" s="370">
        <f>AA36+AC36</f>
        <v>2</v>
      </c>
      <c r="AF36" s="373">
        <f>ROUNDDOWN(AE36/$AE$14,5)</f>
        <v>3.1739999999999997E-2</v>
      </c>
      <c r="AG36" s="99">
        <v>7</v>
      </c>
      <c r="AH36" s="374">
        <f>ROUNDDOWN(AG36/$AG$14,5)</f>
        <v>0.13461000000000001</v>
      </c>
      <c r="AI36" s="372">
        <v>4</v>
      </c>
      <c r="AJ36" s="374">
        <f>ROUNDDOWN(AI36/$AI$14,5)</f>
        <v>5.9700000000000003E-2</v>
      </c>
      <c r="AK36" s="370">
        <f>AG36+AI36</f>
        <v>11</v>
      </c>
      <c r="AL36" s="373">
        <f>ROUNDDOWN(AK36/$AK$14,5)</f>
        <v>9.2429999999999998E-2</v>
      </c>
      <c r="AM36" s="358">
        <f>C36+I36+O36+U36+AA36+AG36</f>
        <v>9</v>
      </c>
      <c r="AN36" s="374">
        <f>ROUNDDOWN(AM36/$AM$14,5)</f>
        <v>7.3770000000000002E-2</v>
      </c>
      <c r="AO36" s="357">
        <f>E36+K36+Q36+W36+AC36+AI36</f>
        <v>7</v>
      </c>
      <c r="AP36" s="374">
        <f>ROUNDDOWN(AO36/$AO$14,5)</f>
        <v>4.0219999999999999E-2</v>
      </c>
      <c r="AQ36" s="370">
        <f>AM36+AO36</f>
        <v>16</v>
      </c>
      <c r="AR36" s="373">
        <f>ROUNDDOWN(AQ36/$AQ$14,5)</f>
        <v>5.4050000000000001E-2</v>
      </c>
    </row>
    <row r="37" spans="1:44">
      <c r="A37" s="376" t="s">
        <v>116</v>
      </c>
      <c r="B37" s="364" t="s">
        <v>117</v>
      </c>
      <c r="C37" s="100">
        <v>0</v>
      </c>
      <c r="D37" s="361">
        <f>ROUNDDOWN(C37/$C$14,5)</f>
        <v>0</v>
      </c>
      <c r="E37" s="368">
        <v>0</v>
      </c>
      <c r="F37" s="361">
        <f>ROUNDDOWN(E37/$E$14,5)</f>
        <v>0</v>
      </c>
      <c r="G37" s="357">
        <f>C37+E37</f>
        <v>0</v>
      </c>
      <c r="H37" s="360">
        <f>ROUNDDOWN(G37/$G$14,5)</f>
        <v>0</v>
      </c>
      <c r="I37" s="97">
        <v>0</v>
      </c>
      <c r="J37" s="361">
        <f>ROUNDDOWN(I37/$I$14,5)</f>
        <v>0</v>
      </c>
      <c r="K37" s="368">
        <v>0</v>
      </c>
      <c r="L37" s="361">
        <f>ROUNDDOWN(K37/$K$14,5)</f>
        <v>0</v>
      </c>
      <c r="M37" s="357">
        <f>I37+K37</f>
        <v>0</v>
      </c>
      <c r="N37" s="360">
        <f>ROUNDDOWN(M37/$M$14,5)</f>
        <v>0</v>
      </c>
      <c r="O37" s="100">
        <v>0</v>
      </c>
      <c r="P37" s="361">
        <f>ROUNDDOWN(O37/$O$14,5)</f>
        <v>0</v>
      </c>
      <c r="Q37" s="368">
        <v>0</v>
      </c>
      <c r="R37" s="361">
        <f>ROUNDDOWN(Q37/$Q$14,5)</f>
        <v>0</v>
      </c>
      <c r="S37" s="357">
        <f>O37+Q37</f>
        <v>0</v>
      </c>
      <c r="T37" s="360">
        <f>ROUNDDOWN(S37/$S$14,5)</f>
        <v>0</v>
      </c>
      <c r="U37" s="97">
        <v>0</v>
      </c>
      <c r="V37" s="361">
        <f>ROUNDDOWN(U37/$U$14,5)</f>
        <v>0</v>
      </c>
      <c r="W37" s="368">
        <v>0</v>
      </c>
      <c r="X37" s="361">
        <f>ROUNDDOWN(W37/$W$14,5)</f>
        <v>0</v>
      </c>
      <c r="Y37" s="357">
        <f>U37+W37</f>
        <v>0</v>
      </c>
      <c r="Z37" s="360">
        <f>ROUNDDOWN(Y37/$Y$14,5)</f>
        <v>0</v>
      </c>
      <c r="AA37" s="97">
        <v>1</v>
      </c>
      <c r="AB37" s="361">
        <f>ROUNDDOWN(AA37/$AA$14,5)</f>
        <v>4.761E-2</v>
      </c>
      <c r="AC37" s="368">
        <v>0</v>
      </c>
      <c r="AD37" s="361">
        <f>ROUNDDOWN(AC37/$AC$14,5)</f>
        <v>0</v>
      </c>
      <c r="AE37" s="357">
        <f>AA37+AC37</f>
        <v>1</v>
      </c>
      <c r="AF37" s="360">
        <f>ROUNDDOWN(AE37/$AE$14,5)</f>
        <v>1.5869999999999999E-2</v>
      </c>
      <c r="AG37" s="97">
        <v>0</v>
      </c>
      <c r="AH37" s="361">
        <f>ROUNDDOWN(AG37/$AG$14,5)</f>
        <v>0</v>
      </c>
      <c r="AI37" s="368">
        <v>0</v>
      </c>
      <c r="AJ37" s="361">
        <f>ROUNDDOWN(AI37/$AI$14,5)</f>
        <v>0</v>
      </c>
      <c r="AK37" s="357">
        <f>AG37+AI37</f>
        <v>0</v>
      </c>
      <c r="AL37" s="360">
        <f>ROUNDDOWN(AK37/$AK$14,5)</f>
        <v>0</v>
      </c>
      <c r="AM37" s="358">
        <f>C37+I37+O37+U37+AA37+AG37</f>
        <v>1</v>
      </c>
      <c r="AN37" s="361">
        <f>ROUNDDOWN(AM37/$AM$14,5)</f>
        <v>8.1899999999999994E-3</v>
      </c>
      <c r="AO37" s="357">
        <f>E37+K37+Q37+W37+AC37+AI37</f>
        <v>0</v>
      </c>
      <c r="AP37" s="361">
        <f>ROUNDDOWN(AO37/$AO$14,5)</f>
        <v>0</v>
      </c>
      <c r="AQ37" s="357">
        <f>AM37+AO37</f>
        <v>1</v>
      </c>
      <c r="AR37" s="360">
        <f>ROUNDDOWN(AQ37/$AQ$14,5)</f>
        <v>3.3700000000000002E-3</v>
      </c>
    </row>
    <row r="38" spans="1:44">
      <c r="A38" s="375"/>
      <c r="B38" s="365" t="s">
        <v>150</v>
      </c>
      <c r="C38" s="102">
        <v>0</v>
      </c>
      <c r="D38" s="361">
        <f>ROUNDDOWN(C38/$C$14,5)</f>
        <v>0</v>
      </c>
      <c r="E38" s="359">
        <v>0</v>
      </c>
      <c r="F38" s="361">
        <f>ROUNDDOWN(E38/$E$14,5)</f>
        <v>0</v>
      </c>
      <c r="G38" s="355">
        <f>C38+E38</f>
        <v>0</v>
      </c>
      <c r="H38" s="360">
        <f>ROUNDDOWN(G38/$G$14,5)</f>
        <v>0</v>
      </c>
      <c r="I38" s="98">
        <v>0</v>
      </c>
      <c r="J38" s="361">
        <f>ROUNDDOWN(I38/$I$14,5)</f>
        <v>0</v>
      </c>
      <c r="K38" s="359">
        <v>0</v>
      </c>
      <c r="L38" s="361">
        <f>ROUNDDOWN(K38/$K$14,5)</f>
        <v>0</v>
      </c>
      <c r="M38" s="355">
        <f>I38+K38</f>
        <v>0</v>
      </c>
      <c r="N38" s="360">
        <f>ROUNDDOWN(M38/$M$14,5)</f>
        <v>0</v>
      </c>
      <c r="O38" s="102">
        <v>0</v>
      </c>
      <c r="P38" s="356">
        <f>ROUNDDOWN(O38/$O$14,5)</f>
        <v>0</v>
      </c>
      <c r="Q38" s="359">
        <v>0</v>
      </c>
      <c r="R38" s="356">
        <f>ROUNDDOWN(Q38/$Q$14,5)</f>
        <v>0</v>
      </c>
      <c r="S38" s="355">
        <f>O38+Q38</f>
        <v>0</v>
      </c>
      <c r="T38" s="354">
        <f>ROUNDDOWN(S38/$S$14,5)</f>
        <v>0</v>
      </c>
      <c r="U38" s="98">
        <v>0</v>
      </c>
      <c r="V38" s="356">
        <f>ROUNDDOWN(U38/$U$14,5)</f>
        <v>0</v>
      </c>
      <c r="W38" s="359">
        <v>0</v>
      </c>
      <c r="X38" s="356">
        <f>ROUNDDOWN(W38/$W$14,5)</f>
        <v>0</v>
      </c>
      <c r="Y38" s="355">
        <f>U38+W38</f>
        <v>0</v>
      </c>
      <c r="Z38" s="354">
        <f>ROUNDDOWN(Y38/$Y$14,5)</f>
        <v>0</v>
      </c>
      <c r="AA38" s="98">
        <v>0</v>
      </c>
      <c r="AB38" s="356">
        <f>ROUNDDOWN(AA38/$AA$14,5)</f>
        <v>0</v>
      </c>
      <c r="AC38" s="359">
        <v>0</v>
      </c>
      <c r="AD38" s="356">
        <f>ROUNDDOWN(AC38/$AC$14,5)</f>
        <v>0</v>
      </c>
      <c r="AE38" s="355">
        <f>AA38+AC38</f>
        <v>0</v>
      </c>
      <c r="AF38" s="354">
        <f>ROUNDDOWN(AE38/$AE$14,5)</f>
        <v>0</v>
      </c>
      <c r="AG38" s="98">
        <v>1</v>
      </c>
      <c r="AH38" s="356">
        <f>ROUNDDOWN(AG38/$AG$14,5)</f>
        <v>1.9230000000000001E-2</v>
      </c>
      <c r="AI38" s="359">
        <v>1</v>
      </c>
      <c r="AJ38" s="356">
        <f>ROUNDDOWN(AI38/$AI$14,5)</f>
        <v>1.4919999999999999E-2</v>
      </c>
      <c r="AK38" s="355">
        <f>AG38+AI38</f>
        <v>2</v>
      </c>
      <c r="AL38" s="354">
        <f>ROUNDDOWN(AK38/$AK$14,5)</f>
        <v>1.6799999999999999E-2</v>
      </c>
      <c r="AM38" s="358">
        <f>C38+I38+O38+U38+AA38+AG38</f>
        <v>1</v>
      </c>
      <c r="AN38" s="356">
        <f>ROUNDDOWN(AM38/$AM$14,5)</f>
        <v>8.1899999999999994E-3</v>
      </c>
      <c r="AO38" s="357">
        <f>E38+K38+Q38+W38+AC38+AI38</f>
        <v>1</v>
      </c>
      <c r="AP38" s="356">
        <f>ROUNDDOWN(AO38/$AO$14,5)</f>
        <v>5.7400000000000003E-3</v>
      </c>
      <c r="AQ38" s="355">
        <f>AM38+AO38</f>
        <v>2</v>
      </c>
      <c r="AR38" s="354">
        <f>ROUNDDOWN(AQ38/$AQ$14,5)</f>
        <v>6.7499999999999999E-3</v>
      </c>
    </row>
    <row r="39" spans="1:44">
      <c r="A39" s="375"/>
      <c r="B39" s="365" t="s">
        <v>151</v>
      </c>
      <c r="C39" s="102">
        <v>0</v>
      </c>
      <c r="D39" s="361">
        <f>ROUNDDOWN(C39/$C$14,5)</f>
        <v>0</v>
      </c>
      <c r="E39" s="359">
        <v>0</v>
      </c>
      <c r="F39" s="361">
        <f>ROUNDDOWN(E39/$E$14,5)</f>
        <v>0</v>
      </c>
      <c r="G39" s="355">
        <f>C39+E39</f>
        <v>0</v>
      </c>
      <c r="H39" s="360">
        <f>ROUNDDOWN(G39/$G$14,5)</f>
        <v>0</v>
      </c>
      <c r="I39" s="98">
        <v>0</v>
      </c>
      <c r="J39" s="361">
        <f>ROUNDDOWN(I39/$I$14,5)</f>
        <v>0</v>
      </c>
      <c r="K39" s="359">
        <v>0</v>
      </c>
      <c r="L39" s="361">
        <f>ROUNDDOWN(K39/$K$14,5)</f>
        <v>0</v>
      </c>
      <c r="M39" s="355">
        <f>I39+K39</f>
        <v>0</v>
      </c>
      <c r="N39" s="360">
        <f>ROUNDDOWN(M39/$M$14,5)</f>
        <v>0</v>
      </c>
      <c r="O39" s="102">
        <v>0</v>
      </c>
      <c r="P39" s="356">
        <f>ROUNDDOWN(O39/$O$14,5)</f>
        <v>0</v>
      </c>
      <c r="Q39" s="359">
        <v>0</v>
      </c>
      <c r="R39" s="356">
        <f>ROUNDDOWN(Q39/$Q$14,5)</f>
        <v>0</v>
      </c>
      <c r="S39" s="355">
        <f>O39+Q39</f>
        <v>0</v>
      </c>
      <c r="T39" s="354">
        <f>ROUNDDOWN(S39/$S$14,5)</f>
        <v>0</v>
      </c>
      <c r="U39" s="98">
        <v>0</v>
      </c>
      <c r="V39" s="356">
        <f>ROUNDDOWN(U39/$U$14,5)</f>
        <v>0</v>
      </c>
      <c r="W39" s="359">
        <v>0</v>
      </c>
      <c r="X39" s="356">
        <f>ROUNDDOWN(W39/$W$14,5)</f>
        <v>0</v>
      </c>
      <c r="Y39" s="355">
        <f>U39+W39</f>
        <v>0</v>
      </c>
      <c r="Z39" s="354">
        <f>ROUNDDOWN(Y39/$Y$14,5)</f>
        <v>0</v>
      </c>
      <c r="AA39" s="98">
        <v>0</v>
      </c>
      <c r="AB39" s="356">
        <f>ROUNDDOWN(AA39/$AA$14,5)</f>
        <v>0</v>
      </c>
      <c r="AC39" s="359">
        <v>0</v>
      </c>
      <c r="AD39" s="356">
        <f>ROUNDDOWN(AC39/$AC$14,5)</f>
        <v>0</v>
      </c>
      <c r="AE39" s="355">
        <f>AA39+AC39</f>
        <v>0</v>
      </c>
      <c r="AF39" s="354">
        <f>ROUNDDOWN(AE39/$AE$14,5)</f>
        <v>0</v>
      </c>
      <c r="AG39" s="98">
        <v>4</v>
      </c>
      <c r="AH39" s="356">
        <f>ROUNDDOWN(AG39/$AG$14,5)</f>
        <v>7.6920000000000002E-2</v>
      </c>
      <c r="AI39" s="359">
        <v>1</v>
      </c>
      <c r="AJ39" s="356">
        <f>ROUNDDOWN(AI39/$AI$14,5)</f>
        <v>1.4919999999999999E-2</v>
      </c>
      <c r="AK39" s="355">
        <f>AG39+AI39</f>
        <v>5</v>
      </c>
      <c r="AL39" s="354">
        <f>ROUNDDOWN(AK39/$AK$14,5)</f>
        <v>4.2009999999999999E-2</v>
      </c>
      <c r="AM39" s="358">
        <f>C39+I39+O39+U39+AA39+AG39</f>
        <v>4</v>
      </c>
      <c r="AN39" s="356">
        <f>ROUNDDOWN(AM39/$AM$14,5)</f>
        <v>3.2779999999999997E-2</v>
      </c>
      <c r="AO39" s="357">
        <f>E39+K39+Q39+W39+AC39+AI39</f>
        <v>1</v>
      </c>
      <c r="AP39" s="356">
        <f>ROUNDDOWN(AO39/$AO$14,5)</f>
        <v>5.7400000000000003E-3</v>
      </c>
      <c r="AQ39" s="355">
        <f>AM39+AO39</f>
        <v>5</v>
      </c>
      <c r="AR39" s="354">
        <f>ROUNDDOWN(AQ39/$AQ$14,5)</f>
        <v>1.6889999999999999E-2</v>
      </c>
    </row>
    <row r="40" spans="1:44">
      <c r="A40" s="375"/>
      <c r="B40" s="365" t="s">
        <v>152</v>
      </c>
      <c r="C40" s="102">
        <v>0</v>
      </c>
      <c r="D40" s="361">
        <f>ROUNDDOWN(C40/$C$14,5)</f>
        <v>0</v>
      </c>
      <c r="E40" s="359">
        <v>0</v>
      </c>
      <c r="F40" s="361">
        <f>ROUNDDOWN(E40/$E$14,5)</f>
        <v>0</v>
      </c>
      <c r="G40" s="355">
        <f>C40+E40</f>
        <v>0</v>
      </c>
      <c r="H40" s="360">
        <f>ROUNDDOWN(G40/$G$14,5)</f>
        <v>0</v>
      </c>
      <c r="I40" s="98">
        <v>0</v>
      </c>
      <c r="J40" s="361">
        <f>ROUNDDOWN(I40/$I$14,5)</f>
        <v>0</v>
      </c>
      <c r="K40" s="359">
        <v>0</v>
      </c>
      <c r="L40" s="361">
        <f>ROUNDDOWN(K40/$K$14,5)</f>
        <v>0</v>
      </c>
      <c r="M40" s="355">
        <f>I40+K40</f>
        <v>0</v>
      </c>
      <c r="N40" s="360">
        <f>ROUNDDOWN(M40/$M$14,5)</f>
        <v>0</v>
      </c>
      <c r="O40" s="102">
        <v>0</v>
      </c>
      <c r="P40" s="356">
        <f>ROUNDDOWN(O40/$O$14,5)</f>
        <v>0</v>
      </c>
      <c r="Q40" s="359">
        <v>0</v>
      </c>
      <c r="R40" s="356">
        <f>ROUNDDOWN(Q40/$Q$14,5)</f>
        <v>0</v>
      </c>
      <c r="S40" s="355">
        <f>O40+Q40</f>
        <v>0</v>
      </c>
      <c r="T40" s="354">
        <f>ROUNDDOWN(S40/$S$14,5)</f>
        <v>0</v>
      </c>
      <c r="U40" s="98">
        <v>0</v>
      </c>
      <c r="V40" s="356">
        <f>ROUNDDOWN(U40/$U$14,5)</f>
        <v>0</v>
      </c>
      <c r="W40" s="359">
        <v>0</v>
      </c>
      <c r="X40" s="356">
        <f>ROUNDDOWN(W40/$W$14,5)</f>
        <v>0</v>
      </c>
      <c r="Y40" s="355">
        <f>U40+W40</f>
        <v>0</v>
      </c>
      <c r="Z40" s="354">
        <f>ROUNDDOWN(Y40/$Y$14,5)</f>
        <v>0</v>
      </c>
      <c r="AA40" s="98">
        <v>1</v>
      </c>
      <c r="AB40" s="356">
        <f>ROUNDDOWN(AA40/$AA$14,5)</f>
        <v>4.761E-2</v>
      </c>
      <c r="AC40" s="359">
        <v>2</v>
      </c>
      <c r="AD40" s="356">
        <f>ROUNDDOWN(AC40/$AC$14,5)</f>
        <v>4.761E-2</v>
      </c>
      <c r="AE40" s="355">
        <f>AA40+AC40</f>
        <v>3</v>
      </c>
      <c r="AF40" s="354">
        <f>ROUNDDOWN(AE40/$AE$14,5)</f>
        <v>4.761E-2</v>
      </c>
      <c r="AG40" s="98">
        <v>2</v>
      </c>
      <c r="AH40" s="356">
        <f>ROUNDDOWN(AG40/$AG$14,5)</f>
        <v>3.8460000000000001E-2</v>
      </c>
      <c r="AI40" s="359">
        <v>8</v>
      </c>
      <c r="AJ40" s="356">
        <f>ROUNDDOWN(AI40/$AI$14,5)</f>
        <v>0.11940000000000001</v>
      </c>
      <c r="AK40" s="355">
        <f>AG40+AI40</f>
        <v>10</v>
      </c>
      <c r="AL40" s="354">
        <f>ROUNDDOWN(AK40/$AK$14,5)</f>
        <v>8.4029999999999994E-2</v>
      </c>
      <c r="AM40" s="358">
        <f>C40+I40+O40+U40+AA40+AG40</f>
        <v>3</v>
      </c>
      <c r="AN40" s="356">
        <f>ROUNDDOWN(AM40/$AM$14,5)</f>
        <v>2.4590000000000001E-2</v>
      </c>
      <c r="AO40" s="357">
        <f>E40+K40+Q40+W40+AC40+AI40</f>
        <v>10</v>
      </c>
      <c r="AP40" s="356">
        <f>ROUNDDOWN(AO40/$AO$14,5)</f>
        <v>5.747E-2</v>
      </c>
      <c r="AQ40" s="355">
        <f>AM40+AO40</f>
        <v>13</v>
      </c>
      <c r="AR40" s="354">
        <f>ROUNDDOWN(AQ40/$AQ$14,5)</f>
        <v>4.3909999999999998E-2</v>
      </c>
    </row>
    <row r="41" spans="1:44">
      <c r="A41" s="375"/>
      <c r="B41" s="365" t="s">
        <v>118</v>
      </c>
      <c r="C41" s="101">
        <v>6</v>
      </c>
      <c r="D41" s="361">
        <f>ROUNDDOWN(C41/$C$14,5)</f>
        <v>1</v>
      </c>
      <c r="E41" s="372">
        <v>5</v>
      </c>
      <c r="F41" s="361">
        <f>ROUNDDOWN(E41/$E$14,5)</f>
        <v>1</v>
      </c>
      <c r="G41" s="370">
        <f>C41+E41</f>
        <v>11</v>
      </c>
      <c r="H41" s="360">
        <f>ROUNDDOWN(G41/$G$14,5)</f>
        <v>1</v>
      </c>
      <c r="I41" s="99">
        <v>3</v>
      </c>
      <c r="J41" s="361">
        <f>ROUNDDOWN(I41/$I$14,5)</f>
        <v>1</v>
      </c>
      <c r="K41" s="372">
        <v>5</v>
      </c>
      <c r="L41" s="361">
        <f>ROUNDDOWN(K41/$K$14,5)</f>
        <v>1</v>
      </c>
      <c r="M41" s="370">
        <f>I41+K41</f>
        <v>8</v>
      </c>
      <c r="N41" s="360">
        <f>ROUNDDOWN(M41/$M$14,5)</f>
        <v>1</v>
      </c>
      <c r="O41" s="101">
        <v>6</v>
      </c>
      <c r="P41" s="374">
        <f>ROUNDDOWN(O41/$O$14,5)</f>
        <v>0.46153</v>
      </c>
      <c r="Q41" s="372">
        <v>6</v>
      </c>
      <c r="R41" s="374">
        <f>ROUNDDOWN(Q41/$Q$14,5)</f>
        <v>0.28571000000000002</v>
      </c>
      <c r="S41" s="370">
        <f>O41+Q41</f>
        <v>12</v>
      </c>
      <c r="T41" s="373">
        <f>ROUNDDOWN(S41/$S$14,5)</f>
        <v>0.35293999999999998</v>
      </c>
      <c r="U41" s="99">
        <v>9</v>
      </c>
      <c r="V41" s="374">
        <f>ROUNDDOWN(U41/$U$14,5)</f>
        <v>0.33333000000000002</v>
      </c>
      <c r="W41" s="372">
        <v>12</v>
      </c>
      <c r="X41" s="374">
        <f>ROUNDDOWN(W41/$W$14,5)</f>
        <v>0.35293999999999998</v>
      </c>
      <c r="Y41" s="370">
        <f>U41+W41</f>
        <v>21</v>
      </c>
      <c r="Z41" s="373">
        <f>ROUNDDOWN(Y41/$Y$14,5)</f>
        <v>0.34426000000000001</v>
      </c>
      <c r="AA41" s="99">
        <v>9</v>
      </c>
      <c r="AB41" s="374">
        <f>ROUNDDOWN(AA41/$AA$14,5)</f>
        <v>0.42857000000000001</v>
      </c>
      <c r="AC41" s="372">
        <v>22</v>
      </c>
      <c r="AD41" s="374">
        <f>ROUNDDOWN(AC41/$AC$14,5)</f>
        <v>0.52380000000000004</v>
      </c>
      <c r="AE41" s="370">
        <f>AA41+AC41</f>
        <v>31</v>
      </c>
      <c r="AF41" s="373">
        <f>ROUNDDOWN(AE41/$AE$14,5)</f>
        <v>0.49206</v>
      </c>
      <c r="AG41" s="99">
        <v>23</v>
      </c>
      <c r="AH41" s="374">
        <f>ROUNDDOWN(AG41/$AG$14,5)</f>
        <v>0.44230000000000003</v>
      </c>
      <c r="AI41" s="372">
        <v>17</v>
      </c>
      <c r="AJ41" s="374">
        <f>ROUNDDOWN(AI41/$AI$14,5)</f>
        <v>0.25373000000000001</v>
      </c>
      <c r="AK41" s="370">
        <f>AG41+AI41</f>
        <v>40</v>
      </c>
      <c r="AL41" s="373">
        <f>ROUNDDOWN(AK41/$AK$14,5)</f>
        <v>0.33612999999999998</v>
      </c>
      <c r="AM41" s="358">
        <f>C41+I41+O41+U41+AA41+AG41</f>
        <v>56</v>
      </c>
      <c r="AN41" s="374">
        <f>ROUNDDOWN(AM41/$AM$14,5)</f>
        <v>0.45900999999999997</v>
      </c>
      <c r="AO41" s="357">
        <f>E41+K41+Q41+W41+AC41+AI41</f>
        <v>67</v>
      </c>
      <c r="AP41" s="374">
        <f>ROUNDDOWN(AO41/$AO$14,5)</f>
        <v>0.38505</v>
      </c>
      <c r="AQ41" s="370">
        <f>AM41+AO41</f>
        <v>123</v>
      </c>
      <c r="AR41" s="373">
        <f>ROUNDDOWN(AQ41/$AQ$14,5)</f>
        <v>0.41554000000000002</v>
      </c>
    </row>
    <row r="42" spans="1:44">
      <c r="A42" s="363" t="s">
        <v>119</v>
      </c>
      <c r="B42" s="365" t="s">
        <v>120</v>
      </c>
      <c r="C42" s="100">
        <v>2</v>
      </c>
      <c r="D42" s="361">
        <f>ROUNDDOWN(C42/$C$14,5)</f>
        <v>0.33333000000000002</v>
      </c>
      <c r="E42" s="368">
        <v>2</v>
      </c>
      <c r="F42" s="361">
        <f>ROUNDDOWN(E42/$E$14,5)</f>
        <v>0.4</v>
      </c>
      <c r="G42" s="357">
        <f>C42+E42</f>
        <v>4</v>
      </c>
      <c r="H42" s="360">
        <f>ROUNDDOWN(G42/$G$14,5)</f>
        <v>0.36363000000000001</v>
      </c>
      <c r="I42" s="97">
        <v>3</v>
      </c>
      <c r="J42" s="361">
        <f>ROUNDDOWN(I42/$I$14,5)</f>
        <v>1</v>
      </c>
      <c r="K42" s="368">
        <v>3</v>
      </c>
      <c r="L42" s="361">
        <f>ROUNDDOWN(K42/$K$14,5)</f>
        <v>0.6</v>
      </c>
      <c r="M42" s="357">
        <f>I42+K42</f>
        <v>6</v>
      </c>
      <c r="N42" s="360">
        <f>ROUNDDOWN(M42/$M$14,5)</f>
        <v>0.75</v>
      </c>
      <c r="O42" s="100">
        <v>3</v>
      </c>
      <c r="P42" s="361">
        <f>ROUNDDOWN(O42/$O$14,5)</f>
        <v>0.23075999999999999</v>
      </c>
      <c r="Q42" s="368">
        <v>4</v>
      </c>
      <c r="R42" s="361">
        <f>ROUNDDOWN(Q42/$Q$14,5)</f>
        <v>0.19047</v>
      </c>
      <c r="S42" s="357">
        <f>O42+Q42</f>
        <v>7</v>
      </c>
      <c r="T42" s="360">
        <f>ROUNDDOWN(S42/$S$14,5)</f>
        <v>0.20588000000000001</v>
      </c>
      <c r="U42" s="97">
        <v>4</v>
      </c>
      <c r="V42" s="361">
        <f>ROUNDDOWN(U42/$U$14,5)</f>
        <v>0.14813999999999999</v>
      </c>
      <c r="W42" s="368">
        <v>2</v>
      </c>
      <c r="X42" s="361">
        <f>ROUNDDOWN(W42/$W$14,5)</f>
        <v>5.8819999999999997E-2</v>
      </c>
      <c r="Y42" s="357">
        <f>U42+W42</f>
        <v>6</v>
      </c>
      <c r="Z42" s="360">
        <f>ROUNDDOWN(Y42/$Y$14,5)</f>
        <v>9.8360000000000003E-2</v>
      </c>
      <c r="AA42" s="97">
        <v>3</v>
      </c>
      <c r="AB42" s="361">
        <f>ROUNDDOWN(AA42/$AA$14,5)</f>
        <v>0.14285</v>
      </c>
      <c r="AC42" s="368">
        <v>4</v>
      </c>
      <c r="AD42" s="361">
        <f>ROUNDDOWN(AC42/$AC$14,5)</f>
        <v>9.5229999999999995E-2</v>
      </c>
      <c r="AE42" s="357">
        <f>AA42+AC42</f>
        <v>7</v>
      </c>
      <c r="AF42" s="360">
        <f>ROUNDDOWN(AE42/$AE$14,5)</f>
        <v>0.11111</v>
      </c>
      <c r="AG42" s="97">
        <v>11</v>
      </c>
      <c r="AH42" s="361">
        <f>ROUNDDOWN(AG42/$AG$14,5)</f>
        <v>0.21153</v>
      </c>
      <c r="AI42" s="368">
        <v>11</v>
      </c>
      <c r="AJ42" s="361">
        <f>ROUNDDOWN(AI42/$AI$14,5)</f>
        <v>0.16417000000000001</v>
      </c>
      <c r="AK42" s="357">
        <f>AG42+AI42</f>
        <v>22</v>
      </c>
      <c r="AL42" s="360">
        <f>ROUNDDOWN(AK42/$AK$14,5)</f>
        <v>0.18487000000000001</v>
      </c>
      <c r="AM42" s="358">
        <f>C42+I42+O42+U42+AA42+AG42</f>
        <v>26</v>
      </c>
      <c r="AN42" s="361">
        <f>ROUNDDOWN(AM42/$AM$14,5)</f>
        <v>0.21310999999999999</v>
      </c>
      <c r="AO42" s="357">
        <f>E42+K42+Q42+W42+AC42+AI42</f>
        <v>26</v>
      </c>
      <c r="AP42" s="361">
        <f>ROUNDDOWN(AO42/$AO$14,5)</f>
        <v>0.14942</v>
      </c>
      <c r="AQ42" s="357">
        <f>AM42+AO42</f>
        <v>52</v>
      </c>
      <c r="AR42" s="360">
        <f>ROUNDDOWN(AQ42/$AQ$14,5)</f>
        <v>0.17566999999999999</v>
      </c>
    </row>
    <row r="43" spans="1:44">
      <c r="A43" s="363"/>
      <c r="B43" s="365" t="s">
        <v>121</v>
      </c>
      <c r="C43" s="102">
        <v>4</v>
      </c>
      <c r="D43" s="361">
        <f>ROUNDDOWN(C43/$C$14,5)</f>
        <v>0.66666000000000003</v>
      </c>
      <c r="E43" s="359">
        <v>3</v>
      </c>
      <c r="F43" s="361">
        <f>ROUNDDOWN(E43/$E$14,5)</f>
        <v>0.6</v>
      </c>
      <c r="G43" s="355">
        <f>C43+E43</f>
        <v>7</v>
      </c>
      <c r="H43" s="360">
        <f>ROUNDDOWN(G43/$G$14,5)</f>
        <v>0.63636000000000004</v>
      </c>
      <c r="I43" s="98">
        <v>0</v>
      </c>
      <c r="J43" s="361">
        <f>ROUNDDOWN(I43/$I$14,5)</f>
        <v>0</v>
      </c>
      <c r="K43" s="359">
        <v>2</v>
      </c>
      <c r="L43" s="361">
        <f>ROUNDDOWN(K43/$K$14,5)</f>
        <v>0.4</v>
      </c>
      <c r="M43" s="355">
        <f>I43+K43</f>
        <v>2</v>
      </c>
      <c r="N43" s="360">
        <f>ROUNDDOWN(M43/$M$14,5)</f>
        <v>0.25</v>
      </c>
      <c r="O43" s="102">
        <v>3</v>
      </c>
      <c r="P43" s="361">
        <f>ROUNDDOWN(O43/$O$14,5)</f>
        <v>0.23075999999999999</v>
      </c>
      <c r="Q43" s="359">
        <v>2</v>
      </c>
      <c r="R43" s="361">
        <f>ROUNDDOWN(Q43/$Q$14,5)</f>
        <v>9.5229999999999995E-2</v>
      </c>
      <c r="S43" s="355">
        <f>O43+Q43</f>
        <v>5</v>
      </c>
      <c r="T43" s="360">
        <f>ROUNDDOWN(S43/$S$14,5)</f>
        <v>0.14704999999999999</v>
      </c>
      <c r="U43" s="98">
        <v>6</v>
      </c>
      <c r="V43" s="361">
        <f>ROUNDDOWN(U43/$U$14,5)</f>
        <v>0.22222</v>
      </c>
      <c r="W43" s="359">
        <v>10</v>
      </c>
      <c r="X43" s="361">
        <f>ROUNDDOWN(W43/$W$14,5)</f>
        <v>0.29410999999999998</v>
      </c>
      <c r="Y43" s="355">
        <f>U43+W43</f>
        <v>16</v>
      </c>
      <c r="Z43" s="360">
        <f>ROUNDDOWN(Y43/$Y$14,5)</f>
        <v>0.26229000000000002</v>
      </c>
      <c r="AA43" s="98">
        <v>8</v>
      </c>
      <c r="AB43" s="361">
        <f>ROUNDDOWN(AA43/$AA$14,5)</f>
        <v>0.38095000000000001</v>
      </c>
      <c r="AC43" s="359">
        <v>20</v>
      </c>
      <c r="AD43" s="361">
        <f>ROUNDDOWN(AC43/$AC$14,5)</f>
        <v>0.47619</v>
      </c>
      <c r="AE43" s="355">
        <f>AA43+AC43</f>
        <v>28</v>
      </c>
      <c r="AF43" s="360">
        <f>ROUNDDOWN(AE43/$AE$14,5)</f>
        <v>0.44444</v>
      </c>
      <c r="AG43" s="98">
        <v>18</v>
      </c>
      <c r="AH43" s="361">
        <f>ROUNDDOWN(AG43/$AG$14,5)</f>
        <v>0.34615000000000001</v>
      </c>
      <c r="AI43" s="359">
        <v>16</v>
      </c>
      <c r="AJ43" s="361">
        <f>ROUNDDOWN(AI43/$AI$14,5)</f>
        <v>0.23880000000000001</v>
      </c>
      <c r="AK43" s="355">
        <f>AG43+AI43</f>
        <v>34</v>
      </c>
      <c r="AL43" s="360">
        <f>ROUNDDOWN(AK43/$AK$14,5)</f>
        <v>0.28571000000000002</v>
      </c>
      <c r="AM43" s="358">
        <f>C43+I43+O43+U43+AA43+AG43</f>
        <v>39</v>
      </c>
      <c r="AN43" s="361">
        <f>ROUNDDOWN(AM43/$AM$14,5)</f>
        <v>0.31967000000000001</v>
      </c>
      <c r="AO43" s="357">
        <f>E43+K43+Q43+W43+AC43+AI43</f>
        <v>53</v>
      </c>
      <c r="AP43" s="361">
        <f>ROUNDDOWN(AO43/$AO$14,5)</f>
        <v>0.30459000000000003</v>
      </c>
      <c r="AQ43" s="355">
        <f>AM43+AO43</f>
        <v>92</v>
      </c>
      <c r="AR43" s="360">
        <f>ROUNDDOWN(AQ43/$AQ$14,5)</f>
        <v>0.31080999999999998</v>
      </c>
    </row>
    <row r="44" spans="1:44">
      <c r="A44" s="363"/>
      <c r="B44" s="365" t="s">
        <v>122</v>
      </c>
      <c r="C44" s="102">
        <v>3</v>
      </c>
      <c r="D44" s="361">
        <f>ROUNDDOWN(C44/$C$14,5)</f>
        <v>0.5</v>
      </c>
      <c r="E44" s="359">
        <v>3</v>
      </c>
      <c r="F44" s="361">
        <f>ROUNDDOWN(E44/$E$14,5)</f>
        <v>0.6</v>
      </c>
      <c r="G44" s="355">
        <f>C44+E44</f>
        <v>6</v>
      </c>
      <c r="H44" s="360">
        <f>ROUNDDOWN(G44/$G$14,5)</f>
        <v>0.54544999999999999</v>
      </c>
      <c r="I44" s="98">
        <v>1</v>
      </c>
      <c r="J44" s="361">
        <f>ROUNDDOWN(I44/$I$14,5)</f>
        <v>0.33333000000000002</v>
      </c>
      <c r="K44" s="359">
        <v>4</v>
      </c>
      <c r="L44" s="361">
        <f>ROUNDDOWN(K44/$K$14,5)</f>
        <v>0.8</v>
      </c>
      <c r="M44" s="355">
        <f>I44+K44</f>
        <v>5</v>
      </c>
      <c r="N44" s="360">
        <f>ROUNDDOWN(M44/$M$14,5)</f>
        <v>0.625</v>
      </c>
      <c r="O44" s="102">
        <v>3</v>
      </c>
      <c r="P44" s="361">
        <f>ROUNDDOWN(O44/$O$14,5)</f>
        <v>0.23075999999999999</v>
      </c>
      <c r="Q44" s="359">
        <v>3</v>
      </c>
      <c r="R44" s="361">
        <f>ROUNDDOWN(Q44/$Q$14,5)</f>
        <v>0.14285</v>
      </c>
      <c r="S44" s="355">
        <f>O44+Q44</f>
        <v>6</v>
      </c>
      <c r="T44" s="360">
        <f>ROUNDDOWN(S44/$S$14,5)</f>
        <v>0.17646999999999999</v>
      </c>
      <c r="U44" s="98">
        <v>1</v>
      </c>
      <c r="V44" s="361">
        <f>ROUNDDOWN(U44/$U$14,5)</f>
        <v>3.703E-2</v>
      </c>
      <c r="W44" s="359">
        <v>2</v>
      </c>
      <c r="X44" s="361">
        <f>ROUNDDOWN(W44/$W$14,5)</f>
        <v>5.8819999999999997E-2</v>
      </c>
      <c r="Y44" s="355">
        <f>U44+W44</f>
        <v>3</v>
      </c>
      <c r="Z44" s="360">
        <f>ROUNDDOWN(Y44/$Y$14,5)</f>
        <v>4.9180000000000001E-2</v>
      </c>
      <c r="AA44" s="98">
        <v>2</v>
      </c>
      <c r="AB44" s="361">
        <f>ROUNDDOWN(AA44/$AA$14,5)</f>
        <v>9.5229999999999995E-2</v>
      </c>
      <c r="AC44" s="359">
        <v>7</v>
      </c>
      <c r="AD44" s="361">
        <f>ROUNDDOWN(AC44/$AC$14,5)</f>
        <v>0.16666</v>
      </c>
      <c r="AE44" s="355">
        <f>AA44+AC44</f>
        <v>9</v>
      </c>
      <c r="AF44" s="360">
        <f>ROUNDDOWN(AE44/$AE$14,5)</f>
        <v>0.14285</v>
      </c>
      <c r="AG44" s="98">
        <v>4</v>
      </c>
      <c r="AH44" s="361">
        <f>ROUNDDOWN(AG44/$AG$14,5)</f>
        <v>7.6920000000000002E-2</v>
      </c>
      <c r="AI44" s="359">
        <v>5</v>
      </c>
      <c r="AJ44" s="361">
        <f>ROUNDDOWN(AI44/$AI$14,5)</f>
        <v>7.4620000000000006E-2</v>
      </c>
      <c r="AK44" s="355">
        <f>AG44+AI44</f>
        <v>9</v>
      </c>
      <c r="AL44" s="360">
        <f>ROUNDDOWN(AK44/$AK$14,5)</f>
        <v>7.5630000000000003E-2</v>
      </c>
      <c r="AM44" s="358">
        <f>C44+I44+O44+U44+AA44+AG44</f>
        <v>14</v>
      </c>
      <c r="AN44" s="361">
        <f>ROUNDDOWN(AM44/$AM$14,5)</f>
        <v>0.11475</v>
      </c>
      <c r="AO44" s="357">
        <f>E44+K44+Q44+W44+AC44+AI44</f>
        <v>24</v>
      </c>
      <c r="AP44" s="361">
        <f>ROUNDDOWN(AO44/$AO$14,5)</f>
        <v>0.13793</v>
      </c>
      <c r="AQ44" s="355">
        <f>AM44+AO44</f>
        <v>38</v>
      </c>
      <c r="AR44" s="360">
        <f>ROUNDDOWN(AQ44/$AQ$14,5)</f>
        <v>0.12837000000000001</v>
      </c>
    </row>
    <row r="45" spans="1:44">
      <c r="A45" s="363"/>
      <c r="B45" s="365" t="s">
        <v>123</v>
      </c>
      <c r="C45" s="102">
        <v>1</v>
      </c>
      <c r="D45" s="361">
        <f>ROUNDDOWN(C45/$C$14,5)</f>
        <v>0.16666</v>
      </c>
      <c r="E45" s="359">
        <v>2</v>
      </c>
      <c r="F45" s="361">
        <f>ROUNDDOWN(E45/$E$14,5)</f>
        <v>0.4</v>
      </c>
      <c r="G45" s="355">
        <f>C45+E45</f>
        <v>3</v>
      </c>
      <c r="H45" s="360">
        <f>ROUNDDOWN(G45/$G$14,5)</f>
        <v>0.27272000000000002</v>
      </c>
      <c r="I45" s="98">
        <v>1</v>
      </c>
      <c r="J45" s="361">
        <f>ROUNDDOWN(I45/$I$14,5)</f>
        <v>0.33333000000000002</v>
      </c>
      <c r="K45" s="359">
        <v>1</v>
      </c>
      <c r="L45" s="361">
        <f>ROUNDDOWN(K45/$K$14,5)</f>
        <v>0.2</v>
      </c>
      <c r="M45" s="355">
        <f>I45+K45</f>
        <v>2</v>
      </c>
      <c r="N45" s="360">
        <f>ROUNDDOWN(M45/$M$14,5)</f>
        <v>0.25</v>
      </c>
      <c r="O45" s="102">
        <v>1</v>
      </c>
      <c r="P45" s="361">
        <f>ROUNDDOWN(O45/$O$14,5)</f>
        <v>7.6920000000000002E-2</v>
      </c>
      <c r="Q45" s="359">
        <v>2</v>
      </c>
      <c r="R45" s="361">
        <f>ROUNDDOWN(Q45/$Q$14,5)</f>
        <v>9.5229999999999995E-2</v>
      </c>
      <c r="S45" s="355">
        <f>O45+Q45</f>
        <v>3</v>
      </c>
      <c r="T45" s="360">
        <f>ROUNDDOWN(S45/$S$14,5)</f>
        <v>8.8230000000000003E-2</v>
      </c>
      <c r="U45" s="98">
        <v>7</v>
      </c>
      <c r="V45" s="361">
        <f>ROUNDDOWN(U45/$U$14,5)</f>
        <v>0.25924999999999998</v>
      </c>
      <c r="W45" s="359">
        <v>8</v>
      </c>
      <c r="X45" s="361">
        <f>ROUNDDOWN(W45/$W$14,5)</f>
        <v>0.23529</v>
      </c>
      <c r="Y45" s="355">
        <f>U45+W45</f>
        <v>15</v>
      </c>
      <c r="Z45" s="360">
        <f>ROUNDDOWN(Y45/$Y$14,5)</f>
        <v>0.24590000000000001</v>
      </c>
      <c r="AA45" s="98">
        <v>4</v>
      </c>
      <c r="AB45" s="361">
        <f>ROUNDDOWN(AA45/$AA$14,5)</f>
        <v>0.19047</v>
      </c>
      <c r="AC45" s="359">
        <v>12</v>
      </c>
      <c r="AD45" s="361">
        <f>ROUNDDOWN(AC45/$AC$14,5)</f>
        <v>0.28571000000000002</v>
      </c>
      <c r="AE45" s="355">
        <f>AA45+AC45</f>
        <v>16</v>
      </c>
      <c r="AF45" s="360">
        <f>ROUNDDOWN(AE45/$AE$14,5)</f>
        <v>0.25396000000000002</v>
      </c>
      <c r="AG45" s="98">
        <v>11</v>
      </c>
      <c r="AH45" s="361">
        <f>ROUNDDOWN(AG45/$AG$14,5)</f>
        <v>0.21153</v>
      </c>
      <c r="AI45" s="359">
        <v>16</v>
      </c>
      <c r="AJ45" s="361">
        <f>ROUNDDOWN(AI45/$AI$14,5)</f>
        <v>0.23880000000000001</v>
      </c>
      <c r="AK45" s="355">
        <f>AG45+AI45</f>
        <v>27</v>
      </c>
      <c r="AL45" s="360">
        <f>ROUNDDOWN(AK45/$AK$14,5)</f>
        <v>0.22689000000000001</v>
      </c>
      <c r="AM45" s="358">
        <f>C45+I45+O45+U45+AA45+AG45</f>
        <v>25</v>
      </c>
      <c r="AN45" s="361">
        <f>ROUNDDOWN(AM45/$AM$14,5)</f>
        <v>0.20491000000000001</v>
      </c>
      <c r="AO45" s="357">
        <f>E45+K45+Q45+W45+AC45+AI45</f>
        <v>41</v>
      </c>
      <c r="AP45" s="361">
        <f>ROUNDDOWN(AO45/$AO$14,5)</f>
        <v>0.23563000000000001</v>
      </c>
      <c r="AQ45" s="355">
        <f>AM45+AO45</f>
        <v>66</v>
      </c>
      <c r="AR45" s="360">
        <f>ROUNDDOWN(AQ45/$AQ$14,5)</f>
        <v>0.22297</v>
      </c>
    </row>
    <row r="46" spans="1:44">
      <c r="A46" s="363"/>
      <c r="B46" s="365" t="s">
        <v>124</v>
      </c>
      <c r="C46" s="101">
        <v>2</v>
      </c>
      <c r="D46" s="361">
        <f>ROUNDDOWN(C46/$C$14,5)</f>
        <v>0.33333000000000002</v>
      </c>
      <c r="E46" s="372">
        <v>0</v>
      </c>
      <c r="F46" s="361">
        <f>ROUNDDOWN(E46/$E$14,5)</f>
        <v>0</v>
      </c>
      <c r="G46" s="370">
        <f>C46+E46</f>
        <v>2</v>
      </c>
      <c r="H46" s="360">
        <f>ROUNDDOWN(G46/$G$14,5)</f>
        <v>0.18181</v>
      </c>
      <c r="I46" s="99">
        <v>1</v>
      </c>
      <c r="J46" s="361">
        <f>ROUNDDOWN(I46/$I$14,5)</f>
        <v>0.33333000000000002</v>
      </c>
      <c r="K46" s="372">
        <v>0</v>
      </c>
      <c r="L46" s="361">
        <f>ROUNDDOWN(K46/$K$14,5)</f>
        <v>0</v>
      </c>
      <c r="M46" s="370">
        <f>I46+K46</f>
        <v>1</v>
      </c>
      <c r="N46" s="360">
        <f>ROUNDDOWN(M46/$M$14,5)</f>
        <v>0.125</v>
      </c>
      <c r="O46" s="101">
        <v>2</v>
      </c>
      <c r="P46" s="371">
        <f>ROUNDDOWN(O46/$O$14,5)</f>
        <v>0.15384</v>
      </c>
      <c r="Q46" s="372">
        <v>1</v>
      </c>
      <c r="R46" s="371">
        <f>ROUNDDOWN(Q46/$Q$14,5)</f>
        <v>4.761E-2</v>
      </c>
      <c r="S46" s="370">
        <f>O46+Q46</f>
        <v>3</v>
      </c>
      <c r="T46" s="369">
        <f>ROUNDDOWN(S46/$S$14,5)</f>
        <v>8.8230000000000003E-2</v>
      </c>
      <c r="U46" s="99">
        <v>2</v>
      </c>
      <c r="V46" s="371">
        <f>ROUNDDOWN(U46/$U$14,5)</f>
        <v>7.4069999999999997E-2</v>
      </c>
      <c r="W46" s="372">
        <v>2</v>
      </c>
      <c r="X46" s="371">
        <f>ROUNDDOWN(W46/$W$14,5)</f>
        <v>5.8819999999999997E-2</v>
      </c>
      <c r="Y46" s="370">
        <f>U46+W46</f>
        <v>4</v>
      </c>
      <c r="Z46" s="369">
        <f>ROUNDDOWN(Y46/$Y$14,5)</f>
        <v>6.5570000000000003E-2</v>
      </c>
      <c r="AA46" s="99">
        <v>5</v>
      </c>
      <c r="AB46" s="371">
        <f>ROUNDDOWN(AA46/$AA$14,5)</f>
        <v>0.23809</v>
      </c>
      <c r="AC46" s="372">
        <v>5</v>
      </c>
      <c r="AD46" s="371">
        <f>ROUNDDOWN(AC46/$AC$14,5)</f>
        <v>0.11904000000000001</v>
      </c>
      <c r="AE46" s="370">
        <f>AA46+AC46</f>
        <v>10</v>
      </c>
      <c r="AF46" s="369">
        <f>ROUNDDOWN(AE46/$AE$14,5)</f>
        <v>0.15873000000000001</v>
      </c>
      <c r="AG46" s="99">
        <v>14</v>
      </c>
      <c r="AH46" s="371">
        <f>ROUNDDOWN(AG46/$AG$14,5)</f>
        <v>0.26923000000000002</v>
      </c>
      <c r="AI46" s="372">
        <v>6</v>
      </c>
      <c r="AJ46" s="371">
        <f>ROUNDDOWN(AI46/$AI$14,5)</f>
        <v>8.9550000000000005E-2</v>
      </c>
      <c r="AK46" s="370">
        <f>AG46+AI46</f>
        <v>20</v>
      </c>
      <c r="AL46" s="369">
        <f>ROUNDDOWN(AK46/$AK$14,5)</f>
        <v>0.16805999999999999</v>
      </c>
      <c r="AM46" s="358">
        <f>C46+I46+O46+U46+AA46+AG46</f>
        <v>26</v>
      </c>
      <c r="AN46" s="371">
        <f>ROUNDDOWN(AM46/$AM$14,5)</f>
        <v>0.21310999999999999</v>
      </c>
      <c r="AO46" s="357">
        <f>E46+K46+Q46+W46+AC46+AI46</f>
        <v>14</v>
      </c>
      <c r="AP46" s="371">
        <f>ROUNDDOWN(AO46/$AO$14,5)</f>
        <v>8.0449999999999994E-2</v>
      </c>
      <c r="AQ46" s="370">
        <f>AM46+AO46</f>
        <v>40</v>
      </c>
      <c r="AR46" s="369">
        <f>ROUNDDOWN(AQ46/$AQ$14,5)</f>
        <v>0.13513</v>
      </c>
    </row>
    <row r="47" spans="1:44">
      <c r="A47" s="363" t="s">
        <v>125</v>
      </c>
      <c r="B47" s="364" t="s">
        <v>126</v>
      </c>
      <c r="C47" s="100">
        <v>1</v>
      </c>
      <c r="D47" s="361">
        <f>ROUNDDOWN(C47/$C$14,5)</f>
        <v>0.16666</v>
      </c>
      <c r="E47" s="368">
        <v>1</v>
      </c>
      <c r="F47" s="361">
        <f>ROUNDDOWN(E47/$E$14,5)</f>
        <v>0.2</v>
      </c>
      <c r="G47" s="357">
        <f>C47+E47</f>
        <v>2</v>
      </c>
      <c r="H47" s="360">
        <f>ROUNDDOWN(G47/$G$14,5)</f>
        <v>0.18181</v>
      </c>
      <c r="I47" s="97">
        <v>0</v>
      </c>
      <c r="J47" s="361">
        <f>ROUNDDOWN(I47/$I$14,5)</f>
        <v>0</v>
      </c>
      <c r="K47" s="368">
        <v>2</v>
      </c>
      <c r="L47" s="361">
        <f>ROUNDDOWN(K47/$K$14,5)</f>
        <v>0.4</v>
      </c>
      <c r="M47" s="357">
        <f>I47+K47</f>
        <v>2</v>
      </c>
      <c r="N47" s="360">
        <f>ROUNDDOWN(M47/$M$14,5)</f>
        <v>0.25</v>
      </c>
      <c r="O47" s="100">
        <v>1</v>
      </c>
      <c r="P47" s="361">
        <f>ROUNDDOWN(O47/$O$14,5)</f>
        <v>7.6920000000000002E-2</v>
      </c>
      <c r="Q47" s="368">
        <v>2</v>
      </c>
      <c r="R47" s="361">
        <f>ROUNDDOWN(Q47/$Q$14,5)</f>
        <v>9.5229999999999995E-2</v>
      </c>
      <c r="S47" s="357">
        <f>O47+Q47</f>
        <v>3</v>
      </c>
      <c r="T47" s="360">
        <f>ROUNDDOWN(S47/$S$14,5)</f>
        <v>8.8230000000000003E-2</v>
      </c>
      <c r="U47" s="97">
        <v>0</v>
      </c>
      <c r="V47" s="361">
        <f>ROUNDDOWN(U47/$U$14,5)</f>
        <v>0</v>
      </c>
      <c r="W47" s="368">
        <v>0</v>
      </c>
      <c r="X47" s="361">
        <f>ROUNDDOWN(W47/$W$14,5)</f>
        <v>0</v>
      </c>
      <c r="Y47" s="357">
        <f>U47+W47</f>
        <v>0</v>
      </c>
      <c r="Z47" s="360">
        <f>ROUNDDOWN(Y47/$Y$14,5)</f>
        <v>0</v>
      </c>
      <c r="AA47" s="97">
        <v>0</v>
      </c>
      <c r="AB47" s="361">
        <f>ROUNDDOWN(AA47/$AA$14,5)</f>
        <v>0</v>
      </c>
      <c r="AC47" s="368">
        <v>0</v>
      </c>
      <c r="AD47" s="361">
        <f>ROUNDDOWN(AC47/$AC$14,5)</f>
        <v>0</v>
      </c>
      <c r="AE47" s="357">
        <f>AA47+AC47</f>
        <v>0</v>
      </c>
      <c r="AF47" s="360">
        <f>ROUNDDOWN(AE47/$AE$14,5)</f>
        <v>0</v>
      </c>
      <c r="AG47" s="97">
        <v>0</v>
      </c>
      <c r="AH47" s="361">
        <f>ROUNDDOWN(AG47/$AG$14,5)</f>
        <v>0</v>
      </c>
      <c r="AI47" s="368">
        <v>4</v>
      </c>
      <c r="AJ47" s="361">
        <f>ROUNDDOWN(AI47/$AI$14,5)</f>
        <v>5.9700000000000003E-2</v>
      </c>
      <c r="AK47" s="357">
        <f>AG47+AI47</f>
        <v>4</v>
      </c>
      <c r="AL47" s="360">
        <f>ROUNDDOWN(AK47/$AK$14,5)</f>
        <v>3.3610000000000001E-2</v>
      </c>
      <c r="AM47" s="358">
        <f>C47+I47+O47+U47+AA47+AG47</f>
        <v>2</v>
      </c>
      <c r="AN47" s="361">
        <f>ROUNDDOWN(AM47/$AM$14,5)</f>
        <v>1.6389999999999998E-2</v>
      </c>
      <c r="AO47" s="357">
        <f>E47+K47+Q47+W47+AC47+AI47</f>
        <v>9</v>
      </c>
      <c r="AP47" s="361">
        <f>ROUNDDOWN(AO47/$AO$14,5)</f>
        <v>5.1720000000000002E-2</v>
      </c>
      <c r="AQ47" s="357">
        <f>AM47+AO47</f>
        <v>11</v>
      </c>
      <c r="AR47" s="360">
        <f>ROUNDDOWN(AQ47/$AQ$14,5)</f>
        <v>3.7159999999999999E-2</v>
      </c>
    </row>
    <row r="48" spans="1:44">
      <c r="A48" s="363"/>
      <c r="B48" s="364" t="s">
        <v>127</v>
      </c>
      <c r="C48" s="102">
        <v>2</v>
      </c>
      <c r="D48" s="361">
        <f>ROUNDDOWN(C48/$C$14,5)</f>
        <v>0.33333000000000002</v>
      </c>
      <c r="E48" s="359">
        <v>2</v>
      </c>
      <c r="F48" s="361">
        <f>ROUNDDOWN(E48/$E$14,5)</f>
        <v>0.4</v>
      </c>
      <c r="G48" s="355">
        <f>C48+E48</f>
        <v>4</v>
      </c>
      <c r="H48" s="360">
        <f>ROUNDDOWN(G48/$G$14,5)</f>
        <v>0.36363000000000001</v>
      </c>
      <c r="I48" s="98">
        <v>0</v>
      </c>
      <c r="J48" s="361">
        <f>ROUNDDOWN(I48/$I$14,5)</f>
        <v>0</v>
      </c>
      <c r="K48" s="359">
        <v>0</v>
      </c>
      <c r="L48" s="361">
        <f>ROUNDDOWN(K48/$K$14,5)</f>
        <v>0</v>
      </c>
      <c r="M48" s="355">
        <f>I48+K48</f>
        <v>0</v>
      </c>
      <c r="N48" s="360">
        <f>ROUNDDOWN(M48/$M$14,5)</f>
        <v>0</v>
      </c>
      <c r="O48" s="102">
        <v>2</v>
      </c>
      <c r="P48" s="356">
        <f>ROUNDDOWN(O48/$O$14,5)</f>
        <v>0.15384</v>
      </c>
      <c r="Q48" s="359">
        <v>0</v>
      </c>
      <c r="R48" s="356">
        <f>ROUNDDOWN(Q48/$Q$14,5)</f>
        <v>0</v>
      </c>
      <c r="S48" s="355">
        <f>O48+Q48</f>
        <v>2</v>
      </c>
      <c r="T48" s="354">
        <f>ROUNDDOWN(S48/$S$14,5)</f>
        <v>5.8819999999999997E-2</v>
      </c>
      <c r="U48" s="98">
        <v>2</v>
      </c>
      <c r="V48" s="356">
        <f>ROUNDDOWN(U48/$U$14,5)</f>
        <v>7.4069999999999997E-2</v>
      </c>
      <c r="W48" s="359">
        <v>2</v>
      </c>
      <c r="X48" s="356">
        <f>ROUNDDOWN(W48/$W$14,5)</f>
        <v>5.8819999999999997E-2</v>
      </c>
      <c r="Y48" s="355">
        <f>U48+W48</f>
        <v>4</v>
      </c>
      <c r="Z48" s="354">
        <f>ROUNDDOWN(Y48/$Y$14,5)</f>
        <v>6.5570000000000003E-2</v>
      </c>
      <c r="AA48" s="98">
        <v>2</v>
      </c>
      <c r="AB48" s="356">
        <f>ROUNDDOWN(AA48/$AA$14,5)</f>
        <v>9.5229999999999995E-2</v>
      </c>
      <c r="AC48" s="359">
        <v>6</v>
      </c>
      <c r="AD48" s="356">
        <f>ROUNDDOWN(AC48/$AC$14,5)</f>
        <v>0.14285</v>
      </c>
      <c r="AE48" s="355">
        <f>AA48+AC48</f>
        <v>8</v>
      </c>
      <c r="AF48" s="354">
        <f>ROUNDDOWN(AE48/$AE$14,5)</f>
        <v>0.12698000000000001</v>
      </c>
      <c r="AG48" s="98">
        <v>2</v>
      </c>
      <c r="AH48" s="356">
        <f>ROUNDDOWN(AG48/$AG$14,5)</f>
        <v>3.8460000000000001E-2</v>
      </c>
      <c r="AI48" s="359">
        <v>1</v>
      </c>
      <c r="AJ48" s="356">
        <f>ROUNDDOWN(AI48/$AI$14,5)</f>
        <v>1.4919999999999999E-2</v>
      </c>
      <c r="AK48" s="355">
        <f>AG48+AI48</f>
        <v>3</v>
      </c>
      <c r="AL48" s="354">
        <f>ROUNDDOWN(AK48/$AK$14,5)</f>
        <v>2.521E-2</v>
      </c>
      <c r="AM48" s="358">
        <f>C48+I48+O48+U48+AA48+AG48</f>
        <v>10</v>
      </c>
      <c r="AN48" s="356">
        <f>ROUNDDOWN(AM48/$AM$14,5)</f>
        <v>8.1960000000000005E-2</v>
      </c>
      <c r="AO48" s="357">
        <f>E48+K48+Q48+W48+AC48+AI48</f>
        <v>11</v>
      </c>
      <c r="AP48" s="356">
        <f>ROUNDDOWN(AO48/$AO$14,5)</f>
        <v>6.3210000000000002E-2</v>
      </c>
      <c r="AQ48" s="355">
        <f>AM48+AO48</f>
        <v>21</v>
      </c>
      <c r="AR48" s="354">
        <f>ROUNDDOWN(AQ48/$AQ$14,5)</f>
        <v>7.0940000000000003E-2</v>
      </c>
    </row>
    <row r="49" spans="1:44" ht="37.5">
      <c r="A49" s="363"/>
      <c r="B49" s="367" t="s">
        <v>128</v>
      </c>
      <c r="C49" s="102">
        <v>1</v>
      </c>
      <c r="D49" s="361">
        <f>ROUNDDOWN(C49/$C$14,5)</f>
        <v>0.16666</v>
      </c>
      <c r="E49" s="359">
        <v>2</v>
      </c>
      <c r="F49" s="361">
        <f>ROUNDDOWN(E49/$E$14,5)</f>
        <v>0.4</v>
      </c>
      <c r="G49" s="355">
        <f>C49+E49</f>
        <v>3</v>
      </c>
      <c r="H49" s="360">
        <f>ROUNDDOWN(G49/$G$14,5)</f>
        <v>0.27272000000000002</v>
      </c>
      <c r="I49" s="98">
        <v>0</v>
      </c>
      <c r="J49" s="361">
        <f>ROUNDDOWN(I49/$I$14,5)</f>
        <v>0</v>
      </c>
      <c r="K49" s="359">
        <v>0</v>
      </c>
      <c r="L49" s="361">
        <f>ROUNDDOWN(K49/$K$14,5)</f>
        <v>0</v>
      </c>
      <c r="M49" s="355">
        <f>I49+K49</f>
        <v>0</v>
      </c>
      <c r="N49" s="360">
        <f>ROUNDDOWN(M49/$M$14,5)</f>
        <v>0</v>
      </c>
      <c r="O49" s="102">
        <v>1</v>
      </c>
      <c r="P49" s="356">
        <f>ROUNDDOWN(O49/$O$14,5)</f>
        <v>7.6920000000000002E-2</v>
      </c>
      <c r="Q49" s="359">
        <v>0</v>
      </c>
      <c r="R49" s="356">
        <f>ROUNDDOWN(Q49/$Q$14,5)</f>
        <v>0</v>
      </c>
      <c r="S49" s="355">
        <f>O49+Q49</f>
        <v>1</v>
      </c>
      <c r="T49" s="354">
        <f>ROUNDDOWN(S49/$S$14,5)</f>
        <v>2.9409999999999999E-2</v>
      </c>
      <c r="U49" s="98">
        <v>0</v>
      </c>
      <c r="V49" s="356">
        <f>ROUNDDOWN(U49/$U$14,5)</f>
        <v>0</v>
      </c>
      <c r="W49" s="359">
        <v>2</v>
      </c>
      <c r="X49" s="356">
        <f>ROUNDDOWN(W49/$W$14,5)</f>
        <v>5.8819999999999997E-2</v>
      </c>
      <c r="Y49" s="355">
        <f>U49+W49</f>
        <v>2</v>
      </c>
      <c r="Z49" s="354">
        <f>ROUNDDOWN(Y49/$Y$14,5)</f>
        <v>3.2779999999999997E-2</v>
      </c>
      <c r="AA49" s="98">
        <v>0</v>
      </c>
      <c r="AB49" s="356">
        <f>ROUNDDOWN(AA49/$AA$14,5)</f>
        <v>0</v>
      </c>
      <c r="AC49" s="359">
        <v>1</v>
      </c>
      <c r="AD49" s="356">
        <f>ROUNDDOWN(AC49/$AC$14,5)</f>
        <v>2.3800000000000002E-2</v>
      </c>
      <c r="AE49" s="355">
        <f>AA49+AC49</f>
        <v>1</v>
      </c>
      <c r="AF49" s="354">
        <f>ROUNDDOWN(AE49/$AE$14,5)</f>
        <v>1.5869999999999999E-2</v>
      </c>
      <c r="AG49" s="98">
        <v>1</v>
      </c>
      <c r="AH49" s="356">
        <f>ROUNDDOWN(AG49/$AG$14,5)</f>
        <v>1.9230000000000001E-2</v>
      </c>
      <c r="AI49" s="359">
        <v>0</v>
      </c>
      <c r="AJ49" s="356">
        <f>ROUNDDOWN(AI49/$AI$14,5)</f>
        <v>0</v>
      </c>
      <c r="AK49" s="355">
        <f>AG49+AI49</f>
        <v>1</v>
      </c>
      <c r="AL49" s="354">
        <f>ROUNDDOWN(AK49/$AK$14,5)</f>
        <v>8.3999999999999995E-3</v>
      </c>
      <c r="AM49" s="358">
        <f>C49+I49+O49+U49+AA49+AG49</f>
        <v>3</v>
      </c>
      <c r="AN49" s="356">
        <f>ROUNDDOWN(AM49/$AM$14,5)</f>
        <v>2.4590000000000001E-2</v>
      </c>
      <c r="AO49" s="357">
        <f>E49+K49+Q49+W49+AC49+AI49</f>
        <v>5</v>
      </c>
      <c r="AP49" s="356">
        <f>ROUNDDOWN(AO49/$AO$14,5)</f>
        <v>2.8729999999999999E-2</v>
      </c>
      <c r="AQ49" s="355">
        <f>AM49+AO49</f>
        <v>8</v>
      </c>
      <c r="AR49" s="354">
        <f>ROUNDDOWN(AQ49/$AQ$14,5)</f>
        <v>2.7019999999999999E-2</v>
      </c>
    </row>
    <row r="50" spans="1:44">
      <c r="A50" s="363"/>
      <c r="B50" s="365" t="s">
        <v>129</v>
      </c>
      <c r="C50" s="102">
        <v>0</v>
      </c>
      <c r="D50" s="361">
        <f>ROUNDDOWN(C50/$C$14,5)</f>
        <v>0</v>
      </c>
      <c r="E50" s="359">
        <v>0</v>
      </c>
      <c r="F50" s="361">
        <f>ROUNDDOWN(E50/$E$14,5)</f>
        <v>0</v>
      </c>
      <c r="G50" s="355">
        <f>C50+E50</f>
        <v>0</v>
      </c>
      <c r="H50" s="360">
        <f>ROUNDDOWN(G50/$G$14,5)</f>
        <v>0</v>
      </c>
      <c r="I50" s="98">
        <v>1</v>
      </c>
      <c r="J50" s="361">
        <f>ROUNDDOWN(I50/$I$14,5)</f>
        <v>0.33333000000000002</v>
      </c>
      <c r="K50" s="359">
        <v>0</v>
      </c>
      <c r="L50" s="361">
        <f>ROUNDDOWN(K50/$K$14,5)</f>
        <v>0</v>
      </c>
      <c r="M50" s="355">
        <f>I50+K50</f>
        <v>1</v>
      </c>
      <c r="N50" s="360">
        <f>ROUNDDOWN(M50/$M$14,5)</f>
        <v>0.125</v>
      </c>
      <c r="O50" s="102">
        <v>2</v>
      </c>
      <c r="P50" s="356">
        <f>ROUNDDOWN(O50/$O$14,5)</f>
        <v>0.15384</v>
      </c>
      <c r="Q50" s="359">
        <v>0</v>
      </c>
      <c r="R50" s="356">
        <f>ROUNDDOWN(Q50/$Q$14,5)</f>
        <v>0</v>
      </c>
      <c r="S50" s="355">
        <f>O50+Q50</f>
        <v>2</v>
      </c>
      <c r="T50" s="354">
        <f>ROUNDDOWN(S50/$S$14,5)</f>
        <v>5.8819999999999997E-2</v>
      </c>
      <c r="U50" s="98">
        <v>0</v>
      </c>
      <c r="V50" s="356">
        <f>ROUNDDOWN(U50/$U$14,5)</f>
        <v>0</v>
      </c>
      <c r="W50" s="359">
        <v>0</v>
      </c>
      <c r="X50" s="356">
        <f>ROUNDDOWN(W50/$W$14,5)</f>
        <v>0</v>
      </c>
      <c r="Y50" s="355">
        <f>U50+W50</f>
        <v>0</v>
      </c>
      <c r="Z50" s="354">
        <f>ROUNDDOWN(Y50/$Y$14,5)</f>
        <v>0</v>
      </c>
      <c r="AA50" s="98">
        <v>1</v>
      </c>
      <c r="AB50" s="356">
        <f>ROUNDDOWN(AA50/$AA$14,5)</f>
        <v>4.761E-2</v>
      </c>
      <c r="AC50" s="359">
        <v>0</v>
      </c>
      <c r="AD50" s="356">
        <f>ROUNDDOWN(AC50/$AC$14,5)</f>
        <v>0</v>
      </c>
      <c r="AE50" s="355">
        <f>AA50+AC50</f>
        <v>1</v>
      </c>
      <c r="AF50" s="354">
        <f>ROUNDDOWN(AE50/$AE$14,5)</f>
        <v>1.5869999999999999E-2</v>
      </c>
      <c r="AG50" s="98">
        <v>3</v>
      </c>
      <c r="AH50" s="356">
        <f>ROUNDDOWN(AG50/$AG$14,5)</f>
        <v>5.7689999999999998E-2</v>
      </c>
      <c r="AI50" s="359">
        <v>1</v>
      </c>
      <c r="AJ50" s="356">
        <f>ROUNDDOWN(AI50/$AI$14,5)</f>
        <v>1.4919999999999999E-2</v>
      </c>
      <c r="AK50" s="355">
        <f>AG50+AI50</f>
        <v>4</v>
      </c>
      <c r="AL50" s="354">
        <f>ROUNDDOWN(AK50/$AK$14,5)</f>
        <v>3.3610000000000001E-2</v>
      </c>
      <c r="AM50" s="358">
        <f>C50+I50+O50+U50+AA50+AG50</f>
        <v>7</v>
      </c>
      <c r="AN50" s="356">
        <f>ROUNDDOWN(AM50/$AM$14,5)</f>
        <v>5.7369999999999997E-2</v>
      </c>
      <c r="AO50" s="357">
        <f>E50+K50+Q50+W50+AC50+AI50</f>
        <v>1</v>
      </c>
      <c r="AP50" s="356">
        <f>ROUNDDOWN(AO50/$AO$14,5)</f>
        <v>5.7400000000000003E-3</v>
      </c>
      <c r="AQ50" s="355">
        <f>AM50+AO50</f>
        <v>8</v>
      </c>
      <c r="AR50" s="354">
        <f>ROUNDDOWN(AQ50/$AQ$14,5)</f>
        <v>2.7019999999999999E-2</v>
      </c>
    </row>
    <row r="51" spans="1:44" ht="37.5">
      <c r="A51" s="363"/>
      <c r="B51" s="367" t="s">
        <v>130</v>
      </c>
      <c r="C51" s="102">
        <v>4</v>
      </c>
      <c r="D51" s="361">
        <f>ROUNDDOWN(C51/$C$14,5)</f>
        <v>0.66666000000000003</v>
      </c>
      <c r="E51" s="359">
        <v>4</v>
      </c>
      <c r="F51" s="361">
        <f>ROUNDDOWN(E51/$E$14,5)</f>
        <v>0.8</v>
      </c>
      <c r="G51" s="355">
        <f>C51+E51</f>
        <v>8</v>
      </c>
      <c r="H51" s="360">
        <f>ROUNDDOWN(G51/$G$14,5)</f>
        <v>0.72726999999999997</v>
      </c>
      <c r="I51" s="98">
        <v>3</v>
      </c>
      <c r="J51" s="361">
        <f>ROUNDDOWN(I51/$I$14,5)</f>
        <v>1</v>
      </c>
      <c r="K51" s="359">
        <v>1</v>
      </c>
      <c r="L51" s="361">
        <f>ROUNDDOWN(K51/$K$14,5)</f>
        <v>0.2</v>
      </c>
      <c r="M51" s="355">
        <f>I51+K51</f>
        <v>4</v>
      </c>
      <c r="N51" s="360">
        <f>ROUNDDOWN(M51/$M$14,5)</f>
        <v>0.5</v>
      </c>
      <c r="O51" s="102">
        <v>0</v>
      </c>
      <c r="P51" s="356">
        <f>ROUNDDOWN(O51/$O$14,5)</f>
        <v>0</v>
      </c>
      <c r="Q51" s="359">
        <v>3</v>
      </c>
      <c r="R51" s="356">
        <f>ROUNDDOWN(Q51/$Q$14,5)</f>
        <v>0.14285</v>
      </c>
      <c r="S51" s="355">
        <f>O51+Q51</f>
        <v>3</v>
      </c>
      <c r="T51" s="354">
        <f>ROUNDDOWN(S51/$S$14,5)</f>
        <v>8.8230000000000003E-2</v>
      </c>
      <c r="U51" s="98">
        <v>6</v>
      </c>
      <c r="V51" s="356">
        <f>ROUNDDOWN(U51/$U$14,5)</f>
        <v>0.22222</v>
      </c>
      <c r="W51" s="359">
        <v>6</v>
      </c>
      <c r="X51" s="356">
        <f>ROUNDDOWN(W51/$W$14,5)</f>
        <v>0.17646999999999999</v>
      </c>
      <c r="Y51" s="355">
        <f>U51+W51</f>
        <v>12</v>
      </c>
      <c r="Z51" s="354">
        <f>ROUNDDOWN(Y51/$Y$14,5)</f>
        <v>0.19672000000000001</v>
      </c>
      <c r="AA51" s="98">
        <v>11</v>
      </c>
      <c r="AB51" s="356">
        <f>ROUNDDOWN(AA51/$AA$14,5)</f>
        <v>0.52380000000000004</v>
      </c>
      <c r="AC51" s="359">
        <v>14</v>
      </c>
      <c r="AD51" s="356">
        <f>ROUNDDOWN(AC51/$AC$14,5)</f>
        <v>0.33333000000000002</v>
      </c>
      <c r="AE51" s="355">
        <f>AA51+AC51</f>
        <v>25</v>
      </c>
      <c r="AF51" s="354">
        <f>ROUNDDOWN(AE51/$AE$14,5)</f>
        <v>0.39682000000000001</v>
      </c>
      <c r="AG51" s="98">
        <v>22</v>
      </c>
      <c r="AH51" s="356">
        <f>ROUNDDOWN(AG51/$AG$14,5)</f>
        <v>0.42307</v>
      </c>
      <c r="AI51" s="359">
        <v>16</v>
      </c>
      <c r="AJ51" s="356">
        <f>ROUNDDOWN(AI51/$AI$14,5)</f>
        <v>0.23880000000000001</v>
      </c>
      <c r="AK51" s="355">
        <f>AG51+AI51</f>
        <v>38</v>
      </c>
      <c r="AL51" s="354">
        <f>ROUNDDOWN(AK51/$AK$14,5)</f>
        <v>0.31931999999999999</v>
      </c>
      <c r="AM51" s="358">
        <f>C51+I51+O51+U51+AA51+AG51</f>
        <v>46</v>
      </c>
      <c r="AN51" s="356">
        <f>ROUNDDOWN(AM51/$AM$14,5)</f>
        <v>0.37703999999999999</v>
      </c>
      <c r="AO51" s="357">
        <f>E51+K51+Q51+W51+AC51+AI51</f>
        <v>44</v>
      </c>
      <c r="AP51" s="356">
        <f>ROUNDDOWN(AO51/$AO$14,5)</f>
        <v>0.25286999999999998</v>
      </c>
      <c r="AQ51" s="355">
        <f>AM51+AO51</f>
        <v>90</v>
      </c>
      <c r="AR51" s="354">
        <f>ROUNDDOWN(AQ51/$AQ$14,5)</f>
        <v>0.30404999999999999</v>
      </c>
    </row>
    <row r="52" spans="1:44" ht="31.5">
      <c r="A52" s="363"/>
      <c r="B52" s="366" t="s">
        <v>131</v>
      </c>
      <c r="C52" s="102">
        <v>0</v>
      </c>
      <c r="D52" s="361">
        <f>ROUNDDOWN(C52/$C$14,5)</f>
        <v>0</v>
      </c>
      <c r="E52" s="359">
        <v>0</v>
      </c>
      <c r="F52" s="361">
        <f>ROUNDDOWN(E52/$E$14,5)</f>
        <v>0</v>
      </c>
      <c r="G52" s="355">
        <f>C52+E52</f>
        <v>0</v>
      </c>
      <c r="H52" s="360">
        <f>ROUNDDOWN(G52/$G$14,5)</f>
        <v>0</v>
      </c>
      <c r="I52" s="98">
        <v>0</v>
      </c>
      <c r="J52" s="361">
        <f>ROUNDDOWN(I52/$I$14,5)</f>
        <v>0</v>
      </c>
      <c r="K52" s="359">
        <v>0</v>
      </c>
      <c r="L52" s="361">
        <f>ROUNDDOWN(K52/$K$14,5)</f>
        <v>0</v>
      </c>
      <c r="M52" s="355">
        <f>I52+K52</f>
        <v>0</v>
      </c>
      <c r="N52" s="360">
        <f>ROUNDDOWN(M52/$M$14,5)</f>
        <v>0</v>
      </c>
      <c r="O52" s="102">
        <v>0</v>
      </c>
      <c r="P52" s="356">
        <f>ROUNDDOWN(O52/$O$14,5)</f>
        <v>0</v>
      </c>
      <c r="Q52" s="359">
        <v>0</v>
      </c>
      <c r="R52" s="356">
        <f>ROUNDDOWN(Q52/$Q$14,5)</f>
        <v>0</v>
      </c>
      <c r="S52" s="355">
        <f>O52+Q52</f>
        <v>0</v>
      </c>
      <c r="T52" s="354">
        <f>ROUNDDOWN(S52/$S$14,5)</f>
        <v>0</v>
      </c>
      <c r="U52" s="98">
        <v>0</v>
      </c>
      <c r="V52" s="356">
        <f>ROUNDDOWN(U52/$U$14,5)</f>
        <v>0</v>
      </c>
      <c r="W52" s="359">
        <v>0</v>
      </c>
      <c r="X52" s="356">
        <f>ROUNDDOWN(W52/$W$14,5)</f>
        <v>0</v>
      </c>
      <c r="Y52" s="355">
        <f>U52+W52</f>
        <v>0</v>
      </c>
      <c r="Z52" s="354">
        <f>ROUNDDOWN(Y52/$Y$14,5)</f>
        <v>0</v>
      </c>
      <c r="AA52" s="98">
        <v>0</v>
      </c>
      <c r="AB52" s="356">
        <f>ROUNDDOWN(AA52/$AA$14,5)</f>
        <v>0</v>
      </c>
      <c r="AC52" s="359">
        <v>0</v>
      </c>
      <c r="AD52" s="356">
        <f>ROUNDDOWN(AC52/$AC$14,5)</f>
        <v>0</v>
      </c>
      <c r="AE52" s="355">
        <f>AA52+AC52</f>
        <v>0</v>
      </c>
      <c r="AF52" s="354">
        <f>ROUNDDOWN(AE52/$AE$14,5)</f>
        <v>0</v>
      </c>
      <c r="AG52" s="98">
        <v>0</v>
      </c>
      <c r="AH52" s="356">
        <f>ROUNDDOWN(AG52/$AG$14,5)</f>
        <v>0</v>
      </c>
      <c r="AI52" s="359">
        <v>0</v>
      </c>
      <c r="AJ52" s="356">
        <f>ROUNDDOWN(AI52/$AI$14,5)</f>
        <v>0</v>
      </c>
      <c r="AK52" s="355">
        <f>AG52+AI52</f>
        <v>0</v>
      </c>
      <c r="AL52" s="354">
        <f>ROUNDDOWN(AK52/$AK$14,5)</f>
        <v>0</v>
      </c>
      <c r="AM52" s="358">
        <f>C52+I52+O52+U52+AA52+AG52</f>
        <v>0</v>
      </c>
      <c r="AN52" s="356">
        <f>ROUNDDOWN(AM52/$AM$14,5)</f>
        <v>0</v>
      </c>
      <c r="AO52" s="357">
        <f>E52+K52+Q52+W52+AC52+AI52</f>
        <v>0</v>
      </c>
      <c r="AP52" s="356">
        <f>ROUNDDOWN(AO52/$AO$14,5)</f>
        <v>0</v>
      </c>
      <c r="AQ52" s="355">
        <f>AM52+AO52</f>
        <v>0</v>
      </c>
      <c r="AR52" s="354">
        <f>ROUNDDOWN(AQ52/$AQ$14,5)</f>
        <v>0</v>
      </c>
    </row>
    <row r="53" spans="1:44">
      <c r="A53" s="363"/>
      <c r="B53" s="364" t="s">
        <v>132</v>
      </c>
      <c r="C53" s="102">
        <v>3</v>
      </c>
      <c r="D53" s="361">
        <f>ROUNDDOWN(C53/$C$14,5)</f>
        <v>0.5</v>
      </c>
      <c r="E53" s="359">
        <v>2</v>
      </c>
      <c r="F53" s="361">
        <f>ROUNDDOWN(E53/$E$14,5)</f>
        <v>0.4</v>
      </c>
      <c r="G53" s="355">
        <f>C53+E53</f>
        <v>5</v>
      </c>
      <c r="H53" s="360">
        <f>ROUNDDOWN(G53/$G$14,5)</f>
        <v>0.45454</v>
      </c>
      <c r="I53" s="98">
        <v>3</v>
      </c>
      <c r="J53" s="361">
        <f>ROUNDDOWN(I53/$I$14,5)</f>
        <v>1</v>
      </c>
      <c r="K53" s="359">
        <v>3</v>
      </c>
      <c r="L53" s="361">
        <f>ROUNDDOWN(K53/$K$14,5)</f>
        <v>0.6</v>
      </c>
      <c r="M53" s="355">
        <f>I53+K53</f>
        <v>6</v>
      </c>
      <c r="N53" s="360">
        <f>ROUNDDOWN(M53/$M$14,5)</f>
        <v>0.75</v>
      </c>
      <c r="O53" s="102">
        <v>3</v>
      </c>
      <c r="P53" s="356">
        <f>ROUNDDOWN(O53/$O$14,5)</f>
        <v>0.23075999999999999</v>
      </c>
      <c r="Q53" s="359">
        <v>4</v>
      </c>
      <c r="R53" s="356">
        <f>ROUNDDOWN(Q53/$Q$14,5)</f>
        <v>0.19047</v>
      </c>
      <c r="S53" s="355">
        <f>O53+Q53</f>
        <v>7</v>
      </c>
      <c r="T53" s="354">
        <f>ROUNDDOWN(S53/$S$14,5)</f>
        <v>0.20588000000000001</v>
      </c>
      <c r="U53" s="98">
        <v>8</v>
      </c>
      <c r="V53" s="356">
        <f>ROUNDDOWN(U53/$U$14,5)</f>
        <v>0.29629</v>
      </c>
      <c r="W53" s="359">
        <v>10</v>
      </c>
      <c r="X53" s="356">
        <f>ROUNDDOWN(W53/$W$14,5)</f>
        <v>0.29410999999999998</v>
      </c>
      <c r="Y53" s="355">
        <f>U53+W53</f>
        <v>18</v>
      </c>
      <c r="Z53" s="354">
        <f>ROUNDDOWN(Y53/$Y$14,5)</f>
        <v>0.29508000000000001</v>
      </c>
      <c r="AA53" s="98">
        <v>9</v>
      </c>
      <c r="AB53" s="356">
        <f>ROUNDDOWN(AA53/$AA$14,5)</f>
        <v>0.42857000000000001</v>
      </c>
      <c r="AC53" s="359">
        <v>18</v>
      </c>
      <c r="AD53" s="356">
        <f>ROUNDDOWN(AC53/$AC$14,5)</f>
        <v>0.42857000000000001</v>
      </c>
      <c r="AE53" s="355">
        <f>AA53+AC53</f>
        <v>27</v>
      </c>
      <c r="AF53" s="354">
        <f>ROUNDDOWN(AE53/$AE$14,5)</f>
        <v>0.42857000000000001</v>
      </c>
      <c r="AG53" s="98">
        <v>28</v>
      </c>
      <c r="AH53" s="356">
        <f>ROUNDDOWN(AG53/$AG$14,5)</f>
        <v>0.53846000000000005</v>
      </c>
      <c r="AI53" s="359">
        <v>22</v>
      </c>
      <c r="AJ53" s="356">
        <f>ROUNDDOWN(AI53/$AI$14,5)</f>
        <v>0.32834999999999998</v>
      </c>
      <c r="AK53" s="355">
        <f>AG53+AI53</f>
        <v>50</v>
      </c>
      <c r="AL53" s="354">
        <f>ROUNDDOWN(AK53/$AK$14,5)</f>
        <v>0.42015999999999998</v>
      </c>
      <c r="AM53" s="358">
        <f>C53+I53+O53+U53+AA53+AG53</f>
        <v>54</v>
      </c>
      <c r="AN53" s="356">
        <f>ROUNDDOWN(AM53/$AM$14,5)</f>
        <v>0.44262000000000001</v>
      </c>
      <c r="AO53" s="357">
        <f>E53+K53+Q53+W53+AC53+AI53</f>
        <v>59</v>
      </c>
      <c r="AP53" s="356">
        <f>ROUNDDOWN(AO53/$AO$14,5)</f>
        <v>0.33907999999999999</v>
      </c>
      <c r="AQ53" s="355">
        <f>AM53+AO53</f>
        <v>113</v>
      </c>
      <c r="AR53" s="354">
        <f>ROUNDDOWN(AQ53/$AQ$14,5)</f>
        <v>0.38174999999999998</v>
      </c>
    </row>
    <row r="54" spans="1:44">
      <c r="A54" s="363"/>
      <c r="B54" s="365" t="s">
        <v>133</v>
      </c>
      <c r="C54" s="102">
        <v>1</v>
      </c>
      <c r="D54" s="361">
        <f>ROUNDDOWN(C54/$C$14,5)</f>
        <v>0.16666</v>
      </c>
      <c r="E54" s="359">
        <v>2</v>
      </c>
      <c r="F54" s="361">
        <f>ROUNDDOWN(E54/$E$14,5)</f>
        <v>0.4</v>
      </c>
      <c r="G54" s="355">
        <f>C54+E54</f>
        <v>3</v>
      </c>
      <c r="H54" s="360">
        <f>ROUNDDOWN(G54/$G$14,5)</f>
        <v>0.27272000000000002</v>
      </c>
      <c r="I54" s="98">
        <v>1</v>
      </c>
      <c r="J54" s="361">
        <f>ROUNDDOWN(I54/$I$14,5)</f>
        <v>0.33333000000000002</v>
      </c>
      <c r="K54" s="359">
        <v>2</v>
      </c>
      <c r="L54" s="361">
        <f>ROUNDDOWN(K54/$K$14,5)</f>
        <v>0.4</v>
      </c>
      <c r="M54" s="355">
        <f>I54+K54</f>
        <v>3</v>
      </c>
      <c r="N54" s="360">
        <f>ROUNDDOWN(M54/$M$14,5)</f>
        <v>0.375</v>
      </c>
      <c r="O54" s="102">
        <v>2</v>
      </c>
      <c r="P54" s="356">
        <f>ROUNDDOWN(O54/$O$14,5)</f>
        <v>0.15384</v>
      </c>
      <c r="Q54" s="359">
        <v>2</v>
      </c>
      <c r="R54" s="356">
        <f>ROUNDDOWN(Q54/$Q$14,5)</f>
        <v>9.5229999999999995E-2</v>
      </c>
      <c r="S54" s="355">
        <f>O54+Q54</f>
        <v>4</v>
      </c>
      <c r="T54" s="354">
        <f>ROUNDDOWN(S54/$S$14,5)</f>
        <v>0.11763999999999999</v>
      </c>
      <c r="U54" s="98">
        <v>7</v>
      </c>
      <c r="V54" s="356">
        <f>ROUNDDOWN(U54/$U$14,5)</f>
        <v>0.25924999999999998</v>
      </c>
      <c r="W54" s="359">
        <v>7</v>
      </c>
      <c r="X54" s="356">
        <f>ROUNDDOWN(W54/$W$14,5)</f>
        <v>0.20588000000000001</v>
      </c>
      <c r="Y54" s="355">
        <f>U54+W54</f>
        <v>14</v>
      </c>
      <c r="Z54" s="354">
        <f>ROUNDDOWN(Y54/$Y$14,5)</f>
        <v>0.22950000000000001</v>
      </c>
      <c r="AA54" s="98">
        <v>6</v>
      </c>
      <c r="AB54" s="356">
        <f>ROUNDDOWN(AA54/$AA$14,5)</f>
        <v>0.28571000000000002</v>
      </c>
      <c r="AC54" s="359">
        <v>10</v>
      </c>
      <c r="AD54" s="356">
        <f>ROUNDDOWN(AC54/$AC$14,5)</f>
        <v>0.23809</v>
      </c>
      <c r="AE54" s="355">
        <f>AA54+AC54</f>
        <v>16</v>
      </c>
      <c r="AF54" s="354">
        <f>ROUNDDOWN(AE54/$AE$14,5)</f>
        <v>0.25396000000000002</v>
      </c>
      <c r="AG54" s="98">
        <v>12</v>
      </c>
      <c r="AH54" s="356">
        <f>ROUNDDOWN(AG54/$AG$14,5)</f>
        <v>0.23075999999999999</v>
      </c>
      <c r="AI54" s="359">
        <v>16</v>
      </c>
      <c r="AJ54" s="356">
        <f>ROUNDDOWN(AI54/$AI$14,5)</f>
        <v>0.23880000000000001</v>
      </c>
      <c r="AK54" s="355">
        <f>AG54+AI54</f>
        <v>28</v>
      </c>
      <c r="AL54" s="354">
        <f>ROUNDDOWN(AK54/$AK$14,5)</f>
        <v>0.23529</v>
      </c>
      <c r="AM54" s="358">
        <f>C54+I54+O54+U54+AA54+AG54</f>
        <v>29</v>
      </c>
      <c r="AN54" s="356">
        <f>ROUNDDOWN(AM54/$AM$14,5)</f>
        <v>0.23769999999999999</v>
      </c>
      <c r="AO54" s="357">
        <f>E54+K54+Q54+W54+AC54+AI54</f>
        <v>39</v>
      </c>
      <c r="AP54" s="356">
        <f>ROUNDDOWN(AO54/$AO$14,5)</f>
        <v>0.22413</v>
      </c>
      <c r="AQ54" s="355">
        <f>AM54+AO54</f>
        <v>68</v>
      </c>
      <c r="AR54" s="354">
        <f>ROUNDDOWN(AQ54/$AQ$14,5)</f>
        <v>0.22972000000000001</v>
      </c>
    </row>
    <row r="55" spans="1:44">
      <c r="A55" s="363"/>
      <c r="B55" s="365" t="s">
        <v>134</v>
      </c>
      <c r="C55" s="102">
        <v>2</v>
      </c>
      <c r="D55" s="361">
        <f>ROUNDDOWN(C55/$C$14,5)</f>
        <v>0.33333000000000002</v>
      </c>
      <c r="E55" s="359">
        <v>0</v>
      </c>
      <c r="F55" s="361">
        <f>ROUNDDOWN(E55/$E$14,5)</f>
        <v>0</v>
      </c>
      <c r="G55" s="355">
        <f>C55+E55</f>
        <v>2</v>
      </c>
      <c r="H55" s="360">
        <f>ROUNDDOWN(G55/$G$14,5)</f>
        <v>0.18181</v>
      </c>
      <c r="I55" s="98">
        <v>1</v>
      </c>
      <c r="J55" s="361">
        <f>ROUNDDOWN(I55/$I$14,5)</f>
        <v>0.33333000000000002</v>
      </c>
      <c r="K55" s="359">
        <v>0</v>
      </c>
      <c r="L55" s="361">
        <f>ROUNDDOWN(K55/$K$14,5)</f>
        <v>0</v>
      </c>
      <c r="M55" s="355">
        <f>I55+K55</f>
        <v>1</v>
      </c>
      <c r="N55" s="360">
        <f>ROUNDDOWN(M55/$M$14,5)</f>
        <v>0.125</v>
      </c>
      <c r="O55" s="102">
        <v>1</v>
      </c>
      <c r="P55" s="356">
        <f>ROUNDDOWN(O55/$O$14,5)</f>
        <v>7.6920000000000002E-2</v>
      </c>
      <c r="Q55" s="359">
        <v>1</v>
      </c>
      <c r="R55" s="356">
        <f>ROUNDDOWN(Q55/$Q$14,5)</f>
        <v>4.761E-2</v>
      </c>
      <c r="S55" s="355">
        <f>O55+Q55</f>
        <v>2</v>
      </c>
      <c r="T55" s="354">
        <f>ROUNDDOWN(S55/$S$14,5)</f>
        <v>5.8819999999999997E-2</v>
      </c>
      <c r="U55" s="98">
        <v>1</v>
      </c>
      <c r="V55" s="356">
        <f>ROUNDDOWN(U55/$U$14,5)</f>
        <v>3.703E-2</v>
      </c>
      <c r="W55" s="359">
        <v>2</v>
      </c>
      <c r="X55" s="356">
        <f>ROUNDDOWN(W55/$W$14,5)</f>
        <v>5.8819999999999997E-2</v>
      </c>
      <c r="Y55" s="355">
        <f>U55+W55</f>
        <v>3</v>
      </c>
      <c r="Z55" s="354">
        <f>ROUNDDOWN(Y55/$Y$14,5)</f>
        <v>4.9180000000000001E-2</v>
      </c>
      <c r="AA55" s="98">
        <v>4</v>
      </c>
      <c r="AB55" s="356">
        <f>ROUNDDOWN(AA55/$AA$14,5)</f>
        <v>0.19047</v>
      </c>
      <c r="AC55" s="359">
        <v>5</v>
      </c>
      <c r="AD55" s="356">
        <f>ROUNDDOWN(AC55/$AC$14,5)</f>
        <v>0.11904000000000001</v>
      </c>
      <c r="AE55" s="355">
        <f>AA55+AC55</f>
        <v>9</v>
      </c>
      <c r="AF55" s="354">
        <f>ROUNDDOWN(AE55/$AE$14,5)</f>
        <v>0.14285</v>
      </c>
      <c r="AG55" s="98">
        <v>13</v>
      </c>
      <c r="AH55" s="356">
        <f>ROUNDDOWN(AG55/$AG$14,5)</f>
        <v>0.25</v>
      </c>
      <c r="AI55" s="359">
        <v>6</v>
      </c>
      <c r="AJ55" s="356">
        <f>ROUNDDOWN(AI55/$AI$14,5)</f>
        <v>8.9550000000000005E-2</v>
      </c>
      <c r="AK55" s="355">
        <f>AG55+AI55</f>
        <v>19</v>
      </c>
      <c r="AL55" s="354">
        <f>ROUNDDOWN(AK55/$AK$14,5)</f>
        <v>0.15966</v>
      </c>
      <c r="AM55" s="358">
        <f>C55+I55+O55+U55+AA55+AG55</f>
        <v>22</v>
      </c>
      <c r="AN55" s="356">
        <f>ROUNDDOWN(AM55/$AM$14,5)</f>
        <v>0.18032000000000001</v>
      </c>
      <c r="AO55" s="357">
        <f>E55+K55+Q55+W55+AC55+AI55</f>
        <v>14</v>
      </c>
      <c r="AP55" s="356">
        <f>ROUNDDOWN(AO55/$AO$14,5)</f>
        <v>8.0449999999999994E-2</v>
      </c>
      <c r="AQ55" s="355">
        <f>AM55+AO55</f>
        <v>36</v>
      </c>
      <c r="AR55" s="354">
        <f>ROUNDDOWN(AQ55/$AQ$14,5)</f>
        <v>0.12162000000000001</v>
      </c>
    </row>
    <row r="56" spans="1:44">
      <c r="A56" s="363"/>
      <c r="B56" s="364" t="s">
        <v>135</v>
      </c>
      <c r="C56" s="102">
        <v>2</v>
      </c>
      <c r="D56" s="361">
        <f>ROUNDDOWN(C56/$C$14,5)</f>
        <v>0.33333000000000002</v>
      </c>
      <c r="E56" s="359">
        <v>0</v>
      </c>
      <c r="F56" s="361">
        <f>ROUNDDOWN(E56/$E$14,5)</f>
        <v>0</v>
      </c>
      <c r="G56" s="355">
        <f>C56+E56</f>
        <v>2</v>
      </c>
      <c r="H56" s="360">
        <f>ROUNDDOWN(G56/$G$14,5)</f>
        <v>0.18181</v>
      </c>
      <c r="I56" s="98">
        <v>1</v>
      </c>
      <c r="J56" s="361">
        <f>ROUNDDOWN(I56/$I$14,5)</f>
        <v>0.33333000000000002</v>
      </c>
      <c r="K56" s="359">
        <v>2</v>
      </c>
      <c r="L56" s="361">
        <f>ROUNDDOWN(K56/$K$14,5)</f>
        <v>0.4</v>
      </c>
      <c r="M56" s="355">
        <f>I56+K56</f>
        <v>3</v>
      </c>
      <c r="N56" s="360">
        <f>ROUNDDOWN(M56/$M$14,5)</f>
        <v>0.375</v>
      </c>
      <c r="O56" s="102">
        <v>1</v>
      </c>
      <c r="P56" s="356">
        <f>ROUNDDOWN(O56/$O$14,5)</f>
        <v>7.6920000000000002E-2</v>
      </c>
      <c r="Q56" s="359">
        <v>2</v>
      </c>
      <c r="R56" s="356">
        <f>ROUNDDOWN(Q56/$Q$14,5)</f>
        <v>9.5229999999999995E-2</v>
      </c>
      <c r="S56" s="355">
        <f>O56+Q56</f>
        <v>3</v>
      </c>
      <c r="T56" s="354">
        <f>ROUNDDOWN(S56/$S$14,5)</f>
        <v>8.8230000000000003E-2</v>
      </c>
      <c r="U56" s="98">
        <v>4</v>
      </c>
      <c r="V56" s="356">
        <f>ROUNDDOWN(U56/$U$14,5)</f>
        <v>0.14813999999999999</v>
      </c>
      <c r="W56" s="359">
        <v>3</v>
      </c>
      <c r="X56" s="356">
        <f>ROUNDDOWN(W56/$W$14,5)</f>
        <v>8.8230000000000003E-2</v>
      </c>
      <c r="Y56" s="355">
        <f>U56+W56</f>
        <v>7</v>
      </c>
      <c r="Z56" s="354">
        <f>ROUNDDOWN(Y56/$Y$14,5)</f>
        <v>0.11475</v>
      </c>
      <c r="AA56" s="98">
        <v>3</v>
      </c>
      <c r="AB56" s="356">
        <f>ROUNDDOWN(AA56/$AA$14,5)</f>
        <v>0.14285</v>
      </c>
      <c r="AC56" s="359">
        <v>6</v>
      </c>
      <c r="AD56" s="356">
        <f>ROUNDDOWN(AC56/$AC$14,5)</f>
        <v>0.14285</v>
      </c>
      <c r="AE56" s="355">
        <f>AA56+AC56</f>
        <v>9</v>
      </c>
      <c r="AF56" s="354">
        <f>ROUNDDOWN(AE56/$AE$14,5)</f>
        <v>0.14285</v>
      </c>
      <c r="AG56" s="98">
        <v>11</v>
      </c>
      <c r="AH56" s="356">
        <f>ROUNDDOWN(AG56/$AG$14,5)</f>
        <v>0.21153</v>
      </c>
      <c r="AI56" s="359">
        <v>6</v>
      </c>
      <c r="AJ56" s="356">
        <f>ROUNDDOWN(AI56/$AI$14,5)</f>
        <v>8.9550000000000005E-2</v>
      </c>
      <c r="AK56" s="355">
        <f>AG56+AI56</f>
        <v>17</v>
      </c>
      <c r="AL56" s="354">
        <f>ROUNDDOWN(AK56/$AK$14,5)</f>
        <v>0.14285</v>
      </c>
      <c r="AM56" s="358">
        <f>C56+I56+O56+U56+AA56+AG56</f>
        <v>22</v>
      </c>
      <c r="AN56" s="356">
        <f>ROUNDDOWN(AM56/$AM$14,5)</f>
        <v>0.18032000000000001</v>
      </c>
      <c r="AO56" s="357">
        <f>E56+K56+Q56+W56+AC56+AI56</f>
        <v>19</v>
      </c>
      <c r="AP56" s="356">
        <f>ROUNDDOWN(AO56/$AO$14,5)</f>
        <v>0.10919</v>
      </c>
      <c r="AQ56" s="355">
        <f>AM56+AO56</f>
        <v>41</v>
      </c>
      <c r="AR56" s="354">
        <f>ROUNDDOWN(AQ56/$AQ$14,5)</f>
        <v>0.13850999999999999</v>
      </c>
    </row>
    <row r="57" spans="1:44">
      <c r="A57" s="363"/>
      <c r="B57" s="364" t="s">
        <v>136</v>
      </c>
      <c r="C57" s="102">
        <v>0</v>
      </c>
      <c r="D57" s="361">
        <f>ROUNDDOWN(C57/$C$14,5)</f>
        <v>0</v>
      </c>
      <c r="E57" s="359">
        <v>0</v>
      </c>
      <c r="F57" s="361">
        <f>ROUNDDOWN(E57/$E$14,5)</f>
        <v>0</v>
      </c>
      <c r="G57" s="355">
        <f>C57+E57</f>
        <v>0</v>
      </c>
      <c r="H57" s="360">
        <f>ROUNDDOWN(G57/$G$14,5)</f>
        <v>0</v>
      </c>
      <c r="I57" s="98">
        <v>0</v>
      </c>
      <c r="J57" s="361">
        <f>ROUNDDOWN(I57/$I$14,5)</f>
        <v>0</v>
      </c>
      <c r="K57" s="359">
        <v>0</v>
      </c>
      <c r="L57" s="361">
        <f>ROUNDDOWN(K57/$K$14,5)</f>
        <v>0</v>
      </c>
      <c r="M57" s="355">
        <f>I57+K57</f>
        <v>0</v>
      </c>
      <c r="N57" s="360">
        <f>ROUNDDOWN(M57/$M$14,5)</f>
        <v>0</v>
      </c>
      <c r="O57" s="102">
        <v>0</v>
      </c>
      <c r="P57" s="356">
        <f>ROUNDDOWN(O57/$O$14,5)</f>
        <v>0</v>
      </c>
      <c r="Q57" s="359">
        <v>0</v>
      </c>
      <c r="R57" s="356">
        <f>ROUNDDOWN(Q57/$Q$14,5)</f>
        <v>0</v>
      </c>
      <c r="S57" s="355">
        <f>O57+Q57</f>
        <v>0</v>
      </c>
      <c r="T57" s="354">
        <f>ROUNDDOWN(S57/$S$14,5)</f>
        <v>0</v>
      </c>
      <c r="U57" s="98">
        <v>0</v>
      </c>
      <c r="V57" s="356">
        <f>ROUNDDOWN(U57/$U$14,5)</f>
        <v>0</v>
      </c>
      <c r="W57" s="359">
        <v>0</v>
      </c>
      <c r="X57" s="356">
        <f>ROUNDDOWN(W57/$W$14,5)</f>
        <v>0</v>
      </c>
      <c r="Y57" s="355">
        <f>U57+W57</f>
        <v>0</v>
      </c>
      <c r="Z57" s="354">
        <f>ROUNDDOWN(Y57/$Y$14,5)</f>
        <v>0</v>
      </c>
      <c r="AA57" s="98">
        <v>0</v>
      </c>
      <c r="AB57" s="356">
        <f>ROUNDDOWN(AA57/$AA$14,5)</f>
        <v>0</v>
      </c>
      <c r="AC57" s="359">
        <v>0</v>
      </c>
      <c r="AD57" s="356">
        <f>ROUNDDOWN(AC57/$AC$14,5)</f>
        <v>0</v>
      </c>
      <c r="AE57" s="355">
        <f>AA57+AC57</f>
        <v>0</v>
      </c>
      <c r="AF57" s="354">
        <f>ROUNDDOWN(AE57/$AE$14,5)</f>
        <v>0</v>
      </c>
      <c r="AG57" s="98">
        <v>0</v>
      </c>
      <c r="AH57" s="356">
        <f>ROUNDDOWN(AG57/$AG$14,5)</f>
        <v>0</v>
      </c>
      <c r="AI57" s="359">
        <v>0</v>
      </c>
      <c r="AJ57" s="356">
        <f>ROUNDDOWN(AI57/$AI$14,5)</f>
        <v>0</v>
      </c>
      <c r="AK57" s="355">
        <f>AG57+AI57</f>
        <v>0</v>
      </c>
      <c r="AL57" s="354">
        <f>ROUNDDOWN(AK57/$AK$14,5)</f>
        <v>0</v>
      </c>
      <c r="AM57" s="358">
        <f>C57+I57+O57+U57+AA57+AG57</f>
        <v>0</v>
      </c>
      <c r="AN57" s="356">
        <f>ROUNDDOWN(AM57/$AM$14,5)</f>
        <v>0</v>
      </c>
      <c r="AO57" s="357">
        <f>E57+K57+Q57+W57+AC57+AI57</f>
        <v>0</v>
      </c>
      <c r="AP57" s="356">
        <f>ROUNDDOWN(AO57/$AO$14,5)</f>
        <v>0</v>
      </c>
      <c r="AQ57" s="355">
        <f>AM57+AO57</f>
        <v>0</v>
      </c>
      <c r="AR57" s="354">
        <f>ROUNDDOWN(AQ57/$AQ$14,5)</f>
        <v>0</v>
      </c>
    </row>
    <row r="58" spans="1:44" ht="33">
      <c r="A58" s="363"/>
      <c r="B58" s="362" t="s">
        <v>137</v>
      </c>
      <c r="C58" s="102">
        <v>0</v>
      </c>
      <c r="D58" s="361">
        <f>ROUNDDOWN(C58/$C$14,5)</f>
        <v>0</v>
      </c>
      <c r="E58" s="359">
        <v>0</v>
      </c>
      <c r="F58" s="361">
        <f>ROUNDDOWN(E58/$E$14,5)</f>
        <v>0</v>
      </c>
      <c r="G58" s="355">
        <f>C58+E58</f>
        <v>0</v>
      </c>
      <c r="H58" s="360">
        <f>ROUNDDOWN(G58/$G$14,5)</f>
        <v>0</v>
      </c>
      <c r="I58" s="98">
        <v>0</v>
      </c>
      <c r="J58" s="361">
        <f>ROUNDDOWN(I58/$I$14,5)</f>
        <v>0</v>
      </c>
      <c r="K58" s="359">
        <v>0</v>
      </c>
      <c r="L58" s="361">
        <f>ROUNDDOWN(K58/$K$14,5)</f>
        <v>0</v>
      </c>
      <c r="M58" s="355">
        <f>I58+K58</f>
        <v>0</v>
      </c>
      <c r="N58" s="360">
        <f>ROUNDDOWN(M58/$M$14,5)</f>
        <v>0</v>
      </c>
      <c r="O58" s="102">
        <v>0</v>
      </c>
      <c r="P58" s="356">
        <f>ROUNDDOWN(O58/$O$14,5)</f>
        <v>0</v>
      </c>
      <c r="Q58" s="359">
        <v>0</v>
      </c>
      <c r="R58" s="356">
        <f>ROUNDDOWN(Q58/$Q$14,5)</f>
        <v>0</v>
      </c>
      <c r="S58" s="355">
        <f>O58+Q58</f>
        <v>0</v>
      </c>
      <c r="T58" s="354">
        <f>ROUNDDOWN(S58/$S$14,5)</f>
        <v>0</v>
      </c>
      <c r="U58" s="98">
        <v>0</v>
      </c>
      <c r="V58" s="356">
        <f>ROUNDDOWN(U58/$U$14,5)</f>
        <v>0</v>
      </c>
      <c r="W58" s="359">
        <v>0</v>
      </c>
      <c r="X58" s="356">
        <f>ROUNDDOWN(W58/$W$14,5)</f>
        <v>0</v>
      </c>
      <c r="Y58" s="355">
        <f>U58+W58</f>
        <v>0</v>
      </c>
      <c r="Z58" s="354">
        <f>ROUNDDOWN(Y58/$Y$14,5)</f>
        <v>0</v>
      </c>
      <c r="AA58" s="98">
        <v>0</v>
      </c>
      <c r="AB58" s="356">
        <f>ROUNDDOWN(AA58/$AA$14,5)</f>
        <v>0</v>
      </c>
      <c r="AC58" s="359">
        <v>0</v>
      </c>
      <c r="AD58" s="356">
        <f>ROUNDDOWN(AC58/$AC$14,5)</f>
        <v>0</v>
      </c>
      <c r="AE58" s="355">
        <f>AA58+AC58</f>
        <v>0</v>
      </c>
      <c r="AF58" s="354">
        <f>ROUNDDOWN(AE58/$AE$14,5)</f>
        <v>0</v>
      </c>
      <c r="AG58" s="98">
        <v>0</v>
      </c>
      <c r="AH58" s="356">
        <f>ROUNDDOWN(AG58/$AG$14,5)</f>
        <v>0</v>
      </c>
      <c r="AI58" s="359">
        <v>0</v>
      </c>
      <c r="AJ58" s="356">
        <f>ROUNDDOWN(AI58/$AI$14,5)</f>
        <v>0</v>
      </c>
      <c r="AK58" s="355">
        <f>AG58+AI58</f>
        <v>0</v>
      </c>
      <c r="AL58" s="354">
        <f>ROUNDDOWN(AK58/$AK$14,5)</f>
        <v>0</v>
      </c>
      <c r="AM58" s="358">
        <f>C58+I58+O58+U58+AA58+AG58</f>
        <v>0</v>
      </c>
      <c r="AN58" s="356">
        <f>ROUNDDOWN(AM58/$AM$14,5)</f>
        <v>0</v>
      </c>
      <c r="AO58" s="357">
        <f>E58+K58+Q58+W58+AC58+AI58</f>
        <v>0</v>
      </c>
      <c r="AP58" s="356">
        <f>ROUNDDOWN(AO58/$AO$14,5)</f>
        <v>0</v>
      </c>
      <c r="AQ58" s="355">
        <f>AM58+AO58</f>
        <v>0</v>
      </c>
      <c r="AR58" s="354">
        <f>ROUNDDOWN(AQ58/$AQ$14,5)</f>
        <v>0</v>
      </c>
    </row>
    <row r="59" spans="1:44" ht="19.5" thickBot="1">
      <c r="A59" s="353"/>
      <c r="B59" s="352" t="s">
        <v>138</v>
      </c>
      <c r="C59" s="103">
        <v>0</v>
      </c>
      <c r="D59" s="351">
        <f>ROUNDDOWN(C59/$C$14,5)</f>
        <v>0</v>
      </c>
      <c r="E59" s="348">
        <v>0</v>
      </c>
      <c r="F59" s="351">
        <f>ROUNDDOWN(E59/$E$14,5)</f>
        <v>0</v>
      </c>
      <c r="G59" s="344">
        <f>C59+E59</f>
        <v>0</v>
      </c>
      <c r="H59" s="350">
        <f>ROUNDDOWN(G59/$G$14,5)</f>
        <v>0</v>
      </c>
      <c r="I59" s="349">
        <v>0</v>
      </c>
      <c r="J59" s="351">
        <f>ROUNDDOWN(I59/$I$14,5)</f>
        <v>0</v>
      </c>
      <c r="K59" s="348">
        <v>0</v>
      </c>
      <c r="L59" s="351">
        <f>ROUNDDOWN(K59/$K$14,5)</f>
        <v>0</v>
      </c>
      <c r="M59" s="344">
        <f>I59+K59</f>
        <v>0</v>
      </c>
      <c r="N59" s="350">
        <f>ROUNDDOWN(M59/$M$14,5)</f>
        <v>0</v>
      </c>
      <c r="O59" s="103">
        <v>0</v>
      </c>
      <c r="P59" s="345">
        <f>ROUNDDOWN(O59/$O$14,5)</f>
        <v>0</v>
      </c>
      <c r="Q59" s="348">
        <v>0</v>
      </c>
      <c r="R59" s="345">
        <f>ROUNDDOWN(Q59/$Q$14,5)</f>
        <v>0</v>
      </c>
      <c r="S59" s="344">
        <f>O59+Q59</f>
        <v>0</v>
      </c>
      <c r="T59" s="343">
        <f>ROUNDDOWN(S59/$S$14,5)</f>
        <v>0</v>
      </c>
      <c r="U59" s="349">
        <v>0</v>
      </c>
      <c r="V59" s="345">
        <f>ROUNDDOWN(U59/$U$14,5)</f>
        <v>0</v>
      </c>
      <c r="W59" s="348">
        <v>0</v>
      </c>
      <c r="X59" s="345">
        <f>ROUNDDOWN(W59/$W$14,5)</f>
        <v>0</v>
      </c>
      <c r="Y59" s="344">
        <f>U59+W59</f>
        <v>0</v>
      </c>
      <c r="Z59" s="343">
        <f>ROUNDDOWN(Y59/$Y$14,5)</f>
        <v>0</v>
      </c>
      <c r="AA59" s="349">
        <v>0</v>
      </c>
      <c r="AB59" s="345">
        <f>ROUNDDOWN(AA59/$AA$14,5)</f>
        <v>0</v>
      </c>
      <c r="AC59" s="348">
        <v>0</v>
      </c>
      <c r="AD59" s="345">
        <f>ROUNDDOWN(AC59/$AC$14,5)</f>
        <v>0</v>
      </c>
      <c r="AE59" s="344">
        <f>AA59+AC59</f>
        <v>0</v>
      </c>
      <c r="AF59" s="343">
        <f>ROUNDDOWN(AE59/$AE$14,5)</f>
        <v>0</v>
      </c>
      <c r="AG59" s="349">
        <v>0</v>
      </c>
      <c r="AH59" s="345">
        <f>ROUNDDOWN(AG59/$AG$14,5)</f>
        <v>0</v>
      </c>
      <c r="AI59" s="348">
        <v>0</v>
      </c>
      <c r="AJ59" s="345">
        <f>ROUNDDOWN(AI59/$AI$14,5)</f>
        <v>0</v>
      </c>
      <c r="AK59" s="344">
        <f>AG59+AI59</f>
        <v>0</v>
      </c>
      <c r="AL59" s="343">
        <f>ROUNDDOWN(AK59/$AK$14,5)</f>
        <v>0</v>
      </c>
      <c r="AM59" s="347">
        <f>C59+I59+O59+U59+AA59+AG59</f>
        <v>0</v>
      </c>
      <c r="AN59" s="345">
        <f>ROUNDDOWN(AM59/$AM$14,5)</f>
        <v>0</v>
      </c>
      <c r="AO59" s="346">
        <f>E59+K59+Q59+W59+AC59+AI59</f>
        <v>0</v>
      </c>
      <c r="AP59" s="345">
        <f>ROUNDDOWN(AO59/$AO$14,5)</f>
        <v>0</v>
      </c>
      <c r="AQ59" s="344">
        <f>AM59+AO59</f>
        <v>0</v>
      </c>
      <c r="AR59" s="343">
        <f>ROUNDDOWN(AQ59/$AQ$14,5)</f>
        <v>0</v>
      </c>
    </row>
  </sheetData>
  <mergeCells count="92">
    <mergeCell ref="O2:P2"/>
    <mergeCell ref="A1:B1"/>
    <mergeCell ref="C1:D1"/>
    <mergeCell ref="E1:F1"/>
    <mergeCell ref="G1:H1"/>
    <mergeCell ref="I1:J1"/>
    <mergeCell ref="K1:L1"/>
    <mergeCell ref="M1:N1"/>
    <mergeCell ref="O1:P1"/>
    <mergeCell ref="A2:B2"/>
    <mergeCell ref="C2:D2"/>
    <mergeCell ref="E2:F2"/>
    <mergeCell ref="G2:H2"/>
    <mergeCell ref="I2:J2"/>
    <mergeCell ref="K2:L2"/>
    <mergeCell ref="M2:N2"/>
    <mergeCell ref="O4:P4"/>
    <mergeCell ref="A3:B3"/>
    <mergeCell ref="C3:D3"/>
    <mergeCell ref="E3:F3"/>
    <mergeCell ref="G3:H3"/>
    <mergeCell ref="I3:J3"/>
    <mergeCell ref="K3:L3"/>
    <mergeCell ref="M3:N3"/>
    <mergeCell ref="O3:P3"/>
    <mergeCell ref="A4:B4"/>
    <mergeCell ref="C4:D4"/>
    <mergeCell ref="E4:F4"/>
    <mergeCell ref="G4:H4"/>
    <mergeCell ref="I4:J4"/>
    <mergeCell ref="K4:L4"/>
    <mergeCell ref="M4:N4"/>
    <mergeCell ref="O6:P6"/>
    <mergeCell ref="A5:B5"/>
    <mergeCell ref="C5:D5"/>
    <mergeCell ref="E5:F5"/>
    <mergeCell ref="G5:H5"/>
    <mergeCell ref="I5:J5"/>
    <mergeCell ref="K5:L5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U9:V9"/>
    <mergeCell ref="W9:X9"/>
    <mergeCell ref="Y9:Z9"/>
    <mergeCell ref="AA9:AB9"/>
    <mergeCell ref="AC9:AD9"/>
    <mergeCell ref="C8:H8"/>
    <mergeCell ref="I8:N8"/>
    <mergeCell ref="O8:T8"/>
    <mergeCell ref="U8:Z8"/>
    <mergeCell ref="AA8:AF8"/>
    <mergeCell ref="I9:J9"/>
    <mergeCell ref="K9:L9"/>
    <mergeCell ref="M9:N9"/>
    <mergeCell ref="O9:P9"/>
    <mergeCell ref="Q9:R9"/>
    <mergeCell ref="S9:T9"/>
    <mergeCell ref="AQ9:AR9"/>
    <mergeCell ref="A11:B11"/>
    <mergeCell ref="A12:B12"/>
    <mergeCell ref="A13:B13"/>
    <mergeCell ref="AE9:AF9"/>
    <mergeCell ref="AG9:AH9"/>
    <mergeCell ref="AI9:AJ9"/>
    <mergeCell ref="AK9:AL9"/>
    <mergeCell ref="AM9:AN9"/>
    <mergeCell ref="C9:D9"/>
    <mergeCell ref="A14:B14"/>
    <mergeCell ref="AH1:AN5"/>
    <mergeCell ref="A8:B10"/>
    <mergeCell ref="A15:A18"/>
    <mergeCell ref="A19:A21"/>
    <mergeCell ref="AO9:AP9"/>
    <mergeCell ref="AG8:AL8"/>
    <mergeCell ref="AM8:AR8"/>
    <mergeCell ref="E9:F9"/>
    <mergeCell ref="G9:H9"/>
    <mergeCell ref="A37:A41"/>
    <mergeCell ref="A42:A46"/>
    <mergeCell ref="A47:A59"/>
    <mergeCell ref="A22:A23"/>
    <mergeCell ref="A24:A25"/>
    <mergeCell ref="A26:A28"/>
    <mergeCell ref="A29:A30"/>
    <mergeCell ref="A31:A36"/>
  </mergeCells>
  <phoneticPr fontId="1"/>
  <pageMargins left="0.70866141732283472" right="0.31496062992125984" top="0.35433070866141736" bottom="0.35433070866141736" header="0.31496062992125984" footer="0.31496062992125984"/>
  <pageSetup paperSize="9" scale="3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F4C4-12D3-4CE8-B745-60BF606D89C9}">
  <sheetPr>
    <tabColor rgb="FFFFFF00"/>
    <pageSetUpPr fitToPage="1"/>
  </sheetPr>
  <dimension ref="A1:AR59"/>
  <sheetViews>
    <sheetView zoomScale="81" zoomScaleNormal="8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8" sqref="G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184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31.5</v>
      </c>
      <c r="D2" s="164"/>
      <c r="E2" s="164">
        <v>26.6</v>
      </c>
      <c r="F2" s="164"/>
      <c r="G2" s="164">
        <v>30.3</v>
      </c>
      <c r="H2" s="164"/>
      <c r="I2" s="164">
        <v>30.4</v>
      </c>
      <c r="J2" s="164"/>
      <c r="K2" s="179">
        <v>29</v>
      </c>
      <c r="L2" s="180"/>
      <c r="M2" s="179">
        <v>22.6</v>
      </c>
      <c r="N2" s="180"/>
      <c r="O2" s="179">
        <v>26.4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30</v>
      </c>
      <c r="D3" s="164"/>
      <c r="E3" s="164">
        <v>23.3</v>
      </c>
      <c r="F3" s="164"/>
      <c r="G3" s="164">
        <v>22.3</v>
      </c>
      <c r="H3" s="164"/>
      <c r="I3" s="164">
        <v>17</v>
      </c>
      <c r="J3" s="164"/>
      <c r="K3" s="179">
        <v>21</v>
      </c>
      <c r="L3" s="180"/>
      <c r="M3" s="179">
        <v>10.3</v>
      </c>
      <c r="N3" s="180"/>
      <c r="O3" s="179">
        <v>15.9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3</v>
      </c>
      <c r="D4" s="164"/>
      <c r="E4" s="164">
        <v>3</v>
      </c>
      <c r="F4" s="164"/>
      <c r="G4" s="164">
        <v>8</v>
      </c>
      <c r="H4" s="164"/>
      <c r="I4" s="164">
        <v>12.4</v>
      </c>
      <c r="J4" s="164"/>
      <c r="K4" s="179">
        <v>7.6</v>
      </c>
      <c r="L4" s="180"/>
      <c r="M4" s="179">
        <v>10.7</v>
      </c>
      <c r="N4" s="180"/>
      <c r="O4" s="179">
        <v>9.15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</v>
      </c>
      <c r="D5" s="164"/>
      <c r="E5" s="164">
        <v>0.33</v>
      </c>
      <c r="F5" s="164"/>
      <c r="G5" s="164">
        <v>0</v>
      </c>
      <c r="H5" s="164"/>
      <c r="I5" s="164">
        <v>1</v>
      </c>
      <c r="J5" s="164"/>
      <c r="K5" s="179">
        <v>0.33</v>
      </c>
      <c r="L5" s="180"/>
      <c r="M5" s="179">
        <v>1.6</v>
      </c>
      <c r="N5" s="180"/>
      <c r="O5" s="179">
        <v>1.03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</v>
      </c>
      <c r="H6" s="165"/>
      <c r="I6" s="165">
        <v>0</v>
      </c>
      <c r="J6" s="165"/>
      <c r="K6" s="192">
        <v>0</v>
      </c>
      <c r="L6" s="193"/>
      <c r="M6" s="192">
        <v>0.93</v>
      </c>
      <c r="N6" s="193"/>
      <c r="O6" s="192">
        <v>0.46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48">
        <v>46</v>
      </c>
      <c r="D11" s="28"/>
      <c r="E11" s="36">
        <v>24</v>
      </c>
      <c r="F11" s="28"/>
      <c r="G11" s="37">
        <f>C11+E11</f>
        <v>70</v>
      </c>
      <c r="H11" s="51"/>
      <c r="I11" s="48">
        <v>27</v>
      </c>
      <c r="J11" s="28"/>
      <c r="K11" s="36">
        <v>17</v>
      </c>
      <c r="L11" s="28"/>
      <c r="M11" s="37">
        <f>I11+K11</f>
        <v>44</v>
      </c>
      <c r="N11" s="51"/>
      <c r="O11" s="48">
        <v>30</v>
      </c>
      <c r="P11" s="28"/>
      <c r="Q11" s="36">
        <v>10</v>
      </c>
      <c r="R11" s="28"/>
      <c r="S11" s="25">
        <f>O11+Q11</f>
        <v>40</v>
      </c>
      <c r="T11" s="51"/>
      <c r="U11" s="48">
        <v>41</v>
      </c>
      <c r="V11" s="28"/>
      <c r="W11" s="36">
        <v>34</v>
      </c>
      <c r="X11" s="28"/>
      <c r="Y11" s="37">
        <f>U11+W11</f>
        <v>75</v>
      </c>
      <c r="Z11" s="51"/>
      <c r="AA11" s="48">
        <v>44</v>
      </c>
      <c r="AB11" s="28"/>
      <c r="AC11" s="36">
        <v>34</v>
      </c>
      <c r="AD11" s="28"/>
      <c r="AE11" s="37">
        <f>AA11+AC11</f>
        <v>78</v>
      </c>
      <c r="AF11" s="51"/>
      <c r="AG11" s="48">
        <v>44</v>
      </c>
      <c r="AH11" s="28"/>
      <c r="AI11" s="36">
        <v>41</v>
      </c>
      <c r="AJ11" s="28"/>
      <c r="AK11" s="37">
        <f>AG11+AI11</f>
        <v>85</v>
      </c>
      <c r="AL11" s="51"/>
      <c r="AM11" s="459">
        <f>C11+I11+O11+U11+AA11+AG11</f>
        <v>232</v>
      </c>
      <c r="AN11" s="28"/>
      <c r="AO11" s="37">
        <f>E11+K11+Q11+W11+AC11+AI11</f>
        <v>160</v>
      </c>
      <c r="AP11" s="28"/>
      <c r="AQ11" s="37">
        <f>AM11+AO11</f>
        <v>392</v>
      </c>
      <c r="AR11" s="51"/>
    </row>
    <row r="12" spans="1:44">
      <c r="A12" s="119" t="s">
        <v>163</v>
      </c>
      <c r="B12" s="120"/>
      <c r="C12" s="48">
        <v>2</v>
      </c>
      <c r="D12" s="29">
        <f>ROUNDDOWN(C12/C11,5)</f>
        <v>4.3470000000000002E-2</v>
      </c>
      <c r="E12" s="36">
        <v>0</v>
      </c>
      <c r="F12" s="29">
        <f>ROUNDDOWN(E12/E11,5)</f>
        <v>0</v>
      </c>
      <c r="G12" s="25">
        <f>C12+E12</f>
        <v>2</v>
      </c>
      <c r="H12" s="53">
        <f>ROUNDDOWN(G12/G11,5)</f>
        <v>2.8570000000000002E-2</v>
      </c>
      <c r="I12" s="48">
        <v>2</v>
      </c>
      <c r="J12" s="29">
        <f>ROUNDDOWN(I12/I11,5)</f>
        <v>7.4069999999999997E-2</v>
      </c>
      <c r="K12" s="36">
        <v>1</v>
      </c>
      <c r="L12" s="29">
        <f>ROUNDDOWN(K12/K11,5)</f>
        <v>5.8819999999999997E-2</v>
      </c>
      <c r="M12" s="25">
        <f>I12+K12</f>
        <v>3</v>
      </c>
      <c r="N12" s="53">
        <f>ROUNDDOWN(M12/M11,5)</f>
        <v>6.8180000000000004E-2</v>
      </c>
      <c r="O12" s="48">
        <v>2</v>
      </c>
      <c r="P12" s="29">
        <f>ROUNDDOWN(O12/O11,5)</f>
        <v>6.6659999999999997E-2</v>
      </c>
      <c r="Q12" s="36">
        <v>1</v>
      </c>
      <c r="R12" s="29">
        <f>ROUNDDOWN(Q12/Q11,5)</f>
        <v>0.1</v>
      </c>
      <c r="S12" s="25">
        <f>O12+Q12</f>
        <v>3</v>
      </c>
      <c r="T12" s="53">
        <f>ROUNDDOWN(S12/S11,5)</f>
        <v>7.4999999999999997E-2</v>
      </c>
      <c r="U12" s="48">
        <v>1</v>
      </c>
      <c r="V12" s="29">
        <f>ROUNDDOWN(U12/U11,5)</f>
        <v>2.4389999999999998E-2</v>
      </c>
      <c r="W12" s="36">
        <v>4</v>
      </c>
      <c r="X12" s="29">
        <f>ROUNDDOWN(W12/W11,5)</f>
        <v>0.11763999999999999</v>
      </c>
      <c r="Y12" s="37">
        <f>U12+W12</f>
        <v>5</v>
      </c>
      <c r="Z12" s="53">
        <f>ROUNDDOWN(Y12/Y11,5)</f>
        <v>6.6659999999999997E-2</v>
      </c>
      <c r="AA12" s="48">
        <v>1</v>
      </c>
      <c r="AB12" s="29">
        <f>ROUNDDOWN(AA12/AA11,5)</f>
        <v>2.2720000000000001E-2</v>
      </c>
      <c r="AC12" s="36">
        <v>2</v>
      </c>
      <c r="AD12" s="29">
        <f>ROUNDDOWN(AC12/AC11,5)</f>
        <v>5.8819999999999997E-2</v>
      </c>
      <c r="AE12" s="37">
        <f>AA12+AC12</f>
        <v>3</v>
      </c>
      <c r="AF12" s="53">
        <f>ROUNDDOWN(AE12/AE11,5)</f>
        <v>3.8460000000000001E-2</v>
      </c>
      <c r="AG12" s="48">
        <v>6</v>
      </c>
      <c r="AH12" s="29">
        <f>ROUNDDOWN(AG12/AG11,5)</f>
        <v>0.13636000000000001</v>
      </c>
      <c r="AI12" s="36">
        <v>10</v>
      </c>
      <c r="AJ12" s="29">
        <f>ROUNDDOWN(AI12/AI11,5)</f>
        <v>0.24390000000000001</v>
      </c>
      <c r="AK12" s="37">
        <f>AG12+AI12</f>
        <v>16</v>
      </c>
      <c r="AL12" s="53">
        <f>ROUNDDOWN(AK12/AK11,5)</f>
        <v>0.18823000000000001</v>
      </c>
      <c r="AM12" s="459">
        <f>C12+I12+O12+U12+AA12+AG12</f>
        <v>14</v>
      </c>
      <c r="AN12" s="29">
        <f>ROUNDDOWN(AM12/AM11,5)</f>
        <v>6.0339999999999998E-2</v>
      </c>
      <c r="AO12" s="37">
        <f>E12+K12+Q12+W12+AC12+AI12</f>
        <v>18</v>
      </c>
      <c r="AP12" s="29">
        <f>ROUNDDOWN(AO12/AO11,5)</f>
        <v>0.1125</v>
      </c>
      <c r="AQ12" s="37">
        <f>AM12+AO12</f>
        <v>32</v>
      </c>
      <c r="AR12" s="53">
        <f>ROUNDDOWN(AQ12/AQ11,5)</f>
        <v>8.1629999999999994E-2</v>
      </c>
    </row>
    <row r="13" spans="1:44">
      <c r="A13" s="119" t="s">
        <v>162</v>
      </c>
      <c r="B13" s="120"/>
      <c r="C13" s="48">
        <v>0</v>
      </c>
      <c r="D13" s="28"/>
      <c r="E13" s="36">
        <v>0</v>
      </c>
      <c r="F13" s="28"/>
      <c r="G13" s="25">
        <v>0</v>
      </c>
      <c r="H13" s="51"/>
      <c r="I13" s="48">
        <v>0</v>
      </c>
      <c r="J13" s="28"/>
      <c r="K13" s="36">
        <v>0</v>
      </c>
      <c r="L13" s="28"/>
      <c r="M13" s="25">
        <f>I13+K13</f>
        <v>0</v>
      </c>
      <c r="N13" s="51"/>
      <c r="O13" s="48">
        <v>0</v>
      </c>
      <c r="P13" s="28"/>
      <c r="Q13" s="36">
        <v>0</v>
      </c>
      <c r="R13" s="28"/>
      <c r="S13" s="25">
        <f>O13+Q13</f>
        <v>0</v>
      </c>
      <c r="T13" s="51"/>
      <c r="U13" s="48">
        <v>0</v>
      </c>
      <c r="V13" s="28"/>
      <c r="W13" s="36">
        <v>0</v>
      </c>
      <c r="X13" s="28"/>
      <c r="Y13" s="37">
        <f>U13+W13</f>
        <v>0</v>
      </c>
      <c r="Z13" s="51"/>
      <c r="AA13" s="48">
        <v>0</v>
      </c>
      <c r="AB13" s="28"/>
      <c r="AC13" s="36">
        <v>0</v>
      </c>
      <c r="AD13" s="28"/>
      <c r="AE13" s="37">
        <f>AA13+AC13</f>
        <v>0</v>
      </c>
      <c r="AF13" s="51"/>
      <c r="AG13" s="48">
        <v>0</v>
      </c>
      <c r="AH13" s="28"/>
      <c r="AI13" s="36">
        <v>0</v>
      </c>
      <c r="AJ13" s="28"/>
      <c r="AK13" s="37">
        <f>AG13+AI13</f>
        <v>0</v>
      </c>
      <c r="AL13" s="51"/>
      <c r="AM13" s="459">
        <f>C13+I13+O13+U13+AA13+AG13</f>
        <v>0</v>
      </c>
      <c r="AN13" s="28"/>
      <c r="AO13" s="37">
        <f>E13+K13+Q13+W13+AC13+AI13</f>
        <v>0</v>
      </c>
      <c r="AP13" s="28"/>
      <c r="AQ13" s="37">
        <f>AM13+AO13</f>
        <v>0</v>
      </c>
      <c r="AR13" s="51"/>
    </row>
    <row r="14" spans="1:44">
      <c r="A14" s="149" t="s">
        <v>161</v>
      </c>
      <c r="B14" s="150"/>
      <c r="C14" s="48">
        <f>C12+C13</f>
        <v>2</v>
      </c>
      <c r="D14" s="28"/>
      <c r="E14" s="36">
        <f>E12+E13</f>
        <v>0</v>
      </c>
      <c r="F14" s="28"/>
      <c r="G14" s="25">
        <v>2</v>
      </c>
      <c r="H14" s="51"/>
      <c r="I14" s="48">
        <v>2</v>
      </c>
      <c r="J14" s="28"/>
      <c r="K14" s="36">
        <v>1</v>
      </c>
      <c r="L14" s="28"/>
      <c r="M14" s="25">
        <f>I14+K14</f>
        <v>3</v>
      </c>
      <c r="N14" s="51"/>
      <c r="O14" s="48">
        <f>O12+O13</f>
        <v>2</v>
      </c>
      <c r="P14" s="28"/>
      <c r="Q14" s="36">
        <f>Q12+Q13</f>
        <v>1</v>
      </c>
      <c r="R14" s="28"/>
      <c r="S14" s="25">
        <f>O14+Q14</f>
        <v>3</v>
      </c>
      <c r="T14" s="51"/>
      <c r="U14" s="48">
        <f>U12+U13</f>
        <v>1</v>
      </c>
      <c r="V14" s="28"/>
      <c r="W14" s="36">
        <f>W12+W13</f>
        <v>4</v>
      </c>
      <c r="X14" s="28"/>
      <c r="Y14" s="37">
        <f>U14+W14</f>
        <v>5</v>
      </c>
      <c r="Z14" s="51"/>
      <c r="AA14" s="48">
        <f>AA12+AA13</f>
        <v>1</v>
      </c>
      <c r="AB14" s="28"/>
      <c r="AC14" s="36">
        <f>AC12+AC13</f>
        <v>2</v>
      </c>
      <c r="AD14" s="28"/>
      <c r="AE14" s="37">
        <f>AA14+AC14</f>
        <v>3</v>
      </c>
      <c r="AF14" s="51"/>
      <c r="AG14" s="48">
        <f>AG12+AG13</f>
        <v>6</v>
      </c>
      <c r="AH14" s="28"/>
      <c r="AI14" s="36">
        <f>AI12+AI13</f>
        <v>10</v>
      </c>
      <c r="AJ14" s="28"/>
      <c r="AK14" s="37">
        <f>AG14+AI14</f>
        <v>16</v>
      </c>
      <c r="AL14" s="51"/>
      <c r="AM14" s="459">
        <f>C14+I14+O14+U14+AA14+AG14</f>
        <v>14</v>
      </c>
      <c r="AN14" s="28"/>
      <c r="AO14" s="37">
        <f>E14+K14+Q14+W14+AC14+AI14</f>
        <v>18</v>
      </c>
      <c r="AP14" s="28"/>
      <c r="AQ14" s="37">
        <f>AM14+AO14</f>
        <v>32</v>
      </c>
      <c r="AR14" s="51"/>
    </row>
    <row r="15" spans="1:44">
      <c r="A15" s="157" t="s">
        <v>9</v>
      </c>
      <c r="B15" s="54" t="s">
        <v>7</v>
      </c>
      <c r="C15" s="453">
        <v>0</v>
      </c>
      <c r="D15" s="56">
        <f>ROUNDDOWN(C15/$C$14,5)</f>
        <v>0</v>
      </c>
      <c r="E15" s="451">
        <v>0</v>
      </c>
      <c r="F15" s="56" t="e">
        <f>ROUNDDOWN(E15/$E$14,5)</f>
        <v>#DIV/0!</v>
      </c>
      <c r="G15" s="446">
        <f>C15+E15</f>
        <v>0</v>
      </c>
      <c r="H15" s="59">
        <f>ROUNDDOWN(G15/$G$14,5)</f>
        <v>0</v>
      </c>
      <c r="I15" s="452">
        <v>0</v>
      </c>
      <c r="J15" s="56">
        <f>ROUNDDOWN(I15/$I$14,5)</f>
        <v>0</v>
      </c>
      <c r="K15" s="451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453">
        <v>0</v>
      </c>
      <c r="P15" s="56">
        <f>ROUNDDOWN(O15/$O$14,5)</f>
        <v>0</v>
      </c>
      <c r="Q15" s="451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452">
        <v>0</v>
      </c>
      <c r="V15" s="56">
        <f>ROUNDDOWN(U15/$U$14,5)</f>
        <v>0</v>
      </c>
      <c r="W15" s="451">
        <v>2</v>
      </c>
      <c r="X15" s="56">
        <f>ROUNDDOWN(W15/$W$14,5)</f>
        <v>0.5</v>
      </c>
      <c r="Y15" s="446">
        <f>U15+W15</f>
        <v>2</v>
      </c>
      <c r="Z15" s="59">
        <f>ROUNDDOWN(Y15/$Y$14,5)</f>
        <v>0.4</v>
      </c>
      <c r="AA15" s="452">
        <v>0</v>
      </c>
      <c r="AB15" s="56">
        <f>ROUNDDOWN(AA15/$AA$14,5)</f>
        <v>0</v>
      </c>
      <c r="AC15" s="451">
        <v>0</v>
      </c>
      <c r="AD15" s="56">
        <f>ROUNDDOWN(AC15/$AC$14,5)</f>
        <v>0</v>
      </c>
      <c r="AE15" s="446">
        <f>AA15+AC15</f>
        <v>0</v>
      </c>
      <c r="AF15" s="59">
        <f>ROUNDDOWN(AE15/$AE$14,5)</f>
        <v>0</v>
      </c>
      <c r="AG15" s="452">
        <v>1</v>
      </c>
      <c r="AH15" s="56">
        <f>ROUNDDOWN(AG15/$AG$14,5)</f>
        <v>0.16666</v>
      </c>
      <c r="AI15" s="451">
        <v>0</v>
      </c>
      <c r="AJ15" s="56">
        <f>ROUNDDOWN(AI15/$AI$14,5)</f>
        <v>0</v>
      </c>
      <c r="AK15" s="446">
        <f>AG15+AI15</f>
        <v>1</v>
      </c>
      <c r="AL15" s="59">
        <f>ROUNDDOWN(AK15/$AK$14,5)</f>
        <v>6.25E-2</v>
      </c>
      <c r="AM15" s="458">
        <f>C15+I15+O15+U15+AA15+AG15</f>
        <v>1</v>
      </c>
      <c r="AN15" s="56">
        <f>ROUNDDOWN(AM15/$AM$14,5)</f>
        <v>7.1419999999999997E-2</v>
      </c>
      <c r="AO15" s="446">
        <f>E15+K15+Q15+W15+AC15+AI15</f>
        <v>2</v>
      </c>
      <c r="AP15" s="56">
        <f>ROUNDDOWN(AO15/$AO$14,5)</f>
        <v>0.11111</v>
      </c>
      <c r="AQ15" s="446">
        <f>AM15+AO15</f>
        <v>3</v>
      </c>
      <c r="AR15" s="59">
        <f>ROUNDDOWN(AQ15/$AQ$14,5)</f>
        <v>9.375E-2</v>
      </c>
    </row>
    <row r="16" spans="1:44">
      <c r="A16" s="157"/>
      <c r="B16" s="61" t="s">
        <v>5</v>
      </c>
      <c r="C16" s="450">
        <v>0</v>
      </c>
      <c r="D16" s="56">
        <f>ROUNDDOWN(C16/$C$14,5)</f>
        <v>0</v>
      </c>
      <c r="E16" s="448">
        <v>0</v>
      </c>
      <c r="F16" s="56" t="e">
        <f>ROUNDDOWN(E16/$E$14,5)</f>
        <v>#DIV/0!</v>
      </c>
      <c r="G16" s="445">
        <f>C16+E16</f>
        <v>0</v>
      </c>
      <c r="H16" s="59">
        <f>ROUNDDOWN(G16/$G$14,5)</f>
        <v>0</v>
      </c>
      <c r="I16" s="449">
        <v>1</v>
      </c>
      <c r="J16" s="56">
        <f>ROUNDDOWN(I16/$I$14,5)</f>
        <v>0.5</v>
      </c>
      <c r="K16" s="448">
        <v>0</v>
      </c>
      <c r="L16" s="56">
        <f>ROUNDDOWN(K16/$K$14,5)</f>
        <v>0</v>
      </c>
      <c r="M16" s="65">
        <f>I16+K16</f>
        <v>1</v>
      </c>
      <c r="N16" s="59">
        <f>ROUNDDOWN(M16/$M$14,5)</f>
        <v>0.33333000000000002</v>
      </c>
      <c r="O16" s="450">
        <v>0</v>
      </c>
      <c r="P16" s="63">
        <f>ROUNDDOWN(O16/$O$14,5)</f>
        <v>0</v>
      </c>
      <c r="Q16" s="448">
        <v>0</v>
      </c>
      <c r="R16" s="63">
        <f>ROUNDDOWN(Q16/$Q$14,5)</f>
        <v>0</v>
      </c>
      <c r="S16" s="65">
        <f>O16+Q16</f>
        <v>0</v>
      </c>
      <c r="T16" s="66">
        <f>ROUNDDOWN(S16/$S$14,5)</f>
        <v>0</v>
      </c>
      <c r="U16" s="449">
        <v>0</v>
      </c>
      <c r="V16" s="63">
        <f>ROUNDDOWN(U16/$U$14,5)</f>
        <v>0</v>
      </c>
      <c r="W16" s="448">
        <v>2</v>
      </c>
      <c r="X16" s="63">
        <f>ROUNDDOWN(W16/$W$14,5)</f>
        <v>0.5</v>
      </c>
      <c r="Y16" s="445">
        <f>U16+W16</f>
        <v>2</v>
      </c>
      <c r="Z16" s="66">
        <f>ROUNDDOWN(Y16/$Y$14,5)</f>
        <v>0.4</v>
      </c>
      <c r="AA16" s="449">
        <v>0</v>
      </c>
      <c r="AB16" s="63">
        <f>ROUNDDOWN(AA16/$AA$14,5)</f>
        <v>0</v>
      </c>
      <c r="AC16" s="448">
        <v>0</v>
      </c>
      <c r="AD16" s="63">
        <f>ROUNDDOWN(AC16/$AC$14,5)</f>
        <v>0</v>
      </c>
      <c r="AE16" s="445">
        <f>AA16+AC16</f>
        <v>0</v>
      </c>
      <c r="AF16" s="66">
        <f>ROUNDDOWN(AE16/$AE$14,5)</f>
        <v>0</v>
      </c>
      <c r="AG16" s="449">
        <v>0</v>
      </c>
      <c r="AH16" s="63">
        <f>ROUNDDOWN(AG16/$AG$14,5)</f>
        <v>0</v>
      </c>
      <c r="AI16" s="448">
        <v>1</v>
      </c>
      <c r="AJ16" s="63">
        <f>ROUNDDOWN(AI16/$AI$14,5)</f>
        <v>0.1</v>
      </c>
      <c r="AK16" s="445">
        <f>AG16+AI16</f>
        <v>1</v>
      </c>
      <c r="AL16" s="66">
        <f>ROUNDDOWN(AK16/$AK$14,5)</f>
        <v>6.25E-2</v>
      </c>
      <c r="AM16" s="447">
        <f>C16+I16+O16+U16+AA16+AG16</f>
        <v>1</v>
      </c>
      <c r="AN16" s="63">
        <f>ROUNDDOWN(AM16/$AM$14,5)</f>
        <v>7.1419999999999997E-2</v>
      </c>
      <c r="AO16" s="446">
        <f>E16+K16+Q16+W16+AC16+AI16</f>
        <v>3</v>
      </c>
      <c r="AP16" s="63">
        <f>ROUNDDOWN(AO16/$AO$14,5)</f>
        <v>0.16666</v>
      </c>
      <c r="AQ16" s="445">
        <f>AM16+AO16</f>
        <v>4</v>
      </c>
      <c r="AR16" s="66">
        <f>ROUNDDOWN(AQ16/$AQ$14,5)</f>
        <v>0.125</v>
      </c>
    </row>
    <row r="17" spans="1:44">
      <c r="A17" s="157"/>
      <c r="B17" s="61" t="s">
        <v>6</v>
      </c>
      <c r="C17" s="450">
        <v>2</v>
      </c>
      <c r="D17" s="56">
        <f>ROUNDDOWN(C17/$C$14,5)</f>
        <v>1</v>
      </c>
      <c r="E17" s="448">
        <v>0</v>
      </c>
      <c r="F17" s="56" t="e">
        <f>ROUNDDOWN(E17/$E$14,5)</f>
        <v>#DIV/0!</v>
      </c>
      <c r="G17" s="445">
        <f>C17+E17</f>
        <v>2</v>
      </c>
      <c r="H17" s="59">
        <f>ROUNDDOWN(G17/$G$14,5)</f>
        <v>1</v>
      </c>
      <c r="I17" s="449">
        <v>0</v>
      </c>
      <c r="J17" s="56">
        <f>ROUNDDOWN(I17/$I$14,5)</f>
        <v>0</v>
      </c>
      <c r="K17" s="448">
        <v>1</v>
      </c>
      <c r="L17" s="56">
        <f>ROUNDDOWN(K17/$K$14,5)</f>
        <v>1</v>
      </c>
      <c r="M17" s="65">
        <f>I17+K17</f>
        <v>1</v>
      </c>
      <c r="N17" s="59">
        <f>ROUNDDOWN(M17/$M$14,5)</f>
        <v>0.33333000000000002</v>
      </c>
      <c r="O17" s="450">
        <v>2</v>
      </c>
      <c r="P17" s="63">
        <f>ROUNDDOWN(O17/$O$14,5)</f>
        <v>1</v>
      </c>
      <c r="Q17" s="448">
        <v>0</v>
      </c>
      <c r="R17" s="63">
        <f>ROUNDDOWN(Q17/$Q$14,5)</f>
        <v>0</v>
      </c>
      <c r="S17" s="65">
        <f>O17+Q17</f>
        <v>2</v>
      </c>
      <c r="T17" s="66">
        <f>ROUNDDOWN(S17/$S$14,5)</f>
        <v>0.66666000000000003</v>
      </c>
      <c r="U17" s="449">
        <v>1</v>
      </c>
      <c r="V17" s="63">
        <f>ROUNDDOWN(U17/$U$14,5)</f>
        <v>1</v>
      </c>
      <c r="W17" s="448">
        <v>0</v>
      </c>
      <c r="X17" s="63">
        <f>ROUNDDOWN(W17/$W$14,5)</f>
        <v>0</v>
      </c>
      <c r="Y17" s="445">
        <f>U17+W17</f>
        <v>1</v>
      </c>
      <c r="Z17" s="66">
        <f>ROUNDDOWN(Y17/$Y$14,5)</f>
        <v>0.2</v>
      </c>
      <c r="AA17" s="449">
        <v>1</v>
      </c>
      <c r="AB17" s="63">
        <f>ROUNDDOWN(AA17/$AA$14,5)</f>
        <v>1</v>
      </c>
      <c r="AC17" s="448">
        <v>1</v>
      </c>
      <c r="AD17" s="63">
        <f>ROUNDDOWN(AC17/$AC$14,5)</f>
        <v>0.5</v>
      </c>
      <c r="AE17" s="445">
        <f>AA17+AC17</f>
        <v>2</v>
      </c>
      <c r="AF17" s="66">
        <f>ROUNDDOWN(AE17/$AE$14,5)</f>
        <v>0.66666000000000003</v>
      </c>
      <c r="AG17" s="449">
        <v>3</v>
      </c>
      <c r="AH17" s="63">
        <f>ROUNDDOWN(AG17/$AG$14,5)</f>
        <v>0.5</v>
      </c>
      <c r="AI17" s="448">
        <v>5</v>
      </c>
      <c r="AJ17" s="63">
        <f>ROUNDDOWN(AI17/$AI$14,5)</f>
        <v>0.5</v>
      </c>
      <c r="AK17" s="445">
        <f>AG17+AI17</f>
        <v>8</v>
      </c>
      <c r="AL17" s="66">
        <f>ROUNDDOWN(AK17/$AK$14,5)</f>
        <v>0.5</v>
      </c>
      <c r="AM17" s="447">
        <f>C17+I17+O17+U17+AA17+AG17</f>
        <v>9</v>
      </c>
      <c r="AN17" s="63">
        <f>ROUNDDOWN(AM17/$AM$14,5)</f>
        <v>0.64285000000000003</v>
      </c>
      <c r="AO17" s="446">
        <f>E17+K17+Q17+W17+AC17+AI17</f>
        <v>7</v>
      </c>
      <c r="AP17" s="63">
        <f>ROUNDDOWN(AO17/$AO$14,5)</f>
        <v>0.38888</v>
      </c>
      <c r="AQ17" s="445">
        <f>AM17+AO17</f>
        <v>16</v>
      </c>
      <c r="AR17" s="66">
        <f>ROUNDDOWN(AQ17/$AQ$14,5)</f>
        <v>0.5</v>
      </c>
    </row>
    <row r="18" spans="1:44">
      <c r="A18" s="157"/>
      <c r="B18" s="68" t="s">
        <v>8</v>
      </c>
      <c r="C18" s="457">
        <v>0</v>
      </c>
      <c r="D18" s="56">
        <f>ROUNDDOWN(C18/$C$14,5)</f>
        <v>0</v>
      </c>
      <c r="E18" s="455">
        <v>0</v>
      </c>
      <c r="F18" s="56" t="e">
        <f>ROUNDDOWN(E18/$E$14,5)</f>
        <v>#DIV/0!</v>
      </c>
      <c r="G18" s="454">
        <f>C18+E18</f>
        <v>0</v>
      </c>
      <c r="H18" s="59">
        <f>ROUNDDOWN(G18/$G$14,5)</f>
        <v>0</v>
      </c>
      <c r="I18" s="456">
        <v>1</v>
      </c>
      <c r="J18" s="56">
        <f>ROUNDDOWN(I18/$I$14,5)</f>
        <v>0.5</v>
      </c>
      <c r="K18" s="455">
        <v>0</v>
      </c>
      <c r="L18" s="56">
        <f>ROUNDDOWN(K18/$K$14,5)</f>
        <v>0</v>
      </c>
      <c r="M18" s="72">
        <f>I18+K18</f>
        <v>1</v>
      </c>
      <c r="N18" s="59">
        <f>ROUNDDOWN(M18/$M$14,5)</f>
        <v>0.33333000000000002</v>
      </c>
      <c r="O18" s="457">
        <v>0</v>
      </c>
      <c r="P18" s="70">
        <f>ROUNDDOWN(O18/$O$14,5)</f>
        <v>0</v>
      </c>
      <c r="Q18" s="455">
        <v>1</v>
      </c>
      <c r="R18" s="70">
        <f>ROUNDDOWN(Q18/$Q$14,5)</f>
        <v>1</v>
      </c>
      <c r="S18" s="72">
        <f>O18+Q18</f>
        <v>1</v>
      </c>
      <c r="T18" s="73">
        <f>ROUNDDOWN(S18/$S$14,5)</f>
        <v>0.33333000000000002</v>
      </c>
      <c r="U18" s="456">
        <v>0</v>
      </c>
      <c r="V18" s="70">
        <f>ROUNDDOWN(U18/$U$14,5)</f>
        <v>0</v>
      </c>
      <c r="W18" s="455">
        <v>0</v>
      </c>
      <c r="X18" s="70">
        <f>ROUNDDOWN(W18/$W$14,5)</f>
        <v>0</v>
      </c>
      <c r="Y18" s="454">
        <f>U18+W18</f>
        <v>0</v>
      </c>
      <c r="Z18" s="73">
        <f>ROUNDDOWN(Y18/$Y$14,5)</f>
        <v>0</v>
      </c>
      <c r="AA18" s="456">
        <v>0</v>
      </c>
      <c r="AB18" s="70">
        <f>ROUNDDOWN(AA18/$AA$14,5)</f>
        <v>0</v>
      </c>
      <c r="AC18" s="455">
        <v>1</v>
      </c>
      <c r="AD18" s="70">
        <f>ROUNDDOWN(AC18/$AC$14,5)</f>
        <v>0.5</v>
      </c>
      <c r="AE18" s="454">
        <f>AA18+AC18</f>
        <v>1</v>
      </c>
      <c r="AF18" s="73">
        <f>ROUNDDOWN(AE18/$AE$14,5)</f>
        <v>0.33333000000000002</v>
      </c>
      <c r="AG18" s="456">
        <v>0</v>
      </c>
      <c r="AH18" s="70">
        <f>ROUNDDOWN(AG18/$AG$14,5)</f>
        <v>0</v>
      </c>
      <c r="AI18" s="455">
        <v>2</v>
      </c>
      <c r="AJ18" s="70">
        <f>ROUNDDOWN(AI18/$AI$14,5)</f>
        <v>0.2</v>
      </c>
      <c r="AK18" s="454">
        <f>AG18+AI18</f>
        <v>2</v>
      </c>
      <c r="AL18" s="73">
        <f>ROUNDDOWN(AK18/$AK$14,5)</f>
        <v>0.125</v>
      </c>
      <c r="AM18" s="447">
        <f>C18+I18+O18+U18+AA18+AG18</f>
        <v>1</v>
      </c>
      <c r="AN18" s="70">
        <f>ROUNDDOWN(AM18/$AM$14,5)</f>
        <v>7.1419999999999997E-2</v>
      </c>
      <c r="AO18" s="37">
        <f>E18+K18+Q18+W18+AC18+AI18</f>
        <v>4</v>
      </c>
      <c r="AP18" s="70">
        <f>ROUNDDOWN(AO18/$AO$14,5)</f>
        <v>0.22222</v>
      </c>
      <c r="AQ18" s="454">
        <f>AM18+AO18</f>
        <v>5</v>
      </c>
      <c r="AR18" s="73">
        <f>ROUNDDOWN(AQ18/$AQ$14,5)</f>
        <v>0.15625</v>
      </c>
    </row>
    <row r="19" spans="1:44">
      <c r="A19" s="154" t="s">
        <v>29</v>
      </c>
      <c r="B19" s="54" t="s">
        <v>10</v>
      </c>
      <c r="C19" s="453">
        <v>0</v>
      </c>
      <c r="D19" s="56">
        <f>ROUNDDOWN(C19/$C$14,5)</f>
        <v>0</v>
      </c>
      <c r="E19" s="451">
        <v>0</v>
      </c>
      <c r="F19" s="56" t="e">
        <f>ROUNDDOWN(E19/$E$14,5)</f>
        <v>#DIV/0!</v>
      </c>
      <c r="G19" s="446">
        <f>C19+E19</f>
        <v>0</v>
      </c>
      <c r="H19" s="59">
        <f>ROUNDDOWN(G19/$G$14,5)</f>
        <v>0</v>
      </c>
      <c r="I19" s="452">
        <v>1</v>
      </c>
      <c r="J19" s="56">
        <f>ROUNDDOWN(I19/$I$14,5)</f>
        <v>0.5</v>
      </c>
      <c r="K19" s="451">
        <v>0</v>
      </c>
      <c r="L19" s="56">
        <f>ROUNDDOWN(K19/$K$14,5)</f>
        <v>0</v>
      </c>
      <c r="M19" s="58">
        <f>I19+K19</f>
        <v>1</v>
      </c>
      <c r="N19" s="59">
        <f>ROUNDDOWN(M19/$M$14,5)</f>
        <v>0.33333000000000002</v>
      </c>
      <c r="O19" s="453">
        <v>0</v>
      </c>
      <c r="P19" s="56">
        <f>ROUNDDOWN(O19/$O$14,5)</f>
        <v>0</v>
      </c>
      <c r="Q19" s="451">
        <v>1</v>
      </c>
      <c r="R19" s="56">
        <f>ROUNDDOWN(Q19/$Q$14,5)</f>
        <v>1</v>
      </c>
      <c r="S19" s="58">
        <f>O19+Q19</f>
        <v>1</v>
      </c>
      <c r="T19" s="59">
        <f>ROUNDDOWN(S19/$S$14,5)</f>
        <v>0.33333000000000002</v>
      </c>
      <c r="U19" s="452">
        <v>0</v>
      </c>
      <c r="V19" s="56">
        <f>ROUNDDOWN(U19/$U$14,5)</f>
        <v>0</v>
      </c>
      <c r="W19" s="451">
        <v>1</v>
      </c>
      <c r="X19" s="56">
        <f>ROUNDDOWN(W19/$W$14,5)</f>
        <v>0.25</v>
      </c>
      <c r="Y19" s="446">
        <f>U19+W19</f>
        <v>1</v>
      </c>
      <c r="Z19" s="59">
        <f>ROUNDDOWN(Y19/$Y$14,5)</f>
        <v>0.2</v>
      </c>
      <c r="AA19" s="452">
        <v>0</v>
      </c>
      <c r="AB19" s="56">
        <f>ROUNDDOWN(AA19/$AA$14,5)</f>
        <v>0</v>
      </c>
      <c r="AC19" s="451">
        <v>1</v>
      </c>
      <c r="AD19" s="56">
        <f>ROUNDDOWN(AC19/$AC$14,5)</f>
        <v>0.5</v>
      </c>
      <c r="AE19" s="446">
        <f>AA19+AC19</f>
        <v>1</v>
      </c>
      <c r="AF19" s="59">
        <f>ROUNDDOWN(AE19/$AE$14,5)</f>
        <v>0.33333000000000002</v>
      </c>
      <c r="AG19" s="452">
        <v>0</v>
      </c>
      <c r="AH19" s="56">
        <f>ROUNDDOWN(AG19/$AG$14,5)</f>
        <v>0</v>
      </c>
      <c r="AI19" s="451">
        <v>2</v>
      </c>
      <c r="AJ19" s="56">
        <f>ROUNDDOWN(AI19/$AI$14,5)</f>
        <v>0.2</v>
      </c>
      <c r="AK19" s="446">
        <f>AG19+AI19</f>
        <v>2</v>
      </c>
      <c r="AL19" s="59">
        <f>ROUNDDOWN(AK19/$AK$14,5)</f>
        <v>0.125</v>
      </c>
      <c r="AM19" s="447">
        <f>C19+I19+O19+U19+AA19+AG19</f>
        <v>1</v>
      </c>
      <c r="AN19" s="56">
        <f>ROUNDDOWN(AM19/$AM$14,5)</f>
        <v>7.1419999999999997E-2</v>
      </c>
      <c r="AO19" s="446">
        <f>E19+K19+Q19+W19+AC19+AI19</f>
        <v>5</v>
      </c>
      <c r="AP19" s="56">
        <f>ROUNDDOWN(AO19/$AO$14,5)</f>
        <v>0.27777000000000002</v>
      </c>
      <c r="AQ19" s="446">
        <f>AM19+AO19</f>
        <v>6</v>
      </c>
      <c r="AR19" s="59">
        <f>ROUNDDOWN(AQ19/$AQ$14,5)</f>
        <v>0.1875</v>
      </c>
    </row>
    <row r="20" spans="1:44">
      <c r="A20" s="158"/>
      <c r="B20" s="61" t="s">
        <v>11</v>
      </c>
      <c r="C20" s="450">
        <v>0</v>
      </c>
      <c r="D20" s="56">
        <f>ROUNDDOWN(C20/$C$14,5)</f>
        <v>0</v>
      </c>
      <c r="E20" s="448">
        <v>0</v>
      </c>
      <c r="F20" s="56" t="e">
        <f>ROUNDDOWN(E20/$E$14,5)</f>
        <v>#DIV/0!</v>
      </c>
      <c r="G20" s="445">
        <f>C20+E20</f>
        <v>0</v>
      </c>
      <c r="H20" s="59">
        <f>ROUNDDOWN(G20/$G$14,5)</f>
        <v>0</v>
      </c>
      <c r="I20" s="449">
        <v>0</v>
      </c>
      <c r="J20" s="56">
        <f>ROUNDDOWN(I20/$I$14,5)</f>
        <v>0</v>
      </c>
      <c r="K20" s="448">
        <v>1</v>
      </c>
      <c r="L20" s="56">
        <f>ROUNDDOWN(K20/$K$14,5)</f>
        <v>1</v>
      </c>
      <c r="M20" s="65">
        <f>I20+K20</f>
        <v>1</v>
      </c>
      <c r="N20" s="59">
        <f>ROUNDDOWN(M20/$M$14,5)</f>
        <v>0.33333000000000002</v>
      </c>
      <c r="O20" s="450">
        <v>2</v>
      </c>
      <c r="P20" s="63">
        <f>ROUNDDOWN(O20/$O$14,5)</f>
        <v>1</v>
      </c>
      <c r="Q20" s="448">
        <v>0</v>
      </c>
      <c r="R20" s="63">
        <f>ROUNDDOWN(Q20/$Q$14,5)</f>
        <v>0</v>
      </c>
      <c r="S20" s="65">
        <f>O20+Q20</f>
        <v>2</v>
      </c>
      <c r="T20" s="66">
        <f>ROUNDDOWN(S20/$S$14,5)</f>
        <v>0.66666000000000003</v>
      </c>
      <c r="U20" s="449">
        <v>1</v>
      </c>
      <c r="V20" s="63">
        <f>ROUNDDOWN(U20/$U$14,5)</f>
        <v>1</v>
      </c>
      <c r="W20" s="448">
        <v>1</v>
      </c>
      <c r="X20" s="63">
        <f>ROUNDDOWN(W20/$W$14,5)</f>
        <v>0.25</v>
      </c>
      <c r="Y20" s="445">
        <f>U20+W20</f>
        <v>2</v>
      </c>
      <c r="Z20" s="66">
        <f>ROUNDDOWN(Y20/$Y$14,5)</f>
        <v>0.4</v>
      </c>
      <c r="AA20" s="449">
        <v>1</v>
      </c>
      <c r="AB20" s="63">
        <f>ROUNDDOWN(AA20/$AA$14,5)</f>
        <v>1</v>
      </c>
      <c r="AC20" s="448">
        <v>1</v>
      </c>
      <c r="AD20" s="63">
        <f>ROUNDDOWN(AC20/$AC$14,5)</f>
        <v>0.5</v>
      </c>
      <c r="AE20" s="445">
        <f>AA20+AC20</f>
        <v>2</v>
      </c>
      <c r="AF20" s="66">
        <f>ROUNDDOWN(AE20/$AE$14,5)</f>
        <v>0.66666000000000003</v>
      </c>
      <c r="AG20" s="449">
        <v>1</v>
      </c>
      <c r="AH20" s="63">
        <f>ROUNDDOWN(AG20/$AG$14,5)</f>
        <v>0.16666</v>
      </c>
      <c r="AI20" s="448">
        <v>3</v>
      </c>
      <c r="AJ20" s="63">
        <f>ROUNDDOWN(AI20/$AI$14,5)</f>
        <v>0.3</v>
      </c>
      <c r="AK20" s="445">
        <f>AG20+AI20</f>
        <v>4</v>
      </c>
      <c r="AL20" s="66">
        <f>ROUNDDOWN(AK20/$AK$14,5)</f>
        <v>0.25</v>
      </c>
      <c r="AM20" s="447">
        <f>C20+I20+O20+U20+AA20+AG20</f>
        <v>5</v>
      </c>
      <c r="AN20" s="63">
        <f>ROUNDDOWN(AM20/$AM$14,5)</f>
        <v>0.35714000000000001</v>
      </c>
      <c r="AO20" s="446">
        <f>E20+K20+Q20+W20+AC20+AI20</f>
        <v>6</v>
      </c>
      <c r="AP20" s="63">
        <f>ROUNDDOWN(AO20/$AO$14,5)</f>
        <v>0.33333000000000002</v>
      </c>
      <c r="AQ20" s="445">
        <f>AM20+AO20</f>
        <v>11</v>
      </c>
      <c r="AR20" s="66">
        <f>ROUNDDOWN(AQ20/$AQ$14,5)</f>
        <v>0.34375</v>
      </c>
    </row>
    <row r="21" spans="1:44">
      <c r="A21" s="158"/>
      <c r="B21" s="68" t="s">
        <v>12</v>
      </c>
      <c r="C21" s="457">
        <v>2</v>
      </c>
      <c r="D21" s="56">
        <f>ROUNDDOWN(C21/$C$14,5)</f>
        <v>1</v>
      </c>
      <c r="E21" s="455">
        <v>0</v>
      </c>
      <c r="F21" s="56" t="e">
        <f>ROUNDDOWN(E21/$E$14,5)</f>
        <v>#DIV/0!</v>
      </c>
      <c r="G21" s="454">
        <f>C21+E21</f>
        <v>2</v>
      </c>
      <c r="H21" s="59">
        <f>ROUNDDOWN(G21/$G$14,5)</f>
        <v>1</v>
      </c>
      <c r="I21" s="456">
        <v>1</v>
      </c>
      <c r="J21" s="56">
        <f>ROUNDDOWN(I21/$I$14,5)</f>
        <v>0.5</v>
      </c>
      <c r="K21" s="455">
        <v>0</v>
      </c>
      <c r="L21" s="56">
        <f>ROUNDDOWN(K21/$K$14,5)</f>
        <v>0</v>
      </c>
      <c r="M21" s="72">
        <f>I21+K21</f>
        <v>1</v>
      </c>
      <c r="N21" s="59">
        <f>ROUNDDOWN(M21/$M$14,5)</f>
        <v>0.33333000000000002</v>
      </c>
      <c r="O21" s="457">
        <v>0</v>
      </c>
      <c r="P21" s="70">
        <f>ROUNDDOWN(O21/$O$14,5)</f>
        <v>0</v>
      </c>
      <c r="Q21" s="455">
        <v>0</v>
      </c>
      <c r="R21" s="70">
        <f>ROUNDDOWN(Q21/$Q$14,5)</f>
        <v>0</v>
      </c>
      <c r="S21" s="72">
        <f>O21+Q21</f>
        <v>0</v>
      </c>
      <c r="T21" s="73">
        <f>ROUNDDOWN(S21/$S$14,5)</f>
        <v>0</v>
      </c>
      <c r="U21" s="456">
        <v>0</v>
      </c>
      <c r="V21" s="70">
        <f>ROUNDDOWN(U21/$U$14,5)</f>
        <v>0</v>
      </c>
      <c r="W21" s="455">
        <v>2</v>
      </c>
      <c r="X21" s="70">
        <f>ROUNDDOWN(W21/$W$14,5)</f>
        <v>0.5</v>
      </c>
      <c r="Y21" s="454">
        <f>U21+W21</f>
        <v>2</v>
      </c>
      <c r="Z21" s="73">
        <f>ROUNDDOWN(Y21/$Y$14,5)</f>
        <v>0.4</v>
      </c>
      <c r="AA21" s="456">
        <v>0</v>
      </c>
      <c r="AB21" s="70">
        <f>ROUNDDOWN(AA21/$AA$14,5)</f>
        <v>0</v>
      </c>
      <c r="AC21" s="455">
        <v>0</v>
      </c>
      <c r="AD21" s="70">
        <f>ROUNDDOWN(AC21/$AC$14,5)</f>
        <v>0</v>
      </c>
      <c r="AE21" s="454">
        <f>AA21+AC21</f>
        <v>0</v>
      </c>
      <c r="AF21" s="73">
        <f>ROUNDDOWN(AE21/$AE$14,5)</f>
        <v>0</v>
      </c>
      <c r="AG21" s="456">
        <v>3</v>
      </c>
      <c r="AH21" s="70">
        <f>ROUNDDOWN(AG21/$AG$14,5)</f>
        <v>0.5</v>
      </c>
      <c r="AI21" s="455">
        <v>3</v>
      </c>
      <c r="AJ21" s="70">
        <f>ROUNDDOWN(AI21/$AI$14,5)</f>
        <v>0.3</v>
      </c>
      <c r="AK21" s="454">
        <f>AG21+AI21</f>
        <v>6</v>
      </c>
      <c r="AL21" s="73">
        <f>ROUNDDOWN(AK21/$AK$14,5)</f>
        <v>0.375</v>
      </c>
      <c r="AM21" s="447">
        <f>C21+I21+O21+U21+AA21+AG21</f>
        <v>6</v>
      </c>
      <c r="AN21" s="70">
        <f>ROUNDDOWN(AM21/$AM$14,5)</f>
        <v>0.42857000000000001</v>
      </c>
      <c r="AO21" s="446">
        <f>E21+K21+Q21+W21+AC21+AI21</f>
        <v>5</v>
      </c>
      <c r="AP21" s="70">
        <f>ROUNDDOWN(AO21/$AO$14,5)</f>
        <v>0.27777000000000002</v>
      </c>
      <c r="AQ21" s="454">
        <f>AM21+AO21</f>
        <v>11</v>
      </c>
      <c r="AR21" s="73">
        <f>ROUNDDOWN(AQ21/$AQ$14,5)</f>
        <v>0.34375</v>
      </c>
    </row>
    <row r="22" spans="1:44">
      <c r="A22" s="155" t="s">
        <v>30</v>
      </c>
      <c r="B22" s="75" t="s">
        <v>13</v>
      </c>
      <c r="C22" s="453">
        <v>0</v>
      </c>
      <c r="D22" s="56">
        <f>ROUNDDOWN(C22/$C$14,5)</f>
        <v>0</v>
      </c>
      <c r="E22" s="451">
        <v>0</v>
      </c>
      <c r="F22" s="56" t="e">
        <f>ROUNDDOWN(E22/$E$14,5)</f>
        <v>#DIV/0!</v>
      </c>
      <c r="G22" s="446">
        <f>C22+E22</f>
        <v>0</v>
      </c>
      <c r="H22" s="59">
        <f>ROUNDDOWN(G22/$G$14,5)</f>
        <v>0</v>
      </c>
      <c r="I22" s="452">
        <v>0</v>
      </c>
      <c r="J22" s="56">
        <f>ROUNDDOWN(I22/$I$14,5)</f>
        <v>0</v>
      </c>
      <c r="K22" s="451">
        <v>0</v>
      </c>
      <c r="L22" s="56">
        <f>ROUNDDOWN(K22/$K$14,5)</f>
        <v>0</v>
      </c>
      <c r="M22" s="58">
        <f>I22+K22</f>
        <v>0</v>
      </c>
      <c r="N22" s="59">
        <f>ROUNDDOWN(M22/$M$14,5)</f>
        <v>0</v>
      </c>
      <c r="O22" s="453">
        <v>2</v>
      </c>
      <c r="P22" s="56">
        <f>ROUNDDOWN(O22/$O$14,5)</f>
        <v>1</v>
      </c>
      <c r="Q22" s="451">
        <v>1</v>
      </c>
      <c r="R22" s="56">
        <f>ROUNDDOWN(Q22/$Q$14,5)</f>
        <v>1</v>
      </c>
      <c r="S22" s="58">
        <f>O22+Q22</f>
        <v>3</v>
      </c>
      <c r="T22" s="59">
        <f>ROUNDDOWN(S22/$S$14,5)</f>
        <v>1</v>
      </c>
      <c r="U22" s="452">
        <v>1</v>
      </c>
      <c r="V22" s="56">
        <f>ROUNDDOWN(U22/$U$14,5)</f>
        <v>1</v>
      </c>
      <c r="W22" s="451">
        <v>1</v>
      </c>
      <c r="X22" s="56">
        <f>ROUNDDOWN(W22/$W$14,5)</f>
        <v>0.25</v>
      </c>
      <c r="Y22" s="446">
        <f>U22+W22</f>
        <v>2</v>
      </c>
      <c r="Z22" s="59">
        <f>ROUNDDOWN(Y22/$Y$14,5)</f>
        <v>0.4</v>
      </c>
      <c r="AA22" s="452">
        <v>0</v>
      </c>
      <c r="AB22" s="56">
        <f>ROUNDDOWN(AA22/$AA$14,5)</f>
        <v>0</v>
      </c>
      <c r="AC22" s="451">
        <v>0</v>
      </c>
      <c r="AD22" s="56">
        <f>ROUNDDOWN(AC22/$AC$14,5)</f>
        <v>0</v>
      </c>
      <c r="AE22" s="446">
        <f>AA22+AC22</f>
        <v>0</v>
      </c>
      <c r="AF22" s="59">
        <f>ROUNDDOWN(AE22/$AE$14,5)</f>
        <v>0</v>
      </c>
      <c r="AG22" s="452">
        <v>2</v>
      </c>
      <c r="AH22" s="56">
        <f>ROUNDDOWN(AG22/$AG$14,5)</f>
        <v>0.33333000000000002</v>
      </c>
      <c r="AI22" s="451">
        <v>4</v>
      </c>
      <c r="AJ22" s="56">
        <f>ROUNDDOWN(AI22/$AI$14,5)</f>
        <v>0.4</v>
      </c>
      <c r="AK22" s="446">
        <f>AG22+AI22</f>
        <v>6</v>
      </c>
      <c r="AL22" s="59">
        <f>ROUNDDOWN(AK22/$AK$14,5)</f>
        <v>0.375</v>
      </c>
      <c r="AM22" s="447">
        <f>C22+I22+O22+U22+AA22+AG22</f>
        <v>5</v>
      </c>
      <c r="AN22" s="56">
        <f>ROUNDDOWN(AM22/$AM$14,5)</f>
        <v>0.35714000000000001</v>
      </c>
      <c r="AO22" s="446">
        <f>E22+K22+Q22+W22+AC22+AI22</f>
        <v>6</v>
      </c>
      <c r="AP22" s="56">
        <f>ROUNDDOWN(AO22/$AO$14,5)</f>
        <v>0.33333000000000002</v>
      </c>
      <c r="AQ22" s="446">
        <f>AM22+AO22</f>
        <v>11</v>
      </c>
      <c r="AR22" s="59">
        <f>ROUNDDOWN(AQ22/$AQ$14,5)</f>
        <v>0.34375</v>
      </c>
    </row>
    <row r="23" spans="1:44">
      <c r="A23" s="155"/>
      <c r="B23" s="75" t="s">
        <v>14</v>
      </c>
      <c r="C23" s="457">
        <v>2</v>
      </c>
      <c r="D23" s="56">
        <f>ROUNDDOWN(C23/$C$14,5)</f>
        <v>1</v>
      </c>
      <c r="E23" s="455">
        <v>0</v>
      </c>
      <c r="F23" s="56" t="e">
        <f>ROUNDDOWN(E23/$E$14,5)</f>
        <v>#DIV/0!</v>
      </c>
      <c r="G23" s="454">
        <f>C23+E23</f>
        <v>2</v>
      </c>
      <c r="H23" s="59">
        <f>ROUNDDOWN(G23/$G$14,5)</f>
        <v>1</v>
      </c>
      <c r="I23" s="456">
        <v>2</v>
      </c>
      <c r="J23" s="56">
        <f>ROUNDDOWN(I23/$I$14,5)</f>
        <v>1</v>
      </c>
      <c r="K23" s="455">
        <v>1</v>
      </c>
      <c r="L23" s="56">
        <f>ROUNDDOWN(K23/$K$14,5)</f>
        <v>1</v>
      </c>
      <c r="M23" s="72">
        <f>I23+K23</f>
        <v>3</v>
      </c>
      <c r="N23" s="59">
        <f>ROUNDDOWN(M23/$M$14,5)</f>
        <v>1</v>
      </c>
      <c r="O23" s="457">
        <v>0</v>
      </c>
      <c r="P23" s="70">
        <f>ROUNDDOWN(O23/$O$14,5)</f>
        <v>0</v>
      </c>
      <c r="Q23" s="455">
        <v>0</v>
      </c>
      <c r="R23" s="70">
        <f>ROUNDDOWN(Q23/$Q$14,5)</f>
        <v>0</v>
      </c>
      <c r="S23" s="72">
        <f>O23+Q23</f>
        <v>0</v>
      </c>
      <c r="T23" s="73">
        <f>ROUNDDOWN(S23/$S$14,5)</f>
        <v>0</v>
      </c>
      <c r="U23" s="456">
        <v>0</v>
      </c>
      <c r="V23" s="70">
        <f>ROUNDDOWN(U23/$U$14,5)</f>
        <v>0</v>
      </c>
      <c r="W23" s="455">
        <v>3</v>
      </c>
      <c r="X23" s="70">
        <f>ROUNDDOWN(W23/$W$14,5)</f>
        <v>0.75</v>
      </c>
      <c r="Y23" s="454">
        <f>U23+W23</f>
        <v>3</v>
      </c>
      <c r="Z23" s="73">
        <f>ROUNDDOWN(Y23/$Y$14,5)</f>
        <v>0.6</v>
      </c>
      <c r="AA23" s="456">
        <v>1</v>
      </c>
      <c r="AB23" s="70">
        <f>ROUNDDOWN(AA23/$AA$14,5)</f>
        <v>1</v>
      </c>
      <c r="AC23" s="455">
        <v>2</v>
      </c>
      <c r="AD23" s="70">
        <f>ROUNDDOWN(AC23/$AC$14,5)</f>
        <v>1</v>
      </c>
      <c r="AE23" s="454">
        <f>AA23+AC23</f>
        <v>3</v>
      </c>
      <c r="AF23" s="73">
        <f>ROUNDDOWN(AE23/$AE$14,5)</f>
        <v>1</v>
      </c>
      <c r="AG23" s="456">
        <v>2</v>
      </c>
      <c r="AH23" s="70">
        <f>ROUNDDOWN(AG23/$AG$14,5)</f>
        <v>0.33333000000000002</v>
      </c>
      <c r="AI23" s="455">
        <v>4</v>
      </c>
      <c r="AJ23" s="70">
        <f>ROUNDDOWN(AI23/$AI$14,5)</f>
        <v>0.4</v>
      </c>
      <c r="AK23" s="454">
        <f>AG23+AI23</f>
        <v>6</v>
      </c>
      <c r="AL23" s="73">
        <f>ROUNDDOWN(AK23/$AK$14,5)</f>
        <v>0.375</v>
      </c>
      <c r="AM23" s="447">
        <f>C23+I23+O23+U23+AA23+AG23</f>
        <v>7</v>
      </c>
      <c r="AN23" s="70">
        <f>ROUNDDOWN(AM23/$AM$14,5)</f>
        <v>0.5</v>
      </c>
      <c r="AO23" s="446">
        <f>E23+K23+Q23+W23+AC23+AI23</f>
        <v>10</v>
      </c>
      <c r="AP23" s="70">
        <f>ROUNDDOWN(AO23/$AO$14,5)</f>
        <v>0.55554999999999999</v>
      </c>
      <c r="AQ23" s="454">
        <f>AM23+AO23</f>
        <v>17</v>
      </c>
      <c r="AR23" s="73">
        <f>ROUNDDOWN(AQ23/$AQ$14,5)</f>
        <v>0.53125</v>
      </c>
    </row>
    <row r="24" spans="1:44">
      <c r="A24" s="155" t="s">
        <v>31</v>
      </c>
      <c r="B24" s="75" t="s">
        <v>13</v>
      </c>
      <c r="C24" s="453">
        <v>0</v>
      </c>
      <c r="D24" s="56">
        <f>ROUNDDOWN(C24/$C$14,5)</f>
        <v>0</v>
      </c>
      <c r="E24" s="451">
        <v>0</v>
      </c>
      <c r="F24" s="56" t="e">
        <f>ROUNDDOWN(E24/$E$14,5)</f>
        <v>#DIV/0!</v>
      </c>
      <c r="G24" s="446">
        <f>C24+E24</f>
        <v>0</v>
      </c>
      <c r="H24" s="59">
        <f>ROUNDDOWN(G24/$G$14,5)</f>
        <v>0</v>
      </c>
      <c r="I24" s="452">
        <v>0</v>
      </c>
      <c r="J24" s="56">
        <f>ROUNDDOWN(I24/$I$14,5)</f>
        <v>0</v>
      </c>
      <c r="K24" s="451">
        <v>0</v>
      </c>
      <c r="L24" s="56">
        <f>ROUNDDOWN(K24/$K$14,5)</f>
        <v>0</v>
      </c>
      <c r="M24" s="58">
        <f>I24+K24</f>
        <v>0</v>
      </c>
      <c r="N24" s="59">
        <f>ROUNDDOWN(M24/$M$14,5)</f>
        <v>0</v>
      </c>
      <c r="O24" s="453">
        <v>2</v>
      </c>
      <c r="P24" s="56">
        <f>ROUNDDOWN(O24/$O$14,5)</f>
        <v>1</v>
      </c>
      <c r="Q24" s="451">
        <v>0</v>
      </c>
      <c r="R24" s="56">
        <f>ROUNDDOWN(Q24/$Q$14,5)</f>
        <v>0</v>
      </c>
      <c r="S24" s="58">
        <f>O24+Q24</f>
        <v>2</v>
      </c>
      <c r="T24" s="59">
        <f>ROUNDDOWN(S24/$S$14,5)</f>
        <v>0.66666000000000003</v>
      </c>
      <c r="U24" s="452">
        <v>1</v>
      </c>
      <c r="V24" s="56">
        <f>ROUNDDOWN(U24/$U$14,5)</f>
        <v>1</v>
      </c>
      <c r="W24" s="451">
        <v>0</v>
      </c>
      <c r="X24" s="56">
        <f>ROUNDDOWN(W24/$W$14,5)</f>
        <v>0</v>
      </c>
      <c r="Y24" s="446">
        <f>U24+W24</f>
        <v>1</v>
      </c>
      <c r="Z24" s="59">
        <f>ROUNDDOWN(Y24/$Y$14,5)</f>
        <v>0.2</v>
      </c>
      <c r="AA24" s="452">
        <v>0</v>
      </c>
      <c r="AB24" s="56">
        <f>ROUNDDOWN(AA24/$AA$14,5)</f>
        <v>0</v>
      </c>
      <c r="AC24" s="451">
        <v>0</v>
      </c>
      <c r="AD24" s="56">
        <f>ROUNDDOWN(AC24/$AC$14,5)</f>
        <v>0</v>
      </c>
      <c r="AE24" s="446">
        <f>AA24+AC24</f>
        <v>0</v>
      </c>
      <c r="AF24" s="59">
        <f>ROUNDDOWN(AE24/$AE$14,5)</f>
        <v>0</v>
      </c>
      <c r="AG24" s="452">
        <v>1</v>
      </c>
      <c r="AH24" s="56">
        <f>ROUNDDOWN(AG24/$AG$14,5)</f>
        <v>0.16666</v>
      </c>
      <c r="AI24" s="451">
        <v>4</v>
      </c>
      <c r="AJ24" s="56">
        <f>ROUNDDOWN(AI24/$AI$14,5)</f>
        <v>0.4</v>
      </c>
      <c r="AK24" s="446">
        <f>AG24+AI24</f>
        <v>5</v>
      </c>
      <c r="AL24" s="59">
        <f>ROUNDDOWN(AK24/$AK$14,5)</f>
        <v>0.3125</v>
      </c>
      <c r="AM24" s="447">
        <f>C24+I24+O24+U24+AA24+AG24</f>
        <v>4</v>
      </c>
      <c r="AN24" s="56">
        <f>ROUNDDOWN(AM24/$AM$14,5)</f>
        <v>0.28571000000000002</v>
      </c>
      <c r="AO24" s="446">
        <f>E24+K24+Q24+W24+AC24+AI24</f>
        <v>4</v>
      </c>
      <c r="AP24" s="56">
        <f>ROUNDDOWN(AO24/$AO$14,5)</f>
        <v>0.22222</v>
      </c>
      <c r="AQ24" s="446">
        <f>AM24+AO24</f>
        <v>8</v>
      </c>
      <c r="AR24" s="59">
        <f>ROUNDDOWN(AQ24/$AQ$14,5)</f>
        <v>0.25</v>
      </c>
    </row>
    <row r="25" spans="1:44">
      <c r="A25" s="155"/>
      <c r="B25" s="75" t="s">
        <v>14</v>
      </c>
      <c r="C25" s="457">
        <v>2</v>
      </c>
      <c r="D25" s="56">
        <f>ROUNDDOWN(C25/$C$14,5)</f>
        <v>1</v>
      </c>
      <c r="E25" s="455">
        <v>0</v>
      </c>
      <c r="F25" s="56" t="e">
        <f>ROUNDDOWN(E25/$E$14,5)</f>
        <v>#DIV/0!</v>
      </c>
      <c r="G25" s="454">
        <f>C25+E25</f>
        <v>2</v>
      </c>
      <c r="H25" s="59">
        <f>ROUNDDOWN(G25/$G$14,5)</f>
        <v>1</v>
      </c>
      <c r="I25" s="456">
        <v>2</v>
      </c>
      <c r="J25" s="56">
        <f>ROUNDDOWN(I25/$I$14,5)</f>
        <v>1</v>
      </c>
      <c r="K25" s="455">
        <v>1</v>
      </c>
      <c r="L25" s="56">
        <f>ROUNDDOWN(K25/$K$14,5)</f>
        <v>1</v>
      </c>
      <c r="M25" s="72">
        <f>I25+K25</f>
        <v>3</v>
      </c>
      <c r="N25" s="59">
        <f>ROUNDDOWN(M25/$M$14,5)</f>
        <v>1</v>
      </c>
      <c r="O25" s="457">
        <v>0</v>
      </c>
      <c r="P25" s="70">
        <f>ROUNDDOWN(O25/$O$14,5)</f>
        <v>0</v>
      </c>
      <c r="Q25" s="455">
        <v>1</v>
      </c>
      <c r="R25" s="70">
        <f>ROUNDDOWN(Q25/$Q$14,5)</f>
        <v>1</v>
      </c>
      <c r="S25" s="72">
        <f>O25+Q25</f>
        <v>1</v>
      </c>
      <c r="T25" s="73">
        <f>ROUNDDOWN(S25/$S$14,5)</f>
        <v>0.33333000000000002</v>
      </c>
      <c r="U25" s="456">
        <v>0</v>
      </c>
      <c r="V25" s="70">
        <f>ROUNDDOWN(U25/$U$14,5)</f>
        <v>0</v>
      </c>
      <c r="W25" s="455">
        <v>4</v>
      </c>
      <c r="X25" s="70">
        <f>ROUNDDOWN(W25/$W$14,5)</f>
        <v>1</v>
      </c>
      <c r="Y25" s="454">
        <f>U25+W25</f>
        <v>4</v>
      </c>
      <c r="Z25" s="73">
        <f>ROUNDDOWN(Y25/$Y$14,5)</f>
        <v>0.8</v>
      </c>
      <c r="AA25" s="456">
        <v>1</v>
      </c>
      <c r="AB25" s="70">
        <f>ROUNDDOWN(AA25/$AA$14,5)</f>
        <v>1</v>
      </c>
      <c r="AC25" s="455">
        <v>2</v>
      </c>
      <c r="AD25" s="70">
        <f>ROUNDDOWN(AC25/$AC$14,5)</f>
        <v>1</v>
      </c>
      <c r="AE25" s="454">
        <f>AA25+AC25</f>
        <v>3</v>
      </c>
      <c r="AF25" s="73">
        <f>ROUNDDOWN(AE25/$AE$14,5)</f>
        <v>1</v>
      </c>
      <c r="AG25" s="456">
        <v>3</v>
      </c>
      <c r="AH25" s="70">
        <f>ROUNDDOWN(AG25/$AG$14,5)</f>
        <v>0.5</v>
      </c>
      <c r="AI25" s="455">
        <v>4</v>
      </c>
      <c r="AJ25" s="70">
        <f>ROUNDDOWN(AI25/$AI$14,5)</f>
        <v>0.4</v>
      </c>
      <c r="AK25" s="454">
        <f>AG25+AI25</f>
        <v>7</v>
      </c>
      <c r="AL25" s="73">
        <f>ROUNDDOWN(AK25/$AK$14,5)</f>
        <v>0.4375</v>
      </c>
      <c r="AM25" s="447">
        <f>C25+I25+O25+U25+AA25+AG25</f>
        <v>8</v>
      </c>
      <c r="AN25" s="70">
        <f>ROUNDDOWN(AM25/$AM$14,5)</f>
        <v>0.57142000000000004</v>
      </c>
      <c r="AO25" s="446">
        <f>E25+K25+Q25+W25+AC25+AI25</f>
        <v>12</v>
      </c>
      <c r="AP25" s="70">
        <f>ROUNDDOWN(AO25/$AO$14,5)</f>
        <v>0.66666000000000003</v>
      </c>
      <c r="AQ25" s="454">
        <f>AM25+AO25</f>
        <v>20</v>
      </c>
      <c r="AR25" s="73">
        <f>ROUNDDOWN(AQ25/$AQ$14,5)</f>
        <v>0.625</v>
      </c>
    </row>
    <row r="26" spans="1:44">
      <c r="A26" s="147" t="s">
        <v>32</v>
      </c>
      <c r="B26" s="75" t="s">
        <v>15</v>
      </c>
      <c r="C26" s="453">
        <v>0</v>
      </c>
      <c r="D26" s="56">
        <f>ROUNDDOWN(C26/$C$14,5)</f>
        <v>0</v>
      </c>
      <c r="E26" s="451">
        <v>0</v>
      </c>
      <c r="F26" s="56" t="e">
        <f>ROUNDDOWN(E26/$E$14,5)</f>
        <v>#DIV/0!</v>
      </c>
      <c r="G26" s="446">
        <f>C26+E26</f>
        <v>0</v>
      </c>
      <c r="H26" s="59">
        <f>ROUNDDOWN(G26/$G$14,5)</f>
        <v>0</v>
      </c>
      <c r="I26" s="452">
        <v>0</v>
      </c>
      <c r="J26" s="56">
        <f>ROUNDDOWN(I26/$I$14,5)</f>
        <v>0</v>
      </c>
      <c r="K26" s="451">
        <v>0</v>
      </c>
      <c r="L26" s="56">
        <f>ROUNDDOWN(K26/$K$14,5)</f>
        <v>0</v>
      </c>
      <c r="M26" s="58">
        <f>I26+K26</f>
        <v>0</v>
      </c>
      <c r="N26" s="59">
        <f>ROUNDDOWN(M26/$M$14,5)</f>
        <v>0</v>
      </c>
      <c r="O26" s="453">
        <v>1</v>
      </c>
      <c r="P26" s="56">
        <f>ROUNDDOWN(O26/$O$14,5)</f>
        <v>0.5</v>
      </c>
      <c r="Q26" s="451">
        <v>0</v>
      </c>
      <c r="R26" s="56">
        <f>ROUNDDOWN(Q26/$Q$14,5)</f>
        <v>0</v>
      </c>
      <c r="S26" s="58">
        <f>O26+Q26</f>
        <v>1</v>
      </c>
      <c r="T26" s="59">
        <f>ROUNDDOWN(S26/$S$14,5)</f>
        <v>0.33333000000000002</v>
      </c>
      <c r="U26" s="452">
        <v>0</v>
      </c>
      <c r="V26" s="56">
        <f>ROUNDDOWN(U26/$U$14,5)</f>
        <v>0</v>
      </c>
      <c r="W26" s="451">
        <v>0</v>
      </c>
      <c r="X26" s="56">
        <f>ROUNDDOWN(W26/$W$14,5)</f>
        <v>0</v>
      </c>
      <c r="Y26" s="446">
        <f>U26+W26</f>
        <v>0</v>
      </c>
      <c r="Z26" s="59">
        <f>ROUNDDOWN(Y26/$Y$14,5)</f>
        <v>0</v>
      </c>
      <c r="AA26" s="452">
        <v>1</v>
      </c>
      <c r="AB26" s="56">
        <f>ROUNDDOWN(AA26/$AA$14,5)</f>
        <v>1</v>
      </c>
      <c r="AC26" s="451">
        <v>0</v>
      </c>
      <c r="AD26" s="56">
        <f>ROUNDDOWN(AC26/$AC$14,5)</f>
        <v>0</v>
      </c>
      <c r="AE26" s="446">
        <f>AA26+AC26</f>
        <v>1</v>
      </c>
      <c r="AF26" s="59">
        <f>ROUNDDOWN(AE26/$AE$14,5)</f>
        <v>0.33333000000000002</v>
      </c>
      <c r="AG26" s="452">
        <v>1</v>
      </c>
      <c r="AH26" s="56">
        <f>ROUNDDOWN(AG26/$AG$14,5)</f>
        <v>0.16666</v>
      </c>
      <c r="AI26" s="451">
        <v>0</v>
      </c>
      <c r="AJ26" s="56">
        <f>ROUNDDOWN(AI26/$AI$14,5)</f>
        <v>0</v>
      </c>
      <c r="AK26" s="446">
        <f>AG26+AI26</f>
        <v>1</v>
      </c>
      <c r="AL26" s="59">
        <f>ROUNDDOWN(AK26/$AK$14,5)</f>
        <v>6.25E-2</v>
      </c>
      <c r="AM26" s="447">
        <f>C26+I26+O26+U26+AA26+AG26</f>
        <v>3</v>
      </c>
      <c r="AN26" s="56">
        <f>ROUNDDOWN(AM26/$AM$14,5)</f>
        <v>0.21428</v>
      </c>
      <c r="AO26" s="446">
        <f>E26+K26+Q26+W26+AC26+AI26</f>
        <v>0</v>
      </c>
      <c r="AP26" s="56">
        <f>ROUNDDOWN(AO26/$AO$14,5)</f>
        <v>0</v>
      </c>
      <c r="AQ26" s="446">
        <f>AM26+AO26</f>
        <v>3</v>
      </c>
      <c r="AR26" s="59">
        <f>ROUNDDOWN(AQ26/$AQ$14,5)</f>
        <v>9.375E-2</v>
      </c>
    </row>
    <row r="27" spans="1:44">
      <c r="A27" s="147"/>
      <c r="B27" s="78" t="s">
        <v>16</v>
      </c>
      <c r="C27" s="450">
        <v>1</v>
      </c>
      <c r="D27" s="56">
        <f>ROUNDDOWN(C27/$C$14,5)</f>
        <v>0.5</v>
      </c>
      <c r="E27" s="448">
        <v>0</v>
      </c>
      <c r="F27" s="56" t="e">
        <f>ROUNDDOWN(E27/$E$14,5)</f>
        <v>#DIV/0!</v>
      </c>
      <c r="G27" s="445">
        <f>C27+E27</f>
        <v>1</v>
      </c>
      <c r="H27" s="59">
        <f>ROUNDDOWN(G27/$G$14,5)</f>
        <v>0.5</v>
      </c>
      <c r="I27" s="449">
        <v>0</v>
      </c>
      <c r="J27" s="56">
        <f>ROUNDDOWN(I27/$I$14,5)</f>
        <v>0</v>
      </c>
      <c r="K27" s="448">
        <v>0</v>
      </c>
      <c r="L27" s="56">
        <f>ROUNDDOWN(K27/$K$14,5)</f>
        <v>0</v>
      </c>
      <c r="M27" s="65">
        <f>I27+K27</f>
        <v>0</v>
      </c>
      <c r="N27" s="59">
        <f>ROUNDDOWN(M27/$M$14,5)</f>
        <v>0</v>
      </c>
      <c r="O27" s="450">
        <v>0</v>
      </c>
      <c r="P27" s="63">
        <f>ROUNDDOWN(O27/$O$14,5)</f>
        <v>0</v>
      </c>
      <c r="Q27" s="448">
        <v>0</v>
      </c>
      <c r="R27" s="63">
        <f>ROUNDDOWN(Q27/$Q$14,5)</f>
        <v>0</v>
      </c>
      <c r="S27" s="65">
        <f>O27+Q27</f>
        <v>0</v>
      </c>
      <c r="T27" s="66">
        <f>ROUNDDOWN(S27/$S$14,5)</f>
        <v>0</v>
      </c>
      <c r="U27" s="449">
        <v>1</v>
      </c>
      <c r="V27" s="63">
        <f>ROUNDDOWN(U27/$U$14,5)</f>
        <v>1</v>
      </c>
      <c r="W27" s="448">
        <v>0</v>
      </c>
      <c r="X27" s="63">
        <f>ROUNDDOWN(W27/$W$14,5)</f>
        <v>0</v>
      </c>
      <c r="Y27" s="445">
        <f>U27+W27</f>
        <v>1</v>
      </c>
      <c r="Z27" s="66">
        <f>ROUNDDOWN(Y27/$Y$14,5)</f>
        <v>0.2</v>
      </c>
      <c r="AA27" s="449">
        <v>0</v>
      </c>
      <c r="AB27" s="63">
        <f>ROUNDDOWN(AA27/$AA$14,5)</f>
        <v>0</v>
      </c>
      <c r="AC27" s="448">
        <v>0</v>
      </c>
      <c r="AD27" s="63">
        <f>ROUNDDOWN(AC27/$AC$14,5)</f>
        <v>0</v>
      </c>
      <c r="AE27" s="445">
        <f>AA27+AC27</f>
        <v>0</v>
      </c>
      <c r="AF27" s="66">
        <f>ROUNDDOWN(AE27/$AE$14,5)</f>
        <v>0</v>
      </c>
      <c r="AG27" s="449">
        <v>2</v>
      </c>
      <c r="AH27" s="63">
        <f>ROUNDDOWN(AG27/$AG$14,5)</f>
        <v>0.33333000000000002</v>
      </c>
      <c r="AI27" s="448">
        <v>1</v>
      </c>
      <c r="AJ27" s="63">
        <f>ROUNDDOWN(AI27/$AI$14,5)</f>
        <v>0.1</v>
      </c>
      <c r="AK27" s="445">
        <f>AG27+AI27</f>
        <v>3</v>
      </c>
      <c r="AL27" s="66">
        <f>ROUNDDOWN(AK27/$AK$14,5)</f>
        <v>0.1875</v>
      </c>
      <c r="AM27" s="447">
        <f>C27+I27+O27+U27+AA27+AG27</f>
        <v>4</v>
      </c>
      <c r="AN27" s="63">
        <f>ROUNDDOWN(AM27/$AM$14,5)</f>
        <v>0.28571000000000002</v>
      </c>
      <c r="AO27" s="446">
        <f>E27+K27+Q27+W27+AC27+AI27</f>
        <v>1</v>
      </c>
      <c r="AP27" s="63">
        <f>ROUNDDOWN(AO27/$AO$14,5)</f>
        <v>5.5550000000000002E-2</v>
      </c>
      <c r="AQ27" s="445">
        <f>AM27+AO27</f>
        <v>5</v>
      </c>
      <c r="AR27" s="66">
        <f>ROUNDDOWN(AQ27/$AQ$14,5)</f>
        <v>0.15625</v>
      </c>
    </row>
    <row r="28" spans="1:44">
      <c r="A28" s="147"/>
      <c r="B28" s="78" t="s">
        <v>17</v>
      </c>
      <c r="C28" s="457">
        <v>1</v>
      </c>
      <c r="D28" s="56">
        <f>ROUNDDOWN(C28/$C$14,5)</f>
        <v>0.5</v>
      </c>
      <c r="E28" s="455">
        <v>0</v>
      </c>
      <c r="F28" s="56" t="e">
        <f>ROUNDDOWN(E28/$E$14,5)</f>
        <v>#DIV/0!</v>
      </c>
      <c r="G28" s="454">
        <f>C28+E28</f>
        <v>1</v>
      </c>
      <c r="H28" s="59">
        <f>ROUNDDOWN(G28/$G$14,5)</f>
        <v>0.5</v>
      </c>
      <c r="I28" s="456">
        <v>2</v>
      </c>
      <c r="J28" s="56">
        <f>ROUNDDOWN(I28/$I$14,5)</f>
        <v>1</v>
      </c>
      <c r="K28" s="455">
        <v>1</v>
      </c>
      <c r="L28" s="56">
        <f>ROUNDDOWN(K28/$K$14,5)</f>
        <v>1</v>
      </c>
      <c r="M28" s="72">
        <f>I28+K28</f>
        <v>3</v>
      </c>
      <c r="N28" s="59">
        <f>ROUNDDOWN(M28/$M$14,5)</f>
        <v>1</v>
      </c>
      <c r="O28" s="457">
        <v>1</v>
      </c>
      <c r="P28" s="70">
        <f>ROUNDDOWN(O28/$O$14,5)</f>
        <v>0.5</v>
      </c>
      <c r="Q28" s="455">
        <v>1</v>
      </c>
      <c r="R28" s="70">
        <f>ROUNDDOWN(Q28/$Q$14,5)</f>
        <v>1</v>
      </c>
      <c r="S28" s="72">
        <f>O28+Q28</f>
        <v>2</v>
      </c>
      <c r="T28" s="73">
        <f>ROUNDDOWN(S28/$S$14,5)</f>
        <v>0.66666000000000003</v>
      </c>
      <c r="U28" s="456">
        <v>0</v>
      </c>
      <c r="V28" s="70">
        <f>ROUNDDOWN(U28/$U$14,5)</f>
        <v>0</v>
      </c>
      <c r="W28" s="455">
        <v>4</v>
      </c>
      <c r="X28" s="70">
        <f>ROUNDDOWN(W28/$W$14,5)</f>
        <v>1</v>
      </c>
      <c r="Y28" s="454">
        <f>U28+W28</f>
        <v>4</v>
      </c>
      <c r="Z28" s="73">
        <f>ROUNDDOWN(Y28/$Y$14,5)</f>
        <v>0.8</v>
      </c>
      <c r="AA28" s="456">
        <v>0</v>
      </c>
      <c r="AB28" s="70">
        <f>ROUNDDOWN(AA28/$AA$14,5)</f>
        <v>0</v>
      </c>
      <c r="AC28" s="455">
        <v>2</v>
      </c>
      <c r="AD28" s="70">
        <f>ROUNDDOWN(AC28/$AC$14,5)</f>
        <v>1</v>
      </c>
      <c r="AE28" s="454">
        <f>AA28+AC28</f>
        <v>2</v>
      </c>
      <c r="AF28" s="73">
        <f>ROUNDDOWN(AE28/$AE$14,5)</f>
        <v>0.66666000000000003</v>
      </c>
      <c r="AG28" s="456">
        <v>1</v>
      </c>
      <c r="AH28" s="70">
        <f>ROUNDDOWN(AG28/$AG$14,5)</f>
        <v>0.16666</v>
      </c>
      <c r="AI28" s="455">
        <v>7</v>
      </c>
      <c r="AJ28" s="70">
        <f>ROUNDDOWN(AI28/$AI$14,5)</f>
        <v>0.7</v>
      </c>
      <c r="AK28" s="454">
        <f>AG28+AI28</f>
        <v>8</v>
      </c>
      <c r="AL28" s="73">
        <f>ROUNDDOWN(AK28/$AK$14,5)</f>
        <v>0.5</v>
      </c>
      <c r="AM28" s="447">
        <f>C28+I28+O28+U28+AA28+AG28</f>
        <v>5</v>
      </c>
      <c r="AN28" s="70">
        <f>ROUNDDOWN(AM28/$AM$14,5)</f>
        <v>0.35714000000000001</v>
      </c>
      <c r="AO28" s="446">
        <f>E28+K28+Q28+W28+AC28+AI28</f>
        <v>15</v>
      </c>
      <c r="AP28" s="70">
        <f>ROUNDDOWN(AO28/$AO$14,5)</f>
        <v>0.83333000000000002</v>
      </c>
      <c r="AQ28" s="454">
        <f>AM28+AO28</f>
        <v>20</v>
      </c>
      <c r="AR28" s="73">
        <f>ROUNDDOWN(AQ28/$AQ$14,5)</f>
        <v>0.625</v>
      </c>
    </row>
    <row r="29" spans="1:44">
      <c r="A29" s="154" t="s">
        <v>33</v>
      </c>
      <c r="B29" s="75" t="s">
        <v>13</v>
      </c>
      <c r="C29" s="453">
        <v>2</v>
      </c>
      <c r="D29" s="56">
        <f>ROUNDDOWN(C29/$C$14,5)</f>
        <v>1</v>
      </c>
      <c r="E29" s="451">
        <v>0</v>
      </c>
      <c r="F29" s="56" t="e">
        <f>ROUNDDOWN(E29/$E$14,5)</f>
        <v>#DIV/0!</v>
      </c>
      <c r="G29" s="446">
        <f>C29+E29</f>
        <v>2</v>
      </c>
      <c r="H29" s="59">
        <f>ROUNDDOWN(G29/$G$14,5)</f>
        <v>1</v>
      </c>
      <c r="I29" s="452">
        <v>1</v>
      </c>
      <c r="J29" s="56">
        <f>ROUNDDOWN(I29/$I$14,5)</f>
        <v>0.5</v>
      </c>
      <c r="K29" s="451">
        <v>1</v>
      </c>
      <c r="L29" s="56">
        <f>ROUNDDOWN(K29/$K$14,5)</f>
        <v>1</v>
      </c>
      <c r="M29" s="58">
        <f>I29+K29</f>
        <v>2</v>
      </c>
      <c r="N29" s="59">
        <f>ROUNDDOWN(M29/$M$14,5)</f>
        <v>0.66666000000000003</v>
      </c>
      <c r="O29" s="453">
        <v>1</v>
      </c>
      <c r="P29" s="56">
        <f>ROUNDDOWN(O29/$O$14,5)</f>
        <v>0.5</v>
      </c>
      <c r="Q29" s="451">
        <v>1</v>
      </c>
      <c r="R29" s="56">
        <f>ROUNDDOWN(Q29/$Q$14,5)</f>
        <v>1</v>
      </c>
      <c r="S29" s="58">
        <f>O29+Q29</f>
        <v>2</v>
      </c>
      <c r="T29" s="59">
        <f>ROUNDDOWN(S29/$S$14,5)</f>
        <v>0.66666000000000003</v>
      </c>
      <c r="U29" s="452">
        <v>1</v>
      </c>
      <c r="V29" s="56">
        <f>ROUNDDOWN(U29/$U$14,5)</f>
        <v>1</v>
      </c>
      <c r="W29" s="451">
        <v>2</v>
      </c>
      <c r="X29" s="56">
        <f>ROUNDDOWN(W29/$W$14,5)</f>
        <v>0.5</v>
      </c>
      <c r="Y29" s="446">
        <f>U29+W29</f>
        <v>3</v>
      </c>
      <c r="Z29" s="59">
        <f>ROUNDDOWN(Y29/$Y$14,5)</f>
        <v>0.6</v>
      </c>
      <c r="AA29" s="452">
        <v>1</v>
      </c>
      <c r="AB29" s="56">
        <f>ROUNDDOWN(AA29/$AA$14,5)</f>
        <v>1</v>
      </c>
      <c r="AC29" s="451">
        <v>2</v>
      </c>
      <c r="AD29" s="56">
        <f>ROUNDDOWN(AC29/$AC$14,5)</f>
        <v>1</v>
      </c>
      <c r="AE29" s="446">
        <f>AA29+AC29</f>
        <v>3</v>
      </c>
      <c r="AF29" s="59">
        <f>ROUNDDOWN(AE29/$AE$14,5)</f>
        <v>1</v>
      </c>
      <c r="AG29" s="452">
        <v>1</v>
      </c>
      <c r="AH29" s="56">
        <f>ROUNDDOWN(AG29/$AG$14,5)</f>
        <v>0.16666</v>
      </c>
      <c r="AI29" s="451">
        <v>8</v>
      </c>
      <c r="AJ29" s="56">
        <f>ROUNDDOWN(AI29/$AI$14,5)</f>
        <v>0.8</v>
      </c>
      <c r="AK29" s="446">
        <f>AG29+AI29</f>
        <v>9</v>
      </c>
      <c r="AL29" s="59">
        <f>ROUNDDOWN(AK29/$AK$14,5)</f>
        <v>0.5625</v>
      </c>
      <c r="AM29" s="447">
        <f>C29+I29+O29+U29+AA29+AG29</f>
        <v>7</v>
      </c>
      <c r="AN29" s="56">
        <f>ROUNDDOWN(AM29/$AM$14,5)</f>
        <v>0.5</v>
      </c>
      <c r="AO29" s="446">
        <f>E29+K29+Q29+W29+AC29+AI29</f>
        <v>14</v>
      </c>
      <c r="AP29" s="56">
        <f>ROUNDDOWN(AO29/$AO$14,5)</f>
        <v>0.77776999999999996</v>
      </c>
      <c r="AQ29" s="446">
        <f>AM29+AO29</f>
        <v>21</v>
      </c>
      <c r="AR29" s="59">
        <f>ROUNDDOWN(AQ29/$AQ$14,5)</f>
        <v>0.65625</v>
      </c>
    </row>
    <row r="30" spans="1:44">
      <c r="A30" s="154"/>
      <c r="B30" s="75" t="s">
        <v>14</v>
      </c>
      <c r="C30" s="457">
        <v>0</v>
      </c>
      <c r="D30" s="56">
        <f>ROUNDDOWN(C30/$C$14,5)</f>
        <v>0</v>
      </c>
      <c r="E30" s="455">
        <v>0</v>
      </c>
      <c r="F30" s="56" t="e">
        <f>ROUNDDOWN(E30/$E$14,5)</f>
        <v>#DIV/0!</v>
      </c>
      <c r="G30" s="454">
        <f>C30+E30</f>
        <v>0</v>
      </c>
      <c r="H30" s="59">
        <f>ROUNDDOWN(G30/$G$14,5)</f>
        <v>0</v>
      </c>
      <c r="I30" s="456">
        <v>1</v>
      </c>
      <c r="J30" s="56">
        <f>ROUNDDOWN(I30/$I$14,5)</f>
        <v>0.5</v>
      </c>
      <c r="K30" s="455">
        <v>0</v>
      </c>
      <c r="L30" s="56">
        <f>ROUNDDOWN(K30/$K$14,5)</f>
        <v>0</v>
      </c>
      <c r="M30" s="72">
        <f>I30+K30</f>
        <v>1</v>
      </c>
      <c r="N30" s="59">
        <f>ROUNDDOWN(M30/$M$14,5)</f>
        <v>0.33333000000000002</v>
      </c>
      <c r="O30" s="457">
        <v>1</v>
      </c>
      <c r="P30" s="70">
        <f>ROUNDDOWN(O30/$O$14,5)</f>
        <v>0.5</v>
      </c>
      <c r="Q30" s="455">
        <v>0</v>
      </c>
      <c r="R30" s="70">
        <f>ROUNDDOWN(Q30/$Q$14,5)</f>
        <v>0</v>
      </c>
      <c r="S30" s="72">
        <f>O30+Q30</f>
        <v>1</v>
      </c>
      <c r="T30" s="73">
        <f>ROUNDDOWN(S30/$S$14,5)</f>
        <v>0.33333000000000002</v>
      </c>
      <c r="U30" s="456">
        <v>0</v>
      </c>
      <c r="V30" s="70">
        <f>ROUNDDOWN(U30/$U$14,5)</f>
        <v>0</v>
      </c>
      <c r="W30" s="455">
        <v>2</v>
      </c>
      <c r="X30" s="70">
        <f>ROUNDDOWN(W30/$W$14,5)</f>
        <v>0.5</v>
      </c>
      <c r="Y30" s="454">
        <f>U30+W30</f>
        <v>2</v>
      </c>
      <c r="Z30" s="73">
        <f>ROUNDDOWN(Y30/$Y$14,5)</f>
        <v>0.4</v>
      </c>
      <c r="AA30" s="456">
        <v>0</v>
      </c>
      <c r="AB30" s="70">
        <f>ROUNDDOWN(AA30/$AA$14,5)</f>
        <v>0</v>
      </c>
      <c r="AC30" s="455">
        <v>0</v>
      </c>
      <c r="AD30" s="70">
        <f>ROUNDDOWN(AC30/$AC$14,5)</f>
        <v>0</v>
      </c>
      <c r="AE30" s="454">
        <f>AA30+AC30</f>
        <v>0</v>
      </c>
      <c r="AF30" s="73">
        <f>ROUNDDOWN(AE30/$AE$14,5)</f>
        <v>0</v>
      </c>
      <c r="AG30" s="456">
        <v>2</v>
      </c>
      <c r="AH30" s="70">
        <f>ROUNDDOWN(AG30/$AG$14,5)</f>
        <v>0.33333000000000002</v>
      </c>
      <c r="AI30" s="455">
        <v>0</v>
      </c>
      <c r="AJ30" s="70">
        <f>ROUNDDOWN(AI30/$AI$14,5)</f>
        <v>0</v>
      </c>
      <c r="AK30" s="454">
        <f>AG30+AI30</f>
        <v>2</v>
      </c>
      <c r="AL30" s="73">
        <f>ROUNDDOWN(AK30/$AK$14,5)</f>
        <v>0.125</v>
      </c>
      <c r="AM30" s="447">
        <f>C30+I30+O30+U30+AA30+AG30</f>
        <v>4</v>
      </c>
      <c r="AN30" s="70">
        <f>ROUNDDOWN(AM30/$AM$14,5)</f>
        <v>0.28571000000000002</v>
      </c>
      <c r="AO30" s="446">
        <f>E30+K30+Q30+W30+AC30+AI30</f>
        <v>2</v>
      </c>
      <c r="AP30" s="70">
        <f>ROUNDDOWN(AO30/$AO$14,5)</f>
        <v>0.11111</v>
      </c>
      <c r="AQ30" s="454">
        <f>AM30+AO30</f>
        <v>6</v>
      </c>
      <c r="AR30" s="73">
        <f>ROUNDDOWN(AQ30/$AQ$14,5)</f>
        <v>0.1875</v>
      </c>
    </row>
    <row r="31" spans="1:44">
      <c r="A31" s="147" t="s">
        <v>34</v>
      </c>
      <c r="B31" s="75" t="s">
        <v>18</v>
      </c>
      <c r="C31" s="453">
        <v>0</v>
      </c>
      <c r="D31" s="56">
        <f>ROUNDDOWN(C31/$C$14,5)</f>
        <v>0</v>
      </c>
      <c r="E31" s="451">
        <v>0</v>
      </c>
      <c r="F31" s="56" t="e">
        <f>ROUNDDOWN(E31/$E$14,5)</f>
        <v>#DIV/0!</v>
      </c>
      <c r="G31" s="446">
        <f>C31+E31</f>
        <v>0</v>
      </c>
      <c r="H31" s="59">
        <f>ROUNDDOWN(G31/$G$14,5)</f>
        <v>0</v>
      </c>
      <c r="I31" s="452">
        <v>0</v>
      </c>
      <c r="J31" s="56">
        <f>ROUNDDOWN(I31/$I$14,5)</f>
        <v>0</v>
      </c>
      <c r="K31" s="451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453">
        <v>0</v>
      </c>
      <c r="P31" s="56">
        <f>ROUNDDOWN(O31/$O$14,5)</f>
        <v>0</v>
      </c>
      <c r="Q31" s="451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452">
        <v>0</v>
      </c>
      <c r="V31" s="56">
        <f>ROUNDDOWN(U31/$U$14,5)</f>
        <v>0</v>
      </c>
      <c r="W31" s="451">
        <v>1</v>
      </c>
      <c r="X31" s="56">
        <f>ROUNDDOWN(W31/$W$14,5)</f>
        <v>0.25</v>
      </c>
      <c r="Y31" s="446">
        <f>U31+W31</f>
        <v>1</v>
      </c>
      <c r="Z31" s="59">
        <f>ROUNDDOWN(Y31/$Y$14,5)</f>
        <v>0.2</v>
      </c>
      <c r="AA31" s="452">
        <v>0</v>
      </c>
      <c r="AB31" s="56">
        <f>ROUNDDOWN(AA31/$AA$14,5)</f>
        <v>0</v>
      </c>
      <c r="AC31" s="451">
        <v>0</v>
      </c>
      <c r="AD31" s="56">
        <f>ROUNDDOWN(AC31/$AC$14,5)</f>
        <v>0</v>
      </c>
      <c r="AE31" s="446">
        <f>AA31+AC31</f>
        <v>0</v>
      </c>
      <c r="AF31" s="59">
        <f>ROUNDDOWN(AE31/$AE$14,5)</f>
        <v>0</v>
      </c>
      <c r="AG31" s="452">
        <v>0</v>
      </c>
      <c r="AH31" s="56">
        <f>ROUNDDOWN(AG31/$AG$14,5)</f>
        <v>0</v>
      </c>
      <c r="AI31" s="451">
        <v>1</v>
      </c>
      <c r="AJ31" s="56">
        <f>ROUNDDOWN(AI31/$AI$14,5)</f>
        <v>0.1</v>
      </c>
      <c r="AK31" s="446">
        <f>AG31+AI31</f>
        <v>1</v>
      </c>
      <c r="AL31" s="59">
        <f>ROUNDDOWN(AK31/$AK$14,5)</f>
        <v>6.25E-2</v>
      </c>
      <c r="AM31" s="447">
        <f>C31+I31+O31+U31+AA31+AG31</f>
        <v>0</v>
      </c>
      <c r="AN31" s="56">
        <f>ROUNDDOWN(AM31/$AM$14,5)</f>
        <v>0</v>
      </c>
      <c r="AO31" s="446">
        <f>E31+K31+Q31+W31+AC31+AI31</f>
        <v>2</v>
      </c>
      <c r="AP31" s="56">
        <f>ROUNDDOWN(AO31/$AO$14,5)</f>
        <v>0.11111</v>
      </c>
      <c r="AQ31" s="446">
        <f>AM31+AO31</f>
        <v>2</v>
      </c>
      <c r="AR31" s="59">
        <f>ROUNDDOWN(AQ31/$AQ$14,5)</f>
        <v>6.25E-2</v>
      </c>
    </row>
    <row r="32" spans="1:44">
      <c r="A32" s="147"/>
      <c r="B32" s="78" t="s">
        <v>19</v>
      </c>
      <c r="C32" s="450">
        <v>0</v>
      </c>
      <c r="D32" s="56">
        <f>ROUNDDOWN(C32/$C$14,5)</f>
        <v>0</v>
      </c>
      <c r="E32" s="448">
        <v>0</v>
      </c>
      <c r="F32" s="56" t="e">
        <f>ROUNDDOWN(E32/$E$14,5)</f>
        <v>#DIV/0!</v>
      </c>
      <c r="G32" s="445">
        <f>C32+E32</f>
        <v>0</v>
      </c>
      <c r="H32" s="59">
        <f>ROUNDDOWN(G32/$G$14,5)</f>
        <v>0</v>
      </c>
      <c r="I32" s="449">
        <v>0</v>
      </c>
      <c r="J32" s="56">
        <f>ROUNDDOWN(I32/$I$14,5)</f>
        <v>0</v>
      </c>
      <c r="K32" s="448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450">
        <v>0</v>
      </c>
      <c r="P32" s="63">
        <f>ROUNDDOWN(O32/$O$14,5)</f>
        <v>0</v>
      </c>
      <c r="Q32" s="448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449">
        <v>0</v>
      </c>
      <c r="V32" s="63">
        <f>ROUNDDOWN(U32/$U$14,5)</f>
        <v>0</v>
      </c>
      <c r="W32" s="448">
        <v>0</v>
      </c>
      <c r="X32" s="63">
        <f>ROUNDDOWN(W32/$W$14,5)</f>
        <v>0</v>
      </c>
      <c r="Y32" s="445">
        <f>U32+W32</f>
        <v>0</v>
      </c>
      <c r="Z32" s="66">
        <f>ROUNDDOWN(Y32/$Y$14,5)</f>
        <v>0</v>
      </c>
      <c r="AA32" s="449">
        <v>0</v>
      </c>
      <c r="AB32" s="63">
        <f>ROUNDDOWN(AA32/$AA$14,5)</f>
        <v>0</v>
      </c>
      <c r="AC32" s="448">
        <v>0</v>
      </c>
      <c r="AD32" s="63">
        <f>ROUNDDOWN(AC32/$AC$14,5)</f>
        <v>0</v>
      </c>
      <c r="AE32" s="445">
        <f>AA32+AC32</f>
        <v>0</v>
      </c>
      <c r="AF32" s="66">
        <f>ROUNDDOWN(AE32/$AE$14,5)</f>
        <v>0</v>
      </c>
      <c r="AG32" s="449">
        <v>1</v>
      </c>
      <c r="AH32" s="63">
        <f>ROUNDDOWN(AG32/$AG$14,5)</f>
        <v>0.16666</v>
      </c>
      <c r="AI32" s="448">
        <v>0</v>
      </c>
      <c r="AJ32" s="63">
        <f>ROUNDDOWN(AI32/$AI$14,5)</f>
        <v>0</v>
      </c>
      <c r="AK32" s="445">
        <f>AG32+AI32</f>
        <v>1</v>
      </c>
      <c r="AL32" s="66">
        <f>ROUNDDOWN(AK32/$AK$14,5)</f>
        <v>6.25E-2</v>
      </c>
      <c r="AM32" s="447">
        <f>C32+I32+O32+U32+AA32+AG32</f>
        <v>1</v>
      </c>
      <c r="AN32" s="63">
        <f>ROUNDDOWN(AM32/$AM$14,5)</f>
        <v>7.1419999999999997E-2</v>
      </c>
      <c r="AO32" s="446">
        <f>E32+K32+Q32+W32+AC32+AI32</f>
        <v>0</v>
      </c>
      <c r="AP32" s="63">
        <f>ROUNDDOWN(AO32/$AO$14,5)</f>
        <v>0</v>
      </c>
      <c r="AQ32" s="445">
        <f>AM32+AO32</f>
        <v>1</v>
      </c>
      <c r="AR32" s="66">
        <f>ROUNDDOWN(AQ32/$AQ$14,5)</f>
        <v>3.125E-2</v>
      </c>
    </row>
    <row r="33" spans="1:44">
      <c r="A33" s="147"/>
      <c r="B33" s="75" t="s">
        <v>20</v>
      </c>
      <c r="C33" s="450">
        <v>0</v>
      </c>
      <c r="D33" s="56">
        <f>ROUNDDOWN(C33/$C$14,5)</f>
        <v>0</v>
      </c>
      <c r="E33" s="448">
        <v>0</v>
      </c>
      <c r="F33" s="56" t="e">
        <f>ROUNDDOWN(E33/$E$14,5)</f>
        <v>#DIV/0!</v>
      </c>
      <c r="G33" s="445">
        <f>C33+E33</f>
        <v>0</v>
      </c>
      <c r="H33" s="59">
        <f>ROUNDDOWN(G33/$G$14,5)</f>
        <v>0</v>
      </c>
      <c r="I33" s="449">
        <v>0</v>
      </c>
      <c r="J33" s="56">
        <f>ROUNDDOWN(I33/$I$14,5)</f>
        <v>0</v>
      </c>
      <c r="K33" s="448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450">
        <v>0</v>
      </c>
      <c r="P33" s="63">
        <f>ROUNDDOWN(O33/$O$14,5)</f>
        <v>0</v>
      </c>
      <c r="Q33" s="448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449">
        <v>0</v>
      </c>
      <c r="V33" s="63">
        <f>ROUNDDOWN(U33/$U$14,5)</f>
        <v>0</v>
      </c>
      <c r="W33" s="448">
        <v>0</v>
      </c>
      <c r="X33" s="63">
        <f>ROUNDDOWN(W33/$W$14,5)</f>
        <v>0</v>
      </c>
      <c r="Y33" s="445">
        <f>U33+W33</f>
        <v>0</v>
      </c>
      <c r="Z33" s="66">
        <f>ROUNDDOWN(Y33/$Y$14,5)</f>
        <v>0</v>
      </c>
      <c r="AA33" s="449">
        <v>0</v>
      </c>
      <c r="AB33" s="63">
        <f>ROUNDDOWN(AA33/$AA$14,5)</f>
        <v>0</v>
      </c>
      <c r="AC33" s="448">
        <v>0</v>
      </c>
      <c r="AD33" s="63">
        <f>ROUNDDOWN(AC33/$AC$14,5)</f>
        <v>0</v>
      </c>
      <c r="AE33" s="445">
        <f>AA33+AC33</f>
        <v>0</v>
      </c>
      <c r="AF33" s="66">
        <f>ROUNDDOWN(AE33/$AE$14,5)</f>
        <v>0</v>
      </c>
      <c r="AG33" s="449">
        <v>0</v>
      </c>
      <c r="AH33" s="63">
        <f>ROUNDDOWN(AG33/$AG$14,5)</f>
        <v>0</v>
      </c>
      <c r="AI33" s="448">
        <v>2</v>
      </c>
      <c r="AJ33" s="63">
        <f>ROUNDDOWN(AI33/$AI$14,5)</f>
        <v>0.2</v>
      </c>
      <c r="AK33" s="445">
        <f>AG33+AI33</f>
        <v>2</v>
      </c>
      <c r="AL33" s="66">
        <f>ROUNDDOWN(AK33/$AK$14,5)</f>
        <v>0.125</v>
      </c>
      <c r="AM33" s="447">
        <f>C33+I33+O33+U33+AA33+AG33</f>
        <v>0</v>
      </c>
      <c r="AN33" s="63">
        <f>ROUNDDOWN(AM33/$AM$14,5)</f>
        <v>0</v>
      </c>
      <c r="AO33" s="446">
        <f>E33+K33+Q33+W33+AC33+AI33</f>
        <v>2</v>
      </c>
      <c r="AP33" s="63">
        <f>ROUNDDOWN(AO33/$AO$14,5)</f>
        <v>0.11111</v>
      </c>
      <c r="AQ33" s="445">
        <f>AM33+AO33</f>
        <v>2</v>
      </c>
      <c r="AR33" s="66">
        <f>ROUNDDOWN(AQ33/$AQ$14,5)</f>
        <v>6.25E-2</v>
      </c>
    </row>
    <row r="34" spans="1:44">
      <c r="A34" s="147"/>
      <c r="B34" s="75" t="s">
        <v>21</v>
      </c>
      <c r="C34" s="450">
        <v>0</v>
      </c>
      <c r="D34" s="56">
        <f>ROUNDDOWN(C34/$C$14,5)</f>
        <v>0</v>
      </c>
      <c r="E34" s="448">
        <v>0</v>
      </c>
      <c r="F34" s="56" t="e">
        <f>ROUNDDOWN(E34/$E$14,5)</f>
        <v>#DIV/0!</v>
      </c>
      <c r="G34" s="445">
        <f>C34+E34</f>
        <v>0</v>
      </c>
      <c r="H34" s="59">
        <f>ROUNDDOWN(G34/$G$14,5)</f>
        <v>0</v>
      </c>
      <c r="I34" s="449">
        <v>0</v>
      </c>
      <c r="J34" s="56">
        <f>ROUNDDOWN(I34/$I$14,5)</f>
        <v>0</v>
      </c>
      <c r="K34" s="448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450">
        <v>0</v>
      </c>
      <c r="P34" s="63">
        <f>ROUNDDOWN(O34/$O$14,5)</f>
        <v>0</v>
      </c>
      <c r="Q34" s="448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449">
        <v>1</v>
      </c>
      <c r="V34" s="63">
        <f>ROUNDDOWN(U34/$U$14,5)</f>
        <v>1</v>
      </c>
      <c r="W34" s="448">
        <v>0</v>
      </c>
      <c r="X34" s="63">
        <f>ROUNDDOWN(W34/$W$14,5)</f>
        <v>0</v>
      </c>
      <c r="Y34" s="445">
        <f>U34+W34</f>
        <v>1</v>
      </c>
      <c r="Z34" s="66">
        <f>ROUNDDOWN(Y34/$Y$14,5)</f>
        <v>0.2</v>
      </c>
      <c r="AA34" s="449">
        <v>0</v>
      </c>
      <c r="AB34" s="63">
        <f>ROUNDDOWN(AA34/$AA$14,5)</f>
        <v>0</v>
      </c>
      <c r="AC34" s="448">
        <v>0</v>
      </c>
      <c r="AD34" s="63">
        <f>ROUNDDOWN(AC34/$AC$14,5)</f>
        <v>0</v>
      </c>
      <c r="AE34" s="445">
        <f>AA34+AC34</f>
        <v>0</v>
      </c>
      <c r="AF34" s="66">
        <f>ROUNDDOWN(AE34/$AE$14,5)</f>
        <v>0</v>
      </c>
      <c r="AG34" s="449">
        <v>0</v>
      </c>
      <c r="AH34" s="63">
        <f>ROUNDDOWN(AG34/$AG$14,5)</f>
        <v>0</v>
      </c>
      <c r="AI34" s="448">
        <v>1</v>
      </c>
      <c r="AJ34" s="63">
        <f>ROUNDDOWN(AI34/$AI$14,5)</f>
        <v>0.1</v>
      </c>
      <c r="AK34" s="445">
        <f>AG34+AI34</f>
        <v>1</v>
      </c>
      <c r="AL34" s="66">
        <f>ROUNDDOWN(AK34/$AK$14,5)</f>
        <v>6.25E-2</v>
      </c>
      <c r="AM34" s="447">
        <f>C34+I34+O34+U34+AA34+AG34</f>
        <v>1</v>
      </c>
      <c r="AN34" s="63">
        <f>ROUNDDOWN(AM34/$AM$14,5)</f>
        <v>7.1419999999999997E-2</v>
      </c>
      <c r="AO34" s="446">
        <f>E34+K34+Q34+W34+AC34+AI34</f>
        <v>1</v>
      </c>
      <c r="AP34" s="63">
        <f>ROUNDDOWN(AO34/$AO$14,5)</f>
        <v>5.5550000000000002E-2</v>
      </c>
      <c r="AQ34" s="445">
        <f>AM34+AO34</f>
        <v>2</v>
      </c>
      <c r="AR34" s="66">
        <f>ROUNDDOWN(AQ34/$AQ$14,5)</f>
        <v>6.25E-2</v>
      </c>
    </row>
    <row r="35" spans="1:44">
      <c r="A35" s="147"/>
      <c r="B35" s="75" t="s">
        <v>22</v>
      </c>
      <c r="C35" s="450">
        <v>0</v>
      </c>
      <c r="D35" s="56">
        <f>ROUNDDOWN(C35/$C$14,5)</f>
        <v>0</v>
      </c>
      <c r="E35" s="448">
        <v>0</v>
      </c>
      <c r="F35" s="56" t="e">
        <f>ROUNDDOWN(E35/$E$14,5)</f>
        <v>#DIV/0!</v>
      </c>
      <c r="G35" s="445">
        <f>C35+E35</f>
        <v>0</v>
      </c>
      <c r="H35" s="59">
        <f>ROUNDDOWN(G35/$G$14,5)</f>
        <v>0</v>
      </c>
      <c r="I35" s="449">
        <v>0</v>
      </c>
      <c r="J35" s="56">
        <f>ROUNDDOWN(I35/$I$14,5)</f>
        <v>0</v>
      </c>
      <c r="K35" s="448">
        <v>0</v>
      </c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450">
        <v>0</v>
      </c>
      <c r="P35" s="63">
        <f>ROUNDDOWN(O35/$O$14,5)</f>
        <v>0</v>
      </c>
      <c r="Q35" s="448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449">
        <v>0</v>
      </c>
      <c r="V35" s="63">
        <f>ROUNDDOWN(U35/$U$14,5)</f>
        <v>0</v>
      </c>
      <c r="W35" s="448">
        <v>0</v>
      </c>
      <c r="X35" s="63">
        <f>ROUNDDOWN(W35/$W$14,5)</f>
        <v>0</v>
      </c>
      <c r="Y35" s="445">
        <f>U35+W35</f>
        <v>0</v>
      </c>
      <c r="Z35" s="66">
        <f>ROUNDDOWN(Y35/$Y$14,5)</f>
        <v>0</v>
      </c>
      <c r="AA35" s="449">
        <v>0</v>
      </c>
      <c r="AB35" s="63">
        <f>ROUNDDOWN(AA35/$AA$14,5)</f>
        <v>0</v>
      </c>
      <c r="AC35" s="448">
        <v>0</v>
      </c>
      <c r="AD35" s="63">
        <f>ROUNDDOWN(AC35/$AC$14,5)</f>
        <v>0</v>
      </c>
      <c r="AE35" s="445">
        <f>AA35+AC35</f>
        <v>0</v>
      </c>
      <c r="AF35" s="66">
        <f>ROUNDDOWN(AE35/$AE$14,5)</f>
        <v>0</v>
      </c>
      <c r="AG35" s="449">
        <v>0</v>
      </c>
      <c r="AH35" s="63">
        <f>ROUNDDOWN(AG35/$AG$14,5)</f>
        <v>0</v>
      </c>
      <c r="AI35" s="448">
        <v>0</v>
      </c>
      <c r="AJ35" s="63">
        <f>ROUNDDOWN(AI35/$AI$14,5)</f>
        <v>0</v>
      </c>
      <c r="AK35" s="445">
        <f>AG35+AI35</f>
        <v>0</v>
      </c>
      <c r="AL35" s="66">
        <f>ROUNDDOWN(AK35/$AK$14,5)</f>
        <v>0</v>
      </c>
      <c r="AM35" s="447">
        <f>C35+I35+O35+U35+AA35+AG35</f>
        <v>0</v>
      </c>
      <c r="AN35" s="63">
        <f>ROUNDDOWN(AM35/$AM$14,5)</f>
        <v>0</v>
      </c>
      <c r="AO35" s="446">
        <f>E35+K35+Q35+W35+AC35+AI35</f>
        <v>0</v>
      </c>
      <c r="AP35" s="63">
        <f>ROUNDDOWN(AO35/$AO$14,5)</f>
        <v>0</v>
      </c>
      <c r="AQ35" s="44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457">
        <v>1</v>
      </c>
      <c r="D36" s="56">
        <f>ROUNDDOWN(C36/$C$14,5)</f>
        <v>0.5</v>
      </c>
      <c r="E36" s="455">
        <v>0</v>
      </c>
      <c r="F36" s="56" t="e">
        <f>ROUNDDOWN(E36/$E$14,5)</f>
        <v>#DIV/0!</v>
      </c>
      <c r="G36" s="454">
        <f>C36+E36</f>
        <v>1</v>
      </c>
      <c r="H36" s="59">
        <f>ROUNDDOWN(G36/$G$14,5)</f>
        <v>0.5</v>
      </c>
      <c r="I36" s="456">
        <v>0</v>
      </c>
      <c r="J36" s="56">
        <f>ROUNDDOWN(I36/$I$14,5)</f>
        <v>0</v>
      </c>
      <c r="K36" s="455">
        <v>0</v>
      </c>
      <c r="L36" s="56">
        <f>ROUNDDOWN(K36/$K$14,5)</f>
        <v>0</v>
      </c>
      <c r="M36" s="72">
        <f>I36+K36</f>
        <v>0</v>
      </c>
      <c r="N36" s="59">
        <f>ROUNDDOWN(M36/$M$14,5)</f>
        <v>0</v>
      </c>
      <c r="O36" s="457">
        <v>0</v>
      </c>
      <c r="P36" s="70">
        <f>ROUNDDOWN(O36/$O$14,5)</f>
        <v>0</v>
      </c>
      <c r="Q36" s="455">
        <v>0</v>
      </c>
      <c r="R36" s="70">
        <f>ROUNDDOWN(Q36/$Q$14,5)</f>
        <v>0</v>
      </c>
      <c r="S36" s="72">
        <f>O36+Q36</f>
        <v>0</v>
      </c>
      <c r="T36" s="73">
        <f>ROUNDDOWN(S36/$S$14,5)</f>
        <v>0</v>
      </c>
      <c r="U36" s="456">
        <v>0</v>
      </c>
      <c r="V36" s="70">
        <f>ROUNDDOWN(U36/$U$14,5)</f>
        <v>0</v>
      </c>
      <c r="W36" s="455">
        <v>0</v>
      </c>
      <c r="X36" s="70">
        <f>ROUNDDOWN(W36/$W$14,5)</f>
        <v>0</v>
      </c>
      <c r="Y36" s="454">
        <f>U36+W36</f>
        <v>0</v>
      </c>
      <c r="Z36" s="73">
        <f>ROUNDDOWN(Y36/$Y$14,5)</f>
        <v>0</v>
      </c>
      <c r="AA36" s="456">
        <v>0</v>
      </c>
      <c r="AB36" s="70">
        <f>ROUNDDOWN(AA36/$AA$14,5)</f>
        <v>0</v>
      </c>
      <c r="AC36" s="455">
        <v>1</v>
      </c>
      <c r="AD36" s="70">
        <f>ROUNDDOWN(AC36/$AC$14,5)</f>
        <v>0.5</v>
      </c>
      <c r="AE36" s="454">
        <f>AA36+AC36</f>
        <v>1</v>
      </c>
      <c r="AF36" s="73">
        <f>ROUNDDOWN(AE36/$AE$14,5)</f>
        <v>0.33333000000000002</v>
      </c>
      <c r="AG36" s="456">
        <v>0</v>
      </c>
      <c r="AH36" s="70">
        <f>ROUNDDOWN(AG36/$AG$14,5)</f>
        <v>0</v>
      </c>
      <c r="AI36" s="455">
        <v>0</v>
      </c>
      <c r="AJ36" s="70">
        <f>ROUNDDOWN(AI36/$AI$14,5)</f>
        <v>0</v>
      </c>
      <c r="AK36" s="454">
        <f>AG36+AI36</f>
        <v>0</v>
      </c>
      <c r="AL36" s="73">
        <f>ROUNDDOWN(AK36/$AK$14,5)</f>
        <v>0</v>
      </c>
      <c r="AM36" s="447">
        <f>C36+I36+O36+U36+AA36+AG36</f>
        <v>1</v>
      </c>
      <c r="AN36" s="70">
        <f>ROUNDDOWN(AM36/$AM$14,5)</f>
        <v>7.1419999999999997E-2</v>
      </c>
      <c r="AO36" s="446">
        <f>E36+K36+Q36+W36+AC36+AI36</f>
        <v>1</v>
      </c>
      <c r="AP36" s="70">
        <f>ROUNDDOWN(AO36/$AO$14,5)</f>
        <v>5.5550000000000002E-2</v>
      </c>
      <c r="AQ36" s="454">
        <f>AM36+AO36</f>
        <v>2</v>
      </c>
      <c r="AR36" s="73">
        <f>ROUNDDOWN(AQ36/$AQ$14,5)</f>
        <v>6.25E-2</v>
      </c>
    </row>
    <row r="37" spans="1:44">
      <c r="A37" s="155" t="s">
        <v>35</v>
      </c>
      <c r="B37" s="75" t="s">
        <v>24</v>
      </c>
      <c r="C37" s="453">
        <v>0</v>
      </c>
      <c r="D37" s="56">
        <f>ROUNDDOWN(C37/$C$14,5)</f>
        <v>0</v>
      </c>
      <c r="E37" s="451">
        <v>0</v>
      </c>
      <c r="F37" s="56" t="e">
        <f>ROUNDDOWN(E37/$E$14,5)</f>
        <v>#DIV/0!</v>
      </c>
      <c r="G37" s="446">
        <f>C37+E37</f>
        <v>0</v>
      </c>
      <c r="H37" s="59">
        <f>ROUNDDOWN(G37/$G$14,5)</f>
        <v>0</v>
      </c>
      <c r="I37" s="452">
        <v>0</v>
      </c>
      <c r="J37" s="56">
        <f>ROUNDDOWN(I37/$I$14,5)</f>
        <v>0</v>
      </c>
      <c r="K37" s="451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453">
        <v>0</v>
      </c>
      <c r="P37" s="56">
        <f>ROUNDDOWN(O37/$O$14,5)</f>
        <v>0</v>
      </c>
      <c r="Q37" s="451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452">
        <v>0</v>
      </c>
      <c r="V37" s="56">
        <f>ROUNDDOWN(U37/$U$14,5)</f>
        <v>0</v>
      </c>
      <c r="W37" s="451">
        <v>0</v>
      </c>
      <c r="X37" s="56">
        <f>ROUNDDOWN(W37/$W$14,5)</f>
        <v>0</v>
      </c>
      <c r="Y37" s="446">
        <f>U37+W37</f>
        <v>0</v>
      </c>
      <c r="Z37" s="59">
        <f>ROUNDDOWN(Y37/$Y$14,5)</f>
        <v>0</v>
      </c>
      <c r="AA37" s="452">
        <v>0</v>
      </c>
      <c r="AB37" s="56">
        <f>ROUNDDOWN(AA37/$AA$14,5)</f>
        <v>0</v>
      </c>
      <c r="AC37" s="451">
        <v>0</v>
      </c>
      <c r="AD37" s="56">
        <f>ROUNDDOWN(AC37/$AC$14,5)</f>
        <v>0</v>
      </c>
      <c r="AE37" s="446">
        <f>AA37+AC37</f>
        <v>0</v>
      </c>
      <c r="AF37" s="59">
        <f>ROUNDDOWN(AE37/$AE$14,5)</f>
        <v>0</v>
      </c>
      <c r="AG37" s="452">
        <v>0</v>
      </c>
      <c r="AH37" s="56">
        <f>ROUNDDOWN(AG37/$AG$14,5)</f>
        <v>0</v>
      </c>
      <c r="AI37" s="451">
        <v>0</v>
      </c>
      <c r="AJ37" s="56">
        <f>ROUNDDOWN(AI37/$AI$14,5)</f>
        <v>0</v>
      </c>
      <c r="AK37" s="446">
        <f>AG37+AI37</f>
        <v>0</v>
      </c>
      <c r="AL37" s="59">
        <f>ROUNDDOWN(AK37/$AK$14,5)</f>
        <v>0</v>
      </c>
      <c r="AM37" s="447">
        <f>C37+I37+O37+U37+AA37+AG37</f>
        <v>0</v>
      </c>
      <c r="AN37" s="56">
        <f>ROUNDDOWN(AM37/$AM$14,5)</f>
        <v>0</v>
      </c>
      <c r="AO37" s="446">
        <f>E37+K37+Q37+W37+AC37+AI37</f>
        <v>0</v>
      </c>
      <c r="AP37" s="56">
        <f>ROUNDDOWN(AO37/$AO$14,5)</f>
        <v>0</v>
      </c>
      <c r="AQ37" s="446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450">
        <v>0</v>
      </c>
      <c r="D38" s="56">
        <f>ROUNDDOWN(C38/$C$14,5)</f>
        <v>0</v>
      </c>
      <c r="E38" s="448">
        <v>0</v>
      </c>
      <c r="F38" s="56" t="e">
        <f>ROUNDDOWN(E38/$E$14,5)</f>
        <v>#DIV/0!</v>
      </c>
      <c r="G38" s="445">
        <f>C38+E38</f>
        <v>0</v>
      </c>
      <c r="H38" s="59">
        <f>ROUNDDOWN(G38/$G$14,5)</f>
        <v>0</v>
      </c>
      <c r="I38" s="449">
        <v>0</v>
      </c>
      <c r="J38" s="56">
        <f>ROUNDDOWN(I38/$I$14,5)</f>
        <v>0</v>
      </c>
      <c r="K38" s="448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450">
        <v>0</v>
      </c>
      <c r="P38" s="63">
        <f>ROUNDDOWN(O38/$O$14,5)</f>
        <v>0</v>
      </c>
      <c r="Q38" s="448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449">
        <v>0</v>
      </c>
      <c r="V38" s="63">
        <f>ROUNDDOWN(U38/$U$14,5)</f>
        <v>0</v>
      </c>
      <c r="W38" s="448">
        <v>0</v>
      </c>
      <c r="X38" s="63">
        <f>ROUNDDOWN(W38/$W$14,5)</f>
        <v>0</v>
      </c>
      <c r="Y38" s="445">
        <f>U38+W38</f>
        <v>0</v>
      </c>
      <c r="Z38" s="66">
        <f>ROUNDDOWN(Y38/$Y$14,5)</f>
        <v>0</v>
      </c>
      <c r="AA38" s="449">
        <v>0</v>
      </c>
      <c r="AB38" s="63">
        <f>ROUNDDOWN(AA38/$AA$14,5)</f>
        <v>0</v>
      </c>
      <c r="AC38" s="448">
        <v>0</v>
      </c>
      <c r="AD38" s="63">
        <f>ROUNDDOWN(AC38/$AC$14,5)</f>
        <v>0</v>
      </c>
      <c r="AE38" s="445">
        <f>AA38+AC38</f>
        <v>0</v>
      </c>
      <c r="AF38" s="66">
        <f>ROUNDDOWN(AE38/$AE$14,5)</f>
        <v>0</v>
      </c>
      <c r="AG38" s="449">
        <v>0</v>
      </c>
      <c r="AH38" s="63">
        <f>ROUNDDOWN(AG38/$AG$14,5)</f>
        <v>0</v>
      </c>
      <c r="AI38" s="448">
        <v>0</v>
      </c>
      <c r="AJ38" s="63">
        <f>ROUNDDOWN(AI38/$AI$14,5)</f>
        <v>0</v>
      </c>
      <c r="AK38" s="445">
        <f>AG38+AI38</f>
        <v>0</v>
      </c>
      <c r="AL38" s="66">
        <f>ROUNDDOWN(AK38/$AK$14,5)</f>
        <v>0</v>
      </c>
      <c r="AM38" s="447">
        <f>C38+I38+O38+U38+AA38+AG38</f>
        <v>0</v>
      </c>
      <c r="AN38" s="63">
        <f>ROUNDDOWN(AM38/$AM$14,5)</f>
        <v>0</v>
      </c>
      <c r="AO38" s="446">
        <f>E38+K38+Q38+W38+AC38+AI38</f>
        <v>0</v>
      </c>
      <c r="AP38" s="63">
        <f>ROUNDDOWN(AO38/$AO$14,5)</f>
        <v>0</v>
      </c>
      <c r="AQ38" s="445">
        <f>AM38+AO38</f>
        <v>0</v>
      </c>
      <c r="AR38" s="66">
        <f>ROUNDDOWN(AQ38/$AQ$14,5)</f>
        <v>0</v>
      </c>
    </row>
    <row r="39" spans="1:44">
      <c r="A39" s="156"/>
      <c r="B39" s="78" t="s">
        <v>148</v>
      </c>
      <c r="C39" s="450">
        <v>0</v>
      </c>
      <c r="D39" s="56">
        <f>ROUNDDOWN(C39/$C$14,5)</f>
        <v>0</v>
      </c>
      <c r="E39" s="448">
        <v>0</v>
      </c>
      <c r="F39" s="56" t="e">
        <f>ROUNDDOWN(E39/$E$14,5)</f>
        <v>#DIV/0!</v>
      </c>
      <c r="G39" s="445">
        <f>C39+E39</f>
        <v>0</v>
      </c>
      <c r="H39" s="59">
        <f>ROUNDDOWN(G39/$G$14,5)</f>
        <v>0</v>
      </c>
      <c r="I39" s="449">
        <v>0</v>
      </c>
      <c r="J39" s="56">
        <f>ROUNDDOWN(I39/$I$14,5)</f>
        <v>0</v>
      </c>
      <c r="K39" s="448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450">
        <v>0</v>
      </c>
      <c r="P39" s="63">
        <f>ROUNDDOWN(O39/$O$14,5)</f>
        <v>0</v>
      </c>
      <c r="Q39" s="448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449">
        <v>0</v>
      </c>
      <c r="V39" s="63">
        <f>ROUNDDOWN(U39/$U$14,5)</f>
        <v>0</v>
      </c>
      <c r="W39" s="448">
        <v>0</v>
      </c>
      <c r="X39" s="63">
        <f>ROUNDDOWN(W39/$W$14,5)</f>
        <v>0</v>
      </c>
      <c r="Y39" s="445">
        <f>U39+W39</f>
        <v>0</v>
      </c>
      <c r="Z39" s="66">
        <f>ROUNDDOWN(Y39/$Y$14,5)</f>
        <v>0</v>
      </c>
      <c r="AA39" s="449">
        <v>0</v>
      </c>
      <c r="AB39" s="63">
        <f>ROUNDDOWN(AA39/$AA$14,5)</f>
        <v>0</v>
      </c>
      <c r="AC39" s="448">
        <v>0</v>
      </c>
      <c r="AD39" s="63">
        <f>ROUNDDOWN(AC39/$AC$14,5)</f>
        <v>0</v>
      </c>
      <c r="AE39" s="445">
        <f>AA39+AC39</f>
        <v>0</v>
      </c>
      <c r="AF39" s="66">
        <f>ROUNDDOWN(AE39/$AE$14,5)</f>
        <v>0</v>
      </c>
      <c r="AG39" s="449">
        <v>2</v>
      </c>
      <c r="AH39" s="63">
        <f>ROUNDDOWN(AG39/$AG$14,5)</f>
        <v>0.33333000000000002</v>
      </c>
      <c r="AI39" s="448">
        <v>3</v>
      </c>
      <c r="AJ39" s="63">
        <f>ROUNDDOWN(AI39/$AI$14,5)</f>
        <v>0.3</v>
      </c>
      <c r="AK39" s="445">
        <f>AG39+AI39</f>
        <v>5</v>
      </c>
      <c r="AL39" s="66">
        <f>ROUNDDOWN(AK39/$AK$14,5)</f>
        <v>0.3125</v>
      </c>
      <c r="AM39" s="447">
        <f>C39+I39+O39+U39+AA39+AG39</f>
        <v>2</v>
      </c>
      <c r="AN39" s="63">
        <f>ROUNDDOWN(AM39/$AM$14,5)</f>
        <v>0.14285</v>
      </c>
      <c r="AO39" s="446">
        <f>E39+K39+Q39+W39+AC39+AI39</f>
        <v>3</v>
      </c>
      <c r="AP39" s="63">
        <f>ROUNDDOWN(AO39/$AO$14,5)</f>
        <v>0.16666</v>
      </c>
      <c r="AQ39" s="445">
        <f>AM39+AO39</f>
        <v>5</v>
      </c>
      <c r="AR39" s="66">
        <f>ROUNDDOWN(AQ39/$AQ$14,5)</f>
        <v>0.15625</v>
      </c>
    </row>
    <row r="40" spans="1:44">
      <c r="A40" s="156"/>
      <c r="B40" s="78" t="s">
        <v>149</v>
      </c>
      <c r="C40" s="450">
        <v>0</v>
      </c>
      <c r="D40" s="56">
        <f>ROUNDDOWN(C40/$C$14,5)</f>
        <v>0</v>
      </c>
      <c r="E40" s="448">
        <v>0</v>
      </c>
      <c r="F40" s="56" t="e">
        <f>ROUNDDOWN(E40/$E$14,5)</f>
        <v>#DIV/0!</v>
      </c>
      <c r="G40" s="445">
        <f>C40+E40</f>
        <v>0</v>
      </c>
      <c r="H40" s="59">
        <f>ROUNDDOWN(G40/$G$14,5)</f>
        <v>0</v>
      </c>
      <c r="I40" s="449">
        <v>0</v>
      </c>
      <c r="J40" s="56">
        <f>ROUNDDOWN(I40/$I$14,5)</f>
        <v>0</v>
      </c>
      <c r="K40" s="448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450">
        <v>0</v>
      </c>
      <c r="P40" s="63">
        <f>ROUNDDOWN(O40/$O$14,5)</f>
        <v>0</v>
      </c>
      <c r="Q40" s="448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449">
        <v>0</v>
      </c>
      <c r="V40" s="63">
        <f>ROUNDDOWN(U40/$U$14,5)</f>
        <v>0</v>
      </c>
      <c r="W40" s="448">
        <v>0</v>
      </c>
      <c r="X40" s="63">
        <f>ROUNDDOWN(W40/$W$14,5)</f>
        <v>0</v>
      </c>
      <c r="Y40" s="445">
        <f>U40+W40</f>
        <v>0</v>
      </c>
      <c r="Z40" s="66">
        <f>ROUNDDOWN(Y40/$Y$14,5)</f>
        <v>0</v>
      </c>
      <c r="AA40" s="449">
        <v>0</v>
      </c>
      <c r="AB40" s="63">
        <f>ROUNDDOWN(AA40/$AA$14,5)</f>
        <v>0</v>
      </c>
      <c r="AC40" s="448">
        <v>0</v>
      </c>
      <c r="AD40" s="63">
        <f>ROUNDDOWN(AC40/$AC$14,5)</f>
        <v>0</v>
      </c>
      <c r="AE40" s="445">
        <f>AA40+AC40</f>
        <v>0</v>
      </c>
      <c r="AF40" s="66">
        <f>ROUNDDOWN(AE40/$AE$14,5)</f>
        <v>0</v>
      </c>
      <c r="AG40" s="449">
        <v>0</v>
      </c>
      <c r="AH40" s="63">
        <f>ROUNDDOWN(AG40/$AG$14,5)</f>
        <v>0</v>
      </c>
      <c r="AI40" s="448">
        <v>3</v>
      </c>
      <c r="AJ40" s="63">
        <f>ROUNDDOWN(AI40/$AI$14,5)</f>
        <v>0.3</v>
      </c>
      <c r="AK40" s="445">
        <f>AG40+AI40</f>
        <v>3</v>
      </c>
      <c r="AL40" s="66">
        <f>ROUNDDOWN(AK40/$AK$14,5)</f>
        <v>0.1875</v>
      </c>
      <c r="AM40" s="447">
        <f>C40+I40+O40+U40+AA40+AG40</f>
        <v>0</v>
      </c>
      <c r="AN40" s="63">
        <f>ROUNDDOWN(AM40/$AM$14,5)</f>
        <v>0</v>
      </c>
      <c r="AO40" s="446">
        <f>E40+K40+Q40+W40+AC40+AI40</f>
        <v>3</v>
      </c>
      <c r="AP40" s="63">
        <f>ROUNDDOWN(AO40/$AO$14,5)</f>
        <v>0.16666</v>
      </c>
      <c r="AQ40" s="445">
        <f>AM40+AO40</f>
        <v>3</v>
      </c>
      <c r="AR40" s="66">
        <f>ROUNDDOWN(AQ40/$AQ$14,5)</f>
        <v>9.375E-2</v>
      </c>
    </row>
    <row r="41" spans="1:44">
      <c r="A41" s="156"/>
      <c r="B41" s="78" t="s">
        <v>28</v>
      </c>
      <c r="C41" s="457">
        <v>2</v>
      </c>
      <c r="D41" s="56">
        <f>ROUNDDOWN(C41/$C$14,5)</f>
        <v>1</v>
      </c>
      <c r="E41" s="455">
        <v>0</v>
      </c>
      <c r="F41" s="56" t="e">
        <f>ROUNDDOWN(E41/$E$14,5)</f>
        <v>#DIV/0!</v>
      </c>
      <c r="G41" s="454">
        <f>C41+E41</f>
        <v>2</v>
      </c>
      <c r="H41" s="59">
        <f>ROUNDDOWN(G41/$G$14,5)</f>
        <v>1</v>
      </c>
      <c r="I41" s="456">
        <v>2</v>
      </c>
      <c r="J41" s="56">
        <f>ROUNDDOWN(I41/$I$14,5)</f>
        <v>1</v>
      </c>
      <c r="K41" s="455">
        <v>1</v>
      </c>
      <c r="L41" s="56">
        <f>ROUNDDOWN(K41/$K$14,5)</f>
        <v>1</v>
      </c>
      <c r="M41" s="72">
        <f>I41+K41</f>
        <v>3</v>
      </c>
      <c r="N41" s="59">
        <f>ROUNDDOWN(M41/$M$14,5)</f>
        <v>1</v>
      </c>
      <c r="O41" s="457">
        <v>2</v>
      </c>
      <c r="P41" s="70">
        <f>ROUNDDOWN(O41/$O$14,5)</f>
        <v>1</v>
      </c>
      <c r="Q41" s="455">
        <v>1</v>
      </c>
      <c r="R41" s="70">
        <f>ROUNDDOWN(Q41/$Q$14,5)</f>
        <v>1</v>
      </c>
      <c r="S41" s="72">
        <f>O41+Q41</f>
        <v>3</v>
      </c>
      <c r="T41" s="73">
        <f>ROUNDDOWN(S41/$S$14,5)</f>
        <v>1</v>
      </c>
      <c r="U41" s="456">
        <v>1</v>
      </c>
      <c r="V41" s="70">
        <f>ROUNDDOWN(U41/$U$14,5)</f>
        <v>1</v>
      </c>
      <c r="W41" s="455">
        <v>4</v>
      </c>
      <c r="X41" s="70">
        <f>ROUNDDOWN(W41/$W$14,5)</f>
        <v>1</v>
      </c>
      <c r="Y41" s="454">
        <f>U41+W41</f>
        <v>5</v>
      </c>
      <c r="Z41" s="73">
        <f>ROUNDDOWN(Y41/$Y$14,5)</f>
        <v>1</v>
      </c>
      <c r="AA41" s="456">
        <v>1</v>
      </c>
      <c r="AB41" s="70">
        <f>ROUNDDOWN(AA41/$AA$14,5)</f>
        <v>1</v>
      </c>
      <c r="AC41" s="455">
        <v>2</v>
      </c>
      <c r="AD41" s="70">
        <f>ROUNDDOWN(AC41/$AC$14,5)</f>
        <v>1</v>
      </c>
      <c r="AE41" s="454">
        <f>AA41+AC41</f>
        <v>3</v>
      </c>
      <c r="AF41" s="73">
        <f>ROUNDDOWN(AE41/$AE$14,5)</f>
        <v>1</v>
      </c>
      <c r="AG41" s="456">
        <v>4</v>
      </c>
      <c r="AH41" s="70">
        <f>ROUNDDOWN(AG41/$AG$14,5)</f>
        <v>0.66666000000000003</v>
      </c>
      <c r="AI41" s="455">
        <v>4</v>
      </c>
      <c r="AJ41" s="70">
        <f>ROUNDDOWN(AI41/$AI$14,5)</f>
        <v>0.4</v>
      </c>
      <c r="AK41" s="454">
        <f>AG41+AI41</f>
        <v>8</v>
      </c>
      <c r="AL41" s="73">
        <f>ROUNDDOWN(AK41/$AK$14,5)</f>
        <v>0.5</v>
      </c>
      <c r="AM41" s="447">
        <f>C41+I41+O41+U41+AA41+AG41</f>
        <v>12</v>
      </c>
      <c r="AN41" s="70">
        <f>ROUNDDOWN(AM41/$AM$14,5)</f>
        <v>0.85714000000000001</v>
      </c>
      <c r="AO41" s="446">
        <f>E41+K41+Q41+W41+AC41+AI41</f>
        <v>12</v>
      </c>
      <c r="AP41" s="70">
        <f>ROUNDDOWN(AO41/$AO$14,5)</f>
        <v>0.66666000000000003</v>
      </c>
      <c r="AQ41" s="454">
        <f>AM41+AO41</f>
        <v>24</v>
      </c>
      <c r="AR41" s="73">
        <f>ROUNDDOWN(AQ41/$AQ$14,5)</f>
        <v>0.75</v>
      </c>
    </row>
    <row r="42" spans="1:44">
      <c r="A42" s="147" t="s">
        <v>36</v>
      </c>
      <c r="B42" s="78" t="s">
        <v>51</v>
      </c>
      <c r="C42" s="453">
        <v>0</v>
      </c>
      <c r="D42" s="56">
        <f>ROUNDDOWN(C42/$C$14,5)</f>
        <v>0</v>
      </c>
      <c r="E42" s="451">
        <v>0</v>
      </c>
      <c r="F42" s="56" t="e">
        <f>ROUNDDOWN(E42/$E$14,5)</f>
        <v>#DIV/0!</v>
      </c>
      <c r="G42" s="446">
        <f>C42+E42</f>
        <v>0</v>
      </c>
      <c r="H42" s="59">
        <f>ROUNDDOWN(G42/$G$14,5)</f>
        <v>0</v>
      </c>
      <c r="I42" s="452">
        <v>2</v>
      </c>
      <c r="J42" s="56">
        <f>ROUNDDOWN(I42/$I$14,5)</f>
        <v>1</v>
      </c>
      <c r="K42" s="451">
        <v>0</v>
      </c>
      <c r="L42" s="56">
        <f>ROUNDDOWN(K42/$K$14,5)</f>
        <v>0</v>
      </c>
      <c r="M42" s="58">
        <f>I42+K42</f>
        <v>2</v>
      </c>
      <c r="N42" s="59">
        <f>ROUNDDOWN(M42/$M$14,5)</f>
        <v>0.66666000000000003</v>
      </c>
      <c r="O42" s="453">
        <v>1</v>
      </c>
      <c r="P42" s="56">
        <f>ROUNDDOWN(O42/$O$14,5)</f>
        <v>0.5</v>
      </c>
      <c r="Q42" s="451">
        <v>1</v>
      </c>
      <c r="R42" s="56">
        <f>ROUNDDOWN(Q42/$Q$14,5)</f>
        <v>1</v>
      </c>
      <c r="S42" s="58">
        <f>O42+Q42</f>
        <v>2</v>
      </c>
      <c r="T42" s="59">
        <f>ROUNDDOWN(S42/$S$14,5)</f>
        <v>0.66666000000000003</v>
      </c>
      <c r="U42" s="452">
        <v>0</v>
      </c>
      <c r="V42" s="56">
        <f>ROUNDDOWN(U42/$U$14,5)</f>
        <v>0</v>
      </c>
      <c r="W42" s="451">
        <v>1</v>
      </c>
      <c r="X42" s="56">
        <f>ROUNDDOWN(W42/$W$14,5)</f>
        <v>0.25</v>
      </c>
      <c r="Y42" s="446">
        <f>U42+W42</f>
        <v>1</v>
      </c>
      <c r="Z42" s="59">
        <f>ROUNDDOWN(Y42/$Y$14,5)</f>
        <v>0.2</v>
      </c>
      <c r="AA42" s="452">
        <v>1</v>
      </c>
      <c r="AB42" s="56">
        <f>ROUNDDOWN(AA42/$AA$14,5)</f>
        <v>1</v>
      </c>
      <c r="AC42" s="451">
        <v>1</v>
      </c>
      <c r="AD42" s="56">
        <f>ROUNDDOWN(AC42/$AC$14,5)</f>
        <v>0.5</v>
      </c>
      <c r="AE42" s="446">
        <f>AA42+AC42</f>
        <v>2</v>
      </c>
      <c r="AF42" s="59">
        <f>ROUNDDOWN(AE42/$AE$14,5)</f>
        <v>0.66666000000000003</v>
      </c>
      <c r="AG42" s="452">
        <v>1</v>
      </c>
      <c r="AH42" s="56">
        <f>ROUNDDOWN(AG42/$AG$14,5)</f>
        <v>0.16666</v>
      </c>
      <c r="AI42" s="451">
        <v>4</v>
      </c>
      <c r="AJ42" s="56">
        <f>ROUNDDOWN(AI42/$AI$14,5)</f>
        <v>0.4</v>
      </c>
      <c r="AK42" s="446">
        <f>AG42+AI42</f>
        <v>5</v>
      </c>
      <c r="AL42" s="59">
        <f>ROUNDDOWN(AK42/$AK$14,5)</f>
        <v>0.3125</v>
      </c>
      <c r="AM42" s="447">
        <f>C42+I42+O42+U42+AA42+AG42</f>
        <v>5</v>
      </c>
      <c r="AN42" s="56">
        <f>ROUNDDOWN(AM42/$AM$14,5)</f>
        <v>0.35714000000000001</v>
      </c>
      <c r="AO42" s="446">
        <f>E42+K42+Q42+W42+AC42+AI42</f>
        <v>7</v>
      </c>
      <c r="AP42" s="56">
        <f>ROUNDDOWN(AO42/$AO$14,5)</f>
        <v>0.38888</v>
      </c>
      <c r="AQ42" s="446">
        <f>AM42+AO42</f>
        <v>12</v>
      </c>
      <c r="AR42" s="59">
        <f>ROUNDDOWN(AQ42/$AQ$14,5)</f>
        <v>0.375</v>
      </c>
    </row>
    <row r="43" spans="1:44">
      <c r="A43" s="147"/>
      <c r="B43" s="78" t="s">
        <v>52</v>
      </c>
      <c r="C43" s="450">
        <v>2</v>
      </c>
      <c r="D43" s="56">
        <f>ROUNDDOWN(C43/$C$14,5)</f>
        <v>1</v>
      </c>
      <c r="E43" s="448">
        <v>0</v>
      </c>
      <c r="F43" s="56" t="e">
        <f>ROUNDDOWN(E43/$E$14,5)</f>
        <v>#DIV/0!</v>
      </c>
      <c r="G43" s="445">
        <f>C43+E43</f>
        <v>2</v>
      </c>
      <c r="H43" s="59">
        <f>ROUNDDOWN(G43/$G$14,5)</f>
        <v>1</v>
      </c>
      <c r="I43" s="449">
        <v>0</v>
      </c>
      <c r="J43" s="56">
        <f>ROUNDDOWN(I43/$I$14,5)</f>
        <v>0</v>
      </c>
      <c r="K43" s="448">
        <v>1</v>
      </c>
      <c r="L43" s="56">
        <f>ROUNDDOWN(K43/$K$14,5)</f>
        <v>1</v>
      </c>
      <c r="M43" s="65">
        <f>I43+K43</f>
        <v>1</v>
      </c>
      <c r="N43" s="59">
        <f>ROUNDDOWN(M43/$M$14,5)</f>
        <v>0.33333000000000002</v>
      </c>
      <c r="O43" s="450">
        <v>1</v>
      </c>
      <c r="P43" s="56">
        <f>ROUNDDOWN(O43/$O$14,5)</f>
        <v>0.5</v>
      </c>
      <c r="Q43" s="448">
        <v>0</v>
      </c>
      <c r="R43" s="56">
        <f>ROUNDDOWN(Q43/$Q$14,5)</f>
        <v>0</v>
      </c>
      <c r="S43" s="65">
        <f>O43+Q43</f>
        <v>1</v>
      </c>
      <c r="T43" s="59">
        <f>ROUNDDOWN(S43/$S$14,5)</f>
        <v>0.33333000000000002</v>
      </c>
      <c r="U43" s="449">
        <v>1</v>
      </c>
      <c r="V43" s="56">
        <f>ROUNDDOWN(U43/$U$14,5)</f>
        <v>1</v>
      </c>
      <c r="W43" s="448">
        <v>3</v>
      </c>
      <c r="X43" s="56">
        <f>ROUNDDOWN(W43/$W$14,5)</f>
        <v>0.75</v>
      </c>
      <c r="Y43" s="445">
        <f>U43+W43</f>
        <v>4</v>
      </c>
      <c r="Z43" s="59">
        <f>ROUNDDOWN(Y43/$Y$14,5)</f>
        <v>0.8</v>
      </c>
      <c r="AA43" s="449">
        <v>0</v>
      </c>
      <c r="AB43" s="56">
        <f>ROUNDDOWN(AA43/$AA$14,5)</f>
        <v>0</v>
      </c>
      <c r="AC43" s="448">
        <v>1</v>
      </c>
      <c r="AD43" s="56">
        <f>ROUNDDOWN(AC43/$AC$14,5)</f>
        <v>0.5</v>
      </c>
      <c r="AE43" s="445">
        <v>1</v>
      </c>
      <c r="AF43" s="59">
        <f>ROUNDDOWN(AE43/$AE$14,5)</f>
        <v>0.33333000000000002</v>
      </c>
      <c r="AG43" s="449">
        <v>4</v>
      </c>
      <c r="AH43" s="56">
        <f>ROUNDDOWN(AG43/$AG$14,5)</f>
        <v>0.66666000000000003</v>
      </c>
      <c r="AI43" s="448">
        <v>6</v>
      </c>
      <c r="AJ43" s="56">
        <f>ROUNDDOWN(AI43/$AI$14,5)</f>
        <v>0.6</v>
      </c>
      <c r="AK43" s="445">
        <f>AG43+AI43</f>
        <v>10</v>
      </c>
      <c r="AL43" s="59">
        <f>ROUNDDOWN(AK43/$AK$14,5)</f>
        <v>0.625</v>
      </c>
      <c r="AM43" s="447">
        <f>C43+I43+O43+U43+AA43+AG43</f>
        <v>8</v>
      </c>
      <c r="AN43" s="56">
        <f>ROUNDDOWN(AM43/$AM$14,5)</f>
        <v>0.57142000000000004</v>
      </c>
      <c r="AO43" s="446">
        <f>E43+K43+Q43+W43+AC43+AI43</f>
        <v>11</v>
      </c>
      <c r="AP43" s="56">
        <f>ROUNDDOWN(AO43/$AO$14,5)</f>
        <v>0.61111000000000004</v>
      </c>
      <c r="AQ43" s="445">
        <f>AM43+AO43</f>
        <v>19</v>
      </c>
      <c r="AR43" s="59">
        <f>ROUNDDOWN(AQ43/$AQ$14,5)</f>
        <v>0.59375</v>
      </c>
    </row>
    <row r="44" spans="1:44">
      <c r="A44" s="147"/>
      <c r="B44" s="78" t="s">
        <v>53</v>
      </c>
      <c r="C44" s="450">
        <v>2</v>
      </c>
      <c r="D44" s="56">
        <f>ROUNDDOWN(C44/$C$14,5)</f>
        <v>1</v>
      </c>
      <c r="E44" s="448">
        <v>0</v>
      </c>
      <c r="F44" s="56" t="e">
        <f>ROUNDDOWN(E44/$E$14,5)</f>
        <v>#DIV/0!</v>
      </c>
      <c r="G44" s="445">
        <f>C44+E44</f>
        <v>2</v>
      </c>
      <c r="H44" s="59">
        <f>ROUNDDOWN(G44/$G$14,5)</f>
        <v>1</v>
      </c>
      <c r="I44" s="449">
        <v>2</v>
      </c>
      <c r="J44" s="56">
        <f>ROUNDDOWN(I44/$I$14,5)</f>
        <v>1</v>
      </c>
      <c r="K44" s="448">
        <v>1</v>
      </c>
      <c r="L44" s="56">
        <f>ROUNDDOWN(K44/$K$14,5)</f>
        <v>1</v>
      </c>
      <c r="M44" s="65">
        <f>I44+K44</f>
        <v>3</v>
      </c>
      <c r="N44" s="59">
        <f>ROUNDDOWN(M44/$M$14,5)</f>
        <v>1</v>
      </c>
      <c r="O44" s="450">
        <v>0</v>
      </c>
      <c r="P44" s="56">
        <f>ROUNDDOWN(O44/$O$14,5)</f>
        <v>0</v>
      </c>
      <c r="Q44" s="448">
        <v>1</v>
      </c>
      <c r="R44" s="56">
        <f>ROUNDDOWN(Q44/$Q$14,5)</f>
        <v>1</v>
      </c>
      <c r="S44" s="65">
        <f>O44+Q44</f>
        <v>1</v>
      </c>
      <c r="T44" s="59">
        <f>ROUNDDOWN(S44/$S$14,5)</f>
        <v>0.33333000000000002</v>
      </c>
      <c r="U44" s="449">
        <v>0</v>
      </c>
      <c r="V44" s="56">
        <f>ROUNDDOWN(U44/$U$14,5)</f>
        <v>0</v>
      </c>
      <c r="W44" s="448">
        <v>1</v>
      </c>
      <c r="X44" s="56">
        <f>ROUNDDOWN(W44/$W$14,5)</f>
        <v>0.25</v>
      </c>
      <c r="Y44" s="445">
        <f>U44+W44</f>
        <v>1</v>
      </c>
      <c r="Z44" s="59">
        <f>ROUNDDOWN(Y44/$Y$14,5)</f>
        <v>0.2</v>
      </c>
      <c r="AA44" s="449">
        <v>1</v>
      </c>
      <c r="AB44" s="56">
        <f>ROUNDDOWN(AA44/$AA$14,5)</f>
        <v>1</v>
      </c>
      <c r="AC44" s="448">
        <v>1</v>
      </c>
      <c r="AD44" s="56">
        <f>ROUNDDOWN(AC44/$AC$14,5)</f>
        <v>0.5</v>
      </c>
      <c r="AE44" s="445">
        <v>1</v>
      </c>
      <c r="AF44" s="59">
        <f>ROUNDDOWN(AE44/$AE$14,5)</f>
        <v>0.33333000000000002</v>
      </c>
      <c r="AG44" s="449">
        <v>0</v>
      </c>
      <c r="AH44" s="56">
        <f>ROUNDDOWN(AG44/$AG$14,5)</f>
        <v>0</v>
      </c>
      <c r="AI44" s="448">
        <v>4</v>
      </c>
      <c r="AJ44" s="56">
        <f>ROUNDDOWN(AI44/$AI$14,5)</f>
        <v>0.4</v>
      </c>
      <c r="AK44" s="445">
        <f>AG44+AI44</f>
        <v>4</v>
      </c>
      <c r="AL44" s="59">
        <f>ROUNDDOWN(AK44/$AK$14,5)</f>
        <v>0.25</v>
      </c>
      <c r="AM44" s="447">
        <f>C44+I44+O44+U44+AA44+AG44</f>
        <v>5</v>
      </c>
      <c r="AN44" s="56">
        <f>ROUNDDOWN(AM44/$AM$14,5)</f>
        <v>0.35714000000000001</v>
      </c>
      <c r="AO44" s="446">
        <f>E44+K44+Q44+W44+AC44+AI44</f>
        <v>8</v>
      </c>
      <c r="AP44" s="56">
        <f>ROUNDDOWN(AO44/$AO$14,5)</f>
        <v>0.44444</v>
      </c>
      <c r="AQ44" s="445">
        <f>AM44+AO44</f>
        <v>13</v>
      </c>
      <c r="AR44" s="59">
        <f>ROUNDDOWN(AQ44/$AQ$14,5)</f>
        <v>0.40625</v>
      </c>
    </row>
    <row r="45" spans="1:44">
      <c r="A45" s="147"/>
      <c r="B45" s="78" t="s">
        <v>54</v>
      </c>
      <c r="C45" s="450">
        <v>0</v>
      </c>
      <c r="D45" s="56">
        <f>ROUNDDOWN(C45/$C$14,5)</f>
        <v>0</v>
      </c>
      <c r="E45" s="448">
        <v>0</v>
      </c>
      <c r="F45" s="56" t="e">
        <f>ROUNDDOWN(E45/$E$14,5)</f>
        <v>#DIV/0!</v>
      </c>
      <c r="G45" s="445">
        <f>C45+E45</f>
        <v>0</v>
      </c>
      <c r="H45" s="59">
        <f>ROUNDDOWN(G45/$G$14,5)</f>
        <v>0</v>
      </c>
      <c r="I45" s="449">
        <v>0</v>
      </c>
      <c r="J45" s="56">
        <f>ROUNDDOWN(I45/$I$14,5)</f>
        <v>0</v>
      </c>
      <c r="K45" s="448">
        <v>0</v>
      </c>
      <c r="L45" s="56">
        <f>ROUNDDOWN(K45/$K$14,5)</f>
        <v>0</v>
      </c>
      <c r="M45" s="65">
        <f>I45+K45</f>
        <v>0</v>
      </c>
      <c r="N45" s="59">
        <f>ROUNDDOWN(M45/$M$14,5)</f>
        <v>0</v>
      </c>
      <c r="O45" s="450">
        <v>1</v>
      </c>
      <c r="P45" s="56">
        <f>ROUNDDOWN(O45/$O$14,5)</f>
        <v>0.5</v>
      </c>
      <c r="Q45" s="448">
        <v>0</v>
      </c>
      <c r="R45" s="56">
        <f>ROUNDDOWN(Q45/$Q$14,5)</f>
        <v>0</v>
      </c>
      <c r="S45" s="65">
        <f>O45+Q45</f>
        <v>1</v>
      </c>
      <c r="T45" s="59">
        <f>ROUNDDOWN(S45/$S$14,5)</f>
        <v>0.33333000000000002</v>
      </c>
      <c r="U45" s="449">
        <v>1</v>
      </c>
      <c r="V45" s="56">
        <f>ROUNDDOWN(U45/$U$14,5)</f>
        <v>1</v>
      </c>
      <c r="W45" s="448">
        <v>3</v>
      </c>
      <c r="X45" s="56">
        <f>ROUNDDOWN(W45/$W$14,5)</f>
        <v>0.75</v>
      </c>
      <c r="Y45" s="445">
        <f>U45+W45</f>
        <v>4</v>
      </c>
      <c r="Z45" s="59">
        <f>ROUNDDOWN(Y45/$Y$14,5)</f>
        <v>0.8</v>
      </c>
      <c r="AA45" s="449">
        <v>0</v>
      </c>
      <c r="AB45" s="56">
        <f>ROUNDDOWN(AA45/$AA$14,5)</f>
        <v>0</v>
      </c>
      <c r="AC45" s="448">
        <v>1</v>
      </c>
      <c r="AD45" s="56">
        <f>ROUNDDOWN(AC45/$AC$14,5)</f>
        <v>0.5</v>
      </c>
      <c r="AE45" s="445">
        <v>1</v>
      </c>
      <c r="AF45" s="59">
        <f>ROUNDDOWN(AE45/$AE$14,5)</f>
        <v>0.33333000000000002</v>
      </c>
      <c r="AG45" s="449">
        <v>3</v>
      </c>
      <c r="AH45" s="56">
        <f>ROUNDDOWN(AG45/$AG$14,5)</f>
        <v>0.5</v>
      </c>
      <c r="AI45" s="448">
        <v>3</v>
      </c>
      <c r="AJ45" s="56">
        <f>ROUNDDOWN(AI45/$AI$14,5)</f>
        <v>0.3</v>
      </c>
      <c r="AK45" s="445">
        <f>AG45+AI45</f>
        <v>6</v>
      </c>
      <c r="AL45" s="59">
        <f>ROUNDDOWN(AK45/$AK$14,5)</f>
        <v>0.375</v>
      </c>
      <c r="AM45" s="447">
        <f>C45+I45+O45+U45+AA45+AG45</f>
        <v>5</v>
      </c>
      <c r="AN45" s="56">
        <f>ROUNDDOWN(AM45/$AM$14,5)</f>
        <v>0.35714000000000001</v>
      </c>
      <c r="AO45" s="446">
        <f>E45+K45+Q45+W45+AC45+AI45</f>
        <v>7</v>
      </c>
      <c r="AP45" s="56">
        <f>ROUNDDOWN(AO45/$AO$14,5)</f>
        <v>0.38888</v>
      </c>
      <c r="AQ45" s="445">
        <f>AM45+AO45</f>
        <v>12</v>
      </c>
      <c r="AR45" s="59">
        <f>ROUNDDOWN(AQ45/$AQ$14,5)</f>
        <v>0.375</v>
      </c>
    </row>
    <row r="46" spans="1:44">
      <c r="A46" s="147"/>
      <c r="B46" s="78" t="s">
        <v>55</v>
      </c>
      <c r="C46" s="457">
        <v>0</v>
      </c>
      <c r="D46" s="56">
        <f>ROUNDDOWN(C46/$C$14,5)</f>
        <v>0</v>
      </c>
      <c r="E46" s="455">
        <v>0</v>
      </c>
      <c r="F46" s="56" t="e">
        <f>ROUNDDOWN(E46/$E$14,5)</f>
        <v>#DIV/0!</v>
      </c>
      <c r="G46" s="454">
        <f>C46+E46</f>
        <v>0</v>
      </c>
      <c r="H46" s="59">
        <f>ROUNDDOWN(G46/$G$14,5)</f>
        <v>0</v>
      </c>
      <c r="I46" s="456">
        <v>0</v>
      </c>
      <c r="J46" s="56">
        <f>ROUNDDOWN(I46/$I$14,5)</f>
        <v>0</v>
      </c>
      <c r="K46" s="455">
        <v>0</v>
      </c>
      <c r="L46" s="56">
        <f>ROUNDDOWN(K46/$K$14,5)</f>
        <v>0</v>
      </c>
      <c r="M46" s="72">
        <f>I46+K46</f>
        <v>0</v>
      </c>
      <c r="N46" s="59">
        <f>ROUNDDOWN(M46/$M$14,5)</f>
        <v>0</v>
      </c>
      <c r="O46" s="457">
        <v>1</v>
      </c>
      <c r="P46" s="29">
        <f>ROUNDDOWN(O46/$O$14,5)</f>
        <v>0.5</v>
      </c>
      <c r="Q46" s="455">
        <v>0</v>
      </c>
      <c r="R46" s="29">
        <f>ROUNDDOWN(Q46/$Q$14,5)</f>
        <v>0</v>
      </c>
      <c r="S46" s="72">
        <f>O46+Q46</f>
        <v>1</v>
      </c>
      <c r="T46" s="53">
        <f>ROUNDDOWN(S46/$S$14,5)</f>
        <v>0.33333000000000002</v>
      </c>
      <c r="U46" s="456">
        <v>0</v>
      </c>
      <c r="V46" s="29">
        <f>ROUNDDOWN(U46/$U$14,5)</f>
        <v>0</v>
      </c>
      <c r="W46" s="455">
        <v>0</v>
      </c>
      <c r="X46" s="29">
        <f>ROUNDDOWN(W46/$W$14,5)</f>
        <v>0</v>
      </c>
      <c r="Y46" s="454">
        <f>U46+W46</f>
        <v>0</v>
      </c>
      <c r="Z46" s="53">
        <f>ROUNDDOWN(Y46/$Y$14,5)</f>
        <v>0</v>
      </c>
      <c r="AA46" s="456">
        <v>0</v>
      </c>
      <c r="AB46" s="29">
        <f>ROUNDDOWN(AA46/$AA$14,5)</f>
        <v>0</v>
      </c>
      <c r="AC46" s="455">
        <v>0</v>
      </c>
      <c r="AD46" s="29">
        <f>ROUNDDOWN(AC46/$AC$14,5)</f>
        <v>0</v>
      </c>
      <c r="AE46" s="454">
        <f>AA46+AC46</f>
        <v>0</v>
      </c>
      <c r="AF46" s="53">
        <f>ROUNDDOWN(AE46/$AE$14,5)</f>
        <v>0</v>
      </c>
      <c r="AG46" s="456">
        <v>1</v>
      </c>
      <c r="AH46" s="29">
        <f>ROUNDDOWN(AG46/$AG$14,5)</f>
        <v>0.16666</v>
      </c>
      <c r="AI46" s="455">
        <v>3</v>
      </c>
      <c r="AJ46" s="29">
        <f>ROUNDDOWN(AI46/$AI$14,5)</f>
        <v>0.3</v>
      </c>
      <c r="AK46" s="454">
        <f>AG46+AI46</f>
        <v>4</v>
      </c>
      <c r="AL46" s="53">
        <f>ROUNDDOWN(AK46/$AK$14,5)</f>
        <v>0.25</v>
      </c>
      <c r="AM46" s="447">
        <f>C46+I46+O46+U46+AA46+AG46</f>
        <v>2</v>
      </c>
      <c r="AN46" s="29">
        <f>ROUNDDOWN(AM46/$AM$14,5)</f>
        <v>0.14285</v>
      </c>
      <c r="AO46" s="446">
        <f>E46+K46+Q46+W46+AC46+AI46</f>
        <v>3</v>
      </c>
      <c r="AP46" s="29">
        <f>ROUNDDOWN(AO46/$AO$14,5)</f>
        <v>0.16666</v>
      </c>
      <c r="AQ46" s="454">
        <f>AM46+AO46</f>
        <v>5</v>
      </c>
      <c r="AR46" s="53">
        <f>ROUNDDOWN(AQ46/$AQ$14,5)</f>
        <v>0.15625</v>
      </c>
    </row>
    <row r="47" spans="1:44">
      <c r="A47" s="147" t="s">
        <v>50</v>
      </c>
      <c r="B47" s="75" t="s">
        <v>37</v>
      </c>
      <c r="C47" s="453">
        <v>0</v>
      </c>
      <c r="D47" s="56">
        <f>ROUNDDOWN(C47/$C$14,5)</f>
        <v>0</v>
      </c>
      <c r="E47" s="451">
        <v>0</v>
      </c>
      <c r="F47" s="56" t="e">
        <f>ROUNDDOWN(E47/$E$14,5)</f>
        <v>#DIV/0!</v>
      </c>
      <c r="G47" s="446">
        <f>C47+E47</f>
        <v>0</v>
      </c>
      <c r="H47" s="59">
        <f>ROUNDDOWN(G47/$G$14,5)</f>
        <v>0</v>
      </c>
      <c r="I47" s="452">
        <v>2</v>
      </c>
      <c r="J47" s="56">
        <f>ROUNDDOWN(I47/$I$14,5)</f>
        <v>1</v>
      </c>
      <c r="K47" s="451">
        <v>0</v>
      </c>
      <c r="L47" s="56">
        <f>ROUNDDOWN(K47/$K$14,5)</f>
        <v>0</v>
      </c>
      <c r="M47" s="58">
        <f>I47+K47</f>
        <v>2</v>
      </c>
      <c r="N47" s="59">
        <f>ROUNDDOWN(M47/$M$14,5)</f>
        <v>0.66666000000000003</v>
      </c>
      <c r="O47" s="453">
        <v>0</v>
      </c>
      <c r="P47" s="56">
        <f>ROUNDDOWN(O47/$O$14,5)</f>
        <v>0</v>
      </c>
      <c r="Q47" s="451">
        <v>0</v>
      </c>
      <c r="R47" s="56">
        <f>ROUNDDOWN(Q47/$Q$14,5)</f>
        <v>0</v>
      </c>
      <c r="S47" s="58">
        <f>O47+Q47</f>
        <v>0</v>
      </c>
      <c r="T47" s="59">
        <f>ROUNDDOWN(S47/$S$14,5)</f>
        <v>0</v>
      </c>
      <c r="U47" s="452">
        <v>0</v>
      </c>
      <c r="V47" s="56">
        <f>ROUNDDOWN(U47/$U$14,5)</f>
        <v>0</v>
      </c>
      <c r="W47" s="451">
        <v>0</v>
      </c>
      <c r="X47" s="56">
        <f>ROUNDDOWN(W47/$W$14,5)</f>
        <v>0</v>
      </c>
      <c r="Y47" s="446">
        <f>U47+W47</f>
        <v>0</v>
      </c>
      <c r="Z47" s="59">
        <f>ROUNDDOWN(Y47/$Y$14,5)</f>
        <v>0</v>
      </c>
      <c r="AA47" s="452">
        <v>1</v>
      </c>
      <c r="AB47" s="56">
        <f>ROUNDDOWN(AA47/$AA$14,5)</f>
        <v>1</v>
      </c>
      <c r="AC47" s="451">
        <v>0</v>
      </c>
      <c r="AD47" s="56">
        <f>ROUNDDOWN(AC47/$AC$14,5)</f>
        <v>0</v>
      </c>
      <c r="AE47" s="446">
        <f>AA47+AC47</f>
        <v>1</v>
      </c>
      <c r="AF47" s="59">
        <f>ROUNDDOWN(AE47/$AE$14,5)</f>
        <v>0.33333000000000002</v>
      </c>
      <c r="AG47" s="452">
        <v>0</v>
      </c>
      <c r="AH47" s="56">
        <f>ROUNDDOWN(AG47/$AG$14,5)</f>
        <v>0</v>
      </c>
      <c r="AI47" s="451">
        <v>3</v>
      </c>
      <c r="AJ47" s="56">
        <f>ROUNDDOWN(AI47/$AI$14,5)</f>
        <v>0.3</v>
      </c>
      <c r="AK47" s="446">
        <f>AG47+AI47</f>
        <v>3</v>
      </c>
      <c r="AL47" s="59">
        <f>ROUNDDOWN(AK47/$AK$14,5)</f>
        <v>0.1875</v>
      </c>
      <c r="AM47" s="447">
        <f>C47+I47+O47+U47+AA47+AG47</f>
        <v>3</v>
      </c>
      <c r="AN47" s="56">
        <f>ROUNDDOWN(AM47/$AM$14,5)</f>
        <v>0.21428</v>
      </c>
      <c r="AO47" s="446">
        <f>E47+K47+Q47+W47+AC47+AI47</f>
        <v>3</v>
      </c>
      <c r="AP47" s="56">
        <f>ROUNDDOWN(AO47/$AO$14,5)</f>
        <v>0.16666</v>
      </c>
      <c r="AQ47" s="446">
        <f>AM47+AO47</f>
        <v>6</v>
      </c>
      <c r="AR47" s="59">
        <f>ROUNDDOWN(AQ47/$AQ$14,5)</f>
        <v>0.1875</v>
      </c>
    </row>
    <row r="48" spans="1:44">
      <c r="A48" s="147"/>
      <c r="B48" s="75" t="s">
        <v>38</v>
      </c>
      <c r="C48" s="450">
        <v>2</v>
      </c>
      <c r="D48" s="56">
        <f>ROUNDDOWN(C48/$C$14,5)</f>
        <v>1</v>
      </c>
      <c r="E48" s="448">
        <v>0</v>
      </c>
      <c r="F48" s="56" t="e">
        <f>ROUNDDOWN(E48/$E$14,5)</f>
        <v>#DIV/0!</v>
      </c>
      <c r="G48" s="445">
        <f>C48+E48</f>
        <v>2</v>
      </c>
      <c r="H48" s="59">
        <f>ROUNDDOWN(G48/$G$14,5)</f>
        <v>1</v>
      </c>
      <c r="I48" s="449">
        <v>0</v>
      </c>
      <c r="J48" s="56">
        <f>ROUNDDOWN(I48/$I$14,5)</f>
        <v>0</v>
      </c>
      <c r="K48" s="448">
        <v>1</v>
      </c>
      <c r="L48" s="56">
        <f>ROUNDDOWN(K48/$K$14,5)</f>
        <v>1</v>
      </c>
      <c r="M48" s="65">
        <f>I48+K48</f>
        <v>1</v>
      </c>
      <c r="N48" s="59">
        <f>ROUNDDOWN(M48/$M$14,5)</f>
        <v>0.33333000000000002</v>
      </c>
      <c r="O48" s="450">
        <v>1</v>
      </c>
      <c r="P48" s="63">
        <f>ROUNDDOWN(O48/$O$14,5)</f>
        <v>0.5</v>
      </c>
      <c r="Q48" s="448">
        <v>1</v>
      </c>
      <c r="R48" s="63">
        <f>ROUNDDOWN(Q48/$Q$14,5)</f>
        <v>1</v>
      </c>
      <c r="S48" s="65">
        <f>O48+Q48</f>
        <v>2</v>
      </c>
      <c r="T48" s="66">
        <f>ROUNDDOWN(S48/$S$14,5)</f>
        <v>0.66666000000000003</v>
      </c>
      <c r="U48" s="449">
        <v>0</v>
      </c>
      <c r="V48" s="63">
        <f>ROUNDDOWN(U48/$U$14,5)</f>
        <v>0</v>
      </c>
      <c r="W48" s="448">
        <v>1</v>
      </c>
      <c r="X48" s="63">
        <f>ROUNDDOWN(W48/$W$14,5)</f>
        <v>0.25</v>
      </c>
      <c r="Y48" s="445">
        <f>U48+W48</f>
        <v>1</v>
      </c>
      <c r="Z48" s="66">
        <f>ROUNDDOWN(Y48/$Y$14,5)</f>
        <v>0.2</v>
      </c>
      <c r="AA48" s="449">
        <v>0</v>
      </c>
      <c r="AB48" s="63">
        <f>ROUNDDOWN(AA48/$AA$14,5)</f>
        <v>0</v>
      </c>
      <c r="AC48" s="448">
        <v>2</v>
      </c>
      <c r="AD48" s="63">
        <f>ROUNDDOWN(AC48/$AC$14,5)</f>
        <v>1</v>
      </c>
      <c r="AE48" s="445">
        <v>2</v>
      </c>
      <c r="AF48" s="66">
        <f>ROUNDDOWN(AE48/$AE$14,5)</f>
        <v>0.66666000000000003</v>
      </c>
      <c r="AG48" s="449">
        <v>0</v>
      </c>
      <c r="AH48" s="63">
        <f>ROUNDDOWN(AG48/$AG$14,5)</f>
        <v>0</v>
      </c>
      <c r="AI48" s="448">
        <v>4</v>
      </c>
      <c r="AJ48" s="63">
        <f>ROUNDDOWN(AI48/$AI$14,5)</f>
        <v>0.4</v>
      </c>
      <c r="AK48" s="445">
        <f>AG48+AI48</f>
        <v>4</v>
      </c>
      <c r="AL48" s="66">
        <f>ROUNDDOWN(AK48/$AK$14,5)</f>
        <v>0.25</v>
      </c>
      <c r="AM48" s="447">
        <f>C48+I48+O48+U48+AA48+AG48</f>
        <v>3</v>
      </c>
      <c r="AN48" s="63">
        <f>ROUNDDOWN(AM48/$AM$14,5)</f>
        <v>0.21428</v>
      </c>
      <c r="AO48" s="446">
        <f>E48+K48+Q48+W48+AC48+AI48</f>
        <v>9</v>
      </c>
      <c r="AP48" s="63">
        <f>ROUNDDOWN(AO48/$AO$14,5)</f>
        <v>0.5</v>
      </c>
      <c r="AQ48" s="445">
        <f>AM48+AO48</f>
        <v>12</v>
      </c>
      <c r="AR48" s="66">
        <f>ROUNDDOWN(AQ48/$AQ$14,5)</f>
        <v>0.375</v>
      </c>
    </row>
    <row r="49" spans="1:44" ht="56.25">
      <c r="A49" s="147"/>
      <c r="B49" s="80" t="s">
        <v>39</v>
      </c>
      <c r="C49" s="450">
        <v>1</v>
      </c>
      <c r="D49" s="56">
        <f>ROUNDDOWN(C49/$C$14,5)</f>
        <v>0.5</v>
      </c>
      <c r="E49" s="448">
        <v>0</v>
      </c>
      <c r="F49" s="56" t="e">
        <f>ROUNDDOWN(E49/$E$14,5)</f>
        <v>#DIV/0!</v>
      </c>
      <c r="G49" s="445">
        <f>C49+E49</f>
        <v>1</v>
      </c>
      <c r="H49" s="59">
        <f>ROUNDDOWN(G49/$G$14,5)</f>
        <v>0.5</v>
      </c>
      <c r="I49" s="449">
        <v>0</v>
      </c>
      <c r="J49" s="56">
        <f>ROUNDDOWN(I49/$I$14,5)</f>
        <v>0</v>
      </c>
      <c r="K49" s="448">
        <v>1</v>
      </c>
      <c r="L49" s="56">
        <f>ROUNDDOWN(K49/$K$14,5)</f>
        <v>1</v>
      </c>
      <c r="M49" s="65">
        <f>I49+K49</f>
        <v>1</v>
      </c>
      <c r="N49" s="59">
        <f>ROUNDDOWN(M49/$M$14,5)</f>
        <v>0.33333000000000002</v>
      </c>
      <c r="O49" s="450">
        <v>0</v>
      </c>
      <c r="P49" s="63">
        <f>ROUNDDOWN(O49/$O$14,5)</f>
        <v>0</v>
      </c>
      <c r="Q49" s="448">
        <v>0</v>
      </c>
      <c r="R49" s="63">
        <f>ROUNDDOWN(Q49/$Q$14,5)</f>
        <v>0</v>
      </c>
      <c r="S49" s="65">
        <f>O49+Q49</f>
        <v>0</v>
      </c>
      <c r="T49" s="66">
        <f>ROUNDDOWN(S49/$S$14,5)</f>
        <v>0</v>
      </c>
      <c r="U49" s="449">
        <v>0</v>
      </c>
      <c r="V49" s="63">
        <f>ROUNDDOWN(U49/$U$14,5)</f>
        <v>0</v>
      </c>
      <c r="W49" s="448">
        <v>0</v>
      </c>
      <c r="X49" s="63">
        <f>ROUNDDOWN(W49/$W$14,5)</f>
        <v>0</v>
      </c>
      <c r="Y49" s="445">
        <f>U49+W49</f>
        <v>0</v>
      </c>
      <c r="Z49" s="66">
        <f>ROUNDDOWN(Y49/$Y$14,5)</f>
        <v>0</v>
      </c>
      <c r="AA49" s="449">
        <v>0</v>
      </c>
      <c r="AB49" s="63">
        <f>ROUNDDOWN(AA49/$AA$14,5)</f>
        <v>0</v>
      </c>
      <c r="AC49" s="448">
        <v>2</v>
      </c>
      <c r="AD49" s="63">
        <f>ROUNDDOWN(AC49/$AC$14,5)</f>
        <v>1</v>
      </c>
      <c r="AE49" s="445">
        <v>2</v>
      </c>
      <c r="AF49" s="66">
        <f>ROUNDDOWN(AE49/$AE$14,5)</f>
        <v>0.66666000000000003</v>
      </c>
      <c r="AG49" s="449">
        <v>0</v>
      </c>
      <c r="AH49" s="63">
        <f>ROUNDDOWN(AG49/$AG$14,5)</f>
        <v>0</v>
      </c>
      <c r="AI49" s="448">
        <v>4</v>
      </c>
      <c r="AJ49" s="63">
        <f>ROUNDDOWN(AI49/$AI$14,5)</f>
        <v>0.4</v>
      </c>
      <c r="AK49" s="445">
        <f>AG49+AI49</f>
        <v>4</v>
      </c>
      <c r="AL49" s="66">
        <f>ROUNDDOWN(AK49/$AK$14,5)</f>
        <v>0.25</v>
      </c>
      <c r="AM49" s="447">
        <f>C49+I49+O49+U49+AA49+AG49</f>
        <v>1</v>
      </c>
      <c r="AN49" s="63">
        <f>ROUNDDOWN(AM49/$AM$14,5)</f>
        <v>7.1419999999999997E-2</v>
      </c>
      <c r="AO49" s="446">
        <f>E49+K49+Q49+W49+AC49+AI49</f>
        <v>7</v>
      </c>
      <c r="AP49" s="63">
        <f>ROUNDDOWN(AO49/$AO$14,5)</f>
        <v>0.38888</v>
      </c>
      <c r="AQ49" s="445">
        <f>AM49+AO49</f>
        <v>8</v>
      </c>
      <c r="AR49" s="66">
        <f>ROUNDDOWN(AQ49/$AQ$14,5)</f>
        <v>0.25</v>
      </c>
    </row>
    <row r="50" spans="1:44">
      <c r="A50" s="147"/>
      <c r="B50" s="78" t="s">
        <v>40</v>
      </c>
      <c r="C50" s="450">
        <v>0</v>
      </c>
      <c r="D50" s="56">
        <f>ROUNDDOWN(C50/$C$14,5)</f>
        <v>0</v>
      </c>
      <c r="E50" s="448">
        <v>0</v>
      </c>
      <c r="F50" s="56" t="e">
        <f>ROUNDDOWN(E50/$E$14,5)</f>
        <v>#DIV/0!</v>
      </c>
      <c r="G50" s="445">
        <f>C50+E50</f>
        <v>0</v>
      </c>
      <c r="H50" s="59">
        <f>ROUNDDOWN(G50/$G$14,5)</f>
        <v>0</v>
      </c>
      <c r="I50" s="449">
        <v>0</v>
      </c>
      <c r="J50" s="56">
        <f>ROUNDDOWN(I50/$I$14,5)</f>
        <v>0</v>
      </c>
      <c r="K50" s="448">
        <v>0</v>
      </c>
      <c r="L50" s="56">
        <f>ROUNDDOWN(K50/$K$14,5)</f>
        <v>0</v>
      </c>
      <c r="M50" s="65">
        <f>I50+K50</f>
        <v>0</v>
      </c>
      <c r="N50" s="59">
        <f>ROUNDDOWN(M50/$M$14,5)</f>
        <v>0</v>
      </c>
      <c r="O50" s="450">
        <v>0</v>
      </c>
      <c r="P50" s="63">
        <f>ROUNDDOWN(O50/$O$14,5)</f>
        <v>0</v>
      </c>
      <c r="Q50" s="448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449">
        <v>0</v>
      </c>
      <c r="V50" s="63">
        <f>ROUNDDOWN(U50/$U$14,5)</f>
        <v>0</v>
      </c>
      <c r="W50" s="448">
        <v>0</v>
      </c>
      <c r="X50" s="63">
        <f>ROUNDDOWN(W50/$W$14,5)</f>
        <v>0</v>
      </c>
      <c r="Y50" s="445">
        <f>U50+W50</f>
        <v>0</v>
      </c>
      <c r="Z50" s="66">
        <f>ROUNDDOWN(Y50/$Y$14,5)</f>
        <v>0</v>
      </c>
      <c r="AA50" s="449">
        <v>0</v>
      </c>
      <c r="AB50" s="63">
        <f>ROUNDDOWN(AA50/$AA$14,5)</f>
        <v>0</v>
      </c>
      <c r="AC50" s="448">
        <v>0</v>
      </c>
      <c r="AD50" s="63">
        <f>ROUNDDOWN(AC50/$AC$14,5)</f>
        <v>0</v>
      </c>
      <c r="AE50" s="445">
        <f>AA50+AC50</f>
        <v>0</v>
      </c>
      <c r="AF50" s="66">
        <f>ROUNDDOWN(AE50/$AE$14,5)</f>
        <v>0</v>
      </c>
      <c r="AG50" s="449">
        <v>0</v>
      </c>
      <c r="AH50" s="63">
        <f>ROUNDDOWN(AG50/$AG$14,5)</f>
        <v>0</v>
      </c>
      <c r="AI50" s="448">
        <v>0</v>
      </c>
      <c r="AJ50" s="63">
        <f>ROUNDDOWN(AI50/$AI$14,5)</f>
        <v>0</v>
      </c>
      <c r="AK50" s="445">
        <f>AG50+AI50</f>
        <v>0</v>
      </c>
      <c r="AL50" s="66">
        <f>ROUNDDOWN(AK50/$AK$14,5)</f>
        <v>0</v>
      </c>
      <c r="AM50" s="447">
        <f>C50+I50+O50+U50+AA50+AG50</f>
        <v>0</v>
      </c>
      <c r="AN50" s="63">
        <f>ROUNDDOWN(AM50/$AM$14,5)</f>
        <v>0</v>
      </c>
      <c r="AO50" s="446">
        <f>E50+K50+Q50+W50+AC50+AI50</f>
        <v>0</v>
      </c>
      <c r="AP50" s="63">
        <f>ROUNDDOWN(AO50/$AO$14,5)</f>
        <v>0</v>
      </c>
      <c r="AQ50" s="445">
        <f>AM50+AO50</f>
        <v>0</v>
      </c>
      <c r="AR50" s="66">
        <f>ROUNDDOWN(AQ50/$AQ$14,5)</f>
        <v>0</v>
      </c>
    </row>
    <row r="51" spans="1:44" ht="56.25">
      <c r="A51" s="147"/>
      <c r="B51" s="80" t="s">
        <v>41</v>
      </c>
      <c r="C51" s="450">
        <v>1</v>
      </c>
      <c r="D51" s="56">
        <f>ROUNDDOWN(C51/$C$14,5)</f>
        <v>0.5</v>
      </c>
      <c r="E51" s="448">
        <v>0</v>
      </c>
      <c r="F51" s="56" t="e">
        <f>ROUNDDOWN(E51/$E$14,5)</f>
        <v>#DIV/0!</v>
      </c>
      <c r="G51" s="445">
        <f>C51+E51</f>
        <v>1</v>
      </c>
      <c r="H51" s="59">
        <f>ROUNDDOWN(G51/$G$14,5)</f>
        <v>0.5</v>
      </c>
      <c r="I51" s="449">
        <v>0</v>
      </c>
      <c r="J51" s="56">
        <f>ROUNDDOWN(I51/$I$14,5)</f>
        <v>0</v>
      </c>
      <c r="K51" s="448">
        <v>0</v>
      </c>
      <c r="L51" s="56">
        <f>ROUNDDOWN(K51/$K$14,5)</f>
        <v>0</v>
      </c>
      <c r="M51" s="65">
        <f>I51+K51</f>
        <v>0</v>
      </c>
      <c r="N51" s="59">
        <f>ROUNDDOWN(M51/$M$14,5)</f>
        <v>0</v>
      </c>
      <c r="O51" s="450">
        <v>1</v>
      </c>
      <c r="P51" s="63">
        <f>ROUNDDOWN(O51/$O$14,5)</f>
        <v>0.5</v>
      </c>
      <c r="Q51" s="448">
        <v>0</v>
      </c>
      <c r="R51" s="63">
        <f>ROUNDDOWN(Q51/$Q$14,5)</f>
        <v>0</v>
      </c>
      <c r="S51" s="65">
        <f>O51+Q51</f>
        <v>1</v>
      </c>
      <c r="T51" s="66">
        <f>ROUNDDOWN(S51/$S$14,5)</f>
        <v>0.33333000000000002</v>
      </c>
      <c r="U51" s="449">
        <v>0</v>
      </c>
      <c r="V51" s="63">
        <f>ROUNDDOWN(U51/$U$14,5)</f>
        <v>0</v>
      </c>
      <c r="W51" s="448">
        <v>1</v>
      </c>
      <c r="X51" s="63">
        <f>ROUNDDOWN(W51/$W$14,5)</f>
        <v>0.25</v>
      </c>
      <c r="Y51" s="445">
        <f>U51+W51</f>
        <v>1</v>
      </c>
      <c r="Z51" s="66">
        <f>ROUNDDOWN(Y51/$Y$14,5)</f>
        <v>0.2</v>
      </c>
      <c r="AA51" s="449">
        <v>0</v>
      </c>
      <c r="AB51" s="63">
        <f>ROUNDDOWN(AA51/$AA$14,5)</f>
        <v>0</v>
      </c>
      <c r="AC51" s="448">
        <v>1</v>
      </c>
      <c r="AD51" s="63">
        <f>ROUNDDOWN(AC51/$AC$14,5)</f>
        <v>0.5</v>
      </c>
      <c r="AE51" s="445">
        <v>1</v>
      </c>
      <c r="AF51" s="66">
        <f>ROUNDDOWN(AE51/$AE$14,5)</f>
        <v>0.33333000000000002</v>
      </c>
      <c r="AG51" s="449">
        <v>0</v>
      </c>
      <c r="AH51" s="63">
        <f>ROUNDDOWN(AG51/$AG$14,5)</f>
        <v>0</v>
      </c>
      <c r="AI51" s="448">
        <v>1</v>
      </c>
      <c r="AJ51" s="63">
        <f>ROUNDDOWN(AI51/$AI$14,5)</f>
        <v>0.1</v>
      </c>
      <c r="AK51" s="445">
        <f>AG51+AI51</f>
        <v>1</v>
      </c>
      <c r="AL51" s="66">
        <f>ROUNDDOWN(AK51/$AK$14,5)</f>
        <v>6.25E-2</v>
      </c>
      <c r="AM51" s="447">
        <f>C51+I51+O51+U51+AA51+AG51</f>
        <v>2</v>
      </c>
      <c r="AN51" s="63">
        <f>ROUNDDOWN(AM51/$AM$14,5)</f>
        <v>0.14285</v>
      </c>
      <c r="AO51" s="446">
        <f>E51+K51+Q51+W51+AC51+AI51</f>
        <v>3</v>
      </c>
      <c r="AP51" s="63">
        <f>ROUNDDOWN(AO51/$AO$14,5)</f>
        <v>0.16666</v>
      </c>
      <c r="AQ51" s="445">
        <f>AM51+AO51</f>
        <v>5</v>
      </c>
      <c r="AR51" s="66">
        <f>ROUNDDOWN(AQ51/$AQ$14,5)</f>
        <v>0.15625</v>
      </c>
    </row>
    <row r="52" spans="1:44" ht="47.25">
      <c r="A52" s="147"/>
      <c r="B52" s="81" t="s">
        <v>42</v>
      </c>
      <c r="C52" s="450">
        <v>0</v>
      </c>
      <c r="D52" s="56">
        <f>ROUNDDOWN(C52/$C$14,5)</f>
        <v>0</v>
      </c>
      <c r="E52" s="448">
        <v>0</v>
      </c>
      <c r="F52" s="56" t="e">
        <f>ROUNDDOWN(E52/$E$14,5)</f>
        <v>#DIV/0!</v>
      </c>
      <c r="G52" s="445">
        <f>C52+E52</f>
        <v>0</v>
      </c>
      <c r="H52" s="59">
        <f>ROUNDDOWN(G52/$G$14,5)</f>
        <v>0</v>
      </c>
      <c r="I52" s="449">
        <v>0</v>
      </c>
      <c r="J52" s="56">
        <f>ROUNDDOWN(I52/$I$14,5)</f>
        <v>0</v>
      </c>
      <c r="K52" s="448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450">
        <v>0</v>
      </c>
      <c r="P52" s="63">
        <f>ROUNDDOWN(O52/$O$14,5)</f>
        <v>0</v>
      </c>
      <c r="Q52" s="448">
        <v>1</v>
      </c>
      <c r="R52" s="63">
        <f>ROUNDDOWN(Q52/$Q$14,5)</f>
        <v>1</v>
      </c>
      <c r="S52" s="65">
        <f>O52+Q52</f>
        <v>1</v>
      </c>
      <c r="T52" s="66">
        <f>ROUNDDOWN(S52/$S$14,5)</f>
        <v>0.33333000000000002</v>
      </c>
      <c r="U52" s="449">
        <v>0</v>
      </c>
      <c r="V52" s="63">
        <f>ROUNDDOWN(U52/$U$14,5)</f>
        <v>0</v>
      </c>
      <c r="W52" s="448">
        <v>0</v>
      </c>
      <c r="X52" s="63">
        <f>ROUNDDOWN(W52/$W$14,5)</f>
        <v>0</v>
      </c>
      <c r="Y52" s="445">
        <f>U52+W52</f>
        <v>0</v>
      </c>
      <c r="Z52" s="66">
        <f>ROUNDDOWN(Y52/$Y$14,5)</f>
        <v>0</v>
      </c>
      <c r="AA52" s="449">
        <v>0</v>
      </c>
      <c r="AB52" s="63">
        <f>ROUNDDOWN(AA52/$AA$14,5)</f>
        <v>0</v>
      </c>
      <c r="AC52" s="448">
        <v>0</v>
      </c>
      <c r="AD52" s="63">
        <f>ROUNDDOWN(AC52/$AC$14,5)</f>
        <v>0</v>
      </c>
      <c r="AE52" s="445">
        <f>AA52+AC52</f>
        <v>0</v>
      </c>
      <c r="AF52" s="66">
        <f>ROUNDDOWN(AE52/$AE$14,5)</f>
        <v>0</v>
      </c>
      <c r="AG52" s="449">
        <v>0</v>
      </c>
      <c r="AH52" s="63">
        <f>ROUNDDOWN(AG52/$AG$14,5)</f>
        <v>0</v>
      </c>
      <c r="AI52" s="448">
        <v>0</v>
      </c>
      <c r="AJ52" s="63">
        <f>ROUNDDOWN(AI52/$AI$14,5)</f>
        <v>0</v>
      </c>
      <c r="AK52" s="445">
        <f>AG52+AI52</f>
        <v>0</v>
      </c>
      <c r="AL52" s="66">
        <f>ROUNDDOWN(AK52/$AK$14,5)</f>
        <v>0</v>
      </c>
      <c r="AM52" s="447">
        <f>C52+I52+O52+U52+AA52+AG52</f>
        <v>0</v>
      </c>
      <c r="AN52" s="63">
        <f>ROUNDDOWN(AM52/$AM$14,5)</f>
        <v>0</v>
      </c>
      <c r="AO52" s="446">
        <f>E52+K52+Q52+W52+AC52+AI52</f>
        <v>1</v>
      </c>
      <c r="AP52" s="63">
        <f>ROUNDDOWN(AO52/$AO$14,5)</f>
        <v>5.5550000000000002E-2</v>
      </c>
      <c r="AQ52" s="445">
        <f>AM52+AO52</f>
        <v>1</v>
      </c>
      <c r="AR52" s="66">
        <f>ROUNDDOWN(AQ52/$AQ$14,5)</f>
        <v>3.125E-2</v>
      </c>
    </row>
    <row r="53" spans="1:44">
      <c r="A53" s="147"/>
      <c r="B53" s="75" t="s">
        <v>43</v>
      </c>
      <c r="C53" s="450">
        <v>0</v>
      </c>
      <c r="D53" s="56">
        <f>ROUNDDOWN(C53/$C$14,5)</f>
        <v>0</v>
      </c>
      <c r="E53" s="448">
        <v>0</v>
      </c>
      <c r="F53" s="56" t="e">
        <f>ROUNDDOWN(E53/$E$14,5)</f>
        <v>#DIV/0!</v>
      </c>
      <c r="G53" s="445">
        <f>C53+E53</f>
        <v>0</v>
      </c>
      <c r="H53" s="59">
        <f>ROUNDDOWN(G53/$G$14,5)</f>
        <v>0</v>
      </c>
      <c r="I53" s="449">
        <v>0</v>
      </c>
      <c r="J53" s="56">
        <f>ROUNDDOWN(I53/$I$14,5)</f>
        <v>0</v>
      </c>
      <c r="K53" s="448">
        <v>0</v>
      </c>
      <c r="L53" s="56">
        <f>ROUNDDOWN(K53/$K$14,5)</f>
        <v>0</v>
      </c>
      <c r="M53" s="65">
        <f>I53+K53</f>
        <v>0</v>
      </c>
      <c r="N53" s="59">
        <f>ROUNDDOWN(M53/$M$14,5)</f>
        <v>0</v>
      </c>
      <c r="O53" s="450">
        <v>1</v>
      </c>
      <c r="P53" s="63">
        <f>ROUNDDOWN(O53/$O$14,5)</f>
        <v>0.5</v>
      </c>
      <c r="Q53" s="448">
        <v>0</v>
      </c>
      <c r="R53" s="63">
        <f>ROUNDDOWN(Q53/$Q$14,5)</f>
        <v>0</v>
      </c>
      <c r="S53" s="65">
        <f>O53+Q53</f>
        <v>1</v>
      </c>
      <c r="T53" s="66">
        <f>ROUNDDOWN(S53/$S$14,5)</f>
        <v>0.33333000000000002</v>
      </c>
      <c r="U53" s="449">
        <v>1</v>
      </c>
      <c r="V53" s="63">
        <f>ROUNDDOWN(U53/$U$14,5)</f>
        <v>1</v>
      </c>
      <c r="W53" s="448">
        <v>3</v>
      </c>
      <c r="X53" s="63">
        <f>ROUNDDOWN(W53/$W$14,5)</f>
        <v>0.75</v>
      </c>
      <c r="Y53" s="445">
        <f>U53+W53</f>
        <v>4</v>
      </c>
      <c r="Z53" s="66">
        <f>ROUNDDOWN(Y53/$Y$14,5)</f>
        <v>0.8</v>
      </c>
      <c r="AA53" s="449">
        <v>0</v>
      </c>
      <c r="AB53" s="63">
        <f>ROUNDDOWN(AA53/$AA$14,5)</f>
        <v>0</v>
      </c>
      <c r="AC53" s="448">
        <v>0</v>
      </c>
      <c r="AD53" s="63">
        <f>ROUNDDOWN(AC53/$AC$14,5)</f>
        <v>0</v>
      </c>
      <c r="AE53" s="445">
        <f>AA53+AC53</f>
        <v>0</v>
      </c>
      <c r="AF53" s="66">
        <f>ROUNDDOWN(AE53/$AE$14,5)</f>
        <v>0</v>
      </c>
      <c r="AG53" s="449">
        <v>6</v>
      </c>
      <c r="AH53" s="63">
        <f>ROUNDDOWN(AG53/$AG$14,5)</f>
        <v>1</v>
      </c>
      <c r="AI53" s="448">
        <v>3</v>
      </c>
      <c r="AJ53" s="63">
        <f>ROUNDDOWN(AI53/$AI$14,5)</f>
        <v>0.3</v>
      </c>
      <c r="AK53" s="445">
        <f>AG53+AI53</f>
        <v>9</v>
      </c>
      <c r="AL53" s="66">
        <f>ROUNDDOWN(AK53/$AK$14,5)</f>
        <v>0.5625</v>
      </c>
      <c r="AM53" s="447">
        <f>C53+I53+O53+U53+AA53+AG53</f>
        <v>8</v>
      </c>
      <c r="AN53" s="63">
        <f>ROUNDDOWN(AM53/$AM$14,5)</f>
        <v>0.57142000000000004</v>
      </c>
      <c r="AO53" s="446">
        <f>E53+K53+Q53+W53+AC53+AI53</f>
        <v>6</v>
      </c>
      <c r="AP53" s="63">
        <f>ROUNDDOWN(AO53/$AO$14,5)</f>
        <v>0.33333000000000002</v>
      </c>
      <c r="AQ53" s="445">
        <f>AM53+AO53</f>
        <v>14</v>
      </c>
      <c r="AR53" s="66">
        <f>ROUNDDOWN(AQ53/$AQ$14,5)</f>
        <v>0.4375</v>
      </c>
    </row>
    <row r="54" spans="1:44">
      <c r="A54" s="147"/>
      <c r="B54" s="78" t="s">
        <v>44</v>
      </c>
      <c r="C54" s="450">
        <v>0</v>
      </c>
      <c r="D54" s="56">
        <f>ROUNDDOWN(C54/$C$14,5)</f>
        <v>0</v>
      </c>
      <c r="E54" s="448">
        <v>0</v>
      </c>
      <c r="F54" s="56" t="e">
        <f>ROUNDDOWN(E54/$E$14,5)</f>
        <v>#DIV/0!</v>
      </c>
      <c r="G54" s="445">
        <f>C54+E54</f>
        <v>0</v>
      </c>
      <c r="H54" s="59">
        <f>ROUNDDOWN(G54/$G$14,5)</f>
        <v>0</v>
      </c>
      <c r="I54" s="449">
        <v>0</v>
      </c>
      <c r="J54" s="56">
        <f>ROUNDDOWN(I54/$I$14,5)</f>
        <v>0</v>
      </c>
      <c r="K54" s="448">
        <v>0</v>
      </c>
      <c r="L54" s="56">
        <f>ROUNDDOWN(K54/$K$14,5)</f>
        <v>0</v>
      </c>
      <c r="M54" s="65">
        <f>I54+K54</f>
        <v>0</v>
      </c>
      <c r="N54" s="59">
        <f>ROUNDDOWN(M54/$M$14,5)</f>
        <v>0</v>
      </c>
      <c r="O54" s="450">
        <v>0</v>
      </c>
      <c r="P54" s="63">
        <f>ROUNDDOWN(O54/$O$14,5)</f>
        <v>0</v>
      </c>
      <c r="Q54" s="448">
        <v>0</v>
      </c>
      <c r="R54" s="63">
        <f>ROUNDDOWN(Q54/$Q$14,5)</f>
        <v>0</v>
      </c>
      <c r="S54" s="65">
        <f>O54+Q54</f>
        <v>0</v>
      </c>
      <c r="T54" s="66">
        <f>ROUNDDOWN(S54/$S$14,5)</f>
        <v>0</v>
      </c>
      <c r="U54" s="449">
        <v>1</v>
      </c>
      <c r="V54" s="63">
        <f>ROUNDDOWN(U54/$U$14,5)</f>
        <v>1</v>
      </c>
      <c r="W54" s="448">
        <v>3</v>
      </c>
      <c r="X54" s="63">
        <f>ROUNDDOWN(W54/$W$14,5)</f>
        <v>0.75</v>
      </c>
      <c r="Y54" s="445">
        <f>U54+W54</f>
        <v>4</v>
      </c>
      <c r="Z54" s="66">
        <f>ROUNDDOWN(Y54/$Y$14,5)</f>
        <v>0.8</v>
      </c>
      <c r="AA54" s="449">
        <v>0</v>
      </c>
      <c r="AB54" s="63">
        <f>ROUNDDOWN(AA54/$AA$14,5)</f>
        <v>0</v>
      </c>
      <c r="AC54" s="448">
        <v>0</v>
      </c>
      <c r="AD54" s="63">
        <f>ROUNDDOWN(AC54/$AC$14,5)</f>
        <v>0</v>
      </c>
      <c r="AE54" s="445">
        <f>AA54+AC54</f>
        <v>0</v>
      </c>
      <c r="AF54" s="66">
        <f>ROUNDDOWN(AE54/$AE$14,5)</f>
        <v>0</v>
      </c>
      <c r="AG54" s="449">
        <v>2</v>
      </c>
      <c r="AH54" s="63">
        <f>ROUNDDOWN(AG54/$AG$14,5)</f>
        <v>0.33333000000000002</v>
      </c>
      <c r="AI54" s="448">
        <v>1</v>
      </c>
      <c r="AJ54" s="63">
        <f>ROUNDDOWN(AI54/$AI$14,5)</f>
        <v>0.1</v>
      </c>
      <c r="AK54" s="445">
        <f>AG54+AI54</f>
        <v>3</v>
      </c>
      <c r="AL54" s="66">
        <f>ROUNDDOWN(AK54/$AK$14,5)</f>
        <v>0.1875</v>
      </c>
      <c r="AM54" s="447">
        <f>C54+I54+O54+U54+AA54+AG54</f>
        <v>3</v>
      </c>
      <c r="AN54" s="63">
        <f>ROUNDDOWN(AM54/$AM$14,5)</f>
        <v>0.21428</v>
      </c>
      <c r="AO54" s="446">
        <f>E54+K54+Q54+W54+AC54+AI54</f>
        <v>4</v>
      </c>
      <c r="AP54" s="63">
        <f>ROUNDDOWN(AO54/$AO$14,5)</f>
        <v>0.22222</v>
      </c>
      <c r="AQ54" s="445">
        <f>AM54+AO54</f>
        <v>7</v>
      </c>
      <c r="AR54" s="66">
        <f>ROUNDDOWN(AQ54/$AQ$14,5)</f>
        <v>0.21875</v>
      </c>
    </row>
    <row r="55" spans="1:44">
      <c r="A55" s="147"/>
      <c r="B55" s="78" t="s">
        <v>45</v>
      </c>
      <c r="C55" s="450">
        <v>0</v>
      </c>
      <c r="D55" s="56">
        <f>ROUNDDOWN(C55/$C$14,5)</f>
        <v>0</v>
      </c>
      <c r="E55" s="448">
        <v>0</v>
      </c>
      <c r="F55" s="56" t="e">
        <f>ROUNDDOWN(E55/$E$14,5)</f>
        <v>#DIV/0!</v>
      </c>
      <c r="G55" s="445">
        <f>C55+E55</f>
        <v>0</v>
      </c>
      <c r="H55" s="59">
        <f>ROUNDDOWN(G55/$G$14,5)</f>
        <v>0</v>
      </c>
      <c r="I55" s="449">
        <v>0</v>
      </c>
      <c r="J55" s="56">
        <f>ROUNDDOWN(I55/$I$14,5)</f>
        <v>0</v>
      </c>
      <c r="K55" s="448">
        <v>0</v>
      </c>
      <c r="L55" s="56">
        <f>ROUNDDOWN(K55/$K$14,5)</f>
        <v>0</v>
      </c>
      <c r="M55" s="65">
        <f>I55+K55</f>
        <v>0</v>
      </c>
      <c r="N55" s="59">
        <f>ROUNDDOWN(M55/$M$14,5)</f>
        <v>0</v>
      </c>
      <c r="O55" s="450">
        <v>1</v>
      </c>
      <c r="P55" s="63">
        <f>ROUNDDOWN(O55/$O$14,5)</f>
        <v>0.5</v>
      </c>
      <c r="Q55" s="448">
        <v>0</v>
      </c>
      <c r="R55" s="63">
        <f>ROUNDDOWN(Q55/$Q$14,5)</f>
        <v>0</v>
      </c>
      <c r="S55" s="65">
        <f>O55+Q55</f>
        <v>1</v>
      </c>
      <c r="T55" s="66">
        <f>ROUNDDOWN(S55/$S$14,5)</f>
        <v>0.33333000000000002</v>
      </c>
      <c r="U55" s="449">
        <v>0</v>
      </c>
      <c r="V55" s="63">
        <f>ROUNDDOWN(U55/$U$14,5)</f>
        <v>0</v>
      </c>
      <c r="W55" s="448">
        <v>0</v>
      </c>
      <c r="X55" s="63">
        <f>ROUNDDOWN(W55/$W$14,5)</f>
        <v>0</v>
      </c>
      <c r="Y55" s="445">
        <f>U55+W55</f>
        <v>0</v>
      </c>
      <c r="Z55" s="66">
        <f>ROUNDDOWN(Y55/$Y$14,5)</f>
        <v>0</v>
      </c>
      <c r="AA55" s="449">
        <v>0</v>
      </c>
      <c r="AB55" s="63">
        <f>ROUNDDOWN(AA55/$AA$14,5)</f>
        <v>0</v>
      </c>
      <c r="AC55" s="448">
        <v>0</v>
      </c>
      <c r="AD55" s="63">
        <f>ROUNDDOWN(AC55/$AC$14,5)</f>
        <v>0</v>
      </c>
      <c r="AE55" s="445">
        <f>AA55+AC55</f>
        <v>0</v>
      </c>
      <c r="AF55" s="66">
        <f>ROUNDDOWN(AE55/$AE$14,5)</f>
        <v>0</v>
      </c>
      <c r="AG55" s="449">
        <v>4</v>
      </c>
      <c r="AH55" s="63">
        <f>ROUNDDOWN(AG55/$AG$14,5)</f>
        <v>0.66666000000000003</v>
      </c>
      <c r="AI55" s="448">
        <v>2</v>
      </c>
      <c r="AJ55" s="63">
        <f>ROUNDDOWN(AI55/$AI$14,5)</f>
        <v>0.2</v>
      </c>
      <c r="AK55" s="445">
        <f>AG55+AI55</f>
        <v>6</v>
      </c>
      <c r="AL55" s="66">
        <f>ROUNDDOWN(AK55/$AK$14,5)</f>
        <v>0.375</v>
      </c>
      <c r="AM55" s="447">
        <f>C55+I55+O55+U55+AA55+AG55</f>
        <v>5</v>
      </c>
      <c r="AN55" s="63">
        <f>ROUNDDOWN(AM55/$AM$14,5)</f>
        <v>0.35714000000000001</v>
      </c>
      <c r="AO55" s="446">
        <f>E55+K55+Q55+W55+AC55+AI55</f>
        <v>2</v>
      </c>
      <c r="AP55" s="63">
        <f>ROUNDDOWN(AO55/$AO$14,5)</f>
        <v>0.11111</v>
      </c>
      <c r="AQ55" s="445">
        <f>AM55+AO55</f>
        <v>7</v>
      </c>
      <c r="AR55" s="66">
        <f>ROUNDDOWN(AQ55/$AQ$14,5)</f>
        <v>0.21875</v>
      </c>
    </row>
    <row r="56" spans="1:44">
      <c r="A56" s="147"/>
      <c r="B56" s="75" t="s">
        <v>46</v>
      </c>
      <c r="C56" s="450">
        <v>0</v>
      </c>
      <c r="D56" s="56">
        <f>ROUNDDOWN(C56/$C$14,5)</f>
        <v>0</v>
      </c>
      <c r="E56" s="448">
        <v>0</v>
      </c>
      <c r="F56" s="56" t="e">
        <f>ROUNDDOWN(E56/$E$14,5)</f>
        <v>#DIV/0!</v>
      </c>
      <c r="G56" s="445">
        <f>C56+E56</f>
        <v>0</v>
      </c>
      <c r="H56" s="59">
        <f>ROUNDDOWN(G56/$G$14,5)</f>
        <v>0</v>
      </c>
      <c r="I56" s="449">
        <v>0</v>
      </c>
      <c r="J56" s="56">
        <f>ROUNDDOWN(I56/$I$14,5)</f>
        <v>0</v>
      </c>
      <c r="K56" s="448">
        <v>0</v>
      </c>
      <c r="L56" s="56">
        <f>ROUNDDOWN(K56/$K$14,5)</f>
        <v>0</v>
      </c>
      <c r="M56" s="65">
        <f>I56+K56</f>
        <v>0</v>
      </c>
      <c r="N56" s="59">
        <f>ROUNDDOWN(M56/$M$14,5)</f>
        <v>0</v>
      </c>
      <c r="O56" s="450">
        <v>0</v>
      </c>
      <c r="P56" s="63">
        <f>ROUNDDOWN(O56/$O$14,5)</f>
        <v>0</v>
      </c>
      <c r="Q56" s="448">
        <v>0</v>
      </c>
      <c r="R56" s="63">
        <f>ROUNDDOWN(Q56/$Q$14,5)</f>
        <v>0</v>
      </c>
      <c r="S56" s="65">
        <f>O56+Q56</f>
        <v>0</v>
      </c>
      <c r="T56" s="66">
        <f>ROUNDDOWN(S56/$S$14,5)</f>
        <v>0</v>
      </c>
      <c r="U56" s="449">
        <v>0</v>
      </c>
      <c r="V56" s="63">
        <f>ROUNDDOWN(U56/$U$14,5)</f>
        <v>0</v>
      </c>
      <c r="W56" s="448">
        <v>2</v>
      </c>
      <c r="X56" s="63">
        <f>ROUNDDOWN(W56/$W$14,5)</f>
        <v>0.5</v>
      </c>
      <c r="Y56" s="445">
        <f>U56+W56</f>
        <v>2</v>
      </c>
      <c r="Z56" s="66">
        <f>ROUNDDOWN(Y56/$Y$14,5)</f>
        <v>0.4</v>
      </c>
      <c r="AA56" s="449">
        <v>0</v>
      </c>
      <c r="AB56" s="63">
        <f>ROUNDDOWN(AA56/$AA$14,5)</f>
        <v>0</v>
      </c>
      <c r="AC56" s="448">
        <v>0</v>
      </c>
      <c r="AD56" s="63">
        <f>ROUNDDOWN(AC56/$AC$14,5)</f>
        <v>0</v>
      </c>
      <c r="AE56" s="445">
        <f>AA56+AC56</f>
        <v>0</v>
      </c>
      <c r="AF56" s="66">
        <f>ROUNDDOWN(AE56/$AE$14,5)</f>
        <v>0</v>
      </c>
      <c r="AG56" s="449">
        <v>3</v>
      </c>
      <c r="AH56" s="63">
        <f>ROUNDDOWN(AG56/$AG$14,5)</f>
        <v>0.5</v>
      </c>
      <c r="AI56" s="448">
        <v>2</v>
      </c>
      <c r="AJ56" s="63">
        <f>ROUNDDOWN(AI56/$AI$14,5)</f>
        <v>0.2</v>
      </c>
      <c r="AK56" s="445">
        <f>AG56+AI56</f>
        <v>5</v>
      </c>
      <c r="AL56" s="66">
        <f>ROUNDDOWN(AK56/$AK$14,5)</f>
        <v>0.3125</v>
      </c>
      <c r="AM56" s="447">
        <f>C56+I56+O56+U56+AA56+AG56</f>
        <v>3</v>
      </c>
      <c r="AN56" s="63">
        <f>ROUNDDOWN(AM56/$AM$14,5)</f>
        <v>0.21428</v>
      </c>
      <c r="AO56" s="446">
        <f>E56+K56+Q56+W56+AC56+AI56</f>
        <v>4</v>
      </c>
      <c r="AP56" s="63">
        <f>ROUNDDOWN(AO56/$AO$14,5)</f>
        <v>0.22222</v>
      </c>
      <c r="AQ56" s="445">
        <f>AM56+AO56</f>
        <v>7</v>
      </c>
      <c r="AR56" s="66">
        <f>ROUNDDOWN(AQ56/$AQ$14,5)</f>
        <v>0.21875</v>
      </c>
    </row>
    <row r="57" spans="1:44">
      <c r="A57" s="147"/>
      <c r="B57" s="75" t="s">
        <v>47</v>
      </c>
      <c r="C57" s="450">
        <v>0</v>
      </c>
      <c r="D57" s="56">
        <f>ROUNDDOWN(C57/$C$14,5)</f>
        <v>0</v>
      </c>
      <c r="E57" s="448">
        <v>0</v>
      </c>
      <c r="F57" s="56" t="e">
        <f>ROUNDDOWN(E57/$E$14,5)</f>
        <v>#DIV/0!</v>
      </c>
      <c r="G57" s="445">
        <f>C57+E57</f>
        <v>0</v>
      </c>
      <c r="H57" s="59">
        <f>ROUNDDOWN(G57/$G$14,5)</f>
        <v>0</v>
      </c>
      <c r="I57" s="449">
        <v>0</v>
      </c>
      <c r="J57" s="56">
        <f>ROUNDDOWN(I57/$I$14,5)</f>
        <v>0</v>
      </c>
      <c r="K57" s="448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450">
        <v>0</v>
      </c>
      <c r="P57" s="63">
        <f>ROUNDDOWN(O57/$O$14,5)</f>
        <v>0</v>
      </c>
      <c r="Q57" s="448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449">
        <v>0</v>
      </c>
      <c r="V57" s="63">
        <f>ROUNDDOWN(U57/$U$14,5)</f>
        <v>0</v>
      </c>
      <c r="W57" s="448">
        <v>0</v>
      </c>
      <c r="X57" s="63">
        <f>ROUNDDOWN(W57/$W$14,5)</f>
        <v>0</v>
      </c>
      <c r="Y57" s="445">
        <f>U57+W57</f>
        <v>0</v>
      </c>
      <c r="Z57" s="66">
        <f>ROUNDDOWN(Y57/$Y$14,5)</f>
        <v>0</v>
      </c>
      <c r="AA57" s="449">
        <v>0</v>
      </c>
      <c r="AB57" s="63">
        <f>ROUNDDOWN(AA57/$AA$14,5)</f>
        <v>0</v>
      </c>
      <c r="AC57" s="448">
        <v>0</v>
      </c>
      <c r="AD57" s="63">
        <f>ROUNDDOWN(AC57/$AC$14,5)</f>
        <v>0</v>
      </c>
      <c r="AE57" s="445">
        <f>AA57+AC57</f>
        <v>0</v>
      </c>
      <c r="AF57" s="66">
        <f>ROUNDDOWN(AE57/$AE$14,5)</f>
        <v>0</v>
      </c>
      <c r="AG57" s="449">
        <v>0</v>
      </c>
      <c r="AH57" s="63">
        <f>ROUNDDOWN(AG57/$AG$14,5)</f>
        <v>0</v>
      </c>
      <c r="AI57" s="448">
        <v>1</v>
      </c>
      <c r="AJ57" s="63">
        <f>ROUNDDOWN(AI57/$AI$14,5)</f>
        <v>0.1</v>
      </c>
      <c r="AK57" s="445">
        <f>AG57+AI57</f>
        <v>1</v>
      </c>
      <c r="AL57" s="66">
        <f>ROUNDDOWN(AK57/$AK$14,5)</f>
        <v>6.25E-2</v>
      </c>
      <c r="AM57" s="447">
        <f>C57+I57+O57+U57+AA57+AG57</f>
        <v>0</v>
      </c>
      <c r="AN57" s="63">
        <f>ROUNDDOWN(AM57/$AM$14,5)</f>
        <v>0</v>
      </c>
      <c r="AO57" s="446">
        <f>E57+K57+Q57+W57+AC57+AI57</f>
        <v>1</v>
      </c>
      <c r="AP57" s="63">
        <f>ROUNDDOWN(AO57/$AO$14,5)</f>
        <v>5.5550000000000002E-2</v>
      </c>
      <c r="AQ57" s="445">
        <f>AM57+AO57</f>
        <v>1</v>
      </c>
      <c r="AR57" s="66">
        <f>ROUNDDOWN(AQ57/$AQ$14,5)</f>
        <v>3.125E-2</v>
      </c>
    </row>
    <row r="58" spans="1:44" ht="49.5">
      <c r="A58" s="147"/>
      <c r="B58" s="82" t="s">
        <v>48</v>
      </c>
      <c r="C58" s="450">
        <v>0</v>
      </c>
      <c r="D58" s="56">
        <f>ROUNDDOWN(C58/$C$14,5)</f>
        <v>0</v>
      </c>
      <c r="E58" s="448">
        <v>0</v>
      </c>
      <c r="F58" s="56" t="e">
        <f>ROUNDDOWN(E58/$E$14,5)</f>
        <v>#DIV/0!</v>
      </c>
      <c r="G58" s="445">
        <f>C58+E58</f>
        <v>0</v>
      </c>
      <c r="H58" s="59">
        <f>ROUNDDOWN(G58/$G$14,5)</f>
        <v>0</v>
      </c>
      <c r="I58" s="449">
        <v>0</v>
      </c>
      <c r="J58" s="56">
        <f>ROUNDDOWN(I58/$I$14,5)</f>
        <v>0</v>
      </c>
      <c r="K58" s="448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450">
        <v>0</v>
      </c>
      <c r="P58" s="63">
        <f>ROUNDDOWN(O58/$O$14,5)</f>
        <v>0</v>
      </c>
      <c r="Q58" s="448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449">
        <v>0</v>
      </c>
      <c r="V58" s="63">
        <f>ROUNDDOWN(U58/$U$14,5)</f>
        <v>0</v>
      </c>
      <c r="W58" s="448">
        <v>0</v>
      </c>
      <c r="X58" s="63">
        <f>ROUNDDOWN(W58/$W$14,5)</f>
        <v>0</v>
      </c>
      <c r="Y58" s="445">
        <f>U58+W58</f>
        <v>0</v>
      </c>
      <c r="Z58" s="66">
        <f>ROUNDDOWN(Y58/$Y$14,5)</f>
        <v>0</v>
      </c>
      <c r="AA58" s="449">
        <v>0</v>
      </c>
      <c r="AB58" s="63">
        <f>ROUNDDOWN(AA58/$AA$14,5)</f>
        <v>0</v>
      </c>
      <c r="AC58" s="448">
        <v>0</v>
      </c>
      <c r="AD58" s="63">
        <f>ROUNDDOWN(AC58/$AC$14,5)</f>
        <v>0</v>
      </c>
      <c r="AE58" s="445">
        <f>AA58+AC58</f>
        <v>0</v>
      </c>
      <c r="AF58" s="66">
        <f>ROUNDDOWN(AE58/$AE$14,5)</f>
        <v>0</v>
      </c>
      <c r="AG58" s="449">
        <v>1</v>
      </c>
      <c r="AH58" s="63">
        <f>ROUNDDOWN(AG58/$AG$14,5)</f>
        <v>0.16666</v>
      </c>
      <c r="AI58" s="448">
        <v>0</v>
      </c>
      <c r="AJ58" s="63">
        <f>ROUNDDOWN(AI58/$AI$14,5)</f>
        <v>0</v>
      </c>
      <c r="AK58" s="445">
        <f>AG58+AI58</f>
        <v>1</v>
      </c>
      <c r="AL58" s="66">
        <f>ROUNDDOWN(AK58/$AK$14,5)</f>
        <v>6.25E-2</v>
      </c>
      <c r="AM58" s="447">
        <f>C58+I58+O58+U58+AA58+AG58</f>
        <v>1</v>
      </c>
      <c r="AN58" s="63">
        <f>ROUNDDOWN(AM58/$AM$14,5)</f>
        <v>7.1419999999999997E-2</v>
      </c>
      <c r="AO58" s="446">
        <f>E58+K58+Q58+W58+AC58+AI58</f>
        <v>0</v>
      </c>
      <c r="AP58" s="63">
        <f>ROUNDDOWN(AO58/$AO$14,5)</f>
        <v>0</v>
      </c>
      <c r="AQ58" s="445">
        <f>AM58+AO58</f>
        <v>1</v>
      </c>
      <c r="AR58" s="66">
        <f>ROUNDDOWN(AQ58/$AQ$14,5)</f>
        <v>3.125E-2</v>
      </c>
    </row>
    <row r="59" spans="1:44" ht="19.5" thickBot="1">
      <c r="A59" s="148"/>
      <c r="B59" s="83" t="s">
        <v>49</v>
      </c>
      <c r="C59" s="444">
        <v>0</v>
      </c>
      <c r="D59" s="110">
        <f>ROUNDDOWN(C59/$C$14,5)</f>
        <v>0</v>
      </c>
      <c r="E59" s="442">
        <v>0</v>
      </c>
      <c r="F59" s="110" t="e">
        <f>ROUNDDOWN(E59/$E$14,5)</f>
        <v>#DIV/0!</v>
      </c>
      <c r="G59" s="439">
        <f>C59+E59</f>
        <v>0</v>
      </c>
      <c r="H59" s="109">
        <f>ROUNDDOWN(G59/$G$14,5)</f>
        <v>0</v>
      </c>
      <c r="I59" s="443">
        <v>0</v>
      </c>
      <c r="J59" s="110">
        <f>ROUNDDOWN(I59/$I$14,5)</f>
        <v>0</v>
      </c>
      <c r="K59" s="442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444">
        <v>1</v>
      </c>
      <c r="P59" s="85">
        <f>ROUNDDOWN(O59/$O$14,5)</f>
        <v>0.5</v>
      </c>
      <c r="Q59" s="442">
        <v>0</v>
      </c>
      <c r="R59" s="85">
        <f>ROUNDDOWN(Q59/$Q$14,5)</f>
        <v>0</v>
      </c>
      <c r="S59" s="87">
        <f>O59+Q59</f>
        <v>1</v>
      </c>
      <c r="T59" s="88">
        <f>ROUNDDOWN(S59/$S$14,5)</f>
        <v>0.33333000000000002</v>
      </c>
      <c r="U59" s="443">
        <v>0</v>
      </c>
      <c r="V59" s="85">
        <f>ROUNDDOWN(U59/$U$14,5)</f>
        <v>0</v>
      </c>
      <c r="W59" s="442">
        <v>0</v>
      </c>
      <c r="X59" s="85">
        <f>ROUNDDOWN(W59/$W$14,5)</f>
        <v>0</v>
      </c>
      <c r="Y59" s="439">
        <f>U59+W59</f>
        <v>0</v>
      </c>
      <c r="Z59" s="88">
        <f>ROUNDDOWN(Y59/$Y$14,5)</f>
        <v>0</v>
      </c>
      <c r="AA59" s="443">
        <v>0</v>
      </c>
      <c r="AB59" s="85">
        <f>ROUNDDOWN(AA59/$AA$14,5)</f>
        <v>0</v>
      </c>
      <c r="AC59" s="442">
        <v>0</v>
      </c>
      <c r="AD59" s="85">
        <f>ROUNDDOWN(AC59/$AC$14,5)</f>
        <v>0</v>
      </c>
      <c r="AE59" s="439">
        <f>AA59+AC59</f>
        <v>0</v>
      </c>
      <c r="AF59" s="88">
        <f>ROUNDDOWN(AE59/$AE$14,5)</f>
        <v>0</v>
      </c>
      <c r="AG59" s="443">
        <v>0</v>
      </c>
      <c r="AH59" s="85">
        <f>ROUNDDOWN(AG59/$AG$14,5)</f>
        <v>0</v>
      </c>
      <c r="AI59" s="442">
        <v>0</v>
      </c>
      <c r="AJ59" s="85">
        <f>ROUNDDOWN(AI59/$AI$14,5)</f>
        <v>0</v>
      </c>
      <c r="AK59" s="439">
        <f>AG59+AI59</f>
        <v>0</v>
      </c>
      <c r="AL59" s="88">
        <f>ROUNDDOWN(AK59/$AK$14,5)</f>
        <v>0</v>
      </c>
      <c r="AM59" s="441">
        <f>C59+I59+O59+U59+AA59+AG59</f>
        <v>1</v>
      </c>
      <c r="AN59" s="85">
        <f>ROUNDDOWN(AM59/$AM$14,5)</f>
        <v>7.1419999999999997E-2</v>
      </c>
      <c r="AO59" s="440">
        <f>E59+K59+Q59+W59+AC59+AI59</f>
        <v>0</v>
      </c>
      <c r="AP59" s="85">
        <f>ROUNDDOWN(AO59/$AO$14,5)</f>
        <v>0</v>
      </c>
      <c r="AQ59" s="439">
        <f>AM59+AO59</f>
        <v>1</v>
      </c>
      <c r="AR59" s="88">
        <f>ROUNDDOWN(AQ59/$AQ$14,5)</f>
        <v>3.125E-2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8" scale="4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434B-AECE-4DE0-8ACF-26A1358F4F2C}">
  <sheetPr>
    <tabColor rgb="FFFFFF00"/>
  </sheetPr>
  <dimension ref="A1:AR59"/>
  <sheetViews>
    <sheetView zoomScale="90" zoomScaleNormal="90" workbookViewId="0">
      <selection activeCell="G18" sqref="G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204" t="s">
        <v>145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95">
        <v>28</v>
      </c>
      <c r="D2" s="195"/>
      <c r="E2" s="195">
        <v>27.33</v>
      </c>
      <c r="F2" s="195"/>
      <c r="G2" s="195">
        <v>28.67</v>
      </c>
      <c r="H2" s="195"/>
      <c r="I2" s="195">
        <v>28.1</v>
      </c>
      <c r="J2" s="195"/>
      <c r="K2" s="181">
        <v>27.28</v>
      </c>
      <c r="L2" s="182"/>
      <c r="M2" s="181">
        <v>21.78</v>
      </c>
      <c r="N2" s="182"/>
      <c r="O2" s="181">
        <v>25.5</v>
      </c>
      <c r="P2" s="183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81">
        <v>24.6</v>
      </c>
      <c r="D3" s="182"/>
      <c r="E3" s="195">
        <v>19.329999999999998</v>
      </c>
      <c r="F3" s="195"/>
      <c r="G3" s="195">
        <v>21.11</v>
      </c>
      <c r="H3" s="195"/>
      <c r="I3" s="195">
        <v>15.4</v>
      </c>
      <c r="J3" s="195"/>
      <c r="K3" s="181">
        <v>15.24</v>
      </c>
      <c r="L3" s="182"/>
      <c r="M3" s="181">
        <v>10.88</v>
      </c>
      <c r="N3" s="182"/>
      <c r="O3" s="181">
        <v>14.77</v>
      </c>
      <c r="P3" s="183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81">
        <v>3.25</v>
      </c>
      <c r="D4" s="182"/>
      <c r="E4" s="195">
        <v>7.5</v>
      </c>
      <c r="F4" s="195"/>
      <c r="G4" s="195">
        <v>7.33</v>
      </c>
      <c r="H4" s="195"/>
      <c r="I4" s="195">
        <v>11.95</v>
      </c>
      <c r="J4" s="195"/>
      <c r="K4" s="181">
        <v>11.76</v>
      </c>
      <c r="L4" s="182"/>
      <c r="M4" s="181">
        <v>11.22</v>
      </c>
      <c r="N4" s="182"/>
      <c r="O4" s="181">
        <v>10.68</v>
      </c>
      <c r="P4" s="183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81">
        <v>1.5</v>
      </c>
      <c r="D5" s="182"/>
      <c r="E5" s="195">
        <v>0.5</v>
      </c>
      <c r="F5" s="195"/>
      <c r="G5" s="195">
        <v>0.22</v>
      </c>
      <c r="H5" s="195"/>
      <c r="I5" s="195">
        <v>0.75</v>
      </c>
      <c r="J5" s="195"/>
      <c r="K5" s="181">
        <v>0.31</v>
      </c>
      <c r="L5" s="182"/>
      <c r="M5" s="181">
        <v>0.53</v>
      </c>
      <c r="N5" s="182"/>
      <c r="O5" s="181">
        <v>0.52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84">
        <v>0</v>
      </c>
      <c r="D6" s="212"/>
      <c r="E6" s="194">
        <v>0</v>
      </c>
      <c r="F6" s="194"/>
      <c r="G6" s="194">
        <v>0</v>
      </c>
      <c r="H6" s="194"/>
      <c r="I6" s="194">
        <v>0</v>
      </c>
      <c r="J6" s="194"/>
      <c r="K6" s="184">
        <v>0.3</v>
      </c>
      <c r="L6" s="212"/>
      <c r="M6" s="184">
        <v>0.46</v>
      </c>
      <c r="N6" s="212"/>
      <c r="O6" s="184">
        <v>0.25</v>
      </c>
      <c r="P6" s="185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58</v>
      </c>
      <c r="D11" s="28"/>
      <c r="E11" s="23">
        <v>53</v>
      </c>
      <c r="F11" s="28"/>
      <c r="G11" s="25">
        <f>C11+E11</f>
        <v>111</v>
      </c>
      <c r="H11" s="51"/>
      <c r="I11" s="50">
        <v>60</v>
      </c>
      <c r="J11" s="28"/>
      <c r="K11" s="23">
        <v>49</v>
      </c>
      <c r="L11" s="28"/>
      <c r="M11" s="25">
        <f>I11+K11</f>
        <v>109</v>
      </c>
      <c r="N11" s="51"/>
      <c r="O11" s="50">
        <v>80</v>
      </c>
      <c r="P11" s="28"/>
      <c r="Q11" s="23">
        <v>76</v>
      </c>
      <c r="R11" s="28"/>
      <c r="S11" s="25">
        <f>O11+Q11</f>
        <v>156</v>
      </c>
      <c r="T11" s="51"/>
      <c r="U11" s="50">
        <v>98</v>
      </c>
      <c r="V11" s="28"/>
      <c r="W11" s="23">
        <v>86</v>
      </c>
      <c r="X11" s="28"/>
      <c r="Y11" s="25">
        <f>U11+W11</f>
        <v>184</v>
      </c>
      <c r="Z11" s="51"/>
      <c r="AA11" s="50">
        <v>94</v>
      </c>
      <c r="AB11" s="28"/>
      <c r="AC11" s="23">
        <v>100</v>
      </c>
      <c r="AD11" s="28"/>
      <c r="AE11" s="25">
        <f>AA11+AC11</f>
        <v>194</v>
      </c>
      <c r="AF11" s="51"/>
      <c r="AG11" s="50">
        <v>120</v>
      </c>
      <c r="AH11" s="28"/>
      <c r="AI11" s="23">
        <v>135</v>
      </c>
      <c r="AJ11" s="28"/>
      <c r="AK11" s="25">
        <f>AG11+AI11</f>
        <v>255</v>
      </c>
      <c r="AL11" s="51"/>
      <c r="AM11" s="52">
        <f>C11+I11+O11+U11+AA11+AG11</f>
        <v>510</v>
      </c>
      <c r="AN11" s="28"/>
      <c r="AO11" s="25">
        <f>E11+K11+Q11+W11+AC11+AI11</f>
        <v>499</v>
      </c>
      <c r="AP11" s="28"/>
      <c r="AQ11" s="25">
        <f>AM11+AO11</f>
        <v>1009</v>
      </c>
      <c r="AR11" s="51"/>
    </row>
    <row r="12" spans="1:44">
      <c r="A12" s="119" t="s">
        <v>163</v>
      </c>
      <c r="B12" s="120"/>
      <c r="C12" s="50">
        <v>2</v>
      </c>
      <c r="D12" s="29">
        <f>ROUNDDOWN(C12/C11,5)</f>
        <v>3.4479999999999997E-2</v>
      </c>
      <c r="E12" s="23">
        <v>3</v>
      </c>
      <c r="F12" s="29">
        <f>ROUNDDOWN(E12/E11,5)</f>
        <v>5.6599999999999998E-2</v>
      </c>
      <c r="G12" s="25">
        <f>C12+E12</f>
        <v>5</v>
      </c>
      <c r="H12" s="53">
        <f>ROUNDDOWN(G12/G11,5)</f>
        <v>4.5039999999999997E-2</v>
      </c>
      <c r="I12" s="50">
        <v>2</v>
      </c>
      <c r="J12" s="29">
        <f>ROUNDDOWN(I12/I11,5)</f>
        <v>3.3329999999999999E-2</v>
      </c>
      <c r="K12" s="23">
        <v>4</v>
      </c>
      <c r="L12" s="29">
        <f>ROUNDDOWN(K12/K11,5)</f>
        <v>8.1629999999999994E-2</v>
      </c>
      <c r="M12" s="25">
        <f>I12+K12</f>
        <v>6</v>
      </c>
      <c r="N12" s="53">
        <f>ROUNDDOWN(M12/M11,5)</f>
        <v>5.5039999999999999E-2</v>
      </c>
      <c r="O12" s="50">
        <v>5</v>
      </c>
      <c r="P12" s="29">
        <f>ROUNDDOWN(O12/O11,5)</f>
        <v>6.25E-2</v>
      </c>
      <c r="Q12" s="23">
        <v>4</v>
      </c>
      <c r="R12" s="29">
        <f>ROUNDDOWN(Q12/Q11,5)</f>
        <v>5.2630000000000003E-2</v>
      </c>
      <c r="S12" s="25">
        <f>O12+Q12</f>
        <v>9</v>
      </c>
      <c r="T12" s="53">
        <f>ROUNDDOWN(S12/S11,5)</f>
        <v>5.7689999999999998E-2</v>
      </c>
      <c r="U12" s="50">
        <v>7</v>
      </c>
      <c r="V12" s="29">
        <f>ROUNDDOWN(U12/U11,5)</f>
        <v>7.1419999999999997E-2</v>
      </c>
      <c r="W12" s="23">
        <v>13</v>
      </c>
      <c r="X12" s="29">
        <f>ROUNDDOWN(W12/W11,5)</f>
        <v>0.15115999999999999</v>
      </c>
      <c r="Y12" s="25">
        <f>U12+W12</f>
        <v>20</v>
      </c>
      <c r="Z12" s="53">
        <f>ROUNDDOWN(Y12/Y11,5)</f>
        <v>0.10868999999999999</v>
      </c>
      <c r="AA12" s="50">
        <v>11</v>
      </c>
      <c r="AB12" s="29">
        <f>ROUNDDOWN(AA12/AA11,5)</f>
        <v>0.11702</v>
      </c>
      <c r="AC12" s="23">
        <v>18</v>
      </c>
      <c r="AD12" s="29">
        <f>ROUNDDOWN(AC12/AC11,5)</f>
        <v>0.18</v>
      </c>
      <c r="AE12" s="25">
        <f>AA12+AC12</f>
        <v>29</v>
      </c>
      <c r="AF12" s="53">
        <f>ROUNDDOWN(AE12/AE11,5)</f>
        <v>0.14948</v>
      </c>
      <c r="AG12" s="50">
        <v>19</v>
      </c>
      <c r="AH12" s="29">
        <f>ROUNDDOWN(AG12/AG11,5)</f>
        <v>0.15833</v>
      </c>
      <c r="AI12" s="23">
        <v>22</v>
      </c>
      <c r="AJ12" s="29">
        <v>0.22</v>
      </c>
      <c r="AK12" s="25">
        <f>AG12+AI12</f>
        <v>41</v>
      </c>
      <c r="AL12" s="53">
        <f>ROUNDDOWN(AK12/AK11,5)</f>
        <v>0.16078000000000001</v>
      </c>
      <c r="AM12" s="52">
        <f>C12+I12+O12+U12+AA12+AG12</f>
        <v>46</v>
      </c>
      <c r="AN12" s="29">
        <f>ROUNDDOWN(AM12/AM11,5)</f>
        <v>9.0190000000000006E-2</v>
      </c>
      <c r="AO12" s="25">
        <f>E12+K12+Q12+W12+AC12+AI12</f>
        <v>64</v>
      </c>
      <c r="AP12" s="29">
        <f>ROUNDDOWN(AO12/AO11,5)</f>
        <v>0.12825</v>
      </c>
      <c r="AQ12" s="25">
        <f>AM12+AO12</f>
        <v>110</v>
      </c>
      <c r="AR12" s="53">
        <f>ROUNDDOWN(AQ12/AQ11,5)</f>
        <v>0.10901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2</v>
      </c>
      <c r="D14" s="28"/>
      <c r="E14" s="23">
        <f>E12+E13</f>
        <v>3</v>
      </c>
      <c r="F14" s="28"/>
      <c r="G14" s="25">
        <f>C14+E14</f>
        <v>5</v>
      </c>
      <c r="H14" s="51"/>
      <c r="I14" s="50">
        <f>I12+I13</f>
        <v>2</v>
      </c>
      <c r="J14" s="28"/>
      <c r="K14" s="23">
        <f>K12+K13</f>
        <v>4</v>
      </c>
      <c r="L14" s="28"/>
      <c r="M14" s="25">
        <f>I14+K14</f>
        <v>6</v>
      </c>
      <c r="N14" s="51"/>
      <c r="O14" s="50">
        <f>O12+O13</f>
        <v>5</v>
      </c>
      <c r="P14" s="28"/>
      <c r="Q14" s="23">
        <f>Q12+Q13</f>
        <v>4</v>
      </c>
      <c r="R14" s="28"/>
      <c r="S14" s="25">
        <f>O14+Q14</f>
        <v>9</v>
      </c>
      <c r="T14" s="51"/>
      <c r="U14" s="50">
        <f>U12+U13</f>
        <v>7</v>
      </c>
      <c r="V14" s="28"/>
      <c r="W14" s="23">
        <f>W12+W13</f>
        <v>13</v>
      </c>
      <c r="X14" s="28"/>
      <c r="Y14" s="25">
        <f>U14+W14</f>
        <v>20</v>
      </c>
      <c r="Z14" s="51"/>
      <c r="AA14" s="50">
        <f>AA12+AA13</f>
        <v>11</v>
      </c>
      <c r="AB14" s="28"/>
      <c r="AC14" s="23">
        <f>AC12+AC13</f>
        <v>18</v>
      </c>
      <c r="AD14" s="28"/>
      <c r="AE14" s="25">
        <f>AA14+AC14</f>
        <v>29</v>
      </c>
      <c r="AF14" s="51"/>
      <c r="AG14" s="50">
        <f>AG12+AG13</f>
        <v>19</v>
      </c>
      <c r="AH14" s="28"/>
      <c r="AI14" s="23">
        <f>AI12+AI13</f>
        <v>22</v>
      </c>
      <c r="AJ14" s="28"/>
      <c r="AK14" s="25">
        <f>AG14+AI14</f>
        <v>41</v>
      </c>
      <c r="AL14" s="51"/>
      <c r="AM14" s="52">
        <f>C14+I14+O14+U14+AA14+AG14</f>
        <v>46</v>
      </c>
      <c r="AN14" s="28"/>
      <c r="AO14" s="25">
        <f>E14+K14+Q14+W14+AC14+AI14</f>
        <v>64</v>
      </c>
      <c r="AP14" s="28"/>
      <c r="AQ14" s="25">
        <f>AM14+AO14</f>
        <v>110</v>
      </c>
      <c r="AR14" s="51"/>
    </row>
    <row r="15" spans="1:44">
      <c r="A15" s="157" t="s">
        <v>9</v>
      </c>
      <c r="B15" s="54" t="s">
        <v>7</v>
      </c>
      <c r="C15" s="76"/>
      <c r="D15" s="56">
        <f>ROUNDDOWN(C15/$C$14,5)</f>
        <v>0</v>
      </c>
      <c r="E15" s="57"/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/>
      <c r="J15" s="56">
        <f>ROUNDDOWN(I15/$I$14,5)</f>
        <v>0</v>
      </c>
      <c r="K15" s="57"/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/>
      <c r="P15" s="56">
        <f>ROUNDDOWN(O15/$O$14,5)</f>
        <v>0</v>
      </c>
      <c r="Q15" s="57"/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/>
      <c r="V15" s="56">
        <f>ROUNDDOWN(U15/$U$14,5)</f>
        <v>0</v>
      </c>
      <c r="W15" s="57"/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/>
      <c r="AB15" s="56">
        <f>ROUNDDOWN(AA15/$AA$14,5)</f>
        <v>0</v>
      </c>
      <c r="AC15" s="57"/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/>
      <c r="AH15" s="56">
        <f>ROUNDDOWN(AG15/$AG$14,5)</f>
        <v>0</v>
      </c>
      <c r="AI15" s="57"/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/>
      <c r="D16" s="56">
        <f>ROUNDDOWN(C16/$C$14,5)</f>
        <v>0</v>
      </c>
      <c r="E16" s="64"/>
      <c r="F16" s="56">
        <f>ROUNDDOWN(E16/$E$14,5)</f>
        <v>0</v>
      </c>
      <c r="G16" s="65">
        <f>C16+E16</f>
        <v>0</v>
      </c>
      <c r="H16" s="59">
        <f>ROUNDDOWN(G16/$G$14,5)</f>
        <v>0</v>
      </c>
      <c r="I16" s="62">
        <v>1</v>
      </c>
      <c r="J16" s="56">
        <f>ROUNDDOWN(I16/$I$14,5)</f>
        <v>0.5</v>
      </c>
      <c r="K16" s="64">
        <v>1</v>
      </c>
      <c r="L16" s="56">
        <f>ROUNDDOWN(K16/$K$14,5)</f>
        <v>0.25</v>
      </c>
      <c r="M16" s="65">
        <f>I16+K16</f>
        <v>2</v>
      </c>
      <c r="N16" s="59">
        <f>ROUNDDOWN(M16/$M$14,5)</f>
        <v>0.33333000000000002</v>
      </c>
      <c r="O16" s="79">
        <v>1</v>
      </c>
      <c r="P16" s="63">
        <f>ROUNDDOWN(O16/$O$14,5)</f>
        <v>0.2</v>
      </c>
      <c r="Q16" s="64"/>
      <c r="R16" s="63">
        <f>ROUNDDOWN(Q16/$Q$14,5)</f>
        <v>0</v>
      </c>
      <c r="S16" s="65">
        <f>O16+Q16</f>
        <v>1</v>
      </c>
      <c r="T16" s="66">
        <f>ROUNDDOWN(S16/$S$14,5)</f>
        <v>0.11111</v>
      </c>
      <c r="U16" s="62">
        <v>2</v>
      </c>
      <c r="V16" s="63">
        <f>ROUNDDOWN(U16/$U$14,5)</f>
        <v>0.28571000000000002</v>
      </c>
      <c r="W16" s="64"/>
      <c r="X16" s="63">
        <f>ROUNDDOWN(W16/$W$14,5)</f>
        <v>0</v>
      </c>
      <c r="Y16" s="65">
        <f>U16+W16</f>
        <v>2</v>
      </c>
      <c r="Z16" s="66">
        <f>ROUNDDOWN(Y16/$Y$14,5)</f>
        <v>0.1</v>
      </c>
      <c r="AA16" s="62">
        <v>3</v>
      </c>
      <c r="AB16" s="63">
        <f>ROUNDDOWN(AA16/$AA$14,5)</f>
        <v>0.27272000000000002</v>
      </c>
      <c r="AC16" s="64">
        <v>1</v>
      </c>
      <c r="AD16" s="63">
        <f>ROUNDDOWN(AC16/$AC$14,5)</f>
        <v>5.5550000000000002E-2</v>
      </c>
      <c r="AE16" s="65">
        <f>AA16+AC16</f>
        <v>4</v>
      </c>
      <c r="AF16" s="66">
        <f>ROUNDDOWN(AE16/$AE$14,5)</f>
        <v>0.13793</v>
      </c>
      <c r="AG16" s="62">
        <v>5</v>
      </c>
      <c r="AH16" s="63">
        <f>ROUNDDOWN(AG16/$AG$14,5)</f>
        <v>0.26315</v>
      </c>
      <c r="AI16" s="64">
        <v>5</v>
      </c>
      <c r="AJ16" s="63">
        <f>ROUNDDOWN(AI16/$AI$14,5)</f>
        <v>0.22727</v>
      </c>
      <c r="AK16" s="65">
        <f>AG16+AI16</f>
        <v>10</v>
      </c>
      <c r="AL16" s="66">
        <f>ROUNDDOWN(AK16/$AK$14,5)</f>
        <v>0.24390000000000001</v>
      </c>
      <c r="AM16" s="67">
        <f>C16+I16+O16+U16+AA16+AG16</f>
        <v>12</v>
      </c>
      <c r="AN16" s="63">
        <f>ROUNDDOWN(AM16/$AM$14,5)</f>
        <v>0.26085999999999998</v>
      </c>
      <c r="AO16" s="58">
        <f>E16+K16+Q16+W16+AC16+AI16</f>
        <v>7</v>
      </c>
      <c r="AP16" s="63">
        <f>ROUNDDOWN(AO16/$AO$14,5)</f>
        <v>0.10936999999999999</v>
      </c>
      <c r="AQ16" s="65">
        <f>AM16+AO16</f>
        <v>19</v>
      </c>
      <c r="AR16" s="66">
        <f>ROUNDDOWN(AQ16/$AQ$14,5)</f>
        <v>0.17272000000000001</v>
      </c>
    </row>
    <row r="17" spans="1:44">
      <c r="A17" s="157"/>
      <c r="B17" s="61" t="s">
        <v>6</v>
      </c>
      <c r="C17" s="79">
        <v>1</v>
      </c>
      <c r="D17" s="56">
        <f>ROUNDDOWN(C17/$C$14,5)</f>
        <v>0.5</v>
      </c>
      <c r="E17" s="64">
        <v>2</v>
      </c>
      <c r="F17" s="56">
        <f>ROUNDDOWN(E17/$E$14,5)</f>
        <v>0.66666000000000003</v>
      </c>
      <c r="G17" s="65">
        <f>C17+E17</f>
        <v>3</v>
      </c>
      <c r="H17" s="59">
        <f>ROUNDDOWN(G17/$G$14,5)</f>
        <v>0.6</v>
      </c>
      <c r="I17" s="62"/>
      <c r="J17" s="56">
        <f>ROUNDDOWN(I17/$I$14,5)</f>
        <v>0</v>
      </c>
      <c r="K17" s="64">
        <v>3</v>
      </c>
      <c r="L17" s="56">
        <f>ROUNDDOWN(K17/$K$14,5)</f>
        <v>0.75</v>
      </c>
      <c r="M17" s="65">
        <f>I17+K17</f>
        <v>3</v>
      </c>
      <c r="N17" s="59">
        <f>ROUNDDOWN(M17/$M$14,5)</f>
        <v>0.5</v>
      </c>
      <c r="O17" s="79">
        <v>3</v>
      </c>
      <c r="P17" s="63">
        <f>ROUNDDOWN(O17/$O$14,5)</f>
        <v>0.6</v>
      </c>
      <c r="Q17" s="64">
        <v>3</v>
      </c>
      <c r="R17" s="63">
        <f>ROUNDDOWN(Q17/$Q$14,5)</f>
        <v>0.75</v>
      </c>
      <c r="S17" s="65">
        <f>O17+Q17</f>
        <v>6</v>
      </c>
      <c r="T17" s="66">
        <f>ROUNDDOWN(S17/$S$14,5)</f>
        <v>0.66666000000000003</v>
      </c>
      <c r="U17" s="62">
        <v>2</v>
      </c>
      <c r="V17" s="63">
        <f>ROUNDDOWN(U17/$U$14,5)</f>
        <v>0.28571000000000002</v>
      </c>
      <c r="W17" s="64">
        <v>9</v>
      </c>
      <c r="X17" s="63">
        <f>ROUNDDOWN(W17/$W$14,5)</f>
        <v>0.69230000000000003</v>
      </c>
      <c r="Y17" s="65">
        <f>U17+W17</f>
        <v>11</v>
      </c>
      <c r="Z17" s="66">
        <f>ROUNDDOWN(Y17/$Y$14,5)</f>
        <v>0.55000000000000004</v>
      </c>
      <c r="AA17" s="62">
        <v>7</v>
      </c>
      <c r="AB17" s="63">
        <f>ROUNDDOWN(AA17/$AA$14,5)</f>
        <v>0.63636000000000004</v>
      </c>
      <c r="AC17" s="64">
        <v>13</v>
      </c>
      <c r="AD17" s="63">
        <f>ROUNDDOWN(AC17/$AC$14,5)</f>
        <v>0.72221999999999997</v>
      </c>
      <c r="AE17" s="65">
        <f>AA17+AC17</f>
        <v>20</v>
      </c>
      <c r="AF17" s="66">
        <f>ROUNDDOWN(AE17/$AE$14,5)</f>
        <v>0.68964999999999999</v>
      </c>
      <c r="AG17" s="62">
        <v>10</v>
      </c>
      <c r="AH17" s="63">
        <f>ROUNDDOWN(AG17/$AG$14,5)</f>
        <v>0.52630999999999994</v>
      </c>
      <c r="AI17" s="64">
        <v>10</v>
      </c>
      <c r="AJ17" s="63">
        <f>ROUNDDOWN(AI17/$AI$14,5)</f>
        <v>0.45454</v>
      </c>
      <c r="AK17" s="65">
        <f>AG17+AI17</f>
        <v>20</v>
      </c>
      <c r="AL17" s="66">
        <f>ROUNDDOWN(AK17/$AK$14,5)</f>
        <v>0.48780000000000001</v>
      </c>
      <c r="AM17" s="67">
        <f>C17+I17+O17+U17+AA17+AG17</f>
        <v>23</v>
      </c>
      <c r="AN17" s="63">
        <f>ROUNDDOWN(AM17/$AM$14,5)</f>
        <v>0.5</v>
      </c>
      <c r="AO17" s="58">
        <f>E17+K17+Q17+W17+AC17+AI17</f>
        <v>40</v>
      </c>
      <c r="AP17" s="63">
        <f>ROUNDDOWN(AO17/$AO$14,5)</f>
        <v>0.625</v>
      </c>
      <c r="AQ17" s="65">
        <f>AM17+AO17</f>
        <v>63</v>
      </c>
      <c r="AR17" s="66">
        <f>ROUNDDOWN(AQ17/$AQ$14,5)</f>
        <v>0.57272000000000001</v>
      </c>
    </row>
    <row r="18" spans="1:44">
      <c r="A18" s="157"/>
      <c r="B18" s="68" t="s">
        <v>8</v>
      </c>
      <c r="C18" s="77">
        <v>1</v>
      </c>
      <c r="D18" s="56">
        <f>ROUNDDOWN(C18/$C$14,5)</f>
        <v>0.5</v>
      </c>
      <c r="E18" s="71">
        <v>1</v>
      </c>
      <c r="F18" s="56">
        <f>ROUNDDOWN(E18/$E$14,5)</f>
        <v>0.33333000000000002</v>
      </c>
      <c r="G18" s="72">
        <f>C18+E18</f>
        <v>2</v>
      </c>
      <c r="H18" s="59">
        <f>ROUNDDOWN(G18/$G$14,5)</f>
        <v>0.4</v>
      </c>
      <c r="I18" s="69">
        <v>1</v>
      </c>
      <c r="J18" s="56">
        <f>ROUNDDOWN(I18/$I$14,5)</f>
        <v>0.5</v>
      </c>
      <c r="K18" s="71"/>
      <c r="L18" s="56">
        <f>ROUNDDOWN(K18/$K$14,5)</f>
        <v>0</v>
      </c>
      <c r="M18" s="72">
        <f>I18+K18</f>
        <v>1</v>
      </c>
      <c r="N18" s="59">
        <f>ROUNDDOWN(M18/$M$14,5)</f>
        <v>0.16666</v>
      </c>
      <c r="O18" s="77">
        <v>1</v>
      </c>
      <c r="P18" s="70">
        <f>ROUNDDOWN(O18/$O$14,5)</f>
        <v>0.2</v>
      </c>
      <c r="Q18" s="71">
        <v>1</v>
      </c>
      <c r="R18" s="70">
        <f>ROUNDDOWN(Q18/$Q$14,5)</f>
        <v>0.25</v>
      </c>
      <c r="S18" s="72">
        <f>O18+Q18</f>
        <v>2</v>
      </c>
      <c r="T18" s="73">
        <f>ROUNDDOWN(S18/$S$14,5)</f>
        <v>0.22222</v>
      </c>
      <c r="U18" s="69">
        <v>3</v>
      </c>
      <c r="V18" s="70">
        <f>ROUNDDOWN(U18/$U$14,5)</f>
        <v>0.42857000000000001</v>
      </c>
      <c r="W18" s="71">
        <v>4</v>
      </c>
      <c r="X18" s="70">
        <f>ROUNDDOWN(W18/$W$14,5)</f>
        <v>0.30769000000000002</v>
      </c>
      <c r="Y18" s="72">
        <f>U18+W18</f>
        <v>7</v>
      </c>
      <c r="Z18" s="73">
        <f>ROUNDDOWN(Y18/$Y$14,5)</f>
        <v>0.35</v>
      </c>
      <c r="AA18" s="69">
        <v>1</v>
      </c>
      <c r="AB18" s="70">
        <f>ROUNDDOWN(AA18/$AA$14,5)</f>
        <v>9.0899999999999995E-2</v>
      </c>
      <c r="AC18" s="71">
        <v>4</v>
      </c>
      <c r="AD18" s="70">
        <f>ROUNDDOWN(AC18/$AC$14,5)</f>
        <v>0.22222</v>
      </c>
      <c r="AE18" s="72">
        <f>AA18+AC18</f>
        <v>5</v>
      </c>
      <c r="AF18" s="73">
        <f>ROUNDDOWN(AE18/$AE$14,5)</f>
        <v>0.17241000000000001</v>
      </c>
      <c r="AG18" s="69">
        <v>4</v>
      </c>
      <c r="AH18" s="70">
        <f>ROUNDDOWN(AG18/$AG$14,5)</f>
        <v>0.21052000000000001</v>
      </c>
      <c r="AI18" s="71">
        <v>7</v>
      </c>
      <c r="AJ18" s="70">
        <f>ROUNDDOWN(AI18/$AI$14,5)</f>
        <v>0.31818000000000002</v>
      </c>
      <c r="AK18" s="72">
        <f>AG18+AI18</f>
        <v>11</v>
      </c>
      <c r="AL18" s="73">
        <f>ROUNDDOWN(AK18/$AK$14,5)</f>
        <v>0.26828999999999997</v>
      </c>
      <c r="AM18" s="67">
        <f>C18+I18+O18+U18+AA18+AG18</f>
        <v>11</v>
      </c>
      <c r="AN18" s="70">
        <f>ROUNDDOWN(AM18/$AM$14,5)</f>
        <v>0.23913000000000001</v>
      </c>
      <c r="AO18" s="25">
        <f>E18+K18+Q18+W18+AC18+AI18</f>
        <v>17</v>
      </c>
      <c r="AP18" s="70">
        <f>ROUNDDOWN(AO18/$AO$14,5)</f>
        <v>0.26562000000000002</v>
      </c>
      <c r="AQ18" s="72">
        <f>AM18+AO18</f>
        <v>28</v>
      </c>
      <c r="AR18" s="73">
        <f>ROUNDDOWN(AQ18/$AQ$14,5)</f>
        <v>0.25453999999999999</v>
      </c>
    </row>
    <row r="19" spans="1:44">
      <c r="A19" s="154" t="s">
        <v>29</v>
      </c>
      <c r="B19" s="54" t="s">
        <v>10</v>
      </c>
      <c r="C19" s="76">
        <v>1</v>
      </c>
      <c r="D19" s="56">
        <f>ROUNDDOWN(C19/$C$14,5)</f>
        <v>0.5</v>
      </c>
      <c r="E19" s="57">
        <v>1</v>
      </c>
      <c r="F19" s="56">
        <f>ROUNDDOWN(E19/$E$14,5)</f>
        <v>0.33333000000000002</v>
      </c>
      <c r="G19" s="58">
        <f>C19+E19</f>
        <v>2</v>
      </c>
      <c r="H19" s="59">
        <f>ROUNDDOWN(G19/$G$14,5)</f>
        <v>0.4</v>
      </c>
      <c r="I19" s="55"/>
      <c r="J19" s="56">
        <f>ROUNDDOWN(I19/$I$14,5)</f>
        <v>0</v>
      </c>
      <c r="K19" s="57">
        <v>1</v>
      </c>
      <c r="L19" s="56">
        <f>ROUNDDOWN(K19/$K$14,5)</f>
        <v>0.25</v>
      </c>
      <c r="M19" s="58">
        <f>I19+K19</f>
        <v>1</v>
      </c>
      <c r="N19" s="59">
        <f>ROUNDDOWN(M19/$M$14,5)</f>
        <v>0.16666</v>
      </c>
      <c r="O19" s="76">
        <v>1</v>
      </c>
      <c r="P19" s="56">
        <f>ROUNDDOWN(O19/$O$14,5)</f>
        <v>0.2</v>
      </c>
      <c r="Q19" s="57"/>
      <c r="R19" s="56">
        <f>ROUNDDOWN(Q19/$Q$14,5)</f>
        <v>0</v>
      </c>
      <c r="S19" s="58">
        <f>O19+Q19</f>
        <v>1</v>
      </c>
      <c r="T19" s="59">
        <f>ROUNDDOWN(S19/$S$14,5)</f>
        <v>0.11111</v>
      </c>
      <c r="U19" s="55">
        <v>2</v>
      </c>
      <c r="V19" s="56">
        <f>ROUNDDOWN(U19/$U$14,5)</f>
        <v>0.28571000000000002</v>
      </c>
      <c r="W19" s="57"/>
      <c r="X19" s="56">
        <f>ROUNDDOWN(W19/$W$14,5)</f>
        <v>0</v>
      </c>
      <c r="Y19" s="58">
        <f>U19+W19</f>
        <v>2</v>
      </c>
      <c r="Z19" s="59">
        <f>ROUNDDOWN(Y19/$Y$14,5)</f>
        <v>0.1</v>
      </c>
      <c r="AA19" s="55">
        <v>3</v>
      </c>
      <c r="AB19" s="56">
        <f>ROUNDDOWN(AA19/$AA$14,5)</f>
        <v>0.27272000000000002</v>
      </c>
      <c r="AC19" s="57">
        <v>3</v>
      </c>
      <c r="AD19" s="56">
        <f>ROUNDDOWN(AC19/$AC$14,5)</f>
        <v>0.16666</v>
      </c>
      <c r="AE19" s="58">
        <f>AA19+AC19</f>
        <v>6</v>
      </c>
      <c r="AF19" s="59">
        <f>ROUNDDOWN(AE19/$AE$14,5)</f>
        <v>0.20688999999999999</v>
      </c>
      <c r="AG19" s="55">
        <v>4</v>
      </c>
      <c r="AH19" s="56">
        <f>ROUNDDOWN(AG19/$AG$14,5)</f>
        <v>0.21052000000000001</v>
      </c>
      <c r="AI19" s="57">
        <v>6</v>
      </c>
      <c r="AJ19" s="56">
        <f>ROUNDDOWN(AI19/$AI$14,5)</f>
        <v>0.27272000000000002</v>
      </c>
      <c r="AK19" s="58">
        <f>AG19+AI19</f>
        <v>10</v>
      </c>
      <c r="AL19" s="59">
        <f>ROUNDDOWN(AK19/$AK$14,5)</f>
        <v>0.24390000000000001</v>
      </c>
      <c r="AM19" s="67">
        <f>C19+I19+O19+U19+AA19+AG19</f>
        <v>11</v>
      </c>
      <c r="AN19" s="56">
        <f>ROUNDDOWN(AM19/$AM$14,5)</f>
        <v>0.23913000000000001</v>
      </c>
      <c r="AO19" s="58">
        <f>E19+K19+Q19+W19+AC19+AI19</f>
        <v>11</v>
      </c>
      <c r="AP19" s="56">
        <f>ROUNDDOWN(AO19/$AO$14,5)</f>
        <v>0.17186999999999999</v>
      </c>
      <c r="AQ19" s="58">
        <f>AM19+AO19</f>
        <v>22</v>
      </c>
      <c r="AR19" s="59">
        <f>ROUNDDOWN(AQ19/$AQ$14,5)</f>
        <v>0.2</v>
      </c>
    </row>
    <row r="20" spans="1:44">
      <c r="A20" s="158"/>
      <c r="B20" s="61" t="s">
        <v>11</v>
      </c>
      <c r="C20" s="79"/>
      <c r="D20" s="56">
        <f>ROUNDDOWN(C20/$C$14,5)</f>
        <v>0</v>
      </c>
      <c r="E20" s="64"/>
      <c r="F20" s="56">
        <f>ROUNDDOWN(E20/$E$14,5)</f>
        <v>0</v>
      </c>
      <c r="G20" s="65">
        <f>C20+E20</f>
        <v>0</v>
      </c>
      <c r="H20" s="59">
        <f>ROUNDDOWN(G20/$G$14,5)</f>
        <v>0</v>
      </c>
      <c r="I20" s="62">
        <v>1</v>
      </c>
      <c r="J20" s="56">
        <f>ROUNDDOWN(I20/$I$14,5)</f>
        <v>0.5</v>
      </c>
      <c r="K20" s="64">
        <v>2</v>
      </c>
      <c r="L20" s="56">
        <f>ROUNDDOWN(K20/$K$14,5)</f>
        <v>0.5</v>
      </c>
      <c r="M20" s="65">
        <f>I20+K20</f>
        <v>3</v>
      </c>
      <c r="N20" s="59">
        <f>ROUNDDOWN(M20/$M$14,5)</f>
        <v>0.5</v>
      </c>
      <c r="O20" s="79">
        <v>4</v>
      </c>
      <c r="P20" s="63">
        <f>ROUNDDOWN(O20/$O$14,5)</f>
        <v>0.8</v>
      </c>
      <c r="Q20" s="64">
        <v>2</v>
      </c>
      <c r="R20" s="63">
        <f>ROUNDDOWN(Q20/$Q$14,5)</f>
        <v>0.5</v>
      </c>
      <c r="S20" s="65">
        <f>O20+Q20</f>
        <v>6</v>
      </c>
      <c r="T20" s="66">
        <f>ROUNDDOWN(S20/$S$14,5)</f>
        <v>0.66666000000000003</v>
      </c>
      <c r="U20" s="62">
        <v>1</v>
      </c>
      <c r="V20" s="63">
        <f>ROUNDDOWN(U20/$U$14,5)</f>
        <v>0.14285</v>
      </c>
      <c r="W20" s="64">
        <v>7</v>
      </c>
      <c r="X20" s="63">
        <f>ROUNDDOWN(W20/$W$14,5)</f>
        <v>0.53846000000000005</v>
      </c>
      <c r="Y20" s="65">
        <f>U20+W20</f>
        <v>8</v>
      </c>
      <c r="Z20" s="66">
        <f>ROUNDDOWN(Y20/$Y$14,5)</f>
        <v>0.4</v>
      </c>
      <c r="AA20" s="62">
        <v>2</v>
      </c>
      <c r="AB20" s="63">
        <f>ROUNDDOWN(AA20/$AA$14,5)</f>
        <v>0.18181</v>
      </c>
      <c r="AC20" s="64">
        <v>9</v>
      </c>
      <c r="AD20" s="63">
        <f>ROUNDDOWN(AC20/$AC$14,5)</f>
        <v>0.5</v>
      </c>
      <c r="AE20" s="65">
        <f>AA20+AC20</f>
        <v>11</v>
      </c>
      <c r="AF20" s="66">
        <f>ROUNDDOWN(AE20/$AE$14,5)</f>
        <v>0.37930999999999998</v>
      </c>
      <c r="AG20" s="62">
        <v>4</v>
      </c>
      <c r="AH20" s="63">
        <f>ROUNDDOWN(AG20/$AG$14,5)</f>
        <v>0.21052000000000001</v>
      </c>
      <c r="AI20" s="64">
        <v>7</v>
      </c>
      <c r="AJ20" s="63">
        <f>ROUNDDOWN(AI20/$AI$14,5)</f>
        <v>0.31818000000000002</v>
      </c>
      <c r="AK20" s="65">
        <f>AG20+AI20</f>
        <v>11</v>
      </c>
      <c r="AL20" s="66">
        <f>ROUNDDOWN(AK20/$AK$14,5)</f>
        <v>0.26828999999999997</v>
      </c>
      <c r="AM20" s="67">
        <f>C20+I20+O20+U20+AA20+AG20</f>
        <v>12</v>
      </c>
      <c r="AN20" s="63">
        <f>ROUNDDOWN(AM20/$AM$14,5)</f>
        <v>0.26085999999999998</v>
      </c>
      <c r="AO20" s="58">
        <f>E20+K20+Q20+W20+AC20+AI20</f>
        <v>27</v>
      </c>
      <c r="AP20" s="63">
        <f>ROUNDDOWN(AO20/$AO$14,5)</f>
        <v>0.42187000000000002</v>
      </c>
      <c r="AQ20" s="65">
        <f>AM20+AO20</f>
        <v>39</v>
      </c>
      <c r="AR20" s="66">
        <f>ROUNDDOWN(AQ20/$AQ$14,5)</f>
        <v>0.35454000000000002</v>
      </c>
    </row>
    <row r="21" spans="1:44">
      <c r="A21" s="158"/>
      <c r="B21" s="68" t="s">
        <v>12</v>
      </c>
      <c r="C21" s="77">
        <v>1</v>
      </c>
      <c r="D21" s="56">
        <f>ROUNDDOWN(C21/$C$14,5)</f>
        <v>0.5</v>
      </c>
      <c r="E21" s="71">
        <v>2</v>
      </c>
      <c r="F21" s="56">
        <f>ROUNDDOWN(E21/$E$14,5)</f>
        <v>0.66666000000000003</v>
      </c>
      <c r="G21" s="72">
        <f>C21+E21</f>
        <v>3</v>
      </c>
      <c r="H21" s="59">
        <f>ROUNDDOWN(G21/$G$14,5)</f>
        <v>0.6</v>
      </c>
      <c r="I21" s="69">
        <v>1</v>
      </c>
      <c r="J21" s="56">
        <f>ROUNDDOWN(I21/$I$14,5)</f>
        <v>0.5</v>
      </c>
      <c r="K21" s="71">
        <v>1</v>
      </c>
      <c r="L21" s="56">
        <f>ROUNDDOWN(K21/$K$14,5)</f>
        <v>0.25</v>
      </c>
      <c r="M21" s="72">
        <f>I21+K21</f>
        <v>2</v>
      </c>
      <c r="N21" s="59">
        <f>ROUNDDOWN(M21/$M$14,5)</f>
        <v>0.33333000000000002</v>
      </c>
      <c r="O21" s="77"/>
      <c r="P21" s="70">
        <f>ROUNDDOWN(O21/$O$14,5)</f>
        <v>0</v>
      </c>
      <c r="Q21" s="71">
        <v>2</v>
      </c>
      <c r="R21" s="70">
        <f>ROUNDDOWN(Q21/$Q$14,5)</f>
        <v>0.5</v>
      </c>
      <c r="S21" s="72">
        <f>O21+Q21</f>
        <v>2</v>
      </c>
      <c r="T21" s="73">
        <f>ROUNDDOWN(S21/$S$14,5)</f>
        <v>0.22222</v>
      </c>
      <c r="U21" s="69">
        <v>4</v>
      </c>
      <c r="V21" s="70">
        <f>ROUNDDOWN(U21/$U$14,5)</f>
        <v>0.57142000000000004</v>
      </c>
      <c r="W21" s="71">
        <v>6</v>
      </c>
      <c r="X21" s="70">
        <f>ROUNDDOWN(W21/$W$14,5)</f>
        <v>0.46153</v>
      </c>
      <c r="Y21" s="72">
        <f>U21+W21</f>
        <v>10</v>
      </c>
      <c r="Z21" s="73">
        <f>ROUNDDOWN(Y21/$Y$14,5)</f>
        <v>0.5</v>
      </c>
      <c r="AA21" s="69">
        <v>6</v>
      </c>
      <c r="AB21" s="70">
        <f>ROUNDDOWN(AA21/$AA$14,5)</f>
        <v>0.54544999999999999</v>
      </c>
      <c r="AC21" s="71">
        <v>6</v>
      </c>
      <c r="AD21" s="70">
        <f>ROUNDDOWN(AC21/$AC$14,5)</f>
        <v>0.33333000000000002</v>
      </c>
      <c r="AE21" s="72">
        <f>AA21+AC21</f>
        <v>12</v>
      </c>
      <c r="AF21" s="73">
        <f>ROUNDDOWN(AE21/$AE$14,5)</f>
        <v>0.41378999999999999</v>
      </c>
      <c r="AG21" s="69">
        <v>11</v>
      </c>
      <c r="AH21" s="70">
        <f>ROUNDDOWN(AG21/$AG$14,5)</f>
        <v>0.57894000000000001</v>
      </c>
      <c r="AI21" s="71">
        <v>9</v>
      </c>
      <c r="AJ21" s="70">
        <f>ROUNDDOWN(AI21/$AI$14,5)</f>
        <v>0.40909000000000001</v>
      </c>
      <c r="AK21" s="72">
        <f>AG21+AI21</f>
        <v>20</v>
      </c>
      <c r="AL21" s="73">
        <f>ROUNDDOWN(AK21/$AK$14,5)</f>
        <v>0.48780000000000001</v>
      </c>
      <c r="AM21" s="67">
        <f>C21+I21+O21+U21+AA21+AG21</f>
        <v>23</v>
      </c>
      <c r="AN21" s="70">
        <f>ROUNDDOWN(AM21/$AM$14,5)</f>
        <v>0.5</v>
      </c>
      <c r="AO21" s="58">
        <f>E21+K21+Q21+W21+AC21+AI21</f>
        <v>26</v>
      </c>
      <c r="AP21" s="70">
        <f>ROUNDDOWN(AO21/$AO$14,5)</f>
        <v>0.40625</v>
      </c>
      <c r="AQ21" s="72">
        <f>AM21+AO21</f>
        <v>49</v>
      </c>
      <c r="AR21" s="73">
        <f>ROUNDDOWN(AQ21/$AQ$14,5)</f>
        <v>0.44545000000000001</v>
      </c>
    </row>
    <row r="22" spans="1:44">
      <c r="A22" s="155" t="s">
        <v>30</v>
      </c>
      <c r="B22" s="75" t="s">
        <v>13</v>
      </c>
      <c r="C22" s="76"/>
      <c r="D22" s="56">
        <f>ROUNDDOWN(C22/$C$14,5)</f>
        <v>0</v>
      </c>
      <c r="E22" s="57">
        <v>1</v>
      </c>
      <c r="F22" s="56">
        <f>ROUNDDOWN(E22/$E$14,5)</f>
        <v>0.33333000000000002</v>
      </c>
      <c r="G22" s="58">
        <f>C22+E22</f>
        <v>1</v>
      </c>
      <c r="H22" s="59">
        <f>ROUNDDOWN(G22/$G$14,5)</f>
        <v>0.2</v>
      </c>
      <c r="I22" s="55"/>
      <c r="J22" s="56">
        <f>ROUNDDOWN(I22/$I$14,5)</f>
        <v>0</v>
      </c>
      <c r="K22" s="57">
        <v>2</v>
      </c>
      <c r="L22" s="56">
        <f>ROUNDDOWN(K22/$K$14,5)</f>
        <v>0.5</v>
      </c>
      <c r="M22" s="58">
        <f>I22+K22</f>
        <v>2</v>
      </c>
      <c r="N22" s="59">
        <f>ROUNDDOWN(M22/$M$14,5)</f>
        <v>0.33333000000000002</v>
      </c>
      <c r="O22" s="76"/>
      <c r="P22" s="56">
        <f>ROUNDDOWN(O22/$O$14,5)</f>
        <v>0</v>
      </c>
      <c r="Q22" s="57">
        <v>1</v>
      </c>
      <c r="R22" s="56">
        <f>ROUNDDOWN(Q22/$Q$14,5)</f>
        <v>0.25</v>
      </c>
      <c r="S22" s="58">
        <f>O22+Q22</f>
        <v>1</v>
      </c>
      <c r="T22" s="59">
        <f>ROUNDDOWN(S22/$S$14,5)</f>
        <v>0.11111</v>
      </c>
      <c r="U22" s="55">
        <v>2</v>
      </c>
      <c r="V22" s="56">
        <f>ROUNDDOWN(U22/$U$14,5)</f>
        <v>0.28571000000000002</v>
      </c>
      <c r="W22" s="57">
        <v>4</v>
      </c>
      <c r="X22" s="56">
        <f>ROUNDDOWN(W22/$W$14,5)</f>
        <v>0.30769000000000002</v>
      </c>
      <c r="Y22" s="58">
        <f>U22+W22</f>
        <v>6</v>
      </c>
      <c r="Z22" s="59">
        <f>ROUNDDOWN(Y22/$Y$14,5)</f>
        <v>0.3</v>
      </c>
      <c r="AA22" s="55">
        <v>3</v>
      </c>
      <c r="AB22" s="56">
        <f>ROUNDDOWN(AA22/$AA$14,5)</f>
        <v>0.27272000000000002</v>
      </c>
      <c r="AC22" s="57">
        <v>5</v>
      </c>
      <c r="AD22" s="56">
        <f>ROUNDDOWN(AC22/$AC$14,5)</f>
        <v>0.27777000000000002</v>
      </c>
      <c r="AE22" s="58">
        <f>AA22+AC22</f>
        <v>8</v>
      </c>
      <c r="AF22" s="59">
        <f>ROUNDDOWN(AE22/$AE$14,5)</f>
        <v>0.27585999999999999</v>
      </c>
      <c r="AG22" s="55">
        <v>10</v>
      </c>
      <c r="AH22" s="56">
        <f>ROUNDDOWN(AG22/$AG$14,5)</f>
        <v>0.52630999999999994</v>
      </c>
      <c r="AI22" s="57">
        <v>8</v>
      </c>
      <c r="AJ22" s="56">
        <f>ROUNDDOWN(AI22/$AI$14,5)</f>
        <v>0.36363000000000001</v>
      </c>
      <c r="AK22" s="58">
        <f>AG22+AI22</f>
        <v>18</v>
      </c>
      <c r="AL22" s="59">
        <f>ROUNDDOWN(AK22/$AK$14,5)</f>
        <v>0.43902000000000002</v>
      </c>
      <c r="AM22" s="67">
        <f>C22+I22+O22+U22+AA22+AG22</f>
        <v>15</v>
      </c>
      <c r="AN22" s="56">
        <f>ROUNDDOWN(AM22/$AM$14,5)</f>
        <v>0.32607999999999998</v>
      </c>
      <c r="AO22" s="58">
        <f>E22+K22+Q22+W22+AC22+AI22</f>
        <v>21</v>
      </c>
      <c r="AP22" s="56">
        <f>ROUNDDOWN(AO22/$AO$14,5)</f>
        <v>0.32812000000000002</v>
      </c>
      <c r="AQ22" s="58">
        <f>AM22+AO22</f>
        <v>36</v>
      </c>
      <c r="AR22" s="59">
        <f>ROUNDDOWN(AQ22/$AQ$14,5)</f>
        <v>0.32727000000000001</v>
      </c>
    </row>
    <row r="23" spans="1:44">
      <c r="A23" s="155"/>
      <c r="B23" s="75" t="s">
        <v>14</v>
      </c>
      <c r="C23" s="77">
        <v>2</v>
      </c>
      <c r="D23" s="56">
        <f>ROUNDDOWN(C23/$C$14,5)</f>
        <v>1</v>
      </c>
      <c r="E23" s="71">
        <v>2</v>
      </c>
      <c r="F23" s="56">
        <f>ROUNDDOWN(E23/$E$14,5)</f>
        <v>0.66666000000000003</v>
      </c>
      <c r="G23" s="72">
        <f>C23+E23</f>
        <v>4</v>
      </c>
      <c r="H23" s="59">
        <f>ROUNDDOWN(G23/$G$14,5)</f>
        <v>0.8</v>
      </c>
      <c r="I23" s="69">
        <v>2</v>
      </c>
      <c r="J23" s="56">
        <f>ROUNDDOWN(I23/$I$14,5)</f>
        <v>1</v>
      </c>
      <c r="K23" s="71">
        <v>2</v>
      </c>
      <c r="L23" s="56">
        <f>ROUNDDOWN(K23/$K$14,5)</f>
        <v>0.5</v>
      </c>
      <c r="M23" s="72">
        <f>I23+K23</f>
        <v>4</v>
      </c>
      <c r="N23" s="59">
        <f>ROUNDDOWN(M23/$M$14,5)</f>
        <v>0.66666000000000003</v>
      </c>
      <c r="O23" s="77">
        <v>5</v>
      </c>
      <c r="P23" s="70">
        <f>ROUNDDOWN(O23/$O$14,5)</f>
        <v>1</v>
      </c>
      <c r="Q23" s="71">
        <v>3</v>
      </c>
      <c r="R23" s="70">
        <f>ROUNDDOWN(Q23/$Q$14,5)</f>
        <v>0.75</v>
      </c>
      <c r="S23" s="72">
        <f>O23+Q23</f>
        <v>8</v>
      </c>
      <c r="T23" s="73">
        <f>ROUNDDOWN(S23/$S$14,5)</f>
        <v>0.88888</v>
      </c>
      <c r="U23" s="69">
        <v>5</v>
      </c>
      <c r="V23" s="70">
        <f>ROUNDDOWN(U23/$U$14,5)</f>
        <v>0.71428000000000003</v>
      </c>
      <c r="W23" s="71">
        <v>9</v>
      </c>
      <c r="X23" s="70">
        <f>ROUNDDOWN(W23/$W$14,5)</f>
        <v>0.69230000000000003</v>
      </c>
      <c r="Y23" s="72">
        <f>U23+W23</f>
        <v>14</v>
      </c>
      <c r="Z23" s="73">
        <f>ROUNDDOWN(Y23/$Y$14,5)</f>
        <v>0.7</v>
      </c>
      <c r="AA23" s="69">
        <v>8</v>
      </c>
      <c r="AB23" s="70">
        <f>ROUNDDOWN(AA23/$AA$14,5)</f>
        <v>0.72726999999999997</v>
      </c>
      <c r="AC23" s="71">
        <v>13</v>
      </c>
      <c r="AD23" s="70">
        <f>ROUNDDOWN(AC23/$AC$14,5)</f>
        <v>0.72221999999999997</v>
      </c>
      <c r="AE23" s="72">
        <f>AA23+AC23</f>
        <v>21</v>
      </c>
      <c r="AF23" s="73">
        <f>ROUNDDOWN(AE23/$AE$14,5)</f>
        <v>0.72413000000000005</v>
      </c>
      <c r="AG23" s="69">
        <v>8</v>
      </c>
      <c r="AH23" s="70">
        <f>ROUNDDOWN(AG23/$AG$14,5)</f>
        <v>0.42104999999999998</v>
      </c>
      <c r="AI23" s="71">
        <v>13</v>
      </c>
      <c r="AJ23" s="70">
        <f>ROUNDDOWN(AI23/$AI$14,5)</f>
        <v>0.59089999999999998</v>
      </c>
      <c r="AK23" s="72">
        <f>AG23+AI23</f>
        <v>21</v>
      </c>
      <c r="AL23" s="73">
        <f>ROUNDDOWN(AK23/$AK$14,5)</f>
        <v>0.51219000000000003</v>
      </c>
      <c r="AM23" s="67">
        <f>C23+I23+O23+U23+AA23+AG23</f>
        <v>30</v>
      </c>
      <c r="AN23" s="70">
        <f>ROUNDDOWN(AM23/$AM$14,5)</f>
        <v>0.65217000000000003</v>
      </c>
      <c r="AO23" s="58">
        <f>E23+K23+Q23+W23+AC23+AI23</f>
        <v>42</v>
      </c>
      <c r="AP23" s="70">
        <f>ROUNDDOWN(AO23/$AO$14,5)</f>
        <v>0.65625</v>
      </c>
      <c r="AQ23" s="72">
        <f>AM23+AO23</f>
        <v>72</v>
      </c>
      <c r="AR23" s="73">
        <f>ROUNDDOWN(AQ23/$AQ$14,5)</f>
        <v>0.65454000000000001</v>
      </c>
    </row>
    <row r="24" spans="1:44">
      <c r="A24" s="155" t="s">
        <v>31</v>
      </c>
      <c r="B24" s="75" t="s">
        <v>13</v>
      </c>
      <c r="C24" s="76"/>
      <c r="D24" s="56">
        <f>ROUNDDOWN(C24/$C$14,5)</f>
        <v>0</v>
      </c>
      <c r="E24" s="57">
        <v>1</v>
      </c>
      <c r="F24" s="56">
        <f>ROUNDDOWN(E24/$E$14,5)</f>
        <v>0.33333000000000002</v>
      </c>
      <c r="G24" s="58">
        <f>C24+E24</f>
        <v>1</v>
      </c>
      <c r="H24" s="59">
        <f>ROUNDDOWN(G24/$G$14,5)</f>
        <v>0.2</v>
      </c>
      <c r="I24" s="55"/>
      <c r="J24" s="56">
        <f>ROUNDDOWN(I24/$I$14,5)</f>
        <v>0</v>
      </c>
      <c r="K24" s="57">
        <v>1</v>
      </c>
      <c r="L24" s="56">
        <f>ROUNDDOWN(K24/$K$14,5)</f>
        <v>0.25</v>
      </c>
      <c r="M24" s="58">
        <f>I24+K24</f>
        <v>1</v>
      </c>
      <c r="N24" s="59">
        <f>ROUNDDOWN(M24/$M$14,5)</f>
        <v>0.16666</v>
      </c>
      <c r="O24" s="76"/>
      <c r="P24" s="56">
        <f>ROUNDDOWN(O24/$O$14,5)</f>
        <v>0</v>
      </c>
      <c r="Q24" s="57">
        <v>1</v>
      </c>
      <c r="R24" s="56">
        <f>ROUNDDOWN(Q24/$Q$14,5)</f>
        <v>0.25</v>
      </c>
      <c r="S24" s="58">
        <f>O24+Q24</f>
        <v>1</v>
      </c>
      <c r="T24" s="59">
        <f>ROUNDDOWN(S24/$S$14,5)</f>
        <v>0.11111</v>
      </c>
      <c r="U24" s="55">
        <v>2</v>
      </c>
      <c r="V24" s="56">
        <f>ROUNDDOWN(U24/$U$14,5)</f>
        <v>0.28571000000000002</v>
      </c>
      <c r="W24" s="57">
        <v>3</v>
      </c>
      <c r="X24" s="56">
        <f>ROUNDDOWN(W24/$W$14,5)</f>
        <v>0.23075999999999999</v>
      </c>
      <c r="Y24" s="58">
        <f>U24+W24</f>
        <v>5</v>
      </c>
      <c r="Z24" s="59">
        <f>ROUNDDOWN(Y24/$Y$14,5)</f>
        <v>0.25</v>
      </c>
      <c r="AA24" s="55">
        <v>1</v>
      </c>
      <c r="AB24" s="56">
        <f>ROUNDDOWN(AA24/$AA$14,5)</f>
        <v>9.0899999999999995E-2</v>
      </c>
      <c r="AC24" s="57">
        <v>6</v>
      </c>
      <c r="AD24" s="56">
        <f>ROUNDDOWN(AC24/$AC$14,5)</f>
        <v>0.33333000000000002</v>
      </c>
      <c r="AE24" s="58">
        <f>AA24+AC24</f>
        <v>7</v>
      </c>
      <c r="AF24" s="59">
        <f>ROUNDDOWN(AE24/$AE$14,5)</f>
        <v>0.24137</v>
      </c>
      <c r="AG24" s="55">
        <v>5</v>
      </c>
      <c r="AH24" s="56">
        <f>ROUNDDOWN(AG24/$AG$14,5)</f>
        <v>0.26315</v>
      </c>
      <c r="AI24" s="57">
        <v>6</v>
      </c>
      <c r="AJ24" s="56">
        <f>ROUNDDOWN(AI24/$AI$14,5)</f>
        <v>0.27272000000000002</v>
      </c>
      <c r="AK24" s="58">
        <f>AG24+AI24</f>
        <v>11</v>
      </c>
      <c r="AL24" s="59">
        <f>ROUNDDOWN(AK24/$AK$14,5)</f>
        <v>0.26828999999999997</v>
      </c>
      <c r="AM24" s="67">
        <f>C24+I24+O24+U24+AA24+AG24</f>
        <v>8</v>
      </c>
      <c r="AN24" s="56">
        <f>ROUNDDOWN(AM24/$AM$14,5)</f>
        <v>0.17391000000000001</v>
      </c>
      <c r="AO24" s="58">
        <f>E24+K24+Q24+W24+AC24+AI24</f>
        <v>18</v>
      </c>
      <c r="AP24" s="56">
        <f>ROUNDDOWN(AO24/$AO$14,5)</f>
        <v>0.28125</v>
      </c>
      <c r="AQ24" s="58">
        <f>AM24+AO24</f>
        <v>26</v>
      </c>
      <c r="AR24" s="59">
        <f>ROUNDDOWN(AQ24/$AQ$14,5)</f>
        <v>0.23635999999999999</v>
      </c>
    </row>
    <row r="25" spans="1:44">
      <c r="A25" s="155"/>
      <c r="B25" s="75" t="s">
        <v>14</v>
      </c>
      <c r="C25" s="77">
        <v>2</v>
      </c>
      <c r="D25" s="56">
        <f>ROUNDDOWN(C25/$C$14,5)</f>
        <v>1</v>
      </c>
      <c r="E25" s="71">
        <v>2</v>
      </c>
      <c r="F25" s="56">
        <f>ROUNDDOWN(E25/$E$14,5)</f>
        <v>0.66666000000000003</v>
      </c>
      <c r="G25" s="72">
        <f>C25+E25</f>
        <v>4</v>
      </c>
      <c r="H25" s="59">
        <f>ROUNDDOWN(G25/$G$14,5)</f>
        <v>0.8</v>
      </c>
      <c r="I25" s="69">
        <v>2</v>
      </c>
      <c r="J25" s="56">
        <f>ROUNDDOWN(I25/$I$14,5)</f>
        <v>1</v>
      </c>
      <c r="K25" s="71">
        <v>3</v>
      </c>
      <c r="L25" s="56">
        <f>ROUNDDOWN(K25/$K$14,5)</f>
        <v>0.75</v>
      </c>
      <c r="M25" s="72">
        <f>I25+K25</f>
        <v>5</v>
      </c>
      <c r="N25" s="59">
        <f>ROUNDDOWN(M25/$M$14,5)</f>
        <v>0.83333000000000002</v>
      </c>
      <c r="O25" s="77">
        <v>5</v>
      </c>
      <c r="P25" s="70">
        <f>ROUNDDOWN(O25/$O$14,5)</f>
        <v>1</v>
      </c>
      <c r="Q25" s="71">
        <v>3</v>
      </c>
      <c r="R25" s="70">
        <f>ROUNDDOWN(Q25/$Q$14,5)</f>
        <v>0.75</v>
      </c>
      <c r="S25" s="72">
        <f>O25+Q25</f>
        <v>8</v>
      </c>
      <c r="T25" s="73">
        <f>ROUNDDOWN(S25/$S$14,5)</f>
        <v>0.88888</v>
      </c>
      <c r="U25" s="69">
        <v>5</v>
      </c>
      <c r="V25" s="70">
        <f>ROUNDDOWN(U25/$U$14,5)</f>
        <v>0.71428000000000003</v>
      </c>
      <c r="W25" s="71">
        <v>10</v>
      </c>
      <c r="X25" s="70">
        <f>ROUNDDOWN(W25/$W$14,5)</f>
        <v>0.76922999999999997</v>
      </c>
      <c r="Y25" s="72">
        <f>U25+W25</f>
        <v>15</v>
      </c>
      <c r="Z25" s="73">
        <f>ROUNDDOWN(Y25/$Y$14,5)</f>
        <v>0.75</v>
      </c>
      <c r="AA25" s="69">
        <v>10</v>
      </c>
      <c r="AB25" s="70">
        <f>ROUNDDOWN(AA25/$AA$14,5)</f>
        <v>0.90908999999999995</v>
      </c>
      <c r="AC25" s="71">
        <v>12</v>
      </c>
      <c r="AD25" s="70">
        <f>ROUNDDOWN(AC25/$AC$14,5)</f>
        <v>0.66666000000000003</v>
      </c>
      <c r="AE25" s="72">
        <f>AA25+AC25</f>
        <v>22</v>
      </c>
      <c r="AF25" s="73">
        <f>ROUNDDOWN(AE25/$AE$14,5)</f>
        <v>0.75861999999999996</v>
      </c>
      <c r="AG25" s="69">
        <v>14</v>
      </c>
      <c r="AH25" s="70">
        <f>ROUNDDOWN(AG25/$AG$14,5)</f>
        <v>0.73684000000000005</v>
      </c>
      <c r="AI25" s="71">
        <v>15</v>
      </c>
      <c r="AJ25" s="70">
        <f>ROUNDDOWN(AI25/$AI$14,5)</f>
        <v>0.68181000000000003</v>
      </c>
      <c r="AK25" s="72">
        <f>AG25+AI25</f>
        <v>29</v>
      </c>
      <c r="AL25" s="73">
        <f>ROUNDDOWN(AK25/$AK$14,5)</f>
        <v>0.70730999999999999</v>
      </c>
      <c r="AM25" s="67">
        <f>C25+I25+O25+U25+AA25+AG25</f>
        <v>38</v>
      </c>
      <c r="AN25" s="70">
        <f>ROUNDDOWN(AM25/$AM$14,5)</f>
        <v>0.82608000000000004</v>
      </c>
      <c r="AO25" s="58">
        <f>E25+K25+Q25+W25+AC25+AI25</f>
        <v>45</v>
      </c>
      <c r="AP25" s="70">
        <f>ROUNDDOWN(AO25/$AO$14,5)</f>
        <v>0.70311999999999997</v>
      </c>
      <c r="AQ25" s="72">
        <f>AM25+AO25</f>
        <v>83</v>
      </c>
      <c r="AR25" s="73">
        <f>ROUNDDOWN(AQ25/$AQ$14,5)</f>
        <v>0.75453999999999999</v>
      </c>
    </row>
    <row r="26" spans="1:44">
      <c r="A26" s="147" t="s">
        <v>32</v>
      </c>
      <c r="B26" s="75" t="s">
        <v>15</v>
      </c>
      <c r="C26" s="76"/>
      <c r="D26" s="56">
        <f>ROUNDDOWN(C26/$C$14,5)</f>
        <v>0</v>
      </c>
      <c r="E26" s="57">
        <v>1</v>
      </c>
      <c r="F26" s="56">
        <f>ROUNDDOWN(E26/$E$14,5)</f>
        <v>0.33333000000000002</v>
      </c>
      <c r="G26" s="58">
        <f>C26+E26</f>
        <v>1</v>
      </c>
      <c r="H26" s="59">
        <f>ROUNDDOWN(G26/$G$14,5)</f>
        <v>0.2</v>
      </c>
      <c r="I26" s="55"/>
      <c r="J26" s="56">
        <f>ROUNDDOWN(I26/$I$14,5)</f>
        <v>0</v>
      </c>
      <c r="K26" s="57"/>
      <c r="L26" s="56">
        <f>ROUNDDOWN(K26/$K$14,5)</f>
        <v>0</v>
      </c>
      <c r="M26" s="58">
        <f>I26+K26</f>
        <v>0</v>
      </c>
      <c r="N26" s="59">
        <f>ROUNDDOWN(M26/$M$14,5)</f>
        <v>0</v>
      </c>
      <c r="O26" s="76">
        <v>1</v>
      </c>
      <c r="P26" s="56">
        <f>ROUNDDOWN(O26/$O$14,5)</f>
        <v>0.2</v>
      </c>
      <c r="Q26" s="57">
        <v>1</v>
      </c>
      <c r="R26" s="56">
        <f>ROUNDDOWN(Q26/$Q$14,5)</f>
        <v>0.25</v>
      </c>
      <c r="S26" s="58">
        <f>O26+Q26</f>
        <v>2</v>
      </c>
      <c r="T26" s="59">
        <f>ROUNDDOWN(S26/$S$14,5)</f>
        <v>0.22222</v>
      </c>
      <c r="U26" s="55">
        <v>1</v>
      </c>
      <c r="V26" s="56">
        <f>ROUNDDOWN(U26/$U$14,5)</f>
        <v>0.14285</v>
      </c>
      <c r="W26" s="57">
        <v>1</v>
      </c>
      <c r="X26" s="56">
        <f>ROUNDDOWN(W26/$W$14,5)</f>
        <v>7.6920000000000002E-2</v>
      </c>
      <c r="Y26" s="58">
        <f>U26+W26</f>
        <v>2</v>
      </c>
      <c r="Z26" s="59">
        <f>ROUNDDOWN(Y26/$Y$14,5)</f>
        <v>0.1</v>
      </c>
      <c r="AA26" s="55">
        <v>2</v>
      </c>
      <c r="AB26" s="56">
        <f>ROUNDDOWN(AA26/$AA$14,5)</f>
        <v>0.18181</v>
      </c>
      <c r="AC26" s="57">
        <v>1</v>
      </c>
      <c r="AD26" s="56">
        <f>ROUNDDOWN(AC26/$AC$14,5)</f>
        <v>5.5550000000000002E-2</v>
      </c>
      <c r="AE26" s="58">
        <f>AA26+AC26</f>
        <v>3</v>
      </c>
      <c r="AF26" s="59">
        <f>ROUNDDOWN(AE26/$AE$14,5)</f>
        <v>0.10344</v>
      </c>
      <c r="AG26" s="55">
        <v>2</v>
      </c>
      <c r="AH26" s="56">
        <f>ROUNDDOWN(AG26/$AG$14,5)</f>
        <v>0.10526000000000001</v>
      </c>
      <c r="AI26" s="57"/>
      <c r="AJ26" s="56">
        <f>ROUNDDOWN(AI26/$AI$14,5)</f>
        <v>0</v>
      </c>
      <c r="AK26" s="58">
        <f>AG26+AI26</f>
        <v>2</v>
      </c>
      <c r="AL26" s="59">
        <f>ROUNDDOWN(AK26/$AK$14,5)</f>
        <v>4.8779999999999997E-2</v>
      </c>
      <c r="AM26" s="67">
        <f>C26+I26+O26+U26+AA26+AG26</f>
        <v>6</v>
      </c>
      <c r="AN26" s="56">
        <f>ROUNDDOWN(AM26/$AM$14,5)</f>
        <v>0.13042999999999999</v>
      </c>
      <c r="AO26" s="58">
        <f>E26+K26+Q26+W26+AC26+AI26</f>
        <v>4</v>
      </c>
      <c r="AP26" s="56">
        <f>ROUNDDOWN(AO26/$AO$14,5)</f>
        <v>6.25E-2</v>
      </c>
      <c r="AQ26" s="58">
        <f>AM26+AO26</f>
        <v>10</v>
      </c>
      <c r="AR26" s="59">
        <f>ROUNDDOWN(AQ26/$AQ$14,5)</f>
        <v>9.0899999999999995E-2</v>
      </c>
    </row>
    <row r="27" spans="1:44">
      <c r="A27" s="147"/>
      <c r="B27" s="78" t="s">
        <v>16</v>
      </c>
      <c r="C27" s="79"/>
      <c r="D27" s="56">
        <f>ROUNDDOWN(C27/$C$14,5)</f>
        <v>0</v>
      </c>
      <c r="E27" s="64"/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/>
      <c r="J27" s="56">
        <f>ROUNDDOWN(I27/$I$14,5)</f>
        <v>0</v>
      </c>
      <c r="K27" s="64">
        <v>1</v>
      </c>
      <c r="L27" s="56">
        <f>ROUNDDOWN(K27/$K$14,5)</f>
        <v>0.25</v>
      </c>
      <c r="M27" s="65">
        <f>I27+K27</f>
        <v>1</v>
      </c>
      <c r="N27" s="59">
        <f>ROUNDDOWN(M27/$M$14,5)</f>
        <v>0.16666</v>
      </c>
      <c r="O27" s="79">
        <v>2</v>
      </c>
      <c r="P27" s="63">
        <f>ROUNDDOWN(O27/$O$14,5)</f>
        <v>0.4</v>
      </c>
      <c r="Q27" s="64"/>
      <c r="R27" s="63">
        <f>ROUNDDOWN(Q27/$Q$14,5)</f>
        <v>0</v>
      </c>
      <c r="S27" s="65">
        <f>O27+Q27</f>
        <v>2</v>
      </c>
      <c r="T27" s="66">
        <f>ROUNDDOWN(S27/$S$14,5)</f>
        <v>0.22222</v>
      </c>
      <c r="U27" s="62">
        <v>2</v>
      </c>
      <c r="V27" s="63">
        <f>ROUNDDOWN(U27/$U$14,5)</f>
        <v>0.28571000000000002</v>
      </c>
      <c r="W27" s="64">
        <v>5</v>
      </c>
      <c r="X27" s="63">
        <f>ROUNDDOWN(W27/$W$14,5)</f>
        <v>0.38461000000000001</v>
      </c>
      <c r="Y27" s="65">
        <f>U27+W27</f>
        <v>7</v>
      </c>
      <c r="Z27" s="66">
        <f>ROUNDDOWN(Y27/$Y$14,5)</f>
        <v>0.35</v>
      </c>
      <c r="AA27" s="62">
        <v>5</v>
      </c>
      <c r="AB27" s="63">
        <f>ROUNDDOWN(AA27/$AA$14,5)</f>
        <v>0.45454</v>
      </c>
      <c r="AC27" s="64">
        <v>1</v>
      </c>
      <c r="AD27" s="63">
        <f>ROUNDDOWN(AC27/$AC$14,5)</f>
        <v>5.5550000000000002E-2</v>
      </c>
      <c r="AE27" s="65">
        <f>AA27+AC27</f>
        <v>6</v>
      </c>
      <c r="AF27" s="66">
        <f>ROUNDDOWN(AE27/$AE$14,5)</f>
        <v>0.20688999999999999</v>
      </c>
      <c r="AG27" s="62">
        <v>13</v>
      </c>
      <c r="AH27" s="63">
        <f>ROUNDDOWN(AG27/$AG$14,5)</f>
        <v>0.68420999999999998</v>
      </c>
      <c r="AI27" s="64">
        <v>2</v>
      </c>
      <c r="AJ27" s="63">
        <f>ROUNDDOWN(AI27/$AI$14,5)</f>
        <v>9.0899999999999995E-2</v>
      </c>
      <c r="AK27" s="65">
        <f>AG27+AI27</f>
        <v>15</v>
      </c>
      <c r="AL27" s="66">
        <f>ROUNDDOWN(AK27/$AK$14,5)</f>
        <v>0.36585000000000001</v>
      </c>
      <c r="AM27" s="67">
        <f>C27+I27+O27+U27+AA27+AG27</f>
        <v>22</v>
      </c>
      <c r="AN27" s="63">
        <f>ROUNDDOWN(AM27/$AM$14,5)</f>
        <v>0.47826000000000002</v>
      </c>
      <c r="AO27" s="58">
        <f>E27+K27+Q27+W27+AC27+AI27</f>
        <v>9</v>
      </c>
      <c r="AP27" s="63">
        <f>ROUNDDOWN(AO27/$AO$14,5)</f>
        <v>0.14061999999999999</v>
      </c>
      <c r="AQ27" s="65">
        <f>AM27+AO27</f>
        <v>31</v>
      </c>
      <c r="AR27" s="66">
        <f>ROUNDDOWN(AQ27/$AQ$14,5)</f>
        <v>0.28181</v>
      </c>
    </row>
    <row r="28" spans="1:44">
      <c r="A28" s="147"/>
      <c r="B28" s="78" t="s">
        <v>17</v>
      </c>
      <c r="C28" s="77">
        <v>2</v>
      </c>
      <c r="D28" s="56">
        <f>ROUNDDOWN(C28/$C$14,5)</f>
        <v>1</v>
      </c>
      <c r="E28" s="71">
        <v>2</v>
      </c>
      <c r="F28" s="56">
        <f>ROUNDDOWN(E28/$E$14,5)</f>
        <v>0.66666000000000003</v>
      </c>
      <c r="G28" s="72">
        <f>C28+E28</f>
        <v>4</v>
      </c>
      <c r="H28" s="59">
        <f>ROUNDDOWN(G28/$G$14,5)</f>
        <v>0.8</v>
      </c>
      <c r="I28" s="69">
        <v>2</v>
      </c>
      <c r="J28" s="56">
        <f>ROUNDDOWN(I28/$I$14,5)</f>
        <v>1</v>
      </c>
      <c r="K28" s="71">
        <v>3</v>
      </c>
      <c r="L28" s="56">
        <f>ROUNDDOWN(K28/$K$14,5)</f>
        <v>0.75</v>
      </c>
      <c r="M28" s="72">
        <f>I28+K28</f>
        <v>5</v>
      </c>
      <c r="N28" s="59">
        <f>ROUNDDOWN(M28/$M$14,5)</f>
        <v>0.83333000000000002</v>
      </c>
      <c r="O28" s="77">
        <v>2</v>
      </c>
      <c r="P28" s="70">
        <f>ROUNDDOWN(O28/$O$14,5)</f>
        <v>0.4</v>
      </c>
      <c r="Q28" s="71">
        <v>3</v>
      </c>
      <c r="R28" s="70">
        <f>ROUNDDOWN(Q28/$Q$14,5)</f>
        <v>0.75</v>
      </c>
      <c r="S28" s="72">
        <f>O28+Q28</f>
        <v>5</v>
      </c>
      <c r="T28" s="73">
        <f>ROUNDDOWN(S28/$S$14,5)</f>
        <v>0.55554999999999999</v>
      </c>
      <c r="U28" s="69">
        <v>4</v>
      </c>
      <c r="V28" s="70">
        <f>ROUNDDOWN(U28/$U$14,5)</f>
        <v>0.57142000000000004</v>
      </c>
      <c r="W28" s="71">
        <v>7</v>
      </c>
      <c r="X28" s="70">
        <f>ROUNDDOWN(W28/$W$14,5)</f>
        <v>0.53846000000000005</v>
      </c>
      <c r="Y28" s="72">
        <f>U28+W28</f>
        <v>11</v>
      </c>
      <c r="Z28" s="73">
        <f>ROUNDDOWN(Y28/$Y$14,5)</f>
        <v>0.55000000000000004</v>
      </c>
      <c r="AA28" s="69">
        <v>4</v>
      </c>
      <c r="AB28" s="70">
        <f>ROUNDDOWN(AA28/$AA$14,5)</f>
        <v>0.36363000000000001</v>
      </c>
      <c r="AC28" s="71">
        <v>16</v>
      </c>
      <c r="AD28" s="70">
        <f>ROUNDDOWN(AC28/$AC$14,5)</f>
        <v>0.88888</v>
      </c>
      <c r="AE28" s="72">
        <f>AA28+AC28</f>
        <v>20</v>
      </c>
      <c r="AF28" s="73">
        <f>ROUNDDOWN(AE28/$AE$14,5)</f>
        <v>0.68964999999999999</v>
      </c>
      <c r="AG28" s="69">
        <v>4</v>
      </c>
      <c r="AH28" s="70">
        <f>ROUNDDOWN(AG28/$AG$14,5)</f>
        <v>0.21052000000000001</v>
      </c>
      <c r="AI28" s="71">
        <v>20</v>
      </c>
      <c r="AJ28" s="70">
        <f>ROUNDDOWN(AI28/$AI$14,5)</f>
        <v>0.90908999999999995</v>
      </c>
      <c r="AK28" s="72">
        <f>AG28+AI28</f>
        <v>24</v>
      </c>
      <c r="AL28" s="73">
        <f>ROUNDDOWN(AK28/$AK$14,5)</f>
        <v>0.58535999999999999</v>
      </c>
      <c r="AM28" s="67">
        <f>C28+I28+O28+U28+AA28+AG28</f>
        <v>18</v>
      </c>
      <c r="AN28" s="70">
        <f>ROUNDDOWN(AM28/$AM$14,5)</f>
        <v>0.39129999999999998</v>
      </c>
      <c r="AO28" s="58">
        <f>E28+K28+Q28+W28+AC28+AI28</f>
        <v>51</v>
      </c>
      <c r="AP28" s="70">
        <f>ROUNDDOWN(AO28/$AO$14,5)</f>
        <v>0.79686999999999997</v>
      </c>
      <c r="AQ28" s="72">
        <f>AM28+AO28</f>
        <v>69</v>
      </c>
      <c r="AR28" s="73">
        <f>ROUNDDOWN(AQ28/$AQ$14,5)</f>
        <v>0.62726999999999999</v>
      </c>
    </row>
    <row r="29" spans="1:44">
      <c r="A29" s="154" t="s">
        <v>33</v>
      </c>
      <c r="B29" s="75" t="s">
        <v>13</v>
      </c>
      <c r="C29" s="76"/>
      <c r="D29" s="56">
        <f>ROUNDDOWN(C29/$C$14,5)</f>
        <v>0</v>
      </c>
      <c r="E29" s="57">
        <v>2</v>
      </c>
      <c r="F29" s="56">
        <f>ROUNDDOWN(E29/$E$14,5)</f>
        <v>0.66666000000000003</v>
      </c>
      <c r="G29" s="58">
        <f>C29+E29</f>
        <v>2</v>
      </c>
      <c r="H29" s="59">
        <f>ROUNDDOWN(G29/$G$14,5)</f>
        <v>0.4</v>
      </c>
      <c r="I29" s="55"/>
      <c r="J29" s="56">
        <f>ROUNDDOWN(I29/$I$14,5)</f>
        <v>0</v>
      </c>
      <c r="K29" s="57"/>
      <c r="L29" s="56">
        <f>ROUNDDOWN(K29/$K$14,5)</f>
        <v>0</v>
      </c>
      <c r="M29" s="58">
        <f>I29+K29</f>
        <v>0</v>
      </c>
      <c r="N29" s="59">
        <f>ROUNDDOWN(M29/$M$14,5)</f>
        <v>0</v>
      </c>
      <c r="O29" s="76">
        <v>1</v>
      </c>
      <c r="P29" s="56">
        <f>ROUNDDOWN(O29/$O$14,5)</f>
        <v>0.2</v>
      </c>
      <c r="Q29" s="57">
        <v>3</v>
      </c>
      <c r="R29" s="56">
        <f>ROUNDDOWN(Q29/$Q$14,5)</f>
        <v>0.75</v>
      </c>
      <c r="S29" s="58">
        <f>O29+Q29</f>
        <v>4</v>
      </c>
      <c r="T29" s="59">
        <f>ROUNDDOWN(S29/$S$14,5)</f>
        <v>0.44444</v>
      </c>
      <c r="U29" s="55">
        <v>4</v>
      </c>
      <c r="V29" s="56">
        <f>ROUNDDOWN(U29/$U$14,5)</f>
        <v>0.57142000000000004</v>
      </c>
      <c r="W29" s="57">
        <v>10</v>
      </c>
      <c r="X29" s="56">
        <f>ROUNDDOWN(W29/$W$14,5)</f>
        <v>0.76922999999999997</v>
      </c>
      <c r="Y29" s="58">
        <f>U29+W29</f>
        <v>14</v>
      </c>
      <c r="Z29" s="59">
        <f>ROUNDDOWN(Y29/$Y$14,5)</f>
        <v>0.7</v>
      </c>
      <c r="AA29" s="55">
        <v>8</v>
      </c>
      <c r="AB29" s="56">
        <f>ROUNDDOWN(AA29/$AA$14,5)</f>
        <v>0.72726999999999997</v>
      </c>
      <c r="AC29" s="57">
        <v>15</v>
      </c>
      <c r="AD29" s="56">
        <f>ROUNDDOWN(AC29/$AC$14,5)</f>
        <v>0.83333000000000002</v>
      </c>
      <c r="AE29" s="58">
        <f>AA29+AC29</f>
        <v>23</v>
      </c>
      <c r="AF29" s="59">
        <f>ROUNDDOWN(AE29/$AE$14,5)</f>
        <v>0.79310000000000003</v>
      </c>
      <c r="AG29" s="55">
        <v>13</v>
      </c>
      <c r="AH29" s="56">
        <f>ROUNDDOWN(AG29/$AG$14,5)</f>
        <v>0.68420999999999998</v>
      </c>
      <c r="AI29" s="57">
        <v>16</v>
      </c>
      <c r="AJ29" s="56">
        <f>ROUNDDOWN(AI29/$AI$14,5)</f>
        <v>0.72726999999999997</v>
      </c>
      <c r="AK29" s="58">
        <f>AG29+AI29</f>
        <v>29</v>
      </c>
      <c r="AL29" s="59">
        <f>ROUNDDOWN(AK29/$AK$14,5)</f>
        <v>0.70730999999999999</v>
      </c>
      <c r="AM29" s="67">
        <f>C29+I29+O29+U29+AA29+AG29</f>
        <v>26</v>
      </c>
      <c r="AN29" s="56">
        <f>ROUNDDOWN(AM29/$AM$14,5)</f>
        <v>0.56520999999999999</v>
      </c>
      <c r="AO29" s="58">
        <f>E29+K29+Q29+W29+AC29+AI29</f>
        <v>46</v>
      </c>
      <c r="AP29" s="56">
        <f>ROUNDDOWN(AO29/$AO$14,5)</f>
        <v>0.71875</v>
      </c>
      <c r="AQ29" s="58">
        <f>AM29+AO29</f>
        <v>72</v>
      </c>
      <c r="AR29" s="59">
        <f>ROUNDDOWN(AQ29/$AQ$14,5)</f>
        <v>0.65454000000000001</v>
      </c>
    </row>
    <row r="30" spans="1:44">
      <c r="A30" s="154"/>
      <c r="B30" s="75" t="s">
        <v>14</v>
      </c>
      <c r="C30" s="77">
        <v>2</v>
      </c>
      <c r="D30" s="56">
        <f>ROUNDDOWN(C30/$C$14,5)</f>
        <v>1</v>
      </c>
      <c r="E30" s="71">
        <v>1</v>
      </c>
      <c r="F30" s="56">
        <f>ROUNDDOWN(E30/$E$14,5)</f>
        <v>0.33333000000000002</v>
      </c>
      <c r="G30" s="72">
        <f>C30+E30</f>
        <v>3</v>
      </c>
      <c r="H30" s="59">
        <f>ROUNDDOWN(G30/$G$14,5)</f>
        <v>0.6</v>
      </c>
      <c r="I30" s="69">
        <v>2</v>
      </c>
      <c r="J30" s="56">
        <f>ROUNDDOWN(I30/$I$14,5)</f>
        <v>1</v>
      </c>
      <c r="K30" s="71">
        <v>4</v>
      </c>
      <c r="L30" s="56">
        <f>ROUNDDOWN(K30/$K$14,5)</f>
        <v>1</v>
      </c>
      <c r="M30" s="72">
        <f>I30+K30</f>
        <v>6</v>
      </c>
      <c r="N30" s="59">
        <f>ROUNDDOWN(M30/$M$14,5)</f>
        <v>1</v>
      </c>
      <c r="O30" s="77">
        <v>4</v>
      </c>
      <c r="P30" s="70">
        <f>ROUNDDOWN(O30/$O$14,5)</f>
        <v>0.8</v>
      </c>
      <c r="Q30" s="71">
        <v>1</v>
      </c>
      <c r="R30" s="70">
        <f>ROUNDDOWN(Q30/$Q$14,5)</f>
        <v>0.25</v>
      </c>
      <c r="S30" s="72">
        <f>O30+Q30</f>
        <v>5</v>
      </c>
      <c r="T30" s="73">
        <f>ROUNDDOWN(S30/$S$14,5)</f>
        <v>0.55554999999999999</v>
      </c>
      <c r="U30" s="69">
        <v>3</v>
      </c>
      <c r="V30" s="70">
        <f>ROUNDDOWN(U30/$U$14,5)</f>
        <v>0.42857000000000001</v>
      </c>
      <c r="W30" s="71">
        <v>3</v>
      </c>
      <c r="X30" s="70">
        <f>ROUNDDOWN(W30/$W$14,5)</f>
        <v>0.23075999999999999</v>
      </c>
      <c r="Y30" s="72">
        <f>U30+W30</f>
        <v>6</v>
      </c>
      <c r="Z30" s="73">
        <f>ROUNDDOWN(Y30/$Y$14,5)</f>
        <v>0.3</v>
      </c>
      <c r="AA30" s="69">
        <v>3</v>
      </c>
      <c r="AB30" s="70">
        <f>ROUNDDOWN(AA30/$AA$14,5)</f>
        <v>0.27272000000000002</v>
      </c>
      <c r="AC30" s="71">
        <v>3</v>
      </c>
      <c r="AD30" s="70">
        <f>ROUNDDOWN(AC30/$AC$14,5)</f>
        <v>0.16666</v>
      </c>
      <c r="AE30" s="72">
        <f>AA30+AC30</f>
        <v>6</v>
      </c>
      <c r="AF30" s="73">
        <f>ROUNDDOWN(AE30/$AE$14,5)</f>
        <v>0.20688999999999999</v>
      </c>
      <c r="AG30" s="69">
        <v>3</v>
      </c>
      <c r="AH30" s="70">
        <f>ROUNDDOWN(AG30/$AG$14,5)</f>
        <v>0.15789</v>
      </c>
      <c r="AI30" s="71">
        <v>5</v>
      </c>
      <c r="AJ30" s="70">
        <f>ROUNDDOWN(AI30/$AI$14,5)</f>
        <v>0.22727</v>
      </c>
      <c r="AK30" s="72">
        <f>AG30+AI30</f>
        <v>8</v>
      </c>
      <c r="AL30" s="73">
        <f>ROUNDDOWN(AK30/$AK$14,5)</f>
        <v>0.19511999999999999</v>
      </c>
      <c r="AM30" s="67">
        <f>C30+I30+O30+U30+AA30+AG30</f>
        <v>17</v>
      </c>
      <c r="AN30" s="70">
        <f>ROUNDDOWN(AM30/$AM$14,5)</f>
        <v>0.36956</v>
      </c>
      <c r="AO30" s="58">
        <f>E30+K30+Q30+W30+AC30+AI30</f>
        <v>17</v>
      </c>
      <c r="AP30" s="70">
        <f>ROUNDDOWN(AO30/$AO$14,5)</f>
        <v>0.26562000000000002</v>
      </c>
      <c r="AQ30" s="72">
        <f>AM30+AO30</f>
        <v>34</v>
      </c>
      <c r="AR30" s="73">
        <f>ROUNDDOWN(AQ30/$AQ$14,5)</f>
        <v>0.30908999999999998</v>
      </c>
    </row>
    <row r="31" spans="1:44">
      <c r="A31" s="147" t="s">
        <v>34</v>
      </c>
      <c r="B31" s="75" t="s">
        <v>18</v>
      </c>
      <c r="C31" s="76"/>
      <c r="D31" s="56">
        <f>ROUNDDOWN(C31/$C$14,5)</f>
        <v>0</v>
      </c>
      <c r="E31" s="57"/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/>
      <c r="J31" s="56">
        <f>ROUNDDOWN(I31/$I$14,5)</f>
        <v>0</v>
      </c>
      <c r="K31" s="57"/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/>
      <c r="P31" s="56">
        <f>ROUNDDOWN(O31/$O$14,5)</f>
        <v>0</v>
      </c>
      <c r="Q31" s="57"/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/>
      <c r="V31" s="56">
        <f>ROUNDDOWN(U31/$U$14,5)</f>
        <v>0</v>
      </c>
      <c r="W31" s="57"/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2</v>
      </c>
      <c r="AB31" s="56">
        <f>ROUNDDOWN(AA31/$AA$14,5)</f>
        <v>0.18181</v>
      </c>
      <c r="AC31" s="57">
        <v>1</v>
      </c>
      <c r="AD31" s="56">
        <f>ROUNDDOWN(AC31/$AC$14,5)</f>
        <v>5.5550000000000002E-2</v>
      </c>
      <c r="AE31" s="58">
        <f>AA31+AC31</f>
        <v>3</v>
      </c>
      <c r="AF31" s="59">
        <f>ROUNDDOWN(AE31/$AE$14,5)</f>
        <v>0.10344</v>
      </c>
      <c r="AG31" s="55">
        <v>5</v>
      </c>
      <c r="AH31" s="56">
        <f>ROUNDDOWN(AG31/$AG$14,5)</f>
        <v>0.26315</v>
      </c>
      <c r="AI31" s="57"/>
      <c r="AJ31" s="56">
        <f>ROUNDDOWN(AI31/$AI$14,5)</f>
        <v>0</v>
      </c>
      <c r="AK31" s="58">
        <f>AG31+AI31</f>
        <v>5</v>
      </c>
      <c r="AL31" s="59">
        <f>ROUNDDOWN(AK31/$AK$14,5)</f>
        <v>0.12195</v>
      </c>
      <c r="AM31" s="67">
        <f>C31+I31+O31+U31+AA31+AG31</f>
        <v>7</v>
      </c>
      <c r="AN31" s="56">
        <f>ROUNDDOWN(AM31/$AM$14,5)</f>
        <v>0.15217</v>
      </c>
      <c r="AO31" s="58">
        <f>E31+K31+Q31+W31+AC31+AI31</f>
        <v>1</v>
      </c>
      <c r="AP31" s="56">
        <f>ROUNDDOWN(AO31/$AO$14,5)</f>
        <v>1.562E-2</v>
      </c>
      <c r="AQ31" s="58">
        <f>AM31+AO31</f>
        <v>8</v>
      </c>
      <c r="AR31" s="59">
        <f>ROUNDDOWN(AQ31/$AQ$14,5)</f>
        <v>7.2720000000000007E-2</v>
      </c>
    </row>
    <row r="32" spans="1:44">
      <c r="A32" s="147"/>
      <c r="B32" s="78" t="s">
        <v>19</v>
      </c>
      <c r="C32" s="79"/>
      <c r="D32" s="56">
        <f>ROUNDDOWN(C32/$C$14,5)</f>
        <v>0</v>
      </c>
      <c r="E32" s="64"/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/>
      <c r="J32" s="56">
        <f>ROUNDDOWN(I32/$I$14,5)</f>
        <v>0</v>
      </c>
      <c r="K32" s="64"/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/>
      <c r="P32" s="63">
        <f>ROUNDDOWN(O32/$O$14,5)</f>
        <v>0</v>
      </c>
      <c r="Q32" s="64"/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1</v>
      </c>
      <c r="V32" s="63">
        <f>ROUNDDOWN(U32/$U$14,5)</f>
        <v>0.14285</v>
      </c>
      <c r="W32" s="64">
        <v>1</v>
      </c>
      <c r="X32" s="63">
        <f>ROUNDDOWN(W32/$W$14,5)</f>
        <v>7.6920000000000002E-2</v>
      </c>
      <c r="Y32" s="65">
        <f>U32+W32</f>
        <v>2</v>
      </c>
      <c r="Z32" s="66">
        <f>ROUNDDOWN(Y32/$Y$14,5)</f>
        <v>0.1</v>
      </c>
      <c r="AA32" s="62"/>
      <c r="AB32" s="63">
        <f>ROUNDDOWN(AA32/$AA$14,5)</f>
        <v>0</v>
      </c>
      <c r="AC32" s="64"/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2</v>
      </c>
      <c r="AH32" s="63">
        <f>ROUNDDOWN(AG32/$AG$14,5)</f>
        <v>0.10526000000000001</v>
      </c>
      <c r="AI32" s="64">
        <v>1</v>
      </c>
      <c r="AJ32" s="63">
        <f>ROUNDDOWN(AI32/$AI$14,5)</f>
        <v>4.5449999999999997E-2</v>
      </c>
      <c r="AK32" s="65">
        <f>AG32+AI32</f>
        <v>3</v>
      </c>
      <c r="AL32" s="66">
        <f>ROUNDDOWN(AK32/$AK$14,5)</f>
        <v>7.3169999999999999E-2</v>
      </c>
      <c r="AM32" s="67">
        <f>C32+I32+O32+U32+AA32+AG32</f>
        <v>3</v>
      </c>
      <c r="AN32" s="63">
        <f>ROUNDDOWN(AM32/$AM$14,5)</f>
        <v>6.5210000000000004E-2</v>
      </c>
      <c r="AO32" s="58">
        <f>E32+K32+Q32+W32+AC32+AI32</f>
        <v>2</v>
      </c>
      <c r="AP32" s="63">
        <f>ROUNDDOWN(AO32/$AO$14,5)</f>
        <v>3.125E-2</v>
      </c>
      <c r="AQ32" s="65">
        <f>AM32+AO32</f>
        <v>5</v>
      </c>
      <c r="AR32" s="66">
        <f>ROUNDDOWN(AQ32/$AQ$14,5)</f>
        <v>4.5449999999999997E-2</v>
      </c>
    </row>
    <row r="33" spans="1:44">
      <c r="A33" s="147"/>
      <c r="B33" s="75" t="s">
        <v>20</v>
      </c>
      <c r="C33" s="79"/>
      <c r="D33" s="56">
        <f>ROUNDDOWN(C33/$C$14,5)</f>
        <v>0</v>
      </c>
      <c r="E33" s="64"/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/>
      <c r="J33" s="56">
        <f>ROUNDDOWN(I33/$I$14,5)</f>
        <v>0</v>
      </c>
      <c r="K33" s="64"/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/>
      <c r="P33" s="63">
        <f>ROUNDDOWN(O33/$O$14,5)</f>
        <v>0</v>
      </c>
      <c r="Q33" s="64"/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/>
      <c r="V33" s="63">
        <f>ROUNDDOWN(U33/$U$14,5)</f>
        <v>0</v>
      </c>
      <c r="W33" s="64"/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/>
      <c r="AB33" s="63">
        <f>ROUNDDOWN(AA33/$AA$14,5)</f>
        <v>0</v>
      </c>
      <c r="AC33" s="64"/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/>
      <c r="AH33" s="63">
        <f>ROUNDDOWN(AG33/$AG$14,5)</f>
        <v>0</v>
      </c>
      <c r="AI33" s="64"/>
      <c r="AJ33" s="63">
        <f>ROUNDDOWN(AI33/$AI$14,5)</f>
        <v>0</v>
      </c>
      <c r="AK33" s="65">
        <f>AG33+AI33</f>
        <v>0</v>
      </c>
      <c r="AL33" s="66">
        <f>ROUNDDOWN(AK33/$AK$14,5)</f>
        <v>0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0</v>
      </c>
      <c r="AP33" s="63">
        <f>ROUNDDOWN(AO33/$AO$14,5)</f>
        <v>0</v>
      </c>
      <c r="AQ33" s="65">
        <f>AM33+AO33</f>
        <v>0</v>
      </c>
      <c r="AR33" s="66">
        <f>ROUNDDOWN(AQ33/$AQ$14,5)</f>
        <v>0</v>
      </c>
    </row>
    <row r="34" spans="1:44">
      <c r="A34" s="147"/>
      <c r="B34" s="75" t="s">
        <v>21</v>
      </c>
      <c r="C34" s="79"/>
      <c r="D34" s="56">
        <f>ROUNDDOWN(C34/$C$14,5)</f>
        <v>0</v>
      </c>
      <c r="E34" s="64"/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/>
      <c r="J34" s="56">
        <f>ROUNDDOWN(I34/$I$14,5)</f>
        <v>0</v>
      </c>
      <c r="K34" s="64"/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/>
      <c r="P34" s="63">
        <f>ROUNDDOWN(O34/$O$14,5)</f>
        <v>0</v>
      </c>
      <c r="Q34" s="64"/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1</v>
      </c>
      <c r="V34" s="63">
        <f>ROUNDDOWN(U34/$U$14,5)</f>
        <v>0.14285</v>
      </c>
      <c r="W34" s="64"/>
      <c r="X34" s="63">
        <f>ROUNDDOWN(W34/$W$14,5)</f>
        <v>0</v>
      </c>
      <c r="Y34" s="65">
        <f>U34+W34</f>
        <v>1</v>
      </c>
      <c r="Z34" s="66">
        <f>ROUNDDOWN(Y34/$Y$14,5)</f>
        <v>0.05</v>
      </c>
      <c r="AA34" s="62">
        <v>1</v>
      </c>
      <c r="AB34" s="63">
        <f>ROUNDDOWN(AA34/$AA$14,5)</f>
        <v>9.0899999999999995E-2</v>
      </c>
      <c r="AC34" s="64">
        <v>1</v>
      </c>
      <c r="AD34" s="63">
        <f>ROUNDDOWN(AC34/$AC$14,5)</f>
        <v>5.5550000000000002E-2</v>
      </c>
      <c r="AE34" s="65">
        <f>AA34+AC34</f>
        <v>2</v>
      </c>
      <c r="AF34" s="66">
        <f>ROUNDDOWN(AE34/$AE$14,5)</f>
        <v>6.8959999999999994E-2</v>
      </c>
      <c r="AG34" s="62">
        <v>1</v>
      </c>
      <c r="AH34" s="63">
        <f>ROUNDDOWN(AG34/$AG$14,5)</f>
        <v>5.2630000000000003E-2</v>
      </c>
      <c r="AI34" s="64">
        <v>1</v>
      </c>
      <c r="AJ34" s="63">
        <f>ROUNDDOWN(AI34/$AI$14,5)</f>
        <v>4.5449999999999997E-2</v>
      </c>
      <c r="AK34" s="65">
        <f>AG34+AI34</f>
        <v>2</v>
      </c>
      <c r="AL34" s="66">
        <f>ROUNDDOWN(AK34/$AK$14,5)</f>
        <v>4.8779999999999997E-2</v>
      </c>
      <c r="AM34" s="67">
        <f>C34+I34+O34+U34+AA34+AG34</f>
        <v>3</v>
      </c>
      <c r="AN34" s="63">
        <f>ROUNDDOWN(AM34/$AM$14,5)</f>
        <v>6.5210000000000004E-2</v>
      </c>
      <c r="AO34" s="58">
        <f>E34+K34+Q34+W34+AC34+AI34</f>
        <v>2</v>
      </c>
      <c r="AP34" s="63">
        <f>ROUNDDOWN(AO34/$AO$14,5)</f>
        <v>3.125E-2</v>
      </c>
      <c r="AQ34" s="65">
        <f>AM34+AO34</f>
        <v>5</v>
      </c>
      <c r="AR34" s="66">
        <f>ROUNDDOWN(AQ34/$AQ$14,5)</f>
        <v>4.5449999999999997E-2</v>
      </c>
    </row>
    <row r="35" spans="1:44">
      <c r="A35" s="147"/>
      <c r="B35" s="75" t="s">
        <v>22</v>
      </c>
      <c r="C35" s="79"/>
      <c r="D35" s="56">
        <f>ROUNDDOWN(C35/$C$14,5)</f>
        <v>0</v>
      </c>
      <c r="E35" s="64"/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/>
      <c r="J35" s="56">
        <f>ROUNDDOWN(I35/$I$14,5)</f>
        <v>0</v>
      </c>
      <c r="K35" s="64"/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79"/>
      <c r="P35" s="63">
        <f>ROUNDDOWN(O35/$O$14,5)</f>
        <v>0</v>
      </c>
      <c r="Q35" s="64"/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/>
      <c r="V35" s="63">
        <f>ROUNDDOWN(U35/$U$14,5)</f>
        <v>0</v>
      </c>
      <c r="W35" s="64"/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/>
      <c r="AB35" s="63">
        <f>ROUNDDOWN(AA35/$AA$14,5)</f>
        <v>0</v>
      </c>
      <c r="AC35" s="64"/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/>
      <c r="AH35" s="63">
        <f>ROUNDDOWN(AG35/$AG$14,5)</f>
        <v>0</v>
      </c>
      <c r="AI35" s="64"/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/>
      <c r="D36" s="56">
        <f>ROUNDDOWN(C36/$C$14,5)</f>
        <v>0</v>
      </c>
      <c r="E36" s="71"/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/>
      <c r="J36" s="56">
        <f>ROUNDDOWN(I36/$I$14,5)</f>
        <v>0</v>
      </c>
      <c r="K36" s="71"/>
      <c r="L36" s="56">
        <f>ROUNDDOWN(K36/$K$14,5)</f>
        <v>0</v>
      </c>
      <c r="M36" s="72">
        <f>I36+K36</f>
        <v>0</v>
      </c>
      <c r="N36" s="59">
        <f>ROUNDDOWN(M36/$M$14,5)</f>
        <v>0</v>
      </c>
      <c r="O36" s="77">
        <v>1</v>
      </c>
      <c r="P36" s="70">
        <f>ROUNDDOWN(O36/$O$14,5)</f>
        <v>0.2</v>
      </c>
      <c r="Q36" s="71"/>
      <c r="R36" s="70">
        <f>ROUNDDOWN(Q36/$Q$14,5)</f>
        <v>0</v>
      </c>
      <c r="S36" s="72">
        <f>O36+Q36</f>
        <v>1</v>
      </c>
      <c r="T36" s="73">
        <f>ROUNDDOWN(S36/$S$14,5)</f>
        <v>0.11111</v>
      </c>
      <c r="U36" s="69">
        <v>1</v>
      </c>
      <c r="V36" s="70">
        <f>ROUNDDOWN(U36/$U$14,5)</f>
        <v>0.14285</v>
      </c>
      <c r="W36" s="71">
        <v>4</v>
      </c>
      <c r="X36" s="70">
        <f>ROUNDDOWN(W36/$W$14,5)</f>
        <v>0.30769000000000002</v>
      </c>
      <c r="Y36" s="72">
        <f>U36+W36</f>
        <v>5</v>
      </c>
      <c r="Z36" s="73">
        <f>ROUNDDOWN(Y36/$Y$14,5)</f>
        <v>0.25</v>
      </c>
      <c r="AA36" s="69">
        <v>2</v>
      </c>
      <c r="AB36" s="70">
        <f>ROUNDDOWN(AA36/$AA$14,5)</f>
        <v>0.18181</v>
      </c>
      <c r="AC36" s="71">
        <v>4</v>
      </c>
      <c r="AD36" s="70">
        <f>ROUNDDOWN(AC36/$AC$14,5)</f>
        <v>0.22222</v>
      </c>
      <c r="AE36" s="72">
        <f>AA36+AC36</f>
        <v>6</v>
      </c>
      <c r="AF36" s="73">
        <f>ROUNDDOWN(AE36/$AE$14,5)</f>
        <v>0.20688999999999999</v>
      </c>
      <c r="AG36" s="69">
        <v>7</v>
      </c>
      <c r="AH36" s="70">
        <f>ROUNDDOWN(AG36/$AG$14,5)</f>
        <v>0.36842000000000003</v>
      </c>
      <c r="AI36" s="71">
        <v>7</v>
      </c>
      <c r="AJ36" s="70">
        <f>ROUNDDOWN(AI36/$AI$14,5)</f>
        <v>0.31818000000000002</v>
      </c>
      <c r="AK36" s="72">
        <f>AG36+AI36</f>
        <v>14</v>
      </c>
      <c r="AL36" s="73">
        <f>ROUNDDOWN(AK36/$AK$14,5)</f>
        <v>0.34145999999999999</v>
      </c>
      <c r="AM36" s="67">
        <f>C36+I36+O36+U36+AA36+AG36</f>
        <v>11</v>
      </c>
      <c r="AN36" s="70">
        <f>ROUNDDOWN(AM36/$AM$14,5)</f>
        <v>0.23913000000000001</v>
      </c>
      <c r="AO36" s="58">
        <f>E36+K36+Q36+W36+AC36+AI36</f>
        <v>15</v>
      </c>
      <c r="AP36" s="70">
        <f>ROUNDDOWN(AO36/$AO$14,5)</f>
        <v>0.23436999999999999</v>
      </c>
      <c r="AQ36" s="72">
        <f>AM36+AO36</f>
        <v>26</v>
      </c>
      <c r="AR36" s="73">
        <f>ROUNDDOWN(AQ36/$AQ$14,5)</f>
        <v>0.23635999999999999</v>
      </c>
    </row>
    <row r="37" spans="1:44">
      <c r="A37" s="155" t="s">
        <v>35</v>
      </c>
      <c r="B37" s="75" t="s">
        <v>24</v>
      </c>
      <c r="C37" s="76"/>
      <c r="D37" s="56">
        <f>ROUNDDOWN(C37/$C$14,5)</f>
        <v>0</v>
      </c>
      <c r="E37" s="57"/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/>
      <c r="J37" s="56">
        <f>ROUNDDOWN(I37/$I$14,5)</f>
        <v>0</v>
      </c>
      <c r="K37" s="57"/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/>
      <c r="P37" s="56">
        <f>ROUNDDOWN(O37/$O$14,5)</f>
        <v>0</v>
      </c>
      <c r="Q37" s="57"/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/>
      <c r="V37" s="56">
        <f>ROUNDDOWN(U37/$U$14,5)</f>
        <v>0</v>
      </c>
      <c r="W37" s="57"/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/>
      <c r="AB37" s="56">
        <f>ROUNDDOWN(AA37/$AA$14,5)</f>
        <v>0</v>
      </c>
      <c r="AC37" s="57"/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/>
      <c r="AH37" s="56">
        <f>ROUNDDOWN(AG37/$AG$14,5)</f>
        <v>0</v>
      </c>
      <c r="AI37" s="57"/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/>
      <c r="D38" s="56">
        <f>ROUNDDOWN(C38/$C$14,5)</f>
        <v>0</v>
      </c>
      <c r="E38" s="64"/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/>
      <c r="J38" s="56">
        <f>ROUNDDOWN(I38/$I$14,5)</f>
        <v>0</v>
      </c>
      <c r="K38" s="64"/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/>
      <c r="P38" s="63">
        <f>ROUNDDOWN(O38/$O$14,5)</f>
        <v>0</v>
      </c>
      <c r="Q38" s="64"/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/>
      <c r="V38" s="63">
        <f>ROUNDDOWN(U38/$U$14,5)</f>
        <v>0</v>
      </c>
      <c r="W38" s="64"/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/>
      <c r="AB38" s="63">
        <f>ROUNDDOWN(AA38/$AA$14,5)</f>
        <v>0</v>
      </c>
      <c r="AC38" s="64"/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1</v>
      </c>
      <c r="AH38" s="63">
        <f>ROUNDDOWN(AG38/$AG$14,5)</f>
        <v>5.2630000000000003E-2</v>
      </c>
      <c r="AI38" s="64"/>
      <c r="AJ38" s="63">
        <f>ROUNDDOWN(AI38/$AI$14,5)</f>
        <v>0</v>
      </c>
      <c r="AK38" s="65">
        <f>AG38+AI38</f>
        <v>1</v>
      </c>
      <c r="AL38" s="66">
        <f>ROUNDDOWN(AK38/$AK$14,5)</f>
        <v>2.4389999999999998E-2</v>
      </c>
      <c r="AM38" s="67">
        <f>C38+I38+O38+U38+AA38+AG38</f>
        <v>1</v>
      </c>
      <c r="AN38" s="63">
        <f>ROUNDDOWN(AM38/$AM$14,5)</f>
        <v>2.1729999999999999E-2</v>
      </c>
      <c r="AO38" s="58">
        <f>E38+K38+Q38+W38+AC38+AI38</f>
        <v>0</v>
      </c>
      <c r="AP38" s="63">
        <f>ROUNDDOWN(AO38/$AO$14,5)</f>
        <v>0</v>
      </c>
      <c r="AQ38" s="65">
        <f>AM38+AO38</f>
        <v>1</v>
      </c>
      <c r="AR38" s="66">
        <f>ROUNDDOWN(AQ38/$AQ$14,5)</f>
        <v>9.0900000000000009E-3</v>
      </c>
    </row>
    <row r="39" spans="1:44">
      <c r="A39" s="156"/>
      <c r="B39" s="78" t="s">
        <v>148</v>
      </c>
      <c r="C39" s="79"/>
      <c r="D39" s="56">
        <f>ROUNDDOWN(C39/$C$14,5)</f>
        <v>0</v>
      </c>
      <c r="E39" s="64"/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/>
      <c r="J39" s="56">
        <f>ROUNDDOWN(I39/$I$14,5)</f>
        <v>0</v>
      </c>
      <c r="K39" s="64"/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/>
      <c r="P39" s="63">
        <f>ROUNDDOWN(O39/$O$14,5)</f>
        <v>0</v>
      </c>
      <c r="Q39" s="64"/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/>
      <c r="V39" s="63">
        <f>ROUNDDOWN(U39/$U$14,5)</f>
        <v>0</v>
      </c>
      <c r="W39" s="64"/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/>
      <c r="AB39" s="63">
        <f>ROUNDDOWN(AA39/$AA$14,5)</f>
        <v>0</v>
      </c>
      <c r="AC39" s="64">
        <v>1</v>
      </c>
      <c r="AD39" s="63">
        <f>ROUNDDOWN(AC39/$AC$14,5)</f>
        <v>5.5550000000000002E-2</v>
      </c>
      <c r="AE39" s="65">
        <f>AA39+AC39</f>
        <v>1</v>
      </c>
      <c r="AF39" s="66">
        <f>ROUNDDOWN(AE39/$AE$14,5)</f>
        <v>3.4479999999999997E-2</v>
      </c>
      <c r="AG39" s="62">
        <v>4</v>
      </c>
      <c r="AH39" s="63">
        <f>ROUNDDOWN(AG39/$AG$14,5)</f>
        <v>0.21052000000000001</v>
      </c>
      <c r="AI39" s="64">
        <v>3</v>
      </c>
      <c r="AJ39" s="63">
        <f>ROUNDDOWN(AI39/$AI$14,5)</f>
        <v>0.13636000000000001</v>
      </c>
      <c r="AK39" s="65">
        <f>AG39+AI39</f>
        <v>7</v>
      </c>
      <c r="AL39" s="66">
        <f>ROUNDDOWN(AK39/$AK$14,5)</f>
        <v>0.17072999999999999</v>
      </c>
      <c r="AM39" s="67">
        <f>C39+I39+O39+U39+AA39+AG39</f>
        <v>4</v>
      </c>
      <c r="AN39" s="63">
        <f>ROUNDDOWN(AM39/$AM$14,5)</f>
        <v>8.695E-2</v>
      </c>
      <c r="AO39" s="58">
        <f>E39+K39+Q39+W39+AC39+AI39</f>
        <v>4</v>
      </c>
      <c r="AP39" s="63">
        <f>ROUNDDOWN(AO39/$AO$14,5)</f>
        <v>6.25E-2</v>
      </c>
      <c r="AQ39" s="65">
        <f>AM39+AO39</f>
        <v>8</v>
      </c>
      <c r="AR39" s="66">
        <f>ROUNDDOWN(AQ39/$AQ$14,5)</f>
        <v>7.2720000000000007E-2</v>
      </c>
    </row>
    <row r="40" spans="1:44">
      <c r="A40" s="156"/>
      <c r="B40" s="78" t="s">
        <v>149</v>
      </c>
      <c r="C40" s="79"/>
      <c r="D40" s="56">
        <f>ROUNDDOWN(C40/$C$14,5)</f>
        <v>0</v>
      </c>
      <c r="E40" s="64"/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/>
      <c r="J40" s="56">
        <f>ROUNDDOWN(I40/$I$14,5)</f>
        <v>0</v>
      </c>
      <c r="K40" s="64"/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/>
      <c r="P40" s="63">
        <f>ROUNDDOWN(O40/$O$14,5)</f>
        <v>0</v>
      </c>
      <c r="Q40" s="64"/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/>
      <c r="V40" s="63">
        <f>ROUNDDOWN(U40/$U$14,5)</f>
        <v>0</v>
      </c>
      <c r="W40" s="64">
        <v>1</v>
      </c>
      <c r="X40" s="63">
        <f>ROUNDDOWN(W40/$W$14,5)</f>
        <v>7.6920000000000002E-2</v>
      </c>
      <c r="Y40" s="65">
        <f>U40+W40</f>
        <v>1</v>
      </c>
      <c r="Z40" s="66">
        <f>ROUNDDOWN(Y40/$Y$14,5)</f>
        <v>0.05</v>
      </c>
      <c r="AA40" s="62"/>
      <c r="AB40" s="63">
        <f>ROUNDDOWN(AA40/$AA$14,5)</f>
        <v>0</v>
      </c>
      <c r="AC40" s="64">
        <v>1</v>
      </c>
      <c r="AD40" s="63">
        <f>ROUNDDOWN(AC40/$AC$14,5)</f>
        <v>5.5550000000000002E-2</v>
      </c>
      <c r="AE40" s="65">
        <f>AA40+AC40</f>
        <v>1</v>
      </c>
      <c r="AF40" s="66">
        <f>ROUNDDOWN(AE40/$AE$14,5)</f>
        <v>3.4479999999999997E-2</v>
      </c>
      <c r="AG40" s="62">
        <v>8</v>
      </c>
      <c r="AH40" s="63">
        <f>ROUNDDOWN(AG40/$AG$14,5)</f>
        <v>0.42104999999999998</v>
      </c>
      <c r="AI40" s="64">
        <v>5</v>
      </c>
      <c r="AJ40" s="63">
        <f>ROUNDDOWN(AI40/$AI$14,5)</f>
        <v>0.22727</v>
      </c>
      <c r="AK40" s="65">
        <f>AG40+AI40</f>
        <v>13</v>
      </c>
      <c r="AL40" s="66">
        <f>ROUNDDOWN(AK40/$AK$14,5)</f>
        <v>0.31707000000000002</v>
      </c>
      <c r="AM40" s="67">
        <f>C40+I40+O40+U40+AA40+AG40</f>
        <v>8</v>
      </c>
      <c r="AN40" s="63">
        <f>ROUNDDOWN(AM40/$AM$14,5)</f>
        <v>0.17391000000000001</v>
      </c>
      <c r="AO40" s="58">
        <f>E40+K40+Q40+W40+AC40+AI40</f>
        <v>7</v>
      </c>
      <c r="AP40" s="63">
        <f>ROUNDDOWN(AO40/$AO$14,5)</f>
        <v>0.10936999999999999</v>
      </c>
      <c r="AQ40" s="65">
        <f>AM40+AO40</f>
        <v>15</v>
      </c>
      <c r="AR40" s="66">
        <f>ROUNDDOWN(AQ40/$AQ$14,5)</f>
        <v>0.13636000000000001</v>
      </c>
    </row>
    <row r="41" spans="1:44">
      <c r="A41" s="156"/>
      <c r="B41" s="78" t="s">
        <v>28</v>
      </c>
      <c r="C41" s="77">
        <v>1</v>
      </c>
      <c r="D41" s="56">
        <f>ROUNDDOWN(C41/$C$14,5)</f>
        <v>0.5</v>
      </c>
      <c r="E41" s="71">
        <v>3</v>
      </c>
      <c r="F41" s="56">
        <f>ROUNDDOWN(E41/$E$14,5)</f>
        <v>1</v>
      </c>
      <c r="G41" s="72">
        <f>C41+E41</f>
        <v>4</v>
      </c>
      <c r="H41" s="59">
        <f>ROUNDDOWN(G41/$G$14,5)</f>
        <v>0.8</v>
      </c>
      <c r="I41" s="69">
        <v>2</v>
      </c>
      <c r="J41" s="56">
        <f>ROUNDDOWN(I41/$I$14,5)</f>
        <v>1</v>
      </c>
      <c r="K41" s="71">
        <v>4</v>
      </c>
      <c r="L41" s="56">
        <f>ROUNDDOWN(K41/$K$14,5)</f>
        <v>1</v>
      </c>
      <c r="M41" s="72">
        <f>I41+K41</f>
        <v>6</v>
      </c>
      <c r="N41" s="59">
        <f>ROUNDDOWN(M41/$M$14,5)</f>
        <v>1</v>
      </c>
      <c r="O41" s="77">
        <v>5</v>
      </c>
      <c r="P41" s="70">
        <f>ROUNDDOWN(O41/$O$14,5)</f>
        <v>1</v>
      </c>
      <c r="Q41" s="71">
        <v>4</v>
      </c>
      <c r="R41" s="70">
        <f>ROUNDDOWN(Q41/$Q$14,5)</f>
        <v>1</v>
      </c>
      <c r="S41" s="72">
        <f>O41+Q41</f>
        <v>9</v>
      </c>
      <c r="T41" s="73">
        <f>ROUNDDOWN(S41/$S$14,5)</f>
        <v>1</v>
      </c>
      <c r="U41" s="69">
        <v>7</v>
      </c>
      <c r="V41" s="70">
        <f>ROUNDDOWN(U41/$U$14,5)</f>
        <v>1</v>
      </c>
      <c r="W41" s="71">
        <v>12</v>
      </c>
      <c r="X41" s="70">
        <f>ROUNDDOWN(W41/$W$14,5)</f>
        <v>0.92306999999999995</v>
      </c>
      <c r="Y41" s="72">
        <f>U41+W41</f>
        <v>19</v>
      </c>
      <c r="Z41" s="73">
        <f>ROUNDDOWN(Y41/$Y$14,5)</f>
        <v>0.95</v>
      </c>
      <c r="AA41" s="69">
        <v>11</v>
      </c>
      <c r="AB41" s="70">
        <f>ROUNDDOWN(AA41/$AA$14,5)</f>
        <v>1</v>
      </c>
      <c r="AC41" s="71">
        <v>16</v>
      </c>
      <c r="AD41" s="70">
        <f>ROUNDDOWN(AC41/$AC$14,5)</f>
        <v>0.88888</v>
      </c>
      <c r="AE41" s="72">
        <f>AA41+AC41</f>
        <v>27</v>
      </c>
      <c r="AF41" s="73">
        <f>ROUNDDOWN(AE41/$AE$14,5)</f>
        <v>0.93103000000000002</v>
      </c>
      <c r="AG41" s="69">
        <v>5</v>
      </c>
      <c r="AH41" s="70">
        <f>ROUNDDOWN(AG41/$AG$14,5)</f>
        <v>0.26315</v>
      </c>
      <c r="AI41" s="71">
        <v>14</v>
      </c>
      <c r="AJ41" s="70">
        <f>ROUNDDOWN(AI41/$AI$14,5)</f>
        <v>0.63636000000000004</v>
      </c>
      <c r="AK41" s="72">
        <f>AG41+AI41</f>
        <v>19</v>
      </c>
      <c r="AL41" s="73">
        <f>ROUNDDOWN(AK41/$AK$14,5)</f>
        <v>0.46340999999999999</v>
      </c>
      <c r="AM41" s="67">
        <f>C41+I41+O41+U41+AA41+AG41</f>
        <v>31</v>
      </c>
      <c r="AN41" s="70">
        <f>ROUNDDOWN(AM41/$AM$14,5)</f>
        <v>0.67391000000000001</v>
      </c>
      <c r="AO41" s="58">
        <f>E41+K41+Q41+W41+AC41+AI41</f>
        <v>53</v>
      </c>
      <c r="AP41" s="70">
        <f>ROUNDDOWN(AO41/$AO$14,5)</f>
        <v>0.82811999999999997</v>
      </c>
      <c r="AQ41" s="72">
        <f>AM41+AO41</f>
        <v>84</v>
      </c>
      <c r="AR41" s="73">
        <f>ROUNDDOWN(AQ41/$AQ$14,5)</f>
        <v>0.76363000000000003</v>
      </c>
    </row>
    <row r="42" spans="1:44">
      <c r="A42" s="147" t="s">
        <v>36</v>
      </c>
      <c r="B42" s="78" t="s">
        <v>51</v>
      </c>
      <c r="C42" s="76">
        <v>2</v>
      </c>
      <c r="D42" s="56">
        <f>ROUNDDOWN(C42/$C$14,5)</f>
        <v>1</v>
      </c>
      <c r="E42" s="57">
        <v>3</v>
      </c>
      <c r="F42" s="56">
        <f>ROUNDDOWN(E42/$E$14,5)</f>
        <v>1</v>
      </c>
      <c r="G42" s="58">
        <f>C42+E42</f>
        <v>5</v>
      </c>
      <c r="H42" s="59">
        <f>ROUNDDOWN(G42/$G$14,5)</f>
        <v>1</v>
      </c>
      <c r="I42" s="55"/>
      <c r="J42" s="56">
        <f>ROUNDDOWN(I42/$I$14,5)</f>
        <v>0</v>
      </c>
      <c r="K42" s="57">
        <v>2</v>
      </c>
      <c r="L42" s="56">
        <f>ROUNDDOWN(K42/$K$14,5)</f>
        <v>0.5</v>
      </c>
      <c r="M42" s="58">
        <f>I42+K42</f>
        <v>2</v>
      </c>
      <c r="N42" s="59">
        <f>ROUNDDOWN(M42/$M$14,5)</f>
        <v>0.33333000000000002</v>
      </c>
      <c r="O42" s="76"/>
      <c r="P42" s="56">
        <f>ROUNDDOWN(O42/$O$14,5)</f>
        <v>0</v>
      </c>
      <c r="Q42" s="57">
        <v>2</v>
      </c>
      <c r="R42" s="56">
        <f>ROUNDDOWN(Q42/$Q$14,5)</f>
        <v>0.5</v>
      </c>
      <c r="S42" s="58">
        <f>O42+Q42</f>
        <v>2</v>
      </c>
      <c r="T42" s="59">
        <f>ROUNDDOWN(S42/$S$14,5)</f>
        <v>0.22222</v>
      </c>
      <c r="U42" s="55">
        <v>3</v>
      </c>
      <c r="V42" s="56">
        <f>ROUNDDOWN(U42/$U$14,5)</f>
        <v>0.42857000000000001</v>
      </c>
      <c r="W42" s="57">
        <v>6</v>
      </c>
      <c r="X42" s="56">
        <f>ROUNDDOWN(W42/$W$14,5)</f>
        <v>0.46153</v>
      </c>
      <c r="Y42" s="58">
        <f>U42+W42</f>
        <v>9</v>
      </c>
      <c r="Z42" s="59">
        <f>ROUNDDOWN(Y42/$Y$14,5)</f>
        <v>0.45</v>
      </c>
      <c r="AA42" s="55">
        <v>6</v>
      </c>
      <c r="AB42" s="56">
        <f>ROUNDDOWN(AA42/$AA$14,5)</f>
        <v>0.54544999999999999</v>
      </c>
      <c r="AC42" s="57">
        <v>13</v>
      </c>
      <c r="AD42" s="56">
        <f>ROUNDDOWN(AC42/$AC$14,5)</f>
        <v>0.72221999999999997</v>
      </c>
      <c r="AE42" s="58">
        <f>AA42+AC42</f>
        <v>19</v>
      </c>
      <c r="AF42" s="59">
        <f>ROUNDDOWN(AE42/$AE$14,5)</f>
        <v>0.65517000000000003</v>
      </c>
      <c r="AG42" s="55">
        <v>7</v>
      </c>
      <c r="AH42" s="56">
        <f>ROUNDDOWN(AG42/$AG$14,5)</f>
        <v>0.36842000000000003</v>
      </c>
      <c r="AI42" s="57">
        <v>12</v>
      </c>
      <c r="AJ42" s="56">
        <f>ROUNDDOWN(AI42/$AI$14,5)</f>
        <v>0.54544999999999999</v>
      </c>
      <c r="AK42" s="58">
        <f>AG42+AI42</f>
        <v>19</v>
      </c>
      <c r="AL42" s="59">
        <f>ROUNDDOWN(AK42/$AK$14,5)</f>
        <v>0.46340999999999999</v>
      </c>
      <c r="AM42" s="67">
        <f>C42+I42+O42+U42+AA42+AG42</f>
        <v>18</v>
      </c>
      <c r="AN42" s="56">
        <f>ROUNDDOWN(AM42/$AM$14,5)</f>
        <v>0.39129999999999998</v>
      </c>
      <c r="AO42" s="58">
        <f>E42+K42+Q42+W42+AC42+AI42</f>
        <v>38</v>
      </c>
      <c r="AP42" s="56">
        <f>ROUNDDOWN(AO42/$AO$14,5)</f>
        <v>0.59375</v>
      </c>
      <c r="AQ42" s="58">
        <f>AM42+AO42</f>
        <v>56</v>
      </c>
      <c r="AR42" s="59">
        <f>ROUNDDOWN(AQ42/$AQ$14,5)</f>
        <v>0.50909000000000004</v>
      </c>
    </row>
    <row r="43" spans="1:44">
      <c r="A43" s="147"/>
      <c r="B43" s="78" t="s">
        <v>52</v>
      </c>
      <c r="C43" s="79"/>
      <c r="D43" s="56">
        <f>ROUNDDOWN(C43/$C$14,5)</f>
        <v>0</v>
      </c>
      <c r="E43" s="64"/>
      <c r="F43" s="56">
        <f>ROUNDDOWN(E43/$E$14,5)</f>
        <v>0</v>
      </c>
      <c r="G43" s="65">
        <f>C43+E43</f>
        <v>0</v>
      </c>
      <c r="H43" s="59">
        <f>ROUNDDOWN(G43/$G$14,5)</f>
        <v>0</v>
      </c>
      <c r="I43" s="62">
        <v>2</v>
      </c>
      <c r="J43" s="56">
        <f>ROUNDDOWN(I43/$I$14,5)</f>
        <v>1</v>
      </c>
      <c r="K43" s="64">
        <v>2</v>
      </c>
      <c r="L43" s="56">
        <f>ROUNDDOWN(K43/$K$14,5)</f>
        <v>0.5</v>
      </c>
      <c r="M43" s="65">
        <f>I43+K43</f>
        <v>4</v>
      </c>
      <c r="N43" s="59">
        <f>ROUNDDOWN(M43/$M$14,5)</f>
        <v>0.66666000000000003</v>
      </c>
      <c r="O43" s="79">
        <v>5</v>
      </c>
      <c r="P43" s="56">
        <f>ROUNDDOWN(O43/$O$14,5)</f>
        <v>1</v>
      </c>
      <c r="Q43" s="64">
        <v>2</v>
      </c>
      <c r="R43" s="56">
        <f>ROUNDDOWN(Q43/$Q$14,5)</f>
        <v>0.5</v>
      </c>
      <c r="S43" s="65">
        <f>O43+Q43</f>
        <v>7</v>
      </c>
      <c r="T43" s="59">
        <f>ROUNDDOWN(S43/$S$14,5)</f>
        <v>0.77776999999999996</v>
      </c>
      <c r="U43" s="62">
        <v>4</v>
      </c>
      <c r="V43" s="56">
        <f>ROUNDDOWN(U43/$U$14,5)</f>
        <v>0.57142000000000004</v>
      </c>
      <c r="W43" s="64">
        <v>7</v>
      </c>
      <c r="X43" s="56">
        <f>ROUNDDOWN(W43/$W$14,5)</f>
        <v>0.53846000000000005</v>
      </c>
      <c r="Y43" s="65">
        <f>U43+W43</f>
        <v>11</v>
      </c>
      <c r="Z43" s="59">
        <f>ROUNDDOWN(Y43/$Y$14,5)</f>
        <v>0.55000000000000004</v>
      </c>
      <c r="AA43" s="62">
        <v>5</v>
      </c>
      <c r="AB43" s="56">
        <f>ROUNDDOWN(AA43/$AA$14,5)</f>
        <v>0.45454</v>
      </c>
      <c r="AC43" s="64">
        <v>5</v>
      </c>
      <c r="AD43" s="56">
        <f>ROUNDDOWN(AC43/$AC$14,5)</f>
        <v>0.27777000000000002</v>
      </c>
      <c r="AE43" s="65">
        <f>AA43+AC43</f>
        <v>10</v>
      </c>
      <c r="AF43" s="59">
        <f>ROUNDDOWN(AE43/$AE$14,5)</f>
        <v>0.34482000000000002</v>
      </c>
      <c r="AG43" s="62">
        <v>12</v>
      </c>
      <c r="AH43" s="56">
        <f>ROUNDDOWN(AG43/$AG$14,5)</f>
        <v>0.63156999999999996</v>
      </c>
      <c r="AI43" s="64">
        <v>10</v>
      </c>
      <c r="AJ43" s="56">
        <f>ROUNDDOWN(AI43/$AI$14,5)</f>
        <v>0.45454</v>
      </c>
      <c r="AK43" s="65">
        <f>AG43+AI43</f>
        <v>22</v>
      </c>
      <c r="AL43" s="59">
        <f>ROUNDDOWN(AK43/$AK$14,5)</f>
        <v>0.53657999999999995</v>
      </c>
      <c r="AM43" s="67">
        <f>C43+I43+O43+U43+AA43+AG43</f>
        <v>28</v>
      </c>
      <c r="AN43" s="56">
        <f>ROUNDDOWN(AM43/$AM$14,5)</f>
        <v>0.60868999999999995</v>
      </c>
      <c r="AO43" s="58">
        <f>E43+K43+Q43+W43+AC43+AI43</f>
        <v>26</v>
      </c>
      <c r="AP43" s="56">
        <f>ROUNDDOWN(AO43/$AO$14,5)</f>
        <v>0.40625</v>
      </c>
      <c r="AQ43" s="65">
        <f>AM43+AO43</f>
        <v>54</v>
      </c>
      <c r="AR43" s="59">
        <f>ROUNDDOWN(AQ43/$AQ$14,5)</f>
        <v>0.4909</v>
      </c>
    </row>
    <row r="44" spans="1:44">
      <c r="A44" s="147"/>
      <c r="B44" s="78" t="s">
        <v>53</v>
      </c>
      <c r="C44" s="79">
        <v>2</v>
      </c>
      <c r="D44" s="56">
        <f>ROUNDDOWN(C44/$C$14,5)</f>
        <v>1</v>
      </c>
      <c r="E44" s="64">
        <v>1</v>
      </c>
      <c r="F44" s="56">
        <f>ROUNDDOWN(E44/$E$14,5)</f>
        <v>0.33333000000000002</v>
      </c>
      <c r="G44" s="65">
        <f>C44+E44</f>
        <v>3</v>
      </c>
      <c r="H44" s="59">
        <f>ROUNDDOWN(G44/$G$14,5)</f>
        <v>0.6</v>
      </c>
      <c r="I44" s="62">
        <v>1</v>
      </c>
      <c r="J44" s="56">
        <f>ROUNDDOWN(I44/$I$14,5)</f>
        <v>0.5</v>
      </c>
      <c r="K44" s="64">
        <v>3</v>
      </c>
      <c r="L44" s="56">
        <f>ROUNDDOWN(K44/$K$14,5)</f>
        <v>0.75</v>
      </c>
      <c r="M44" s="65">
        <f>I44+K44</f>
        <v>4</v>
      </c>
      <c r="N44" s="59">
        <f>ROUNDDOWN(M44/$M$14,5)</f>
        <v>0.66666000000000003</v>
      </c>
      <c r="O44" s="79">
        <v>3</v>
      </c>
      <c r="P44" s="56">
        <f>ROUNDDOWN(O44/$O$14,5)</f>
        <v>0.6</v>
      </c>
      <c r="Q44" s="64">
        <v>3</v>
      </c>
      <c r="R44" s="56">
        <f>ROUNDDOWN(Q44/$Q$14,5)</f>
        <v>0.75</v>
      </c>
      <c r="S44" s="65">
        <f>O44+Q44</f>
        <v>6</v>
      </c>
      <c r="T44" s="59">
        <f>ROUNDDOWN(S44/$S$14,5)</f>
        <v>0.66666000000000003</v>
      </c>
      <c r="U44" s="62">
        <v>4</v>
      </c>
      <c r="V44" s="56">
        <f>ROUNDDOWN(U44/$U$14,5)</f>
        <v>0.57142000000000004</v>
      </c>
      <c r="W44" s="64">
        <v>4</v>
      </c>
      <c r="X44" s="56">
        <f>ROUNDDOWN(W44/$W$14,5)</f>
        <v>0.30769000000000002</v>
      </c>
      <c r="Y44" s="65">
        <f>U44+W44</f>
        <v>8</v>
      </c>
      <c r="Z44" s="59">
        <f>ROUNDDOWN(Y44/$Y$14,5)</f>
        <v>0.4</v>
      </c>
      <c r="AA44" s="62">
        <v>6</v>
      </c>
      <c r="AB44" s="56">
        <f>ROUNDDOWN(AA44/$AA$14,5)</f>
        <v>0.54544999999999999</v>
      </c>
      <c r="AC44" s="64">
        <v>11</v>
      </c>
      <c r="AD44" s="56">
        <f>ROUNDDOWN(AC44/$AC$14,5)</f>
        <v>0.61111000000000004</v>
      </c>
      <c r="AE44" s="65">
        <f>AA44+AC44</f>
        <v>17</v>
      </c>
      <c r="AF44" s="59">
        <f>ROUNDDOWN(AE44/$AE$14,5)</f>
        <v>0.58620000000000005</v>
      </c>
      <c r="AG44" s="62">
        <v>6</v>
      </c>
      <c r="AH44" s="56">
        <f>ROUNDDOWN(AG44/$AG$14,5)</f>
        <v>0.31578000000000001</v>
      </c>
      <c r="AI44" s="64">
        <v>10</v>
      </c>
      <c r="AJ44" s="56">
        <f>ROUNDDOWN(AI44/$AI$14,5)</f>
        <v>0.45454</v>
      </c>
      <c r="AK44" s="65">
        <f>AG44+AI44</f>
        <v>16</v>
      </c>
      <c r="AL44" s="59">
        <f>ROUNDDOWN(AK44/$AK$14,5)</f>
        <v>0.39023999999999998</v>
      </c>
      <c r="AM44" s="67">
        <f>C44+I44+O44+U44+AA44+AG44</f>
        <v>22</v>
      </c>
      <c r="AN44" s="56">
        <f>ROUNDDOWN(AM44/$AM$14,5)</f>
        <v>0.47826000000000002</v>
      </c>
      <c r="AO44" s="58">
        <f>E44+K44+Q44+W44+AC44+AI44</f>
        <v>32</v>
      </c>
      <c r="AP44" s="56">
        <f>ROUNDDOWN(AO44/$AO$14,5)</f>
        <v>0.5</v>
      </c>
      <c r="AQ44" s="65">
        <f>AM44+AO44</f>
        <v>54</v>
      </c>
      <c r="AR44" s="59">
        <f>ROUNDDOWN(AQ44/$AQ$14,5)</f>
        <v>0.4909</v>
      </c>
    </row>
    <row r="45" spans="1:44">
      <c r="A45" s="147"/>
      <c r="B45" s="78" t="s">
        <v>54</v>
      </c>
      <c r="C45" s="79"/>
      <c r="D45" s="56">
        <f>ROUNDDOWN(C45/$C$14,5)</f>
        <v>0</v>
      </c>
      <c r="E45" s="64">
        <v>2</v>
      </c>
      <c r="F45" s="56">
        <f>ROUNDDOWN(E45/$E$14,5)</f>
        <v>0.66666000000000003</v>
      </c>
      <c r="G45" s="65">
        <f>C45+E45</f>
        <v>2</v>
      </c>
      <c r="H45" s="59">
        <f>ROUNDDOWN(G45/$G$14,5)</f>
        <v>0.4</v>
      </c>
      <c r="I45" s="62">
        <v>1</v>
      </c>
      <c r="J45" s="56">
        <f>ROUNDDOWN(I45/$I$14,5)</f>
        <v>0.5</v>
      </c>
      <c r="K45" s="64">
        <v>1</v>
      </c>
      <c r="L45" s="56">
        <f>ROUNDDOWN(K45/$K$14,5)</f>
        <v>0.25</v>
      </c>
      <c r="M45" s="65">
        <f>I45+K45</f>
        <v>2</v>
      </c>
      <c r="N45" s="59">
        <f>ROUNDDOWN(M45/$M$14,5)</f>
        <v>0.33333000000000002</v>
      </c>
      <c r="O45" s="79">
        <v>2</v>
      </c>
      <c r="P45" s="56">
        <f>ROUNDDOWN(O45/$O$14,5)</f>
        <v>0.4</v>
      </c>
      <c r="Q45" s="64">
        <v>1</v>
      </c>
      <c r="R45" s="56">
        <f>ROUNDDOWN(Q45/$Q$14,5)</f>
        <v>0.25</v>
      </c>
      <c r="S45" s="65">
        <f>O45+Q45</f>
        <v>3</v>
      </c>
      <c r="T45" s="59">
        <f>ROUNDDOWN(S45/$S$14,5)</f>
        <v>0.33333000000000002</v>
      </c>
      <c r="U45" s="62">
        <v>3</v>
      </c>
      <c r="V45" s="56">
        <f>ROUNDDOWN(U45/$U$14,5)</f>
        <v>0.42857000000000001</v>
      </c>
      <c r="W45" s="64">
        <v>7</v>
      </c>
      <c r="X45" s="56">
        <f>ROUNDDOWN(W45/$W$14,5)</f>
        <v>0.53846000000000005</v>
      </c>
      <c r="Y45" s="65">
        <f>U45+W45</f>
        <v>10</v>
      </c>
      <c r="Z45" s="59">
        <f>ROUNDDOWN(Y45/$Y$14,5)</f>
        <v>0.5</v>
      </c>
      <c r="AA45" s="62">
        <v>4</v>
      </c>
      <c r="AB45" s="56">
        <f>ROUNDDOWN(AA45/$AA$14,5)</f>
        <v>0.36363000000000001</v>
      </c>
      <c r="AC45" s="64">
        <v>6</v>
      </c>
      <c r="AD45" s="56">
        <f>ROUNDDOWN(AC45/$AC$14,5)</f>
        <v>0.33333000000000002</v>
      </c>
      <c r="AE45" s="65">
        <f>AA45+AC45</f>
        <v>10</v>
      </c>
      <c r="AF45" s="59">
        <f>ROUNDDOWN(AE45/$AE$14,5)</f>
        <v>0.34482000000000002</v>
      </c>
      <c r="AG45" s="62">
        <v>10</v>
      </c>
      <c r="AH45" s="56">
        <f>ROUNDDOWN(AG45/$AG$14,5)</f>
        <v>0.52630999999999994</v>
      </c>
      <c r="AI45" s="64">
        <v>10</v>
      </c>
      <c r="AJ45" s="56">
        <f>ROUNDDOWN(AI45/$AI$14,5)</f>
        <v>0.45454</v>
      </c>
      <c r="AK45" s="65">
        <f>AG45+AI45</f>
        <v>20</v>
      </c>
      <c r="AL45" s="59">
        <f>ROUNDDOWN(AK45/$AK$14,5)</f>
        <v>0.48780000000000001</v>
      </c>
      <c r="AM45" s="67">
        <f>C45+I45+O45+U45+AA45+AG45</f>
        <v>20</v>
      </c>
      <c r="AN45" s="56">
        <f>ROUNDDOWN(AM45/$AM$14,5)</f>
        <v>0.43478</v>
      </c>
      <c r="AO45" s="58">
        <f>E45+K45+Q45+W45+AC45+AI45</f>
        <v>27</v>
      </c>
      <c r="AP45" s="56">
        <f>ROUNDDOWN(AO45/$AO$14,5)</f>
        <v>0.42187000000000002</v>
      </c>
      <c r="AQ45" s="65">
        <f>AM45+AO45</f>
        <v>47</v>
      </c>
      <c r="AR45" s="59">
        <f>ROUNDDOWN(AQ45/$AQ$14,5)</f>
        <v>0.42726999999999998</v>
      </c>
    </row>
    <row r="46" spans="1:44">
      <c r="A46" s="147"/>
      <c r="B46" s="78" t="s">
        <v>55</v>
      </c>
      <c r="C46" s="77"/>
      <c r="D46" s="56">
        <f>ROUNDDOWN(C46/$C$14,5)</f>
        <v>0</v>
      </c>
      <c r="E46" s="71"/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/>
      <c r="J46" s="56">
        <f>ROUNDDOWN(I46/$I$14,5)</f>
        <v>0</v>
      </c>
      <c r="K46" s="71"/>
      <c r="L46" s="56">
        <f>ROUNDDOWN(K46/$K$14,5)</f>
        <v>0</v>
      </c>
      <c r="M46" s="72">
        <f>I46+K46</f>
        <v>0</v>
      </c>
      <c r="N46" s="59">
        <f>ROUNDDOWN(M46/$M$14,5)</f>
        <v>0</v>
      </c>
      <c r="O46" s="77"/>
      <c r="P46" s="29">
        <f>ROUNDDOWN(O46/$O$14,5)</f>
        <v>0</v>
      </c>
      <c r="Q46" s="71"/>
      <c r="R46" s="29">
        <f>ROUNDDOWN(Q46/$Q$14,5)</f>
        <v>0</v>
      </c>
      <c r="S46" s="72">
        <f>O46+Q46</f>
        <v>0</v>
      </c>
      <c r="T46" s="53">
        <f>ROUNDDOWN(S46/$S$14,5)</f>
        <v>0</v>
      </c>
      <c r="U46" s="69"/>
      <c r="V46" s="29">
        <f>ROUNDDOWN(U46/$U$14,5)</f>
        <v>0</v>
      </c>
      <c r="W46" s="71">
        <v>2</v>
      </c>
      <c r="X46" s="29">
        <f>ROUNDDOWN(W46/$W$14,5)</f>
        <v>0.15384</v>
      </c>
      <c r="Y46" s="72">
        <f>U46+W46</f>
        <v>2</v>
      </c>
      <c r="Z46" s="53">
        <f>ROUNDDOWN(Y46/$Y$14,5)</f>
        <v>0.1</v>
      </c>
      <c r="AA46" s="69">
        <v>1</v>
      </c>
      <c r="AB46" s="29">
        <f>ROUNDDOWN(AA46/$AA$14,5)</f>
        <v>9.0899999999999995E-2</v>
      </c>
      <c r="AC46" s="71">
        <v>1</v>
      </c>
      <c r="AD46" s="29">
        <f>ROUNDDOWN(AC46/$AC$14,5)</f>
        <v>5.5550000000000002E-2</v>
      </c>
      <c r="AE46" s="72">
        <f>AA46+AC46</f>
        <v>2</v>
      </c>
      <c r="AF46" s="53">
        <f>ROUNDDOWN(AE46/$AE$14,5)</f>
        <v>6.8959999999999994E-2</v>
      </c>
      <c r="AG46" s="69">
        <v>3</v>
      </c>
      <c r="AH46" s="29">
        <f>ROUNDDOWN(AG46/$AG$14,5)</f>
        <v>0.15789</v>
      </c>
      <c r="AI46" s="71">
        <v>2</v>
      </c>
      <c r="AJ46" s="29">
        <f>ROUNDDOWN(AI46/$AI$14,5)</f>
        <v>9.0899999999999995E-2</v>
      </c>
      <c r="AK46" s="72">
        <f>AG46+AI46</f>
        <v>5</v>
      </c>
      <c r="AL46" s="53">
        <f>ROUNDDOWN(AK46/$AK$14,5)</f>
        <v>0.12195</v>
      </c>
      <c r="AM46" s="67">
        <f>C46+I46+O46+U46+AA46+AG46</f>
        <v>4</v>
      </c>
      <c r="AN46" s="29">
        <f>ROUNDDOWN(AM46/$AM$14,5)</f>
        <v>8.695E-2</v>
      </c>
      <c r="AO46" s="58">
        <f>E46+K46+Q46+W46+AC46+AI46</f>
        <v>5</v>
      </c>
      <c r="AP46" s="29">
        <f>ROUNDDOWN(AO46/$AO$14,5)</f>
        <v>7.8119999999999995E-2</v>
      </c>
      <c r="AQ46" s="72">
        <f>AM46+AO46</f>
        <v>9</v>
      </c>
      <c r="AR46" s="53">
        <f>ROUNDDOWN(AQ46/$AQ$14,5)</f>
        <v>8.1809999999999994E-2</v>
      </c>
    </row>
    <row r="47" spans="1:44">
      <c r="A47" s="147" t="s">
        <v>50</v>
      </c>
      <c r="B47" s="75" t="s">
        <v>37</v>
      </c>
      <c r="C47" s="76"/>
      <c r="D47" s="56">
        <f>ROUNDDOWN(C47/$C$14,5)</f>
        <v>0</v>
      </c>
      <c r="E47" s="57"/>
      <c r="F47" s="56">
        <f>ROUNDDOWN(E47/$E$14,5)</f>
        <v>0</v>
      </c>
      <c r="G47" s="58">
        <f>C47+E47</f>
        <v>0</v>
      </c>
      <c r="H47" s="59">
        <f>ROUNDDOWN(G47/$G$14,5)</f>
        <v>0</v>
      </c>
      <c r="I47" s="55">
        <v>1</v>
      </c>
      <c r="J47" s="56">
        <f>ROUNDDOWN(I47/$I$14,5)</f>
        <v>0.5</v>
      </c>
      <c r="K47" s="57">
        <v>2</v>
      </c>
      <c r="L47" s="56">
        <f>ROUNDDOWN(K47/$K$14,5)</f>
        <v>0.5</v>
      </c>
      <c r="M47" s="58">
        <f>I47+K47</f>
        <v>3</v>
      </c>
      <c r="N47" s="59">
        <f>ROUNDDOWN(M47/$M$14,5)</f>
        <v>0.5</v>
      </c>
      <c r="O47" s="76"/>
      <c r="P47" s="56">
        <f>ROUNDDOWN(O47/$O$14,5)</f>
        <v>0</v>
      </c>
      <c r="Q47" s="57"/>
      <c r="R47" s="56">
        <f>ROUNDDOWN(Q47/$Q$14,5)</f>
        <v>0</v>
      </c>
      <c r="S47" s="58">
        <f>O47+Q47</f>
        <v>0</v>
      </c>
      <c r="T47" s="59">
        <f>ROUNDDOWN(S47/$S$14,5)</f>
        <v>0</v>
      </c>
      <c r="U47" s="55"/>
      <c r="V47" s="56">
        <f>ROUNDDOWN(U47/$U$14,5)</f>
        <v>0</v>
      </c>
      <c r="W47" s="57">
        <v>1</v>
      </c>
      <c r="X47" s="56">
        <f>ROUNDDOWN(W47/$W$14,5)</f>
        <v>7.6920000000000002E-2</v>
      </c>
      <c r="Y47" s="58">
        <f>U47+W47</f>
        <v>1</v>
      </c>
      <c r="Z47" s="59">
        <f>ROUNDDOWN(Y47/$Y$14,5)</f>
        <v>0.05</v>
      </c>
      <c r="AA47" s="55"/>
      <c r="AB47" s="56">
        <f>ROUNDDOWN(AA47/$AA$14,5)</f>
        <v>0</v>
      </c>
      <c r="AC47" s="57">
        <v>4</v>
      </c>
      <c r="AD47" s="56">
        <f>ROUNDDOWN(AC47/$AC$14,5)</f>
        <v>0.22222</v>
      </c>
      <c r="AE47" s="58">
        <f>AA47+AC47</f>
        <v>4</v>
      </c>
      <c r="AF47" s="59">
        <f>ROUNDDOWN(AE47/$AE$14,5)</f>
        <v>0.13793</v>
      </c>
      <c r="AG47" s="55">
        <v>1</v>
      </c>
      <c r="AH47" s="56">
        <f>ROUNDDOWN(AG47/$AG$14,5)</f>
        <v>5.2630000000000003E-2</v>
      </c>
      <c r="AI47" s="57">
        <v>4</v>
      </c>
      <c r="AJ47" s="56">
        <f>ROUNDDOWN(AI47/$AI$14,5)</f>
        <v>0.18181</v>
      </c>
      <c r="AK47" s="58">
        <f>AG47+AI47</f>
        <v>5</v>
      </c>
      <c r="AL47" s="59">
        <f>ROUNDDOWN(AK47/$AK$14,5)</f>
        <v>0.12195</v>
      </c>
      <c r="AM47" s="67">
        <f>C47+I47+O47+U47+AA47+AG47</f>
        <v>2</v>
      </c>
      <c r="AN47" s="56">
        <f>ROUNDDOWN(AM47/$AM$14,5)</f>
        <v>4.3470000000000002E-2</v>
      </c>
      <c r="AO47" s="58">
        <f>E47+K47+Q47+W47+AC47+AI47</f>
        <v>11</v>
      </c>
      <c r="AP47" s="56">
        <f>ROUNDDOWN(AO47/$AO$14,5)</f>
        <v>0.17186999999999999</v>
      </c>
      <c r="AQ47" s="58">
        <f>AM47+AO47</f>
        <v>13</v>
      </c>
      <c r="AR47" s="59">
        <f>ROUNDDOWN(AQ47/$AQ$14,5)</f>
        <v>0.11817999999999999</v>
      </c>
    </row>
    <row r="48" spans="1:44">
      <c r="A48" s="147"/>
      <c r="B48" s="75" t="s">
        <v>38</v>
      </c>
      <c r="C48" s="79">
        <v>2</v>
      </c>
      <c r="D48" s="56">
        <f>ROUNDDOWN(C48/$C$14,5)</f>
        <v>1</v>
      </c>
      <c r="E48" s="64">
        <v>1</v>
      </c>
      <c r="F48" s="56">
        <f>ROUNDDOWN(E48/$E$14,5)</f>
        <v>0.33333000000000002</v>
      </c>
      <c r="G48" s="65">
        <f>C48+E48</f>
        <v>3</v>
      </c>
      <c r="H48" s="59">
        <f>ROUNDDOWN(G48/$G$14,5)</f>
        <v>0.6</v>
      </c>
      <c r="I48" s="62"/>
      <c r="J48" s="56">
        <f>ROUNDDOWN(I48/$I$14,5)</f>
        <v>0</v>
      </c>
      <c r="K48" s="64">
        <v>1</v>
      </c>
      <c r="L48" s="56">
        <f>ROUNDDOWN(K48/$K$14,5)</f>
        <v>0.25</v>
      </c>
      <c r="M48" s="65">
        <f>I48+K48</f>
        <v>1</v>
      </c>
      <c r="N48" s="59">
        <f>ROUNDDOWN(M48/$M$14,5)</f>
        <v>0.16666</v>
      </c>
      <c r="O48" s="79">
        <v>3</v>
      </c>
      <c r="P48" s="63">
        <f>ROUNDDOWN(O48/$O$14,5)</f>
        <v>0.6</v>
      </c>
      <c r="Q48" s="64">
        <v>2</v>
      </c>
      <c r="R48" s="63">
        <f>ROUNDDOWN(Q48/$Q$14,5)</f>
        <v>0.5</v>
      </c>
      <c r="S48" s="65">
        <f>O48+Q48</f>
        <v>5</v>
      </c>
      <c r="T48" s="66">
        <f>ROUNDDOWN(S48/$S$14,5)</f>
        <v>0.55554999999999999</v>
      </c>
      <c r="U48" s="62">
        <v>2</v>
      </c>
      <c r="V48" s="63">
        <f>ROUNDDOWN(U48/$U$14,5)</f>
        <v>0.28571000000000002</v>
      </c>
      <c r="W48" s="64">
        <v>4</v>
      </c>
      <c r="X48" s="63">
        <f>ROUNDDOWN(W48/$W$14,5)</f>
        <v>0.30769000000000002</v>
      </c>
      <c r="Y48" s="65">
        <f>U48+W48</f>
        <v>6</v>
      </c>
      <c r="Z48" s="66">
        <f>ROUNDDOWN(Y48/$Y$14,5)</f>
        <v>0.3</v>
      </c>
      <c r="AA48" s="62">
        <v>5</v>
      </c>
      <c r="AB48" s="63">
        <f>ROUNDDOWN(AA48/$AA$14,5)</f>
        <v>0.45454</v>
      </c>
      <c r="AC48" s="64">
        <v>6</v>
      </c>
      <c r="AD48" s="63">
        <f>ROUNDDOWN(AC48/$AC$14,5)</f>
        <v>0.33333000000000002</v>
      </c>
      <c r="AE48" s="65">
        <f>AA48+AC48</f>
        <v>11</v>
      </c>
      <c r="AF48" s="66">
        <f>ROUNDDOWN(AE48/$AE$14,5)</f>
        <v>0.37930999999999998</v>
      </c>
      <c r="AG48" s="62">
        <v>8</v>
      </c>
      <c r="AH48" s="63">
        <f>ROUNDDOWN(AG48/$AG$14,5)</f>
        <v>0.42104999999999998</v>
      </c>
      <c r="AI48" s="64">
        <v>7</v>
      </c>
      <c r="AJ48" s="63">
        <f>ROUNDDOWN(AI48/$AI$14,5)</f>
        <v>0.31818000000000002</v>
      </c>
      <c r="AK48" s="65">
        <f>AG48+AI48</f>
        <v>15</v>
      </c>
      <c r="AL48" s="66">
        <f>ROUNDDOWN(AK48/$AK$14,5)</f>
        <v>0.36585000000000001</v>
      </c>
      <c r="AM48" s="67">
        <f>C48+I48+O48+U48+AA48+AG48</f>
        <v>20</v>
      </c>
      <c r="AN48" s="63">
        <f>ROUNDDOWN(AM48/$AM$14,5)</f>
        <v>0.43478</v>
      </c>
      <c r="AO48" s="58">
        <f>E48+K48+Q48+W48+AC48+AI48</f>
        <v>21</v>
      </c>
      <c r="AP48" s="63">
        <f>ROUNDDOWN(AO48/$AO$14,5)</f>
        <v>0.32812000000000002</v>
      </c>
      <c r="AQ48" s="65">
        <f>AM48+AO48</f>
        <v>41</v>
      </c>
      <c r="AR48" s="66">
        <f>ROUNDDOWN(AQ48/$AQ$14,5)</f>
        <v>0.37272</v>
      </c>
    </row>
    <row r="49" spans="1:44" ht="56.25">
      <c r="A49" s="147"/>
      <c r="B49" s="80" t="s">
        <v>39</v>
      </c>
      <c r="C49" s="79"/>
      <c r="D49" s="56">
        <f>ROUNDDOWN(C49/$C$14,5)</f>
        <v>0</v>
      </c>
      <c r="E49" s="64"/>
      <c r="F49" s="56">
        <f>ROUNDDOWN(E49/$E$14,5)</f>
        <v>0</v>
      </c>
      <c r="G49" s="65">
        <f>C49+E49</f>
        <v>0</v>
      </c>
      <c r="H49" s="59">
        <f>ROUNDDOWN(G49/$G$14,5)</f>
        <v>0</v>
      </c>
      <c r="I49" s="62"/>
      <c r="J49" s="56">
        <f>ROUNDDOWN(I49/$I$14,5)</f>
        <v>0</v>
      </c>
      <c r="K49" s="64">
        <v>1</v>
      </c>
      <c r="L49" s="56">
        <f>ROUNDDOWN(K49/$K$14,5)</f>
        <v>0.25</v>
      </c>
      <c r="M49" s="65">
        <f>I49+K49</f>
        <v>1</v>
      </c>
      <c r="N49" s="59">
        <f>ROUNDDOWN(M49/$M$14,5)</f>
        <v>0.16666</v>
      </c>
      <c r="O49" s="79">
        <v>2</v>
      </c>
      <c r="P49" s="63">
        <f>ROUNDDOWN(O49/$O$14,5)</f>
        <v>0.4</v>
      </c>
      <c r="Q49" s="64"/>
      <c r="R49" s="63">
        <f>ROUNDDOWN(Q49/$Q$14,5)</f>
        <v>0</v>
      </c>
      <c r="S49" s="65">
        <f>O49+Q49</f>
        <v>2</v>
      </c>
      <c r="T49" s="66">
        <f>ROUNDDOWN(S49/$S$14,5)</f>
        <v>0.22222</v>
      </c>
      <c r="U49" s="62">
        <v>1</v>
      </c>
      <c r="V49" s="63">
        <f>ROUNDDOWN(U49/$U$14,5)</f>
        <v>0.14285</v>
      </c>
      <c r="W49" s="64">
        <v>2</v>
      </c>
      <c r="X49" s="63">
        <f>ROUNDDOWN(W49/$W$14,5)</f>
        <v>0.15384</v>
      </c>
      <c r="Y49" s="65">
        <f>U49+W49</f>
        <v>3</v>
      </c>
      <c r="Z49" s="66">
        <f>ROUNDDOWN(Y49/$Y$14,5)</f>
        <v>0.15</v>
      </c>
      <c r="AA49" s="62">
        <v>2</v>
      </c>
      <c r="AB49" s="63">
        <f>ROUNDDOWN(AA49/$AA$14,5)</f>
        <v>0.18181</v>
      </c>
      <c r="AC49" s="64">
        <v>1</v>
      </c>
      <c r="AD49" s="63">
        <f>ROUNDDOWN(AC49/$AC$14,5)</f>
        <v>5.5550000000000002E-2</v>
      </c>
      <c r="AE49" s="65">
        <f>AA49+AC49</f>
        <v>3</v>
      </c>
      <c r="AF49" s="66">
        <f>ROUNDDOWN(AE49/$AE$14,5)</f>
        <v>0.10344</v>
      </c>
      <c r="AG49" s="62">
        <v>1</v>
      </c>
      <c r="AH49" s="63">
        <f>ROUNDDOWN(AG49/$AG$14,5)</f>
        <v>5.2630000000000003E-2</v>
      </c>
      <c r="AI49" s="64">
        <v>2</v>
      </c>
      <c r="AJ49" s="63">
        <f>ROUNDDOWN(AI49/$AI$14,5)</f>
        <v>9.0899999999999995E-2</v>
      </c>
      <c r="AK49" s="65">
        <f>AG49+AI49</f>
        <v>3</v>
      </c>
      <c r="AL49" s="66">
        <f>ROUNDDOWN(AK49/$AK$14,5)</f>
        <v>7.3169999999999999E-2</v>
      </c>
      <c r="AM49" s="67">
        <f>C49+I49+O49+U49+AA49+AG49</f>
        <v>6</v>
      </c>
      <c r="AN49" s="63">
        <f>ROUNDDOWN(AM49/$AM$14,5)</f>
        <v>0.13042999999999999</v>
      </c>
      <c r="AO49" s="58">
        <f>E49+K49+Q49+W49+AC49+AI49</f>
        <v>6</v>
      </c>
      <c r="AP49" s="63">
        <f>ROUNDDOWN(AO49/$AO$14,5)</f>
        <v>9.375E-2</v>
      </c>
      <c r="AQ49" s="65">
        <f>AM49+AO49</f>
        <v>12</v>
      </c>
      <c r="AR49" s="66">
        <f>ROUNDDOWN(AQ49/$AQ$14,5)</f>
        <v>0.10909000000000001</v>
      </c>
    </row>
    <row r="50" spans="1:44">
      <c r="A50" s="147"/>
      <c r="B50" s="78" t="s">
        <v>40</v>
      </c>
      <c r="C50" s="79"/>
      <c r="D50" s="56">
        <f>ROUNDDOWN(C50/$C$14,5)</f>
        <v>0</v>
      </c>
      <c r="E50" s="64"/>
      <c r="F50" s="56">
        <f>ROUNDDOWN(E50/$E$14,5)</f>
        <v>0</v>
      </c>
      <c r="G50" s="65">
        <f>C50+E50</f>
        <v>0</v>
      </c>
      <c r="H50" s="59">
        <f>ROUNDDOWN(G50/$G$14,5)</f>
        <v>0</v>
      </c>
      <c r="I50" s="62"/>
      <c r="J50" s="56">
        <f>ROUNDDOWN(I50/$I$14,5)</f>
        <v>0</v>
      </c>
      <c r="K50" s="64"/>
      <c r="L50" s="56">
        <f>ROUNDDOWN(K50/$K$14,5)</f>
        <v>0</v>
      </c>
      <c r="M50" s="65">
        <f>I50+K50</f>
        <v>0</v>
      </c>
      <c r="N50" s="59">
        <f>ROUNDDOWN(M50/$M$14,5)</f>
        <v>0</v>
      </c>
      <c r="O50" s="79"/>
      <c r="P50" s="63">
        <f>ROUNDDOWN(O50/$O$14,5)</f>
        <v>0</v>
      </c>
      <c r="Q50" s="64"/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/>
      <c r="V50" s="63">
        <f>ROUNDDOWN(U50/$U$14,5)</f>
        <v>0</v>
      </c>
      <c r="W50" s="64">
        <v>1</v>
      </c>
      <c r="X50" s="63">
        <f>ROUNDDOWN(W50/$W$14,5)</f>
        <v>7.6920000000000002E-2</v>
      </c>
      <c r="Y50" s="65">
        <f>U50+W50</f>
        <v>1</v>
      </c>
      <c r="Z50" s="66">
        <f>ROUNDDOWN(Y50/$Y$14,5)</f>
        <v>0.05</v>
      </c>
      <c r="AA50" s="62"/>
      <c r="AB50" s="63">
        <f>ROUNDDOWN(AA50/$AA$14,5)</f>
        <v>0</v>
      </c>
      <c r="AC50" s="64">
        <v>1</v>
      </c>
      <c r="AD50" s="63">
        <f>ROUNDDOWN(AC50/$AC$14,5)</f>
        <v>5.5550000000000002E-2</v>
      </c>
      <c r="AE50" s="65">
        <f>AA50+AC50</f>
        <v>1</v>
      </c>
      <c r="AF50" s="66">
        <f>ROUNDDOWN(AE50/$AE$14,5)</f>
        <v>3.4479999999999997E-2</v>
      </c>
      <c r="AG50" s="62">
        <v>2</v>
      </c>
      <c r="AH50" s="63">
        <f>ROUNDDOWN(AG50/$AG$14,5)</f>
        <v>0.10526000000000001</v>
      </c>
      <c r="AI50" s="64">
        <v>1</v>
      </c>
      <c r="AJ50" s="63">
        <f>ROUNDDOWN(AI50/$AI$14,5)</f>
        <v>4.5449999999999997E-2</v>
      </c>
      <c r="AK50" s="65">
        <f>AG50+AI50</f>
        <v>3</v>
      </c>
      <c r="AL50" s="66">
        <f>ROUNDDOWN(AK50/$AK$14,5)</f>
        <v>7.3169999999999999E-2</v>
      </c>
      <c r="AM50" s="67">
        <f>C50+I50+O50+U50+AA50+AG50</f>
        <v>2</v>
      </c>
      <c r="AN50" s="63">
        <f>ROUNDDOWN(AM50/$AM$14,5)</f>
        <v>4.3470000000000002E-2</v>
      </c>
      <c r="AO50" s="58">
        <f>E50+K50+Q50+W50+AC50+AI50</f>
        <v>3</v>
      </c>
      <c r="AP50" s="63">
        <f>ROUNDDOWN(AO50/$AO$14,5)</f>
        <v>4.6870000000000002E-2</v>
      </c>
      <c r="AQ50" s="65">
        <f>AM50+AO50</f>
        <v>5</v>
      </c>
      <c r="AR50" s="66">
        <f>ROUNDDOWN(AQ50/$AQ$14,5)</f>
        <v>4.5449999999999997E-2</v>
      </c>
    </row>
    <row r="51" spans="1:44" ht="56.25">
      <c r="A51" s="147"/>
      <c r="B51" s="80" t="s">
        <v>41</v>
      </c>
      <c r="C51" s="79">
        <v>2</v>
      </c>
      <c r="D51" s="56">
        <f>ROUNDDOWN(C51/$C$14,5)</f>
        <v>1</v>
      </c>
      <c r="E51" s="64">
        <v>1</v>
      </c>
      <c r="F51" s="56">
        <f>ROUNDDOWN(E51/$E$14,5)</f>
        <v>0.33333000000000002</v>
      </c>
      <c r="G51" s="65">
        <f>C51+E51</f>
        <v>3</v>
      </c>
      <c r="H51" s="59">
        <f>ROUNDDOWN(G51/$G$14,5)</f>
        <v>0.6</v>
      </c>
      <c r="I51" s="62"/>
      <c r="J51" s="56">
        <f>ROUNDDOWN(I51/$I$14,5)</f>
        <v>0</v>
      </c>
      <c r="K51" s="64"/>
      <c r="L51" s="56">
        <f>ROUNDDOWN(K51/$K$14,5)</f>
        <v>0</v>
      </c>
      <c r="M51" s="65">
        <f>I51+K51</f>
        <v>0</v>
      </c>
      <c r="N51" s="59">
        <f>ROUNDDOWN(M51/$M$14,5)</f>
        <v>0</v>
      </c>
      <c r="O51" s="79">
        <v>2</v>
      </c>
      <c r="P51" s="63">
        <f>ROUNDDOWN(O51/$O$14,5)</f>
        <v>0.4</v>
      </c>
      <c r="Q51" s="64">
        <v>1</v>
      </c>
      <c r="R51" s="63">
        <f>ROUNDDOWN(Q51/$Q$14,5)</f>
        <v>0.25</v>
      </c>
      <c r="S51" s="65">
        <f>O51+Q51</f>
        <v>3</v>
      </c>
      <c r="T51" s="66">
        <f>ROUNDDOWN(S51/$S$14,5)</f>
        <v>0.33333000000000002</v>
      </c>
      <c r="U51" s="62">
        <v>1</v>
      </c>
      <c r="V51" s="63">
        <f>ROUNDDOWN(U51/$U$14,5)</f>
        <v>0.14285</v>
      </c>
      <c r="W51" s="64">
        <v>4</v>
      </c>
      <c r="X51" s="63">
        <f>ROUNDDOWN(W51/$W$14,5)</f>
        <v>0.30769000000000002</v>
      </c>
      <c r="Y51" s="65">
        <f>U51+W51</f>
        <v>5</v>
      </c>
      <c r="Z51" s="66">
        <f>ROUNDDOWN(Y51/$Y$14,5)</f>
        <v>0.25</v>
      </c>
      <c r="AA51" s="62">
        <v>3</v>
      </c>
      <c r="AB51" s="63">
        <f>ROUNDDOWN(AA51/$AA$14,5)</f>
        <v>0.27272000000000002</v>
      </c>
      <c r="AC51" s="64">
        <v>6</v>
      </c>
      <c r="AD51" s="63">
        <f>ROUNDDOWN(AC51/$AC$14,5)</f>
        <v>0.33333000000000002</v>
      </c>
      <c r="AE51" s="65">
        <f>AA51+AC51</f>
        <v>9</v>
      </c>
      <c r="AF51" s="66">
        <f>ROUNDDOWN(AE51/$AE$14,5)</f>
        <v>0.31034</v>
      </c>
      <c r="AG51" s="62">
        <v>6</v>
      </c>
      <c r="AH51" s="63">
        <f>ROUNDDOWN(AG51/$AG$14,5)</f>
        <v>0.31578000000000001</v>
      </c>
      <c r="AI51" s="64">
        <v>7</v>
      </c>
      <c r="AJ51" s="63">
        <f>ROUNDDOWN(AI51/$AI$14,5)</f>
        <v>0.31818000000000002</v>
      </c>
      <c r="AK51" s="65">
        <f>AG51+AI51</f>
        <v>13</v>
      </c>
      <c r="AL51" s="66">
        <f>ROUNDDOWN(AK51/$AK$14,5)</f>
        <v>0.31707000000000002</v>
      </c>
      <c r="AM51" s="67">
        <f>C51+I51+O51+U51+AA51+AG51</f>
        <v>14</v>
      </c>
      <c r="AN51" s="63">
        <f>ROUNDDOWN(AM51/$AM$14,5)</f>
        <v>0.30434</v>
      </c>
      <c r="AO51" s="58">
        <f>E51+K51+Q51+W51+AC51+AI51</f>
        <v>19</v>
      </c>
      <c r="AP51" s="63">
        <f>ROUNDDOWN(AO51/$AO$14,5)</f>
        <v>0.29687000000000002</v>
      </c>
      <c r="AQ51" s="65">
        <f>AM51+AO51</f>
        <v>33</v>
      </c>
      <c r="AR51" s="66">
        <f>ROUNDDOWN(AQ51/$AQ$14,5)</f>
        <v>0.3</v>
      </c>
    </row>
    <row r="52" spans="1:44" ht="47.25">
      <c r="A52" s="147"/>
      <c r="B52" s="81" t="s">
        <v>42</v>
      </c>
      <c r="C52" s="79"/>
      <c r="D52" s="56">
        <f>ROUNDDOWN(C52/$C$14,5)</f>
        <v>0</v>
      </c>
      <c r="E52" s="64"/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/>
      <c r="J52" s="56">
        <f>ROUNDDOWN(I52/$I$14,5)</f>
        <v>0</v>
      </c>
      <c r="K52" s="64"/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/>
      <c r="P52" s="63">
        <f>ROUNDDOWN(O52/$O$14,5)</f>
        <v>0</v>
      </c>
      <c r="Q52" s="64"/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/>
      <c r="V52" s="63">
        <f>ROUNDDOWN(U52/$U$14,5)</f>
        <v>0</v>
      </c>
      <c r="W52" s="64"/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/>
      <c r="AB52" s="63">
        <f>ROUNDDOWN(AA52/$AA$14,5)</f>
        <v>0</v>
      </c>
      <c r="AC52" s="64"/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/>
      <c r="AH52" s="63">
        <f>ROUNDDOWN(AG52/$AG$14,5)</f>
        <v>0</v>
      </c>
      <c r="AI52" s="64"/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/>
      <c r="D53" s="56">
        <f>ROUNDDOWN(C53/$C$14,5)</f>
        <v>0</v>
      </c>
      <c r="E53" s="64">
        <v>2</v>
      </c>
      <c r="F53" s="56">
        <f>ROUNDDOWN(E53/$E$14,5)</f>
        <v>0.66666000000000003</v>
      </c>
      <c r="G53" s="65">
        <f>C53+E53</f>
        <v>2</v>
      </c>
      <c r="H53" s="59">
        <f>ROUNDDOWN(G53/$G$14,5)</f>
        <v>0.4</v>
      </c>
      <c r="I53" s="62">
        <v>1</v>
      </c>
      <c r="J53" s="56">
        <f>ROUNDDOWN(I53/$I$14,5)</f>
        <v>0.5</v>
      </c>
      <c r="K53" s="64">
        <v>2</v>
      </c>
      <c r="L53" s="56">
        <f>ROUNDDOWN(K53/$K$14,5)</f>
        <v>0.5</v>
      </c>
      <c r="M53" s="65">
        <f>I53+K53</f>
        <v>3</v>
      </c>
      <c r="N53" s="59">
        <f>ROUNDDOWN(M53/$M$14,5)</f>
        <v>0.5</v>
      </c>
      <c r="O53" s="79">
        <v>3</v>
      </c>
      <c r="P53" s="63">
        <f>ROUNDDOWN(O53/$O$14,5)</f>
        <v>0.6</v>
      </c>
      <c r="Q53" s="64">
        <v>2</v>
      </c>
      <c r="R53" s="63">
        <f>ROUNDDOWN(Q53/$Q$14,5)</f>
        <v>0.5</v>
      </c>
      <c r="S53" s="65">
        <f>O53+Q53</f>
        <v>5</v>
      </c>
      <c r="T53" s="66">
        <f>ROUNDDOWN(S53/$S$14,5)</f>
        <v>0.55554999999999999</v>
      </c>
      <c r="U53" s="62">
        <v>5</v>
      </c>
      <c r="V53" s="63">
        <f>ROUNDDOWN(U53/$U$14,5)</f>
        <v>0.71428000000000003</v>
      </c>
      <c r="W53" s="64">
        <v>9</v>
      </c>
      <c r="X53" s="63">
        <f>ROUNDDOWN(W53/$W$14,5)</f>
        <v>0.69230000000000003</v>
      </c>
      <c r="Y53" s="65">
        <f>U53+W53</f>
        <v>14</v>
      </c>
      <c r="Z53" s="66">
        <f>ROUNDDOWN(Y53/$Y$14,5)</f>
        <v>0.7</v>
      </c>
      <c r="AA53" s="62">
        <v>7</v>
      </c>
      <c r="AB53" s="63">
        <f>ROUNDDOWN(AA53/$AA$14,5)</f>
        <v>0.63636000000000004</v>
      </c>
      <c r="AC53" s="64">
        <v>9</v>
      </c>
      <c r="AD53" s="63">
        <f>ROUNDDOWN(AC53/$AC$14,5)</f>
        <v>0.5</v>
      </c>
      <c r="AE53" s="65">
        <f>AA53+AC53</f>
        <v>16</v>
      </c>
      <c r="AF53" s="66">
        <f>ROUNDDOWN(AE53/$AE$14,5)</f>
        <v>0.55171999999999999</v>
      </c>
      <c r="AG53" s="62">
        <v>13</v>
      </c>
      <c r="AH53" s="63">
        <f>ROUNDDOWN(AG53/$AG$14,5)</f>
        <v>0.68420999999999998</v>
      </c>
      <c r="AI53" s="64">
        <v>16</v>
      </c>
      <c r="AJ53" s="63">
        <f>ROUNDDOWN(AI53/$AI$14,5)</f>
        <v>0.72726999999999997</v>
      </c>
      <c r="AK53" s="65">
        <f>AG53+AI53</f>
        <v>29</v>
      </c>
      <c r="AL53" s="66">
        <f>ROUNDDOWN(AK53/$AK$14,5)</f>
        <v>0.70730999999999999</v>
      </c>
      <c r="AM53" s="67">
        <f>C53+I53+O53+U53+AA53+AG53</f>
        <v>29</v>
      </c>
      <c r="AN53" s="63">
        <f>ROUNDDOWN(AM53/$AM$14,5)</f>
        <v>0.63043000000000005</v>
      </c>
      <c r="AO53" s="58">
        <f>E53+K53+Q53+W53+AC53+AI53</f>
        <v>40</v>
      </c>
      <c r="AP53" s="63">
        <f>ROUNDDOWN(AO53/$AO$14,5)</f>
        <v>0.625</v>
      </c>
      <c r="AQ53" s="65">
        <f>AM53+AO53</f>
        <v>69</v>
      </c>
      <c r="AR53" s="66">
        <f>ROUNDDOWN(AQ53/$AQ$14,5)</f>
        <v>0.62726999999999999</v>
      </c>
    </row>
    <row r="54" spans="1:44">
      <c r="A54" s="147"/>
      <c r="B54" s="78" t="s">
        <v>44</v>
      </c>
      <c r="C54" s="79"/>
      <c r="D54" s="56">
        <f>ROUNDDOWN(C54/$C$14,5)</f>
        <v>0</v>
      </c>
      <c r="E54" s="64">
        <v>1</v>
      </c>
      <c r="F54" s="56">
        <f>ROUNDDOWN(E54/$E$14,5)</f>
        <v>0.33333000000000002</v>
      </c>
      <c r="G54" s="65">
        <f>C54+E54</f>
        <v>1</v>
      </c>
      <c r="H54" s="59">
        <f>ROUNDDOWN(G54/$G$14,5)</f>
        <v>0.2</v>
      </c>
      <c r="I54" s="62">
        <v>1</v>
      </c>
      <c r="J54" s="56">
        <f>ROUNDDOWN(I54/$I$14,5)</f>
        <v>0.5</v>
      </c>
      <c r="K54" s="64">
        <v>1</v>
      </c>
      <c r="L54" s="56">
        <f>ROUNDDOWN(K54/$K$14,5)</f>
        <v>0.25</v>
      </c>
      <c r="M54" s="65">
        <f>I54+K54</f>
        <v>2</v>
      </c>
      <c r="N54" s="59">
        <f>ROUNDDOWN(M54/$M$14,5)</f>
        <v>0.33333000000000002</v>
      </c>
      <c r="O54" s="79">
        <v>3</v>
      </c>
      <c r="P54" s="63">
        <f>ROUNDDOWN(O54/$O$14,5)</f>
        <v>0.6</v>
      </c>
      <c r="Q54" s="64">
        <v>2</v>
      </c>
      <c r="R54" s="63">
        <f>ROUNDDOWN(Q54/$Q$14,5)</f>
        <v>0.5</v>
      </c>
      <c r="S54" s="65">
        <f>O54+Q54</f>
        <v>5</v>
      </c>
      <c r="T54" s="66">
        <f>ROUNDDOWN(S54/$S$14,5)</f>
        <v>0.55554999999999999</v>
      </c>
      <c r="U54" s="62">
        <v>3</v>
      </c>
      <c r="V54" s="63">
        <f>ROUNDDOWN(U54/$U$14,5)</f>
        <v>0.42857000000000001</v>
      </c>
      <c r="W54" s="64">
        <v>7</v>
      </c>
      <c r="X54" s="63">
        <f>ROUNDDOWN(W54/$W$14,5)</f>
        <v>0.53846000000000005</v>
      </c>
      <c r="Y54" s="65">
        <f>U54+W54</f>
        <v>10</v>
      </c>
      <c r="Z54" s="66">
        <f>ROUNDDOWN(Y54/$Y$14,5)</f>
        <v>0.5</v>
      </c>
      <c r="AA54" s="62">
        <v>3</v>
      </c>
      <c r="AB54" s="63">
        <f>ROUNDDOWN(AA54/$AA$14,5)</f>
        <v>0.27272000000000002</v>
      </c>
      <c r="AC54" s="64">
        <v>5</v>
      </c>
      <c r="AD54" s="63">
        <f>ROUNDDOWN(AC54/$AC$14,5)</f>
        <v>0.27777000000000002</v>
      </c>
      <c r="AE54" s="65">
        <f>AA54+AC54</f>
        <v>8</v>
      </c>
      <c r="AF54" s="66">
        <f>ROUNDDOWN(AE54/$AE$14,5)</f>
        <v>0.27585999999999999</v>
      </c>
      <c r="AG54" s="62">
        <v>7</v>
      </c>
      <c r="AH54" s="63">
        <f>ROUNDDOWN(AG54/$AG$14,5)</f>
        <v>0.36842000000000003</v>
      </c>
      <c r="AI54" s="64">
        <v>9</v>
      </c>
      <c r="AJ54" s="63">
        <f>ROUNDDOWN(AI54/$AI$14,5)</f>
        <v>0.40909000000000001</v>
      </c>
      <c r="AK54" s="65">
        <f>AG54+AI54</f>
        <v>16</v>
      </c>
      <c r="AL54" s="66">
        <f>ROUNDDOWN(AK54/$AK$14,5)</f>
        <v>0.39023999999999998</v>
      </c>
      <c r="AM54" s="67">
        <f>C54+I54+O54+U54+AA54+AG54</f>
        <v>17</v>
      </c>
      <c r="AN54" s="63">
        <f>ROUNDDOWN(AM54/$AM$14,5)</f>
        <v>0.36956</v>
      </c>
      <c r="AO54" s="58">
        <f>E54+K54+Q54+W54+AC54+AI54</f>
        <v>25</v>
      </c>
      <c r="AP54" s="63">
        <f>ROUNDDOWN(AO54/$AO$14,5)</f>
        <v>0.39062000000000002</v>
      </c>
      <c r="AQ54" s="65">
        <f>AM54+AO54</f>
        <v>42</v>
      </c>
      <c r="AR54" s="66">
        <f>ROUNDDOWN(AQ54/$AQ$14,5)</f>
        <v>0.38180999999999998</v>
      </c>
    </row>
    <row r="55" spans="1:44">
      <c r="A55" s="147"/>
      <c r="B55" s="78" t="s">
        <v>45</v>
      </c>
      <c r="C55" s="79"/>
      <c r="D55" s="56">
        <f>ROUNDDOWN(C55/$C$14,5)</f>
        <v>0</v>
      </c>
      <c r="E55" s="64"/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/>
      <c r="J55" s="56">
        <f>ROUNDDOWN(I55/$I$14,5)</f>
        <v>0</v>
      </c>
      <c r="K55" s="64"/>
      <c r="L55" s="56">
        <f>ROUNDDOWN(K55/$K$14,5)</f>
        <v>0</v>
      </c>
      <c r="M55" s="65">
        <f>I55+K55</f>
        <v>0</v>
      </c>
      <c r="N55" s="59">
        <f>ROUNDDOWN(M55/$M$14,5)</f>
        <v>0</v>
      </c>
      <c r="O55" s="79"/>
      <c r="P55" s="63">
        <f>ROUNDDOWN(O55/$O$14,5)</f>
        <v>0</v>
      </c>
      <c r="Q55" s="64"/>
      <c r="R55" s="63">
        <f>ROUNDDOWN(Q55/$Q$14,5)</f>
        <v>0</v>
      </c>
      <c r="S55" s="65">
        <f>O55+Q55</f>
        <v>0</v>
      </c>
      <c r="T55" s="66">
        <f>ROUNDDOWN(S55/$S$14,5)</f>
        <v>0</v>
      </c>
      <c r="U55" s="62"/>
      <c r="V55" s="63">
        <f>ROUNDDOWN(U55/$U$14,5)</f>
        <v>0</v>
      </c>
      <c r="W55" s="64">
        <v>2</v>
      </c>
      <c r="X55" s="63">
        <f>ROUNDDOWN(W55/$W$14,5)</f>
        <v>0.15384</v>
      </c>
      <c r="Y55" s="65">
        <f>U55+W55</f>
        <v>2</v>
      </c>
      <c r="Z55" s="66">
        <f>ROUNDDOWN(Y55/$Y$14,5)</f>
        <v>0.1</v>
      </c>
      <c r="AA55" s="62">
        <v>1</v>
      </c>
      <c r="AB55" s="63">
        <f>ROUNDDOWN(AA55/$AA$14,5)</f>
        <v>9.0899999999999995E-2</v>
      </c>
      <c r="AC55" s="64">
        <v>1</v>
      </c>
      <c r="AD55" s="63">
        <f>ROUNDDOWN(AC55/$AC$14,5)</f>
        <v>5.5550000000000002E-2</v>
      </c>
      <c r="AE55" s="65">
        <f>AA55+AC55</f>
        <v>2</v>
      </c>
      <c r="AF55" s="66">
        <f>ROUNDDOWN(AE55/$AE$14,5)</f>
        <v>6.8959999999999994E-2</v>
      </c>
      <c r="AG55" s="62">
        <v>3</v>
      </c>
      <c r="AH55" s="63">
        <f>ROUNDDOWN(AG55/$AG$14,5)</f>
        <v>0.15789</v>
      </c>
      <c r="AI55" s="64">
        <v>3</v>
      </c>
      <c r="AJ55" s="63">
        <f>ROUNDDOWN(AI55/$AI$14,5)</f>
        <v>0.13636000000000001</v>
      </c>
      <c r="AK55" s="65">
        <f>AG55+AI55</f>
        <v>6</v>
      </c>
      <c r="AL55" s="66">
        <f>ROUNDDOWN(AK55/$AK$14,5)</f>
        <v>0.14634</v>
      </c>
      <c r="AM55" s="67">
        <f>C55+I55+O55+U55+AA55+AG55</f>
        <v>4</v>
      </c>
      <c r="AN55" s="63">
        <f>ROUNDDOWN(AM55/$AM$14,5)</f>
        <v>8.695E-2</v>
      </c>
      <c r="AO55" s="58">
        <f>E55+K55+Q55+W55+AC55+AI55</f>
        <v>6</v>
      </c>
      <c r="AP55" s="63">
        <f>ROUNDDOWN(AO55/$AO$14,5)</f>
        <v>9.375E-2</v>
      </c>
      <c r="AQ55" s="65">
        <f>AM55+AO55</f>
        <v>10</v>
      </c>
      <c r="AR55" s="66">
        <f>ROUNDDOWN(AQ55/$AQ$14,5)</f>
        <v>9.0899999999999995E-2</v>
      </c>
    </row>
    <row r="56" spans="1:44">
      <c r="A56" s="147"/>
      <c r="B56" s="75" t="s">
        <v>46</v>
      </c>
      <c r="C56" s="79"/>
      <c r="D56" s="56">
        <f>ROUNDDOWN(C56/$C$14,5)</f>
        <v>0</v>
      </c>
      <c r="E56" s="64">
        <v>1</v>
      </c>
      <c r="F56" s="56">
        <f>ROUNDDOWN(E56/$E$14,5)</f>
        <v>0.33333000000000002</v>
      </c>
      <c r="G56" s="65">
        <f>C56+E56</f>
        <v>1</v>
      </c>
      <c r="H56" s="59">
        <f>ROUNDDOWN(G56/$G$14,5)</f>
        <v>0.2</v>
      </c>
      <c r="I56" s="62"/>
      <c r="J56" s="56">
        <f>ROUNDDOWN(I56/$I$14,5)</f>
        <v>0</v>
      </c>
      <c r="K56" s="64">
        <v>1</v>
      </c>
      <c r="L56" s="56">
        <f>ROUNDDOWN(K56/$K$14,5)</f>
        <v>0.25</v>
      </c>
      <c r="M56" s="65">
        <f>I56+K56</f>
        <v>1</v>
      </c>
      <c r="N56" s="59">
        <f>ROUNDDOWN(M56/$M$14,5)</f>
        <v>0.16666</v>
      </c>
      <c r="O56" s="79"/>
      <c r="P56" s="63">
        <f>ROUNDDOWN(O56/$O$14,5)</f>
        <v>0</v>
      </c>
      <c r="Q56" s="64"/>
      <c r="R56" s="63">
        <f>ROUNDDOWN(Q56/$Q$14,5)</f>
        <v>0</v>
      </c>
      <c r="S56" s="65">
        <f>O56+Q56</f>
        <v>0</v>
      </c>
      <c r="T56" s="66">
        <f>ROUNDDOWN(S56/$S$14,5)</f>
        <v>0</v>
      </c>
      <c r="U56" s="62">
        <v>2</v>
      </c>
      <c r="V56" s="63">
        <f>ROUNDDOWN(U56/$U$14,5)</f>
        <v>0.28571000000000002</v>
      </c>
      <c r="W56" s="64">
        <v>2</v>
      </c>
      <c r="X56" s="63">
        <f>ROUNDDOWN(W56/$W$14,5)</f>
        <v>0.15384</v>
      </c>
      <c r="Y56" s="65">
        <f>U56+W56</f>
        <v>4</v>
      </c>
      <c r="Z56" s="66">
        <f>ROUNDDOWN(Y56/$Y$14,5)</f>
        <v>0.2</v>
      </c>
      <c r="AA56" s="62">
        <v>2</v>
      </c>
      <c r="AB56" s="63">
        <f>ROUNDDOWN(AA56/$AA$14,5)</f>
        <v>0.18181</v>
      </c>
      <c r="AC56" s="64">
        <v>1</v>
      </c>
      <c r="AD56" s="63">
        <f>ROUNDDOWN(AC56/$AC$14,5)</f>
        <v>5.5550000000000002E-2</v>
      </c>
      <c r="AE56" s="65">
        <f>AA56+AC56</f>
        <v>3</v>
      </c>
      <c r="AF56" s="66">
        <f>ROUNDDOWN(AE56/$AE$14,5)</f>
        <v>0.10344</v>
      </c>
      <c r="AG56" s="62">
        <v>3</v>
      </c>
      <c r="AH56" s="63">
        <f>ROUNDDOWN(AG56/$AG$14,5)</f>
        <v>0.15789</v>
      </c>
      <c r="AI56" s="64">
        <v>4</v>
      </c>
      <c r="AJ56" s="63">
        <f>ROUNDDOWN(AI56/$AI$14,5)</f>
        <v>0.18181</v>
      </c>
      <c r="AK56" s="65">
        <f>AG56+AI56</f>
        <v>7</v>
      </c>
      <c r="AL56" s="66">
        <f>ROUNDDOWN(AK56/$AK$14,5)</f>
        <v>0.17072999999999999</v>
      </c>
      <c r="AM56" s="67">
        <f>C56+I56+O56+U56+AA56+AG56</f>
        <v>7</v>
      </c>
      <c r="AN56" s="63">
        <f>ROUNDDOWN(AM56/$AM$14,5)</f>
        <v>0.15217</v>
      </c>
      <c r="AO56" s="58">
        <f>E56+K56+Q56+W56+AC56+AI56</f>
        <v>9</v>
      </c>
      <c r="AP56" s="63">
        <f>ROUNDDOWN(AO56/$AO$14,5)</f>
        <v>0.14061999999999999</v>
      </c>
      <c r="AQ56" s="65">
        <f>AM56+AO56</f>
        <v>16</v>
      </c>
      <c r="AR56" s="66">
        <f>ROUNDDOWN(AQ56/$AQ$14,5)</f>
        <v>0.14545</v>
      </c>
    </row>
    <row r="57" spans="1:44">
      <c r="A57" s="147"/>
      <c r="B57" s="75" t="s">
        <v>47</v>
      </c>
      <c r="C57" s="79"/>
      <c r="D57" s="56">
        <f>ROUNDDOWN(C57/$C$14,5)</f>
        <v>0</v>
      </c>
      <c r="E57" s="64"/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/>
      <c r="J57" s="56">
        <f>ROUNDDOWN(I57/$I$14,5)</f>
        <v>0</v>
      </c>
      <c r="K57" s="64"/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/>
      <c r="P57" s="63">
        <f>ROUNDDOWN(O57/$O$14,5)</f>
        <v>0</v>
      </c>
      <c r="Q57" s="64"/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/>
      <c r="V57" s="63">
        <f>ROUNDDOWN(U57/$U$14,5)</f>
        <v>0</v>
      </c>
      <c r="W57" s="64"/>
      <c r="X57" s="63">
        <f>ROUNDDOWN(W57/$W$14,5)</f>
        <v>0</v>
      </c>
      <c r="Y57" s="65">
        <f>U57+W57</f>
        <v>0</v>
      </c>
      <c r="Z57" s="66">
        <f>ROUNDDOWN(Y57/$Y$14,5)</f>
        <v>0</v>
      </c>
      <c r="AA57" s="62"/>
      <c r="AB57" s="63">
        <f>ROUNDDOWN(AA57/$AA$14,5)</f>
        <v>0</v>
      </c>
      <c r="AC57" s="64">
        <v>2</v>
      </c>
      <c r="AD57" s="63">
        <f>ROUNDDOWN(AC57/$AC$14,5)</f>
        <v>0.11111</v>
      </c>
      <c r="AE57" s="65">
        <f>AA57+AC57</f>
        <v>2</v>
      </c>
      <c r="AF57" s="66">
        <f>ROUNDDOWN(AE57/$AE$14,5)</f>
        <v>6.8959999999999994E-2</v>
      </c>
      <c r="AG57" s="62">
        <v>1</v>
      </c>
      <c r="AH57" s="63">
        <f>ROUNDDOWN(AG57/$AG$14,5)</f>
        <v>5.2630000000000003E-2</v>
      </c>
      <c r="AI57" s="64">
        <v>2</v>
      </c>
      <c r="AJ57" s="63">
        <f>ROUNDDOWN(AI57/$AI$14,5)</f>
        <v>9.0899999999999995E-2</v>
      </c>
      <c r="AK57" s="65">
        <f>AG57+AI57</f>
        <v>3</v>
      </c>
      <c r="AL57" s="66">
        <f>ROUNDDOWN(AK57/$AK$14,5)</f>
        <v>7.3169999999999999E-2</v>
      </c>
      <c r="AM57" s="67">
        <f>C57+I57+O57+U57+AA57+AG57</f>
        <v>1</v>
      </c>
      <c r="AN57" s="63">
        <f>ROUNDDOWN(AM57/$AM$14,5)</f>
        <v>2.1729999999999999E-2</v>
      </c>
      <c r="AO57" s="58">
        <f>E57+K57+Q57+W57+AC57+AI57</f>
        <v>4</v>
      </c>
      <c r="AP57" s="63">
        <f>ROUNDDOWN(AO57/$AO$14,5)</f>
        <v>6.25E-2</v>
      </c>
      <c r="AQ57" s="65">
        <f>AM57+AO57</f>
        <v>5</v>
      </c>
      <c r="AR57" s="66">
        <f>ROUNDDOWN(AQ57/$AQ$14,5)</f>
        <v>4.5449999999999997E-2</v>
      </c>
    </row>
    <row r="58" spans="1:44" ht="49.5">
      <c r="A58" s="147"/>
      <c r="B58" s="82" t="s">
        <v>48</v>
      </c>
      <c r="C58" s="79"/>
      <c r="D58" s="56">
        <f>ROUNDDOWN(C58/$C$14,5)</f>
        <v>0</v>
      </c>
      <c r="E58" s="64"/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/>
      <c r="J58" s="56">
        <f>ROUNDDOWN(I58/$I$14,5)</f>
        <v>0</v>
      </c>
      <c r="K58" s="64"/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/>
      <c r="P58" s="63">
        <f>ROUNDDOWN(O58/$O$14,5)</f>
        <v>0</v>
      </c>
      <c r="Q58" s="64"/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/>
      <c r="V58" s="63">
        <f>ROUNDDOWN(U58/$U$14,5)</f>
        <v>0</v>
      </c>
      <c r="W58" s="64"/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/>
      <c r="AB58" s="63">
        <f>ROUNDDOWN(AA58/$AA$14,5)</f>
        <v>0</v>
      </c>
      <c r="AC58" s="64"/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1</v>
      </c>
      <c r="AH58" s="63">
        <f>ROUNDDOWN(AG58/$AG$14,5)</f>
        <v>5.2630000000000003E-2</v>
      </c>
      <c r="AI58" s="64"/>
      <c r="AJ58" s="63">
        <f>ROUNDDOWN(AI58/$AI$14,5)</f>
        <v>0</v>
      </c>
      <c r="AK58" s="65">
        <f>AG58+AI58</f>
        <v>1</v>
      </c>
      <c r="AL58" s="66">
        <f>ROUNDDOWN(AK58/$AK$14,5)</f>
        <v>2.4389999999999998E-2</v>
      </c>
      <c r="AM58" s="67">
        <f>C58+I58+O58+U58+AA58+AG58</f>
        <v>1</v>
      </c>
      <c r="AN58" s="63">
        <f>ROUNDDOWN(AM58/$AM$14,5)</f>
        <v>2.1729999999999999E-2</v>
      </c>
      <c r="AO58" s="58">
        <f>E58+K58+Q58+W58+AC58+AI58</f>
        <v>0</v>
      </c>
      <c r="AP58" s="63">
        <f>ROUNDDOWN(AO58/$AO$14,5)</f>
        <v>0</v>
      </c>
      <c r="AQ58" s="65">
        <f>AM58+AO58</f>
        <v>1</v>
      </c>
      <c r="AR58" s="66">
        <f>ROUNDDOWN(AQ58/$AQ$14,5)</f>
        <v>9.0900000000000009E-3</v>
      </c>
    </row>
    <row r="59" spans="1:44" ht="19.5" thickBot="1">
      <c r="A59" s="148"/>
      <c r="B59" s="83" t="s">
        <v>49</v>
      </c>
      <c r="C59" s="84"/>
      <c r="D59" s="110">
        <f>ROUNDDOWN(C59/$C$14,5)</f>
        <v>0</v>
      </c>
      <c r="E59" s="86"/>
      <c r="F59" s="110">
        <f>ROUNDDOWN(E59/$E$14,5)</f>
        <v>0</v>
      </c>
      <c r="G59" s="87">
        <f>C59+E59</f>
        <v>0</v>
      </c>
      <c r="H59" s="109">
        <f>ROUNDDOWN(G59/$G$14,5)</f>
        <v>0</v>
      </c>
      <c r="I59" s="89"/>
      <c r="J59" s="110">
        <f>ROUNDDOWN(I59/$I$14,5)</f>
        <v>0</v>
      </c>
      <c r="K59" s="86"/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1</v>
      </c>
      <c r="P59" s="85">
        <f>ROUNDDOWN(O59/$O$14,5)</f>
        <v>0.2</v>
      </c>
      <c r="Q59" s="86"/>
      <c r="R59" s="85">
        <f>ROUNDDOWN(Q59/$Q$14,5)</f>
        <v>0</v>
      </c>
      <c r="S59" s="87">
        <f>O59+Q59</f>
        <v>1</v>
      </c>
      <c r="T59" s="88">
        <f>ROUNDDOWN(S59/$S$14,5)</f>
        <v>0.11111</v>
      </c>
      <c r="U59" s="89">
        <v>1</v>
      </c>
      <c r="V59" s="85">
        <f>ROUNDDOWN(U59/$U$14,5)</f>
        <v>0.14285</v>
      </c>
      <c r="W59" s="86">
        <v>2</v>
      </c>
      <c r="X59" s="85">
        <f>ROUNDDOWN(W59/$W$14,5)</f>
        <v>0.15384</v>
      </c>
      <c r="Y59" s="87">
        <f>U59+W59</f>
        <v>3</v>
      </c>
      <c r="Z59" s="88">
        <f>ROUNDDOWN(Y59/$Y$14,5)</f>
        <v>0.15</v>
      </c>
      <c r="AA59" s="89">
        <v>1</v>
      </c>
      <c r="AB59" s="85">
        <f>ROUNDDOWN(AA59/$AA$14,5)</f>
        <v>9.0899999999999995E-2</v>
      </c>
      <c r="AC59" s="86">
        <v>1</v>
      </c>
      <c r="AD59" s="85">
        <f>ROUNDDOWN(AC59/$AC$14,5)</f>
        <v>5.5550000000000002E-2</v>
      </c>
      <c r="AE59" s="87">
        <f>AA59+AC59</f>
        <v>2</v>
      </c>
      <c r="AF59" s="88">
        <f>ROUNDDOWN(AE59/$AE$14,5)</f>
        <v>6.8959999999999994E-2</v>
      </c>
      <c r="AG59" s="89">
        <v>2</v>
      </c>
      <c r="AH59" s="85">
        <f>ROUNDDOWN(AG59/$AG$14,5)</f>
        <v>0.10526000000000001</v>
      </c>
      <c r="AI59" s="86">
        <v>2</v>
      </c>
      <c r="AJ59" s="85">
        <f>ROUNDDOWN(AI59/$AI$14,5)</f>
        <v>9.0899999999999995E-2</v>
      </c>
      <c r="AK59" s="87">
        <f>AG59+AI59</f>
        <v>4</v>
      </c>
      <c r="AL59" s="88">
        <f>ROUNDDOWN(AK59/$AK$14,5)</f>
        <v>9.7559999999999994E-2</v>
      </c>
      <c r="AM59" s="108">
        <f>C59+I59+O59+U59+AA59+AG59</f>
        <v>5</v>
      </c>
      <c r="AN59" s="85">
        <f>ROUNDDOWN(AM59/$AM$14,5)</f>
        <v>0.10868999999999999</v>
      </c>
      <c r="AO59" s="107">
        <f>E59+K59+Q59+W59+AC59+AI59</f>
        <v>5</v>
      </c>
      <c r="AP59" s="85">
        <f>ROUNDDOWN(AO59/$AO$14,5)</f>
        <v>7.8119999999999995E-2</v>
      </c>
      <c r="AQ59" s="87">
        <f>AM59+AO59</f>
        <v>10</v>
      </c>
      <c r="AR59" s="88">
        <f>ROUNDDOWN(AQ59/$AQ$14,5)</f>
        <v>9.0899999999999995E-2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rintOptions verticalCentered="1"/>
  <pageMargins left="0.70866141732283472" right="0.31496062992125984" top="0.35433070866141736" bottom="0.35433070866141736" header="0.31496062992125984" footer="0.31496062992125984"/>
  <pageSetup paperSize="8" scale="6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E5A0-1DA7-4C88-AEC3-E8971613BE73}">
  <sheetPr>
    <tabColor rgb="FFFFFF00"/>
    <pageSetUpPr fitToPage="1"/>
  </sheetPr>
  <dimension ref="A1:AR60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8" sqref="G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146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28.67</v>
      </c>
      <c r="D2" s="164"/>
      <c r="E2" s="164">
        <v>28.41</v>
      </c>
      <c r="F2" s="164"/>
      <c r="G2" s="164">
        <v>27.13</v>
      </c>
      <c r="H2" s="164"/>
      <c r="I2" s="164">
        <v>27.55</v>
      </c>
      <c r="J2" s="164"/>
      <c r="K2" s="179">
        <v>25.96</v>
      </c>
      <c r="L2" s="180"/>
      <c r="M2" s="179">
        <v>25.32</v>
      </c>
      <c r="N2" s="180"/>
      <c r="O2" s="179">
        <v>26.41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24.33</v>
      </c>
      <c r="D3" s="164"/>
      <c r="E3" s="164">
        <v>23.53</v>
      </c>
      <c r="F3" s="164"/>
      <c r="G3" s="164">
        <v>17.75</v>
      </c>
      <c r="H3" s="164"/>
      <c r="I3" s="164">
        <v>16.73</v>
      </c>
      <c r="J3" s="164"/>
      <c r="K3" s="179">
        <v>15.04</v>
      </c>
      <c r="L3" s="180"/>
      <c r="M3" s="179">
        <v>13.62</v>
      </c>
      <c r="N3" s="180"/>
      <c r="O3" s="179">
        <v>16.47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4</v>
      </c>
      <c r="D4" s="164"/>
      <c r="E4" s="164">
        <v>4.59</v>
      </c>
      <c r="F4" s="164"/>
      <c r="G4" s="164">
        <v>9.1300000000000008</v>
      </c>
      <c r="H4" s="164"/>
      <c r="I4" s="164">
        <v>10.82</v>
      </c>
      <c r="J4" s="164"/>
      <c r="K4" s="179">
        <v>10.62</v>
      </c>
      <c r="L4" s="180"/>
      <c r="M4" s="179">
        <v>10.84</v>
      </c>
      <c r="N4" s="180"/>
      <c r="O4" s="179">
        <v>9.42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0.33</v>
      </c>
      <c r="D5" s="164"/>
      <c r="E5" s="164">
        <v>0.28999999999999998</v>
      </c>
      <c r="F5" s="164"/>
      <c r="G5" s="164">
        <v>0.25</v>
      </c>
      <c r="H5" s="164"/>
      <c r="I5" s="164">
        <v>0</v>
      </c>
      <c r="J5" s="164"/>
      <c r="K5" s="179">
        <v>0.31</v>
      </c>
      <c r="L5" s="180"/>
      <c r="M5" s="179">
        <v>0.86</v>
      </c>
      <c r="N5" s="180"/>
      <c r="O5" s="179">
        <v>0.51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0.75</v>
      </c>
      <c r="H6" s="165"/>
      <c r="I6" s="165">
        <v>0.18</v>
      </c>
      <c r="J6" s="165"/>
      <c r="K6" s="192">
        <v>0.38</v>
      </c>
      <c r="L6" s="193"/>
      <c r="M6" s="192">
        <v>0.62</v>
      </c>
      <c r="N6" s="193"/>
      <c r="O6" s="192">
        <v>0.42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222</v>
      </c>
      <c r="D11" s="28"/>
      <c r="E11" s="23">
        <v>210</v>
      </c>
      <c r="F11" s="28"/>
      <c r="G11" s="25">
        <f>C11+E11</f>
        <v>432</v>
      </c>
      <c r="H11" s="51"/>
      <c r="I11" s="50">
        <v>274</v>
      </c>
      <c r="J11" s="28"/>
      <c r="K11" s="23">
        <v>243</v>
      </c>
      <c r="L11" s="28"/>
      <c r="M11" s="25">
        <f>I11+K11</f>
        <v>517</v>
      </c>
      <c r="N11" s="51"/>
      <c r="O11" s="50">
        <v>392</v>
      </c>
      <c r="P11" s="28"/>
      <c r="Q11" s="23">
        <v>323</v>
      </c>
      <c r="R11" s="28"/>
      <c r="S11" s="25">
        <f>O11+Q11</f>
        <v>715</v>
      </c>
      <c r="T11" s="51"/>
      <c r="U11" s="50">
        <v>409</v>
      </c>
      <c r="V11" s="28"/>
      <c r="W11" s="23">
        <v>384</v>
      </c>
      <c r="X11" s="28"/>
      <c r="Y11" s="25">
        <f>U11+W11</f>
        <v>793</v>
      </c>
      <c r="Z11" s="51"/>
      <c r="AA11" s="50">
        <v>618</v>
      </c>
      <c r="AB11" s="28"/>
      <c r="AC11" s="23">
        <v>600</v>
      </c>
      <c r="AD11" s="28"/>
      <c r="AE11" s="25">
        <f>AA11+AC11</f>
        <v>1218</v>
      </c>
      <c r="AF11" s="51"/>
      <c r="AG11" s="50">
        <v>780</v>
      </c>
      <c r="AH11" s="28"/>
      <c r="AI11" s="23">
        <v>770</v>
      </c>
      <c r="AJ11" s="28"/>
      <c r="AK11" s="25">
        <f>AG11+AI11</f>
        <v>1550</v>
      </c>
      <c r="AL11" s="51"/>
      <c r="AM11" s="52">
        <f>C11+I11+O11+U11+AA11+AG11</f>
        <v>2695</v>
      </c>
      <c r="AN11" s="28"/>
      <c r="AO11" s="25">
        <f>E11+K11+Q11+W11+AC11+AI11</f>
        <v>2530</v>
      </c>
      <c r="AP11" s="28"/>
      <c r="AQ11" s="25">
        <f>AM11+AO11</f>
        <v>5225</v>
      </c>
      <c r="AR11" s="51"/>
    </row>
    <row r="12" spans="1:44">
      <c r="A12" s="119" t="s">
        <v>163</v>
      </c>
      <c r="B12" s="120"/>
      <c r="C12" s="50">
        <v>5</v>
      </c>
      <c r="D12" s="29">
        <f>ROUNDDOWN(C12/C11,5)</f>
        <v>2.2519999999999998E-2</v>
      </c>
      <c r="E12" s="23">
        <v>1</v>
      </c>
      <c r="F12" s="29">
        <f>ROUNDDOWN(E12/E11,5)</f>
        <v>4.7600000000000003E-3</v>
      </c>
      <c r="G12" s="25">
        <f>C12+E12</f>
        <v>6</v>
      </c>
      <c r="H12" s="53">
        <f>ROUNDDOWN(G12/G11,5)</f>
        <v>1.388E-2</v>
      </c>
      <c r="I12" s="50">
        <v>8</v>
      </c>
      <c r="J12" s="29">
        <f>ROUNDDOWN(I12/I11,5)</f>
        <v>2.9190000000000001E-2</v>
      </c>
      <c r="K12" s="23">
        <v>9</v>
      </c>
      <c r="L12" s="29">
        <f>ROUNDDOWN(K12/K11,5)</f>
        <v>3.703E-2</v>
      </c>
      <c r="M12" s="25">
        <f>I12+K12</f>
        <v>17</v>
      </c>
      <c r="N12" s="53">
        <f>ROUNDDOWN(M12/M11,5)</f>
        <v>3.288E-2</v>
      </c>
      <c r="O12" s="50">
        <v>4</v>
      </c>
      <c r="P12" s="29">
        <f>ROUNDDOWN(O12/O11,5)</f>
        <v>1.0200000000000001E-2</v>
      </c>
      <c r="Q12" s="23">
        <v>4</v>
      </c>
      <c r="R12" s="29">
        <f>ROUNDDOWN(Q12/Q11,5)</f>
        <v>1.238E-2</v>
      </c>
      <c r="S12" s="25">
        <f>O12+Q12</f>
        <v>8</v>
      </c>
      <c r="T12" s="53">
        <f>ROUNDDOWN(S12/S11,5)</f>
        <v>1.1180000000000001E-2</v>
      </c>
      <c r="U12" s="50">
        <v>2</v>
      </c>
      <c r="V12" s="29">
        <f>ROUNDDOWN(U12/U11,5)</f>
        <v>4.8799999999999998E-3</v>
      </c>
      <c r="W12" s="23">
        <v>9</v>
      </c>
      <c r="X12" s="29">
        <f>ROUNDDOWN(W12/W11,5)</f>
        <v>2.3429999999999999E-2</v>
      </c>
      <c r="Y12" s="25">
        <f>U12+W12</f>
        <v>11</v>
      </c>
      <c r="Z12" s="53">
        <f>ROUNDDOWN(Y12/Y11,5)</f>
        <v>1.387E-2</v>
      </c>
      <c r="AA12" s="50">
        <v>15</v>
      </c>
      <c r="AB12" s="29">
        <f>ROUNDDOWN(AA12/AA11,5)</f>
        <v>2.427E-2</v>
      </c>
      <c r="AC12" s="23">
        <v>11</v>
      </c>
      <c r="AD12" s="29">
        <f>ROUNDDOWN(AC12/AC11,5)</f>
        <v>1.8329999999999999E-2</v>
      </c>
      <c r="AE12" s="25">
        <f>AA12+AC12</f>
        <v>26</v>
      </c>
      <c r="AF12" s="53">
        <f>ROUNDDOWN(AE12/AE11,5)</f>
        <v>2.1340000000000001E-2</v>
      </c>
      <c r="AG12" s="50">
        <v>25</v>
      </c>
      <c r="AH12" s="29">
        <f>ROUNDDOWN(AG12/AG11,5)</f>
        <v>3.2050000000000002E-2</v>
      </c>
      <c r="AI12" s="23">
        <v>25</v>
      </c>
      <c r="AJ12" s="29">
        <f>ROUNDDOWN(AI12/AI11,5)</f>
        <v>3.2460000000000003E-2</v>
      </c>
      <c r="AK12" s="25">
        <f>AG12+AI12</f>
        <v>50</v>
      </c>
      <c r="AL12" s="53">
        <f>ROUNDDOWN(AK12/AK11,5)</f>
        <v>3.2250000000000001E-2</v>
      </c>
      <c r="AM12" s="52">
        <f>C12+I12+O12+U12+AA12+AG12</f>
        <v>59</v>
      </c>
      <c r="AN12" s="29">
        <f>ROUNDDOWN(AM12/AM11,5)</f>
        <v>2.189E-2</v>
      </c>
      <c r="AO12" s="25">
        <f>E12+K12+Q12+W12+AC12+AI12</f>
        <v>59</v>
      </c>
      <c r="AP12" s="29">
        <f>ROUNDDOWN(AO12/AO11,5)</f>
        <v>2.332E-2</v>
      </c>
      <c r="AQ12" s="25">
        <f>AM12+AO12</f>
        <v>118</v>
      </c>
      <c r="AR12" s="53">
        <f>ROUNDDOWN(AQ12/AQ11,5)</f>
        <v>2.2579999999999999E-2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5</v>
      </c>
      <c r="D14" s="28"/>
      <c r="E14" s="23">
        <f>E12+E13</f>
        <v>1</v>
      </c>
      <c r="F14" s="28"/>
      <c r="G14" s="25">
        <f>C14+E14</f>
        <v>6</v>
      </c>
      <c r="H14" s="51"/>
      <c r="I14" s="50">
        <f>I12+I13</f>
        <v>8</v>
      </c>
      <c r="J14" s="28"/>
      <c r="K14" s="23">
        <f>K12+K13</f>
        <v>9</v>
      </c>
      <c r="L14" s="28"/>
      <c r="M14" s="25">
        <f>I14+K14</f>
        <v>17</v>
      </c>
      <c r="N14" s="51"/>
      <c r="O14" s="50">
        <f>O12+O13</f>
        <v>4</v>
      </c>
      <c r="P14" s="28"/>
      <c r="Q14" s="23">
        <f>Q12+Q13</f>
        <v>4</v>
      </c>
      <c r="R14" s="28"/>
      <c r="S14" s="25">
        <f>O14+Q14</f>
        <v>8</v>
      </c>
      <c r="T14" s="51"/>
      <c r="U14" s="50">
        <f>U12+U13</f>
        <v>2</v>
      </c>
      <c r="V14" s="28"/>
      <c r="W14" s="23">
        <f>W12+W13</f>
        <v>9</v>
      </c>
      <c r="X14" s="28"/>
      <c r="Y14" s="25">
        <f>U14+W14</f>
        <v>11</v>
      </c>
      <c r="Z14" s="51"/>
      <c r="AA14" s="50">
        <f>AA12+AA13</f>
        <v>15</v>
      </c>
      <c r="AB14" s="28"/>
      <c r="AC14" s="23">
        <f>AC12+AC13</f>
        <v>11</v>
      </c>
      <c r="AD14" s="28"/>
      <c r="AE14" s="25">
        <f>AA14+AC14</f>
        <v>26</v>
      </c>
      <c r="AF14" s="51"/>
      <c r="AG14" s="50">
        <f>AG12+AG13</f>
        <v>25</v>
      </c>
      <c r="AH14" s="28"/>
      <c r="AI14" s="23">
        <f>AI12+AI13</f>
        <v>25</v>
      </c>
      <c r="AJ14" s="28"/>
      <c r="AK14" s="25">
        <f>AG14+AI14</f>
        <v>50</v>
      </c>
      <c r="AL14" s="51"/>
      <c r="AM14" s="52">
        <f>C14+I14+O14+U14+AA14+AG14</f>
        <v>59</v>
      </c>
      <c r="AN14" s="28"/>
      <c r="AO14" s="25">
        <f>E14+K14+Q14+W14+AC14+AI14</f>
        <v>59</v>
      </c>
      <c r="AP14" s="28"/>
      <c r="AQ14" s="25">
        <f>AM14+AO14</f>
        <v>118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0</v>
      </c>
      <c r="F15" s="56">
        <f>ROUNDDOWN(E15/$E$14,5)</f>
        <v>0</v>
      </c>
      <c r="G15" s="58">
        <f>C15+E15</f>
        <v>0</v>
      </c>
      <c r="H15" s="59">
        <f>ROUNDDOWN(G15/$G$14,5)</f>
        <v>0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1</v>
      </c>
      <c r="AB15" s="56">
        <f>ROUNDDOWN(AA15/$AA$14,5)</f>
        <v>6.6659999999999997E-2</v>
      </c>
      <c r="AC15" s="57">
        <v>0</v>
      </c>
      <c r="AD15" s="56">
        <f>ROUNDDOWN(AC15/$AC$14,5)</f>
        <v>0</v>
      </c>
      <c r="AE15" s="58">
        <f>AA15+AC15</f>
        <v>1</v>
      </c>
      <c r="AF15" s="59">
        <f>ROUNDDOWN(AE15/$AE$14,5)</f>
        <v>3.8460000000000001E-2</v>
      </c>
      <c r="AG15" s="55">
        <v>2</v>
      </c>
      <c r="AH15" s="56">
        <f>ROUNDDOWN(AG15/$AG$14,5)</f>
        <v>0.08</v>
      </c>
      <c r="AI15" s="57">
        <v>1</v>
      </c>
      <c r="AJ15" s="56">
        <f>ROUNDDOWN(AI15/$AI$14,5)</f>
        <v>0.04</v>
      </c>
      <c r="AK15" s="58">
        <f>AG15+AI15</f>
        <v>3</v>
      </c>
      <c r="AL15" s="59">
        <f>ROUNDDOWN(AK15/$AK$14,5)</f>
        <v>0.06</v>
      </c>
      <c r="AM15" s="60">
        <f>C15+I15+O15+U15+AA15+AG15</f>
        <v>3</v>
      </c>
      <c r="AN15" s="56">
        <f>ROUNDDOWN(AM15/$AM$14,5)</f>
        <v>5.0840000000000003E-2</v>
      </c>
      <c r="AO15" s="58">
        <f>E15+K15+Q15+W15+AC15+AI15</f>
        <v>1</v>
      </c>
      <c r="AP15" s="56">
        <f>ROUNDDOWN(AO15/$AO$14,5)</f>
        <v>1.694E-2</v>
      </c>
      <c r="AQ15" s="58">
        <f>AM15+AO15</f>
        <v>4</v>
      </c>
      <c r="AR15" s="59">
        <f>ROUNDDOWN(AQ15/$AQ$14,5)</f>
        <v>3.3890000000000003E-2</v>
      </c>
    </row>
    <row r="16" spans="1:44">
      <c r="A16" s="157"/>
      <c r="B16" s="61" t="s">
        <v>5</v>
      </c>
      <c r="C16" s="79">
        <v>2</v>
      </c>
      <c r="D16" s="56">
        <f>ROUNDDOWN(C16/$C$14,5)</f>
        <v>0.4</v>
      </c>
      <c r="E16" s="64">
        <v>0</v>
      </c>
      <c r="F16" s="56">
        <f>ROUNDDOWN(E16/$E$14,5)</f>
        <v>0</v>
      </c>
      <c r="G16" s="65">
        <f>C16+E16</f>
        <v>2</v>
      </c>
      <c r="H16" s="59">
        <f>ROUNDDOWN(G16/$G$14,5)</f>
        <v>0.33333000000000002</v>
      </c>
      <c r="I16" s="62">
        <v>1</v>
      </c>
      <c r="J16" s="56">
        <f>ROUNDDOWN(I16/$I$14,5)</f>
        <v>0.125</v>
      </c>
      <c r="K16" s="64">
        <v>0</v>
      </c>
      <c r="L16" s="56">
        <f>ROUNDDOWN(K16/$K$14,5)</f>
        <v>0</v>
      </c>
      <c r="M16" s="65">
        <f>I16+K16</f>
        <v>1</v>
      </c>
      <c r="N16" s="59">
        <f>ROUNDDOWN(M16/$M$14,5)</f>
        <v>5.8819999999999997E-2</v>
      </c>
      <c r="O16" s="79">
        <v>0</v>
      </c>
      <c r="P16" s="63">
        <f>ROUNDDOWN(O16/$O$14,5)</f>
        <v>0</v>
      </c>
      <c r="Q16" s="64">
        <v>1</v>
      </c>
      <c r="R16" s="63">
        <f>ROUNDDOWN(Q16/$Q$14,5)</f>
        <v>0.25</v>
      </c>
      <c r="S16" s="65">
        <f>O16+Q16</f>
        <v>1</v>
      </c>
      <c r="T16" s="66">
        <f>ROUNDDOWN(S16/$S$14,5)</f>
        <v>0.125</v>
      </c>
      <c r="U16" s="62">
        <v>0</v>
      </c>
      <c r="V16" s="63">
        <f>ROUNDDOWN(U16/$U$14,5)</f>
        <v>0</v>
      </c>
      <c r="W16" s="64">
        <v>2</v>
      </c>
      <c r="X16" s="63">
        <f>ROUNDDOWN(W16/$W$14,5)</f>
        <v>0.22222</v>
      </c>
      <c r="Y16" s="65">
        <f>U16+W16</f>
        <v>2</v>
      </c>
      <c r="Z16" s="66">
        <f>ROUNDDOWN(Y16/$Y$14,5)</f>
        <v>0.18181</v>
      </c>
      <c r="AA16" s="62">
        <v>7</v>
      </c>
      <c r="AB16" s="63">
        <f>ROUNDDOWN(AA16/$AA$14,5)</f>
        <v>0.46666000000000002</v>
      </c>
      <c r="AC16" s="64">
        <v>1</v>
      </c>
      <c r="AD16" s="63">
        <f>ROUNDDOWN(AC16/$AC$14,5)</f>
        <v>9.0899999999999995E-2</v>
      </c>
      <c r="AE16" s="65">
        <f>AA16+AC16</f>
        <v>8</v>
      </c>
      <c r="AF16" s="66">
        <f>ROUNDDOWN(AE16/$AE$14,5)</f>
        <v>0.30769000000000002</v>
      </c>
      <c r="AG16" s="62">
        <v>9</v>
      </c>
      <c r="AH16" s="63">
        <f>ROUNDDOWN(AG16/$AG$14,5)</f>
        <v>0.36</v>
      </c>
      <c r="AI16" s="64">
        <v>2</v>
      </c>
      <c r="AJ16" s="63">
        <f>ROUNDDOWN(AI16/$AI$14,5)</f>
        <v>0.08</v>
      </c>
      <c r="AK16" s="65">
        <f>AG16+AI16</f>
        <v>11</v>
      </c>
      <c r="AL16" s="66">
        <f>ROUNDDOWN(AK16/$AK$14,5)</f>
        <v>0.22</v>
      </c>
      <c r="AM16" s="67">
        <f>C16+I16+O16+U16+AA16+AG16</f>
        <v>19</v>
      </c>
      <c r="AN16" s="63">
        <f>ROUNDDOWN(AM16/$AM$14,5)</f>
        <v>0.32202999999999998</v>
      </c>
      <c r="AO16" s="58">
        <f>E16+K16+Q16+W16+AC16+AI16</f>
        <v>6</v>
      </c>
      <c r="AP16" s="63">
        <f>ROUNDDOWN(AO16/$AO$14,5)</f>
        <v>0.10169</v>
      </c>
      <c r="AQ16" s="65">
        <f>AM16+AO16</f>
        <v>25</v>
      </c>
      <c r="AR16" s="66">
        <f>ROUNDDOWN(AQ16/$AQ$14,5)</f>
        <v>0.21185999999999999</v>
      </c>
    </row>
    <row r="17" spans="1:44">
      <c r="A17" s="157"/>
      <c r="B17" s="61" t="s">
        <v>6</v>
      </c>
      <c r="C17" s="79">
        <v>3</v>
      </c>
      <c r="D17" s="56">
        <f>ROUNDDOWN(C17/$C$14,5)</f>
        <v>0.6</v>
      </c>
      <c r="E17" s="64">
        <v>1</v>
      </c>
      <c r="F17" s="56">
        <f>ROUNDDOWN(E17/$E$14,5)</f>
        <v>1</v>
      </c>
      <c r="G17" s="65">
        <f>C17+E17</f>
        <v>4</v>
      </c>
      <c r="H17" s="59">
        <f>ROUNDDOWN(G17/$G$14,5)</f>
        <v>0.66666000000000003</v>
      </c>
      <c r="I17" s="62">
        <v>5</v>
      </c>
      <c r="J17" s="56">
        <f>ROUNDDOWN(I17/$I$14,5)</f>
        <v>0.625</v>
      </c>
      <c r="K17" s="64">
        <v>5</v>
      </c>
      <c r="L17" s="56">
        <f>ROUNDDOWN(K17/$K$14,5)</f>
        <v>0.55554999999999999</v>
      </c>
      <c r="M17" s="65">
        <f>I17+K17</f>
        <v>10</v>
      </c>
      <c r="N17" s="59">
        <f>ROUNDDOWN(M17/$M$14,5)</f>
        <v>0.58823000000000003</v>
      </c>
      <c r="O17" s="79">
        <v>4</v>
      </c>
      <c r="P17" s="63">
        <f>ROUNDDOWN(O17/$O$14,5)</f>
        <v>1</v>
      </c>
      <c r="Q17" s="64">
        <v>2</v>
      </c>
      <c r="R17" s="63">
        <f>ROUNDDOWN(Q17/$Q$14,5)</f>
        <v>0.5</v>
      </c>
      <c r="S17" s="65">
        <f>O17+Q17</f>
        <v>6</v>
      </c>
      <c r="T17" s="66">
        <f>ROUNDDOWN(S17/$S$14,5)</f>
        <v>0.75</v>
      </c>
      <c r="U17" s="62">
        <v>1</v>
      </c>
      <c r="V17" s="63">
        <f>ROUNDDOWN(U17/$U$14,5)</f>
        <v>0.5</v>
      </c>
      <c r="W17" s="64">
        <v>5</v>
      </c>
      <c r="X17" s="63">
        <f>ROUNDDOWN(W17/$W$14,5)</f>
        <v>0.55554999999999999</v>
      </c>
      <c r="Y17" s="65">
        <f>U17+W17</f>
        <v>6</v>
      </c>
      <c r="Z17" s="66">
        <f>ROUNDDOWN(Y17/$Y$14,5)</f>
        <v>0.54544999999999999</v>
      </c>
      <c r="AA17" s="62">
        <v>7</v>
      </c>
      <c r="AB17" s="63">
        <f>ROUNDDOWN(AA17/$AA$14,5)</f>
        <v>0.46666000000000002</v>
      </c>
      <c r="AC17" s="64">
        <v>8</v>
      </c>
      <c r="AD17" s="63">
        <f>ROUNDDOWN(AC17/$AC$14,5)</f>
        <v>0.72726999999999997</v>
      </c>
      <c r="AE17" s="65">
        <f>AA17+AC17</f>
        <v>15</v>
      </c>
      <c r="AF17" s="66">
        <f>ROUNDDOWN(AE17/$AE$14,5)</f>
        <v>0.57691999999999999</v>
      </c>
      <c r="AG17" s="62">
        <v>10</v>
      </c>
      <c r="AH17" s="63">
        <f>ROUNDDOWN(AG17/$AG$14,5)</f>
        <v>0.4</v>
      </c>
      <c r="AI17" s="64">
        <v>11</v>
      </c>
      <c r="AJ17" s="63">
        <f>ROUNDDOWN(AI17/$AI$14,5)</f>
        <v>0.44</v>
      </c>
      <c r="AK17" s="65">
        <f>AG17+AI17</f>
        <v>21</v>
      </c>
      <c r="AL17" s="66">
        <f>ROUNDDOWN(AK17/$AK$14,5)</f>
        <v>0.42</v>
      </c>
      <c r="AM17" s="67">
        <f>C17+I17+O17+U17+AA17+AG17</f>
        <v>30</v>
      </c>
      <c r="AN17" s="63">
        <f>ROUNDDOWN(AM17/$AM$14,5)</f>
        <v>0.50846999999999998</v>
      </c>
      <c r="AO17" s="58">
        <f>E17+K17+Q17+W17+AC17+AI17</f>
        <v>32</v>
      </c>
      <c r="AP17" s="63">
        <f>ROUNDDOWN(AO17/$AO$14,5)</f>
        <v>0.54237000000000002</v>
      </c>
      <c r="AQ17" s="65">
        <f>AM17+AO17</f>
        <v>62</v>
      </c>
      <c r="AR17" s="66">
        <f>ROUNDDOWN(AQ17/$AQ$14,5)</f>
        <v>0.52542</v>
      </c>
    </row>
    <row r="18" spans="1:44">
      <c r="A18" s="157"/>
      <c r="B18" s="68" t="s">
        <v>8</v>
      </c>
      <c r="C18" s="77">
        <v>0</v>
      </c>
      <c r="D18" s="56">
        <f>ROUNDDOWN(C18/$C$14,5)</f>
        <v>0</v>
      </c>
      <c r="E18" s="71">
        <v>0</v>
      </c>
      <c r="F18" s="56">
        <f>ROUNDDOWN(E18/$E$14,5)</f>
        <v>0</v>
      </c>
      <c r="G18" s="72">
        <f>C18+E18</f>
        <v>0</v>
      </c>
      <c r="H18" s="59">
        <f>ROUNDDOWN(G18/$G$14,5)</f>
        <v>0</v>
      </c>
      <c r="I18" s="69">
        <v>2</v>
      </c>
      <c r="J18" s="56">
        <f>ROUNDDOWN(I18/$I$14,5)</f>
        <v>0.25</v>
      </c>
      <c r="K18" s="71">
        <v>4</v>
      </c>
      <c r="L18" s="56">
        <f>ROUNDDOWN(K18/$K$14,5)</f>
        <v>0.44444</v>
      </c>
      <c r="M18" s="72">
        <f>I18+K18</f>
        <v>6</v>
      </c>
      <c r="N18" s="59">
        <f>ROUNDDOWN(M18/$M$14,5)</f>
        <v>0.35293999999999998</v>
      </c>
      <c r="O18" s="77">
        <v>0</v>
      </c>
      <c r="P18" s="70">
        <f>ROUNDDOWN(O18/$O$14,5)</f>
        <v>0</v>
      </c>
      <c r="Q18" s="71">
        <v>1</v>
      </c>
      <c r="R18" s="70">
        <f>ROUNDDOWN(Q18/$Q$14,5)</f>
        <v>0.25</v>
      </c>
      <c r="S18" s="72">
        <f>O18+Q18</f>
        <v>1</v>
      </c>
      <c r="T18" s="73">
        <f>ROUNDDOWN(S18/$S$14,5)</f>
        <v>0.125</v>
      </c>
      <c r="U18" s="69">
        <v>1</v>
      </c>
      <c r="V18" s="70">
        <f>ROUNDDOWN(U18/$U$14,5)</f>
        <v>0.5</v>
      </c>
      <c r="W18" s="71">
        <v>2</v>
      </c>
      <c r="X18" s="70">
        <f>ROUNDDOWN(W18/$W$14,5)</f>
        <v>0.22222</v>
      </c>
      <c r="Y18" s="72">
        <f>U18+W18</f>
        <v>3</v>
      </c>
      <c r="Z18" s="73">
        <f>ROUNDDOWN(Y18/$Y$14,5)</f>
        <v>0.27272000000000002</v>
      </c>
      <c r="AA18" s="69">
        <v>0</v>
      </c>
      <c r="AB18" s="70">
        <f>ROUNDDOWN(AA18/$AA$14,5)</f>
        <v>0</v>
      </c>
      <c r="AC18" s="71">
        <v>2</v>
      </c>
      <c r="AD18" s="70">
        <f>ROUNDDOWN(AC18/$AC$14,5)</f>
        <v>0.18181</v>
      </c>
      <c r="AE18" s="72">
        <f>AA18+AC18</f>
        <v>2</v>
      </c>
      <c r="AF18" s="73">
        <f>ROUNDDOWN(AE18/$AE$14,5)</f>
        <v>7.6920000000000002E-2</v>
      </c>
      <c r="AG18" s="69">
        <v>4</v>
      </c>
      <c r="AH18" s="70">
        <f>ROUNDDOWN(AG18/$AG$14,5)</f>
        <v>0.16</v>
      </c>
      <c r="AI18" s="71">
        <v>11</v>
      </c>
      <c r="AJ18" s="70">
        <f>ROUNDDOWN(AI18/$AI$14,5)</f>
        <v>0.44</v>
      </c>
      <c r="AK18" s="72">
        <f>AG18+AI18</f>
        <v>15</v>
      </c>
      <c r="AL18" s="73">
        <f>ROUNDDOWN(AK18/$AK$14,5)</f>
        <v>0.3</v>
      </c>
      <c r="AM18" s="67">
        <f>C18+I18+O18+U18+AA18+AG18</f>
        <v>7</v>
      </c>
      <c r="AN18" s="70">
        <f>ROUNDDOWN(AM18/$AM$14,5)</f>
        <v>0.11864</v>
      </c>
      <c r="AO18" s="25">
        <f>E18+K18+Q18+W18+AC18+AI18</f>
        <v>20</v>
      </c>
      <c r="AP18" s="70">
        <f>ROUNDDOWN(AO18/$AO$14,5)</f>
        <v>0.33898</v>
      </c>
      <c r="AQ18" s="72">
        <f>AM18+AO18</f>
        <v>27</v>
      </c>
      <c r="AR18" s="73">
        <f>ROUNDDOWN(AQ18/$AQ$14,5)</f>
        <v>0.22881000000000001</v>
      </c>
    </row>
    <row r="19" spans="1:44">
      <c r="A19" s="154" t="s">
        <v>29</v>
      </c>
      <c r="B19" s="54" t="s">
        <v>10</v>
      </c>
      <c r="C19" s="76">
        <v>1</v>
      </c>
      <c r="D19" s="56">
        <f>ROUNDDOWN(C19/$C$14,5)</f>
        <v>0.2</v>
      </c>
      <c r="E19" s="57">
        <v>0</v>
      </c>
      <c r="F19" s="56">
        <f>ROUNDDOWN(E19/$E$14,5)</f>
        <v>0</v>
      </c>
      <c r="G19" s="58">
        <f>C19+E19</f>
        <v>1</v>
      </c>
      <c r="H19" s="59">
        <f>ROUNDDOWN(G19/$G$14,5)</f>
        <v>0.16666</v>
      </c>
      <c r="I19" s="55">
        <v>0</v>
      </c>
      <c r="J19" s="56">
        <f>ROUNDDOWN(I19/$I$14,5)</f>
        <v>0</v>
      </c>
      <c r="K19" s="57">
        <v>2</v>
      </c>
      <c r="L19" s="56">
        <f>ROUNDDOWN(K19/$K$14,5)</f>
        <v>0.22222</v>
      </c>
      <c r="M19" s="58">
        <f>I19+K19</f>
        <v>2</v>
      </c>
      <c r="N19" s="59">
        <f>ROUNDDOWN(M19/$M$14,5)</f>
        <v>0.11763999999999999</v>
      </c>
      <c r="O19" s="76">
        <v>0</v>
      </c>
      <c r="P19" s="56">
        <f>ROUNDDOWN(O19/$O$14,5)</f>
        <v>0</v>
      </c>
      <c r="Q19" s="57">
        <v>1</v>
      </c>
      <c r="R19" s="56">
        <f>ROUNDDOWN(Q19/$Q$14,5)</f>
        <v>0.25</v>
      </c>
      <c r="S19" s="58">
        <f>O19+Q19</f>
        <v>1</v>
      </c>
      <c r="T19" s="59">
        <f>ROUNDDOWN(S19/$S$14,5)</f>
        <v>0.125</v>
      </c>
      <c r="U19" s="55">
        <v>0</v>
      </c>
      <c r="V19" s="56">
        <f>ROUNDDOWN(U19/$U$14,5)</f>
        <v>0</v>
      </c>
      <c r="W19" s="57">
        <v>1</v>
      </c>
      <c r="X19" s="56">
        <f>ROUNDDOWN(W19/$W$14,5)</f>
        <v>0.11111</v>
      </c>
      <c r="Y19" s="58">
        <f>U19+W19</f>
        <v>1</v>
      </c>
      <c r="Z19" s="59">
        <f>ROUNDDOWN(Y19/$Y$14,5)</f>
        <v>9.0899999999999995E-2</v>
      </c>
      <c r="AA19" s="55">
        <v>4</v>
      </c>
      <c r="AB19" s="56">
        <f>ROUNDDOWN(AA19/$AA$14,5)</f>
        <v>0.26666000000000001</v>
      </c>
      <c r="AC19" s="57">
        <v>5</v>
      </c>
      <c r="AD19" s="56">
        <f>ROUNDDOWN(AC19/$AC$14,5)</f>
        <v>0.45454</v>
      </c>
      <c r="AE19" s="58">
        <f>AA19+AC19</f>
        <v>9</v>
      </c>
      <c r="AF19" s="59">
        <f>ROUNDDOWN(AE19/$AE$14,5)</f>
        <v>0.34615000000000001</v>
      </c>
      <c r="AG19" s="55">
        <v>7</v>
      </c>
      <c r="AH19" s="56">
        <f>ROUNDDOWN(AG19/$AG$14,5)</f>
        <v>0.28000000000000003</v>
      </c>
      <c r="AI19" s="57">
        <v>12</v>
      </c>
      <c r="AJ19" s="56">
        <f>ROUNDDOWN(AI19/$AI$14,5)</f>
        <v>0.48</v>
      </c>
      <c r="AK19" s="58">
        <f>AG19+AI19</f>
        <v>19</v>
      </c>
      <c r="AL19" s="59">
        <f>ROUNDDOWN(AK19/$AK$14,5)</f>
        <v>0.38</v>
      </c>
      <c r="AM19" s="67">
        <f>C19+I19+O19+U19+AA19+AG19</f>
        <v>12</v>
      </c>
      <c r="AN19" s="56">
        <f>ROUNDDOWN(AM19/$AM$14,5)</f>
        <v>0.20338000000000001</v>
      </c>
      <c r="AO19" s="58">
        <f>E19+K19+Q19+W19+AC19+AI19</f>
        <v>21</v>
      </c>
      <c r="AP19" s="56">
        <f>ROUNDDOWN(AO19/$AO$14,5)</f>
        <v>0.35593000000000002</v>
      </c>
      <c r="AQ19" s="58">
        <f>AM19+AO19</f>
        <v>33</v>
      </c>
      <c r="AR19" s="59">
        <f>ROUNDDOWN(AQ19/$AQ$14,5)</f>
        <v>0.27966000000000002</v>
      </c>
    </row>
    <row r="20" spans="1:44">
      <c r="A20" s="158"/>
      <c r="B20" s="61" t="s">
        <v>11</v>
      </c>
      <c r="C20" s="79">
        <v>1</v>
      </c>
      <c r="D20" s="56">
        <f>ROUNDDOWN(C20/$C$14,5)</f>
        <v>0.2</v>
      </c>
      <c r="E20" s="64">
        <v>0</v>
      </c>
      <c r="F20" s="56">
        <f>ROUNDDOWN(E20/$E$14,5)</f>
        <v>0</v>
      </c>
      <c r="G20" s="65">
        <f>C20+E20</f>
        <v>1</v>
      </c>
      <c r="H20" s="59">
        <f>ROUNDDOWN(G20/$G$14,5)</f>
        <v>0.16666</v>
      </c>
      <c r="I20" s="62">
        <v>4</v>
      </c>
      <c r="J20" s="56">
        <f>ROUNDDOWN(I20/$I$14,5)</f>
        <v>0.5</v>
      </c>
      <c r="K20" s="64">
        <v>5</v>
      </c>
      <c r="L20" s="56">
        <f>ROUNDDOWN(K20/$K$14,5)</f>
        <v>0.55554999999999999</v>
      </c>
      <c r="M20" s="65">
        <f>I20+K20</f>
        <v>9</v>
      </c>
      <c r="N20" s="59">
        <f>ROUNDDOWN(M20/$M$14,5)</f>
        <v>0.52941000000000005</v>
      </c>
      <c r="O20" s="79">
        <v>1</v>
      </c>
      <c r="P20" s="63">
        <f>ROUNDDOWN(O20/$O$14,5)</f>
        <v>0.25</v>
      </c>
      <c r="Q20" s="64">
        <v>2</v>
      </c>
      <c r="R20" s="63">
        <f>ROUNDDOWN(Q20/$Q$14,5)</f>
        <v>0.5</v>
      </c>
      <c r="S20" s="65">
        <f>O20+Q20</f>
        <v>3</v>
      </c>
      <c r="T20" s="66">
        <f>ROUNDDOWN(S20/$S$14,5)</f>
        <v>0.375</v>
      </c>
      <c r="U20" s="62">
        <v>1</v>
      </c>
      <c r="V20" s="63">
        <f>ROUNDDOWN(U20/$U$14,5)</f>
        <v>0.5</v>
      </c>
      <c r="W20" s="64">
        <v>6</v>
      </c>
      <c r="X20" s="63">
        <f>ROUNDDOWN(W20/$W$14,5)</f>
        <v>0.66666000000000003</v>
      </c>
      <c r="Y20" s="65">
        <f>U20+W20</f>
        <v>7</v>
      </c>
      <c r="Z20" s="66">
        <f>ROUNDDOWN(Y20/$Y$14,5)</f>
        <v>0.63636000000000004</v>
      </c>
      <c r="AA20" s="62">
        <v>4</v>
      </c>
      <c r="AB20" s="63">
        <f>ROUNDDOWN(AA20/$AA$14,5)</f>
        <v>0.26666000000000001</v>
      </c>
      <c r="AC20" s="64">
        <v>4</v>
      </c>
      <c r="AD20" s="63">
        <f>ROUNDDOWN(AC20/$AC$14,5)</f>
        <v>0.36363000000000001</v>
      </c>
      <c r="AE20" s="65">
        <f>AA20+AC20</f>
        <v>8</v>
      </c>
      <c r="AF20" s="66">
        <f>ROUNDDOWN(AE20/$AE$14,5)</f>
        <v>0.30769000000000002</v>
      </c>
      <c r="AG20" s="62">
        <v>10</v>
      </c>
      <c r="AH20" s="63">
        <f>ROUNDDOWN(AG20/$AG$14,5)</f>
        <v>0.4</v>
      </c>
      <c r="AI20" s="64">
        <v>6</v>
      </c>
      <c r="AJ20" s="63">
        <f>ROUNDDOWN(AI20/$AI$14,5)</f>
        <v>0.24</v>
      </c>
      <c r="AK20" s="65">
        <f>AG20+AI20</f>
        <v>16</v>
      </c>
      <c r="AL20" s="66">
        <f>ROUNDDOWN(AK20/$AK$14,5)</f>
        <v>0.32</v>
      </c>
      <c r="AM20" s="67">
        <f>C20+I20+O20+U20+AA20+AG20</f>
        <v>21</v>
      </c>
      <c r="AN20" s="63">
        <f>ROUNDDOWN(AM20/$AM$14,5)</f>
        <v>0.35593000000000002</v>
      </c>
      <c r="AO20" s="58">
        <f>E20+K20+Q20+W20+AC20+AI20</f>
        <v>23</v>
      </c>
      <c r="AP20" s="63">
        <f>ROUNDDOWN(AO20/$AO$14,5)</f>
        <v>0.38983000000000001</v>
      </c>
      <c r="AQ20" s="65">
        <f>AM20+AO20</f>
        <v>44</v>
      </c>
      <c r="AR20" s="66">
        <f>ROUNDDOWN(AQ20/$AQ$14,5)</f>
        <v>0.37287999999999999</v>
      </c>
    </row>
    <row r="21" spans="1:44">
      <c r="A21" s="158"/>
      <c r="B21" s="68" t="s">
        <v>12</v>
      </c>
      <c r="C21" s="77">
        <v>3</v>
      </c>
      <c r="D21" s="56">
        <f>ROUNDDOWN(C21/$C$14,5)</f>
        <v>0.6</v>
      </c>
      <c r="E21" s="71">
        <v>1</v>
      </c>
      <c r="F21" s="56">
        <f>ROUNDDOWN(E21/$E$14,5)</f>
        <v>1</v>
      </c>
      <c r="G21" s="72">
        <f>C21+E21</f>
        <v>4</v>
      </c>
      <c r="H21" s="59">
        <f>ROUNDDOWN(G21/$G$14,5)</f>
        <v>0.66666000000000003</v>
      </c>
      <c r="I21" s="69">
        <v>4</v>
      </c>
      <c r="J21" s="56">
        <f>ROUNDDOWN(I21/$I$14,5)</f>
        <v>0.5</v>
      </c>
      <c r="K21" s="71">
        <v>2</v>
      </c>
      <c r="L21" s="56">
        <f>ROUNDDOWN(K21/$K$14,5)</f>
        <v>0.22222</v>
      </c>
      <c r="M21" s="72">
        <f>I21+K21</f>
        <v>6</v>
      </c>
      <c r="N21" s="59">
        <f>ROUNDDOWN(M21/$M$14,5)</f>
        <v>0.35293999999999998</v>
      </c>
      <c r="O21" s="77">
        <v>3</v>
      </c>
      <c r="P21" s="70">
        <f>ROUNDDOWN(O21/$O$14,5)</f>
        <v>0.75</v>
      </c>
      <c r="Q21" s="71">
        <v>1</v>
      </c>
      <c r="R21" s="70">
        <f>ROUNDDOWN(Q21/$Q$14,5)</f>
        <v>0.25</v>
      </c>
      <c r="S21" s="72">
        <f>O21+Q21</f>
        <v>4</v>
      </c>
      <c r="T21" s="73">
        <f>ROUNDDOWN(S21/$S$14,5)</f>
        <v>0.5</v>
      </c>
      <c r="U21" s="69">
        <v>1</v>
      </c>
      <c r="V21" s="70">
        <f>ROUNDDOWN(U21/$U$14,5)</f>
        <v>0.5</v>
      </c>
      <c r="W21" s="71">
        <v>2</v>
      </c>
      <c r="X21" s="70">
        <f>ROUNDDOWN(W21/$W$14,5)</f>
        <v>0.22222</v>
      </c>
      <c r="Y21" s="72">
        <f>U21+W21</f>
        <v>3</v>
      </c>
      <c r="Z21" s="73">
        <f>ROUNDDOWN(Y21/$Y$14,5)</f>
        <v>0.27272000000000002</v>
      </c>
      <c r="AA21" s="69">
        <v>7</v>
      </c>
      <c r="AB21" s="70">
        <f>ROUNDDOWN(AA21/$AA$14,5)</f>
        <v>0.46666000000000002</v>
      </c>
      <c r="AC21" s="71">
        <v>2</v>
      </c>
      <c r="AD21" s="70">
        <f>ROUNDDOWN(AC21/$AC$14,5)</f>
        <v>0.18181</v>
      </c>
      <c r="AE21" s="72">
        <f>AA21+AC21</f>
        <v>9</v>
      </c>
      <c r="AF21" s="73">
        <f>ROUNDDOWN(AE21/$AE$14,5)</f>
        <v>0.34615000000000001</v>
      </c>
      <c r="AG21" s="69">
        <v>8</v>
      </c>
      <c r="AH21" s="70">
        <f>ROUNDDOWN(AG21/$AG$14,5)</f>
        <v>0.32</v>
      </c>
      <c r="AI21" s="71">
        <v>7</v>
      </c>
      <c r="AJ21" s="70">
        <f>ROUNDDOWN(AI21/$AI$14,5)</f>
        <v>0.28000000000000003</v>
      </c>
      <c r="AK21" s="72">
        <f>AG21+AI21</f>
        <v>15</v>
      </c>
      <c r="AL21" s="73">
        <f>ROUNDDOWN(AK21/$AK$14,5)</f>
        <v>0.3</v>
      </c>
      <c r="AM21" s="67">
        <f>C21+I21+O21+U21+AA21+AG21</f>
        <v>26</v>
      </c>
      <c r="AN21" s="70">
        <f>ROUNDDOWN(AM21/$AM$14,5)</f>
        <v>0.44067000000000001</v>
      </c>
      <c r="AO21" s="58">
        <f>E21+K21+Q21+W21+AC21+AI21</f>
        <v>15</v>
      </c>
      <c r="AP21" s="70">
        <f>ROUNDDOWN(AO21/$AO$14,5)</f>
        <v>0.25423000000000001</v>
      </c>
      <c r="AQ21" s="72">
        <f>AM21+AO21</f>
        <v>41</v>
      </c>
      <c r="AR21" s="73">
        <f>ROUNDDOWN(AQ21/$AQ$14,5)</f>
        <v>0.34744999999999998</v>
      </c>
    </row>
    <row r="22" spans="1:44">
      <c r="A22" s="155" t="s">
        <v>30</v>
      </c>
      <c r="B22" s="75" t="s">
        <v>13</v>
      </c>
      <c r="C22" s="76">
        <v>3</v>
      </c>
      <c r="D22" s="56">
        <f>ROUNDDOWN(C22/$C$14,5)</f>
        <v>0.6</v>
      </c>
      <c r="E22" s="57">
        <v>1</v>
      </c>
      <c r="F22" s="56">
        <f>ROUNDDOWN(E22/$E$14,5)</f>
        <v>1</v>
      </c>
      <c r="G22" s="58">
        <f>C22+E22</f>
        <v>4</v>
      </c>
      <c r="H22" s="59">
        <f>ROUNDDOWN(G22/$G$14,5)</f>
        <v>0.66666000000000003</v>
      </c>
      <c r="I22" s="55">
        <v>0</v>
      </c>
      <c r="J22" s="56">
        <f>ROUNDDOWN(I22/$I$14,5)</f>
        <v>0</v>
      </c>
      <c r="K22" s="57">
        <v>6</v>
      </c>
      <c r="L22" s="56">
        <f>ROUNDDOWN(K22/$K$14,5)</f>
        <v>0.66666000000000003</v>
      </c>
      <c r="M22" s="58">
        <f>I22+K22</f>
        <v>6</v>
      </c>
      <c r="N22" s="59">
        <f>ROUNDDOWN(M22/$M$14,5)</f>
        <v>0.35293999999999998</v>
      </c>
      <c r="O22" s="76">
        <v>4</v>
      </c>
      <c r="P22" s="56">
        <f>ROUNDDOWN(O22/$O$14,5)</f>
        <v>1</v>
      </c>
      <c r="Q22" s="57">
        <v>4</v>
      </c>
      <c r="R22" s="56">
        <f>ROUNDDOWN(Q22/$Q$14,5)</f>
        <v>1</v>
      </c>
      <c r="S22" s="58">
        <f>O22+Q22</f>
        <v>8</v>
      </c>
      <c r="T22" s="59">
        <f>ROUNDDOWN(S22/$S$14,5)</f>
        <v>1</v>
      </c>
      <c r="U22" s="55">
        <v>2</v>
      </c>
      <c r="V22" s="56">
        <f>ROUNDDOWN(U22/$U$14,5)</f>
        <v>1</v>
      </c>
      <c r="W22" s="57">
        <v>8</v>
      </c>
      <c r="X22" s="56">
        <f>ROUNDDOWN(W22/$W$14,5)</f>
        <v>0.88888</v>
      </c>
      <c r="Y22" s="58">
        <f>U22+W22</f>
        <v>10</v>
      </c>
      <c r="Z22" s="59">
        <f>ROUNDDOWN(Y22/$Y$14,5)</f>
        <v>0.90908999999999995</v>
      </c>
      <c r="AA22" s="55">
        <v>10</v>
      </c>
      <c r="AB22" s="56">
        <f>ROUNDDOWN(AA22/$AA$14,5)</f>
        <v>0.66666000000000003</v>
      </c>
      <c r="AC22" s="57">
        <v>5</v>
      </c>
      <c r="AD22" s="56">
        <f>ROUNDDOWN(AC22/$AC$14,5)</f>
        <v>0.45454</v>
      </c>
      <c r="AE22" s="58">
        <f>AA22+AC22</f>
        <v>15</v>
      </c>
      <c r="AF22" s="59">
        <f>ROUNDDOWN(AE22/$AE$14,5)</f>
        <v>0.57691999999999999</v>
      </c>
      <c r="AG22" s="55">
        <v>14</v>
      </c>
      <c r="AH22" s="56">
        <f>ROUNDDOWN(AG22/$AG$14,5)</f>
        <v>0.56000000000000005</v>
      </c>
      <c r="AI22" s="57">
        <v>20</v>
      </c>
      <c r="AJ22" s="56">
        <f>ROUNDDOWN(AI22/$AI$14,5)</f>
        <v>0.8</v>
      </c>
      <c r="AK22" s="58">
        <f>AG22+AI22</f>
        <v>34</v>
      </c>
      <c r="AL22" s="59">
        <f>ROUNDDOWN(AK22/$AK$14,5)</f>
        <v>0.68</v>
      </c>
      <c r="AM22" s="67">
        <f>C22+I22+O22+U22+AA22+AG22</f>
        <v>33</v>
      </c>
      <c r="AN22" s="56">
        <f>ROUNDDOWN(AM22/$AM$14,5)</f>
        <v>0.55932000000000004</v>
      </c>
      <c r="AO22" s="58">
        <f>E22+K22+Q22+W22+AC22+AI22</f>
        <v>44</v>
      </c>
      <c r="AP22" s="56">
        <f>ROUNDDOWN(AO22/$AO$14,5)</f>
        <v>0.74575999999999998</v>
      </c>
      <c r="AQ22" s="58">
        <f>AM22+AO22</f>
        <v>77</v>
      </c>
      <c r="AR22" s="59">
        <f>ROUNDDOWN(AQ22/$AQ$14,5)</f>
        <v>0.65254000000000001</v>
      </c>
    </row>
    <row r="23" spans="1:44">
      <c r="A23" s="155"/>
      <c r="B23" s="75" t="s">
        <v>14</v>
      </c>
      <c r="C23" s="77">
        <v>2</v>
      </c>
      <c r="D23" s="56">
        <f>ROUNDDOWN(C23/$C$14,5)</f>
        <v>0.4</v>
      </c>
      <c r="E23" s="71">
        <v>0</v>
      </c>
      <c r="F23" s="56">
        <f>ROUNDDOWN(E23/$E$14,5)</f>
        <v>0</v>
      </c>
      <c r="G23" s="72">
        <f>C23+E23</f>
        <v>2</v>
      </c>
      <c r="H23" s="59">
        <f>ROUNDDOWN(G23/$G$14,5)</f>
        <v>0.33333000000000002</v>
      </c>
      <c r="I23" s="69">
        <v>8</v>
      </c>
      <c r="J23" s="56">
        <f>ROUNDDOWN(I23/$I$14,5)</f>
        <v>1</v>
      </c>
      <c r="K23" s="71">
        <v>3</v>
      </c>
      <c r="L23" s="56">
        <f>ROUNDDOWN(K23/$K$14,5)</f>
        <v>0.33333000000000002</v>
      </c>
      <c r="M23" s="72">
        <f>I23+K23</f>
        <v>11</v>
      </c>
      <c r="N23" s="59">
        <f>ROUNDDOWN(M23/$M$14,5)</f>
        <v>0.64705000000000001</v>
      </c>
      <c r="O23" s="77">
        <v>0</v>
      </c>
      <c r="P23" s="70">
        <f>ROUNDDOWN(O23/$O$14,5)</f>
        <v>0</v>
      </c>
      <c r="Q23" s="71">
        <v>0</v>
      </c>
      <c r="R23" s="70">
        <f>ROUNDDOWN(Q23/$Q$14,5)</f>
        <v>0</v>
      </c>
      <c r="S23" s="72">
        <f>O23+Q23</f>
        <v>0</v>
      </c>
      <c r="T23" s="73">
        <f>ROUNDDOWN(S23/$S$14,5)</f>
        <v>0</v>
      </c>
      <c r="U23" s="69">
        <v>0</v>
      </c>
      <c r="V23" s="70">
        <f>ROUNDDOWN(U23/$U$14,5)</f>
        <v>0</v>
      </c>
      <c r="W23" s="71">
        <v>1</v>
      </c>
      <c r="X23" s="70">
        <f>ROUNDDOWN(W23/$W$14,5)</f>
        <v>0.11111</v>
      </c>
      <c r="Y23" s="72">
        <f>U23+W23</f>
        <v>1</v>
      </c>
      <c r="Z23" s="73">
        <f>ROUNDDOWN(Y23/$Y$14,5)</f>
        <v>9.0899999999999995E-2</v>
      </c>
      <c r="AA23" s="69">
        <v>5</v>
      </c>
      <c r="AB23" s="70">
        <f>ROUNDDOWN(AA23/$AA$14,5)</f>
        <v>0.33333000000000002</v>
      </c>
      <c r="AC23" s="71">
        <v>6</v>
      </c>
      <c r="AD23" s="70">
        <f>ROUNDDOWN(AC23/$AC$14,5)</f>
        <v>0.54544999999999999</v>
      </c>
      <c r="AE23" s="72">
        <f>AA23+AC23</f>
        <v>11</v>
      </c>
      <c r="AF23" s="73">
        <f>ROUNDDOWN(AE23/$AE$14,5)</f>
        <v>0.42307</v>
      </c>
      <c r="AG23" s="69">
        <v>11</v>
      </c>
      <c r="AH23" s="70">
        <f>ROUNDDOWN(AG23/$AG$14,5)</f>
        <v>0.44</v>
      </c>
      <c r="AI23" s="71">
        <v>5</v>
      </c>
      <c r="AJ23" s="70">
        <f>ROUNDDOWN(AI23/$AI$14,5)</f>
        <v>0.2</v>
      </c>
      <c r="AK23" s="72">
        <f>AG23+AI23</f>
        <v>16</v>
      </c>
      <c r="AL23" s="73">
        <f>ROUNDDOWN(AK23/$AK$14,5)</f>
        <v>0.32</v>
      </c>
      <c r="AM23" s="67">
        <f>C23+I23+O23+U23+AA23+AG23</f>
        <v>26</v>
      </c>
      <c r="AN23" s="70">
        <f>ROUNDDOWN(AM23/$AM$14,5)</f>
        <v>0.44067000000000001</v>
      </c>
      <c r="AO23" s="58">
        <f>E23+K23+Q23+W23+AC23+AI23</f>
        <v>15</v>
      </c>
      <c r="AP23" s="70">
        <f>ROUNDDOWN(AO23/$AO$14,5)</f>
        <v>0.25423000000000001</v>
      </c>
      <c r="AQ23" s="72">
        <f>AM23+AO23</f>
        <v>41</v>
      </c>
      <c r="AR23" s="73">
        <f>ROUNDDOWN(AQ23/$AQ$14,5)</f>
        <v>0.34744999999999998</v>
      </c>
    </row>
    <row r="24" spans="1:44">
      <c r="A24" s="155" t="s">
        <v>31</v>
      </c>
      <c r="B24" s="75" t="s">
        <v>13</v>
      </c>
      <c r="C24" s="76">
        <v>2</v>
      </c>
      <c r="D24" s="56">
        <f>ROUNDDOWN(C24/$C$14,5)</f>
        <v>0.4</v>
      </c>
      <c r="E24" s="57">
        <v>1</v>
      </c>
      <c r="F24" s="56">
        <f>ROUNDDOWN(E24/$E$14,5)</f>
        <v>1</v>
      </c>
      <c r="G24" s="58">
        <f>C24+E24</f>
        <v>3</v>
      </c>
      <c r="H24" s="59">
        <f>ROUNDDOWN(G24/$G$14,5)</f>
        <v>0.5</v>
      </c>
      <c r="I24" s="55">
        <v>1</v>
      </c>
      <c r="J24" s="56">
        <f>ROUNDDOWN(I24/$I$14,5)</f>
        <v>0.125</v>
      </c>
      <c r="K24" s="57">
        <v>2</v>
      </c>
      <c r="L24" s="56">
        <f>ROUNDDOWN(K24/$K$14,5)</f>
        <v>0.22222</v>
      </c>
      <c r="M24" s="58">
        <f>I24+K24</f>
        <v>3</v>
      </c>
      <c r="N24" s="59">
        <f>ROUNDDOWN(M24/$M$14,5)</f>
        <v>0.17646999999999999</v>
      </c>
      <c r="O24" s="76">
        <v>3</v>
      </c>
      <c r="P24" s="56">
        <f>ROUNDDOWN(O24/$O$14,5)</f>
        <v>0.75</v>
      </c>
      <c r="Q24" s="57">
        <v>3</v>
      </c>
      <c r="R24" s="56">
        <f>ROUNDDOWN(Q24/$Q$14,5)</f>
        <v>0.75</v>
      </c>
      <c r="S24" s="58">
        <f>O24+Q24</f>
        <v>6</v>
      </c>
      <c r="T24" s="59">
        <f>ROUNDDOWN(S24/$S$14,5)</f>
        <v>0.75</v>
      </c>
      <c r="U24" s="55">
        <v>0</v>
      </c>
      <c r="V24" s="56">
        <f>ROUNDDOWN(U24/$U$14,5)</f>
        <v>0</v>
      </c>
      <c r="W24" s="57">
        <v>6</v>
      </c>
      <c r="X24" s="56">
        <f>ROUNDDOWN(W24/$W$14,5)</f>
        <v>0.66666000000000003</v>
      </c>
      <c r="Y24" s="58">
        <f>U24+W24</f>
        <v>6</v>
      </c>
      <c r="Z24" s="59">
        <f>ROUNDDOWN(Y24/$Y$14,5)</f>
        <v>0.54544999999999999</v>
      </c>
      <c r="AA24" s="55">
        <v>3</v>
      </c>
      <c r="AB24" s="56">
        <f>ROUNDDOWN(AA24/$AA$14,5)</f>
        <v>0.2</v>
      </c>
      <c r="AC24" s="57">
        <v>3</v>
      </c>
      <c r="AD24" s="56">
        <f>ROUNDDOWN(AC24/$AC$14,5)</f>
        <v>0.27272000000000002</v>
      </c>
      <c r="AE24" s="58">
        <f>AA24+AC24</f>
        <v>6</v>
      </c>
      <c r="AF24" s="59">
        <f>ROUNDDOWN(AE24/$AE$14,5)</f>
        <v>0.23075999999999999</v>
      </c>
      <c r="AG24" s="55">
        <v>13</v>
      </c>
      <c r="AH24" s="56">
        <f>ROUNDDOWN(AG24/$AG$14,5)</f>
        <v>0.52</v>
      </c>
      <c r="AI24" s="57">
        <v>12</v>
      </c>
      <c r="AJ24" s="56">
        <f>ROUNDDOWN(AI24/$AI$14,5)</f>
        <v>0.48</v>
      </c>
      <c r="AK24" s="58">
        <f>AG24+AI24</f>
        <v>25</v>
      </c>
      <c r="AL24" s="59">
        <f>ROUNDDOWN(AK24/$AK$14,5)</f>
        <v>0.5</v>
      </c>
      <c r="AM24" s="67">
        <f>C24+I24+O24+U24+AA24+AG24</f>
        <v>22</v>
      </c>
      <c r="AN24" s="56">
        <f>ROUNDDOWN(AM24/$AM$14,5)</f>
        <v>0.37287999999999999</v>
      </c>
      <c r="AO24" s="58">
        <f>E24+K24+Q24+W24+AC24+AI24</f>
        <v>27</v>
      </c>
      <c r="AP24" s="56">
        <f>ROUNDDOWN(AO24/$AO$14,5)</f>
        <v>0.45762000000000003</v>
      </c>
      <c r="AQ24" s="58">
        <f>AM24+AO24</f>
        <v>49</v>
      </c>
      <c r="AR24" s="59">
        <f>ROUNDDOWN(AQ24/$AQ$14,5)</f>
        <v>0.41525000000000001</v>
      </c>
    </row>
    <row r="25" spans="1:44">
      <c r="A25" s="155"/>
      <c r="B25" s="75" t="s">
        <v>14</v>
      </c>
      <c r="C25" s="77">
        <v>3</v>
      </c>
      <c r="D25" s="56">
        <f>ROUNDDOWN(C25/$C$14,5)</f>
        <v>0.6</v>
      </c>
      <c r="E25" s="71">
        <v>0</v>
      </c>
      <c r="F25" s="56">
        <f>ROUNDDOWN(E25/$E$14,5)</f>
        <v>0</v>
      </c>
      <c r="G25" s="72">
        <f>C25+E25</f>
        <v>3</v>
      </c>
      <c r="H25" s="59">
        <f>ROUNDDOWN(G25/$G$14,5)</f>
        <v>0.5</v>
      </c>
      <c r="I25" s="69">
        <v>7</v>
      </c>
      <c r="J25" s="56">
        <f>ROUNDDOWN(I25/$I$14,5)</f>
        <v>0.875</v>
      </c>
      <c r="K25" s="71">
        <v>7</v>
      </c>
      <c r="L25" s="56">
        <f>ROUNDDOWN(K25/$K$14,5)</f>
        <v>0.77776999999999996</v>
      </c>
      <c r="M25" s="72">
        <f>I25+K25</f>
        <v>14</v>
      </c>
      <c r="N25" s="59">
        <f>ROUNDDOWN(M25/$M$14,5)</f>
        <v>0.82352000000000003</v>
      </c>
      <c r="O25" s="77">
        <v>1</v>
      </c>
      <c r="P25" s="70">
        <f>ROUNDDOWN(O25/$O$14,5)</f>
        <v>0.25</v>
      </c>
      <c r="Q25" s="71">
        <v>1</v>
      </c>
      <c r="R25" s="70">
        <f>ROUNDDOWN(Q25/$Q$14,5)</f>
        <v>0.25</v>
      </c>
      <c r="S25" s="72">
        <f>O25+Q25</f>
        <v>2</v>
      </c>
      <c r="T25" s="73">
        <f>ROUNDDOWN(S25/$S$14,5)</f>
        <v>0.25</v>
      </c>
      <c r="U25" s="69">
        <v>2</v>
      </c>
      <c r="V25" s="70">
        <f>ROUNDDOWN(U25/$U$14,5)</f>
        <v>1</v>
      </c>
      <c r="W25" s="71">
        <v>3</v>
      </c>
      <c r="X25" s="70">
        <f>ROUNDDOWN(W25/$W$14,5)</f>
        <v>0.33333000000000002</v>
      </c>
      <c r="Y25" s="72">
        <f>U25+W25</f>
        <v>5</v>
      </c>
      <c r="Z25" s="73">
        <f>ROUNDDOWN(Y25/$Y$14,5)</f>
        <v>0.45454</v>
      </c>
      <c r="AA25" s="69">
        <v>12</v>
      </c>
      <c r="AB25" s="70">
        <f>ROUNDDOWN(AA25/$AA$14,5)</f>
        <v>0.8</v>
      </c>
      <c r="AC25" s="71">
        <v>8</v>
      </c>
      <c r="AD25" s="70">
        <f>ROUNDDOWN(AC25/$AC$14,5)</f>
        <v>0.72726999999999997</v>
      </c>
      <c r="AE25" s="72">
        <f>AA25+AC25</f>
        <v>20</v>
      </c>
      <c r="AF25" s="73">
        <f>ROUNDDOWN(AE25/$AE$14,5)</f>
        <v>0.76922999999999997</v>
      </c>
      <c r="AG25" s="69">
        <v>12</v>
      </c>
      <c r="AH25" s="70">
        <f>ROUNDDOWN(AG25/$AG$14,5)</f>
        <v>0.48</v>
      </c>
      <c r="AI25" s="71">
        <v>13</v>
      </c>
      <c r="AJ25" s="70">
        <f>ROUNDDOWN(AI25/$AI$14,5)</f>
        <v>0.52</v>
      </c>
      <c r="AK25" s="72">
        <f>AG25+AI25</f>
        <v>25</v>
      </c>
      <c r="AL25" s="73">
        <f>ROUNDDOWN(AK25/$AK$14,5)</f>
        <v>0.5</v>
      </c>
      <c r="AM25" s="67">
        <f>C25+I25+O25+U25+AA25+AG25</f>
        <v>37</v>
      </c>
      <c r="AN25" s="70">
        <f>ROUNDDOWN(AM25/$AM$14,5)</f>
        <v>0.62710999999999995</v>
      </c>
      <c r="AO25" s="58">
        <f>E25+K25+Q25+W25+AC25+AI25</f>
        <v>32</v>
      </c>
      <c r="AP25" s="70">
        <f>ROUNDDOWN(AO25/$AO$14,5)</f>
        <v>0.54237000000000002</v>
      </c>
      <c r="AQ25" s="72">
        <f>AM25+AO25</f>
        <v>69</v>
      </c>
      <c r="AR25" s="73">
        <f>ROUNDDOWN(AQ25/$AQ$14,5)</f>
        <v>0.58474000000000004</v>
      </c>
    </row>
    <row r="26" spans="1:44">
      <c r="A26" s="147" t="s">
        <v>32</v>
      </c>
      <c r="B26" s="75" t="s">
        <v>15</v>
      </c>
      <c r="C26" s="76">
        <v>1</v>
      </c>
      <c r="D26" s="56">
        <f>ROUNDDOWN(C26/$C$14,5)</f>
        <v>0.2</v>
      </c>
      <c r="E26" s="57">
        <v>0</v>
      </c>
      <c r="F26" s="56">
        <f>ROUNDDOWN(E26/$E$14,5)</f>
        <v>0</v>
      </c>
      <c r="G26" s="58">
        <f>C26+E26</f>
        <v>1</v>
      </c>
      <c r="H26" s="59">
        <f>ROUNDDOWN(G26/$G$14,5)</f>
        <v>0.16666</v>
      </c>
      <c r="I26" s="55">
        <v>5</v>
      </c>
      <c r="J26" s="56">
        <f>ROUNDDOWN(I26/$I$14,5)</f>
        <v>0.625</v>
      </c>
      <c r="K26" s="57">
        <v>0</v>
      </c>
      <c r="L26" s="56">
        <f>ROUNDDOWN(K26/$K$14,5)</f>
        <v>0</v>
      </c>
      <c r="M26" s="58">
        <f>I26+K26</f>
        <v>5</v>
      </c>
      <c r="N26" s="59">
        <f>ROUNDDOWN(M26/$M$14,5)</f>
        <v>0.29410999999999998</v>
      </c>
      <c r="O26" s="76">
        <v>0</v>
      </c>
      <c r="P26" s="56">
        <f>ROUNDDOWN(O26/$O$14,5)</f>
        <v>0</v>
      </c>
      <c r="Q26" s="57">
        <v>1</v>
      </c>
      <c r="R26" s="56">
        <f>ROUNDDOWN(Q26/$Q$14,5)</f>
        <v>0.25</v>
      </c>
      <c r="S26" s="58">
        <f>O26+Q26</f>
        <v>1</v>
      </c>
      <c r="T26" s="59">
        <f>ROUNDDOWN(S26/$S$14,5)</f>
        <v>0.125</v>
      </c>
      <c r="U26" s="55">
        <v>0</v>
      </c>
      <c r="V26" s="56">
        <f>ROUNDDOWN(U26/$U$14,5)</f>
        <v>0</v>
      </c>
      <c r="W26" s="57">
        <v>2</v>
      </c>
      <c r="X26" s="56">
        <f>ROUNDDOWN(W26/$W$14,5)</f>
        <v>0.22222</v>
      </c>
      <c r="Y26" s="58">
        <f>U26+W26</f>
        <v>2</v>
      </c>
      <c r="Z26" s="59">
        <f>ROUNDDOWN(Y26/$Y$14,5)</f>
        <v>0.18181</v>
      </c>
      <c r="AA26" s="55">
        <v>3</v>
      </c>
      <c r="AB26" s="56">
        <f>ROUNDDOWN(AA26/$AA$14,5)</f>
        <v>0.2</v>
      </c>
      <c r="AC26" s="57">
        <v>0</v>
      </c>
      <c r="AD26" s="56">
        <f>ROUNDDOWN(AC26/$AC$14,5)</f>
        <v>0</v>
      </c>
      <c r="AE26" s="58">
        <f>AA26+AC26</f>
        <v>3</v>
      </c>
      <c r="AF26" s="59">
        <f>ROUNDDOWN(AE26/$AE$14,5)</f>
        <v>0.11538</v>
      </c>
      <c r="AG26" s="55">
        <v>4</v>
      </c>
      <c r="AH26" s="56">
        <f>ROUNDDOWN(AG26/$AG$14,5)</f>
        <v>0.16</v>
      </c>
      <c r="AI26" s="57">
        <v>0</v>
      </c>
      <c r="AJ26" s="56">
        <f>ROUNDDOWN(AI26/$AI$14,5)</f>
        <v>0</v>
      </c>
      <c r="AK26" s="58">
        <f>AG26+AI26</f>
        <v>4</v>
      </c>
      <c r="AL26" s="59">
        <f>ROUNDDOWN(AK26/$AK$14,5)</f>
        <v>0.08</v>
      </c>
      <c r="AM26" s="67">
        <f>C26+I26+O26+U26+AA26+AG26</f>
        <v>13</v>
      </c>
      <c r="AN26" s="56">
        <f>ROUNDDOWN(AM26/$AM$14,5)</f>
        <v>0.22033</v>
      </c>
      <c r="AO26" s="58">
        <f>E26+K26+Q26+W26+AC26+AI26</f>
        <v>3</v>
      </c>
      <c r="AP26" s="56">
        <f>ROUNDDOWN(AO26/$AO$14,5)</f>
        <v>5.0840000000000003E-2</v>
      </c>
      <c r="AQ26" s="58">
        <f>AM26+AO26</f>
        <v>16</v>
      </c>
      <c r="AR26" s="59">
        <f>ROUNDDOWN(AQ26/$AQ$14,5)</f>
        <v>0.13558999999999999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1</v>
      </c>
      <c r="J27" s="56">
        <f>ROUNDDOWN(I27/$I$14,5)</f>
        <v>0.125</v>
      </c>
      <c r="K27" s="64">
        <v>2</v>
      </c>
      <c r="L27" s="56">
        <f>ROUNDDOWN(K27/$K$14,5)</f>
        <v>0.22222</v>
      </c>
      <c r="M27" s="65">
        <f>I27+K27</f>
        <v>3</v>
      </c>
      <c r="N27" s="59">
        <f>ROUNDDOWN(M27/$M$14,5)</f>
        <v>0.17646999999999999</v>
      </c>
      <c r="O27" s="79">
        <v>2</v>
      </c>
      <c r="P27" s="63">
        <f>ROUNDDOWN(O27/$O$14,5)</f>
        <v>0.5</v>
      </c>
      <c r="Q27" s="64">
        <v>0</v>
      </c>
      <c r="R27" s="63">
        <f>ROUNDDOWN(Q27/$Q$14,5)</f>
        <v>0</v>
      </c>
      <c r="S27" s="65">
        <f>O27+Q27</f>
        <v>2</v>
      </c>
      <c r="T27" s="66">
        <f>ROUNDDOWN(S27/$S$14,5)</f>
        <v>0.25</v>
      </c>
      <c r="U27" s="62">
        <v>1</v>
      </c>
      <c r="V27" s="63">
        <f>ROUNDDOWN(U27/$U$14,5)</f>
        <v>0.5</v>
      </c>
      <c r="W27" s="64">
        <v>2</v>
      </c>
      <c r="X27" s="63">
        <f>ROUNDDOWN(W27/$W$14,5)</f>
        <v>0.22222</v>
      </c>
      <c r="Y27" s="65">
        <f>U27+W27</f>
        <v>3</v>
      </c>
      <c r="Z27" s="66">
        <f>ROUNDDOWN(Y27/$Y$14,5)</f>
        <v>0.27272000000000002</v>
      </c>
      <c r="AA27" s="62">
        <v>6</v>
      </c>
      <c r="AB27" s="63">
        <f>ROUNDDOWN(AA27/$AA$14,5)</f>
        <v>0.4</v>
      </c>
      <c r="AC27" s="64">
        <v>0</v>
      </c>
      <c r="AD27" s="63">
        <f>ROUNDDOWN(AC27/$AC$14,5)</f>
        <v>0</v>
      </c>
      <c r="AE27" s="65">
        <f>AA27+AC27</f>
        <v>6</v>
      </c>
      <c r="AF27" s="66">
        <f>ROUNDDOWN(AE27/$AE$14,5)</f>
        <v>0.23075999999999999</v>
      </c>
      <c r="AG27" s="62">
        <v>15</v>
      </c>
      <c r="AH27" s="63">
        <f>ROUNDDOWN(AG27/$AG$14,5)</f>
        <v>0.6</v>
      </c>
      <c r="AI27" s="64">
        <v>1</v>
      </c>
      <c r="AJ27" s="63">
        <f>ROUNDDOWN(AI27/$AI$14,5)</f>
        <v>0.04</v>
      </c>
      <c r="AK27" s="65">
        <f>AG27+AI27</f>
        <v>16</v>
      </c>
      <c r="AL27" s="66">
        <f>ROUNDDOWN(AK27/$AK$14,5)</f>
        <v>0.32</v>
      </c>
      <c r="AM27" s="67">
        <f>C27+I27+O27+U27+AA27+AG27</f>
        <v>25</v>
      </c>
      <c r="AN27" s="63">
        <f>ROUNDDOWN(AM27/$AM$14,5)</f>
        <v>0.42371999999999999</v>
      </c>
      <c r="AO27" s="58">
        <f>E27+K27+Q27+W27+AC27+AI27</f>
        <v>5</v>
      </c>
      <c r="AP27" s="63">
        <f>ROUNDDOWN(AO27/$AO$14,5)</f>
        <v>8.4739999999999996E-2</v>
      </c>
      <c r="AQ27" s="65">
        <f>AM27+AO27</f>
        <v>30</v>
      </c>
      <c r="AR27" s="66">
        <f>ROUNDDOWN(AQ27/$AQ$14,5)</f>
        <v>0.25423000000000001</v>
      </c>
    </row>
    <row r="28" spans="1:44">
      <c r="A28" s="147"/>
      <c r="B28" s="78" t="s">
        <v>17</v>
      </c>
      <c r="C28" s="77">
        <v>4</v>
      </c>
      <c r="D28" s="56">
        <f>ROUNDDOWN(C28/$C$14,5)</f>
        <v>0.8</v>
      </c>
      <c r="E28" s="71">
        <v>1</v>
      </c>
      <c r="F28" s="56">
        <f>ROUNDDOWN(E28/$E$14,5)</f>
        <v>1</v>
      </c>
      <c r="G28" s="72">
        <f>C28+E28</f>
        <v>5</v>
      </c>
      <c r="H28" s="59">
        <f>ROUNDDOWN(G28/$G$14,5)</f>
        <v>0.83333000000000002</v>
      </c>
      <c r="I28" s="69">
        <v>2</v>
      </c>
      <c r="J28" s="56">
        <f>ROUNDDOWN(I28/$I$14,5)</f>
        <v>0.25</v>
      </c>
      <c r="K28" s="71">
        <v>7</v>
      </c>
      <c r="L28" s="56">
        <f>ROUNDDOWN(K28/$K$14,5)</f>
        <v>0.77776999999999996</v>
      </c>
      <c r="M28" s="72">
        <f>I28+K28</f>
        <v>9</v>
      </c>
      <c r="N28" s="59">
        <f>ROUNDDOWN(M28/$M$14,5)</f>
        <v>0.52941000000000005</v>
      </c>
      <c r="O28" s="77">
        <v>2</v>
      </c>
      <c r="P28" s="70">
        <f>ROUNDDOWN(O28/$O$14,5)</f>
        <v>0.5</v>
      </c>
      <c r="Q28" s="71">
        <v>3</v>
      </c>
      <c r="R28" s="70">
        <f>ROUNDDOWN(Q28/$Q$14,5)</f>
        <v>0.75</v>
      </c>
      <c r="S28" s="72">
        <f>O28+Q28</f>
        <v>5</v>
      </c>
      <c r="T28" s="73">
        <f>ROUNDDOWN(S28/$S$14,5)</f>
        <v>0.625</v>
      </c>
      <c r="U28" s="69">
        <v>1</v>
      </c>
      <c r="V28" s="70">
        <f>ROUNDDOWN(U28/$U$14,5)</f>
        <v>0.5</v>
      </c>
      <c r="W28" s="71">
        <v>5</v>
      </c>
      <c r="X28" s="70">
        <f>ROUNDDOWN(W28/$W$14,5)</f>
        <v>0.55554999999999999</v>
      </c>
      <c r="Y28" s="72">
        <f>U28+W28</f>
        <v>6</v>
      </c>
      <c r="Z28" s="73">
        <f>ROUNDDOWN(Y28/$Y$14,5)</f>
        <v>0.54544999999999999</v>
      </c>
      <c r="AA28" s="69">
        <v>6</v>
      </c>
      <c r="AB28" s="70">
        <f>ROUNDDOWN(AA28/$AA$14,5)</f>
        <v>0.4</v>
      </c>
      <c r="AC28" s="71">
        <v>11</v>
      </c>
      <c r="AD28" s="70">
        <f>ROUNDDOWN(AC28/$AC$14,5)</f>
        <v>1</v>
      </c>
      <c r="AE28" s="72">
        <f>AA28+AC28</f>
        <v>17</v>
      </c>
      <c r="AF28" s="73">
        <f>ROUNDDOWN(AE28/$AE$14,5)</f>
        <v>0.65383999999999998</v>
      </c>
      <c r="AG28" s="69">
        <v>6</v>
      </c>
      <c r="AH28" s="70">
        <f>ROUNDDOWN(AG28/$AG$14,5)</f>
        <v>0.24</v>
      </c>
      <c r="AI28" s="71">
        <v>24</v>
      </c>
      <c r="AJ28" s="70">
        <f>ROUNDDOWN(AI28/$AI$14,5)</f>
        <v>0.96</v>
      </c>
      <c r="AK28" s="72">
        <f>AG28+AI28</f>
        <v>30</v>
      </c>
      <c r="AL28" s="73">
        <f>ROUNDDOWN(AK28/$AK$14,5)</f>
        <v>0.6</v>
      </c>
      <c r="AM28" s="67">
        <f>C28+I28+O28+U28+AA28+AG28</f>
        <v>21</v>
      </c>
      <c r="AN28" s="70">
        <f>ROUNDDOWN(AM28/$AM$14,5)</f>
        <v>0.35593000000000002</v>
      </c>
      <c r="AO28" s="58">
        <f>E28+K28+Q28+W28+AC28+AI28</f>
        <v>51</v>
      </c>
      <c r="AP28" s="70">
        <f>ROUNDDOWN(AO28/$AO$14,5)</f>
        <v>0.86439999999999995</v>
      </c>
      <c r="AQ28" s="72">
        <f>AM28+AO28</f>
        <v>72</v>
      </c>
      <c r="AR28" s="73">
        <f>ROUNDDOWN(AQ28/$AQ$14,5)</f>
        <v>0.61016000000000004</v>
      </c>
    </row>
    <row r="29" spans="1:44">
      <c r="A29" s="154" t="s">
        <v>33</v>
      </c>
      <c r="B29" s="75" t="s">
        <v>13</v>
      </c>
      <c r="C29" s="76">
        <v>2</v>
      </c>
      <c r="D29" s="56">
        <f>ROUNDDOWN(C29/$C$14,5)</f>
        <v>0.4</v>
      </c>
      <c r="E29" s="57">
        <v>1</v>
      </c>
      <c r="F29" s="56">
        <f>ROUNDDOWN(E29/$E$14,5)</f>
        <v>1</v>
      </c>
      <c r="G29" s="58">
        <f>C29+E29</f>
        <v>3</v>
      </c>
      <c r="H29" s="59">
        <f>ROUNDDOWN(G29/$G$14,5)</f>
        <v>0.5</v>
      </c>
      <c r="I29" s="55">
        <v>2</v>
      </c>
      <c r="J29" s="56">
        <f>ROUNDDOWN(I29/$I$14,5)</f>
        <v>0.25</v>
      </c>
      <c r="K29" s="57">
        <v>6</v>
      </c>
      <c r="L29" s="56">
        <f>ROUNDDOWN(K29/$K$14,5)</f>
        <v>0.66666000000000003</v>
      </c>
      <c r="M29" s="58">
        <f>I29+K29</f>
        <v>8</v>
      </c>
      <c r="N29" s="59">
        <f>ROUNDDOWN(M29/$M$14,5)</f>
        <v>0.47058</v>
      </c>
      <c r="O29" s="76">
        <v>4</v>
      </c>
      <c r="P29" s="56">
        <f>ROUNDDOWN(O29/$O$14,5)</f>
        <v>1</v>
      </c>
      <c r="Q29" s="57">
        <v>4</v>
      </c>
      <c r="R29" s="56">
        <f>ROUNDDOWN(Q29/$Q$14,5)</f>
        <v>1</v>
      </c>
      <c r="S29" s="58">
        <f>O29+Q29</f>
        <v>8</v>
      </c>
      <c r="T29" s="59">
        <f>ROUNDDOWN(S29/$S$14,5)</f>
        <v>1</v>
      </c>
      <c r="U29" s="55">
        <v>1</v>
      </c>
      <c r="V29" s="56">
        <f>ROUNDDOWN(U29/$U$14,5)</f>
        <v>0.5</v>
      </c>
      <c r="W29" s="57">
        <v>8</v>
      </c>
      <c r="X29" s="56">
        <f>ROUNDDOWN(W29/$W$14,5)</f>
        <v>0.88888</v>
      </c>
      <c r="Y29" s="58">
        <f>U29+W29</f>
        <v>9</v>
      </c>
      <c r="Z29" s="59">
        <f>ROUNDDOWN(Y29/$Y$14,5)</f>
        <v>0.81818000000000002</v>
      </c>
      <c r="AA29" s="55">
        <v>11</v>
      </c>
      <c r="AB29" s="56">
        <f>ROUNDDOWN(AA29/$AA$14,5)</f>
        <v>0.73333000000000004</v>
      </c>
      <c r="AC29" s="57">
        <v>9</v>
      </c>
      <c r="AD29" s="56">
        <f>ROUNDDOWN(AC29/$AC$14,5)</f>
        <v>0.81818000000000002</v>
      </c>
      <c r="AE29" s="58">
        <f>AA29+AC29</f>
        <v>20</v>
      </c>
      <c r="AF29" s="59">
        <f>ROUNDDOWN(AE29/$AE$14,5)</f>
        <v>0.76922999999999997</v>
      </c>
      <c r="AG29" s="55">
        <v>18</v>
      </c>
      <c r="AH29" s="56">
        <f>ROUNDDOWN(AG29/$AG$14,5)</f>
        <v>0.72</v>
      </c>
      <c r="AI29" s="57">
        <v>20</v>
      </c>
      <c r="AJ29" s="56">
        <f>ROUNDDOWN(AI29/$AI$14,5)</f>
        <v>0.8</v>
      </c>
      <c r="AK29" s="58">
        <f>AG29+AI29</f>
        <v>38</v>
      </c>
      <c r="AL29" s="59">
        <f>ROUNDDOWN(AK29/$AK$14,5)</f>
        <v>0.76</v>
      </c>
      <c r="AM29" s="67">
        <f>C29+I29+O29+U29+AA29+AG29</f>
        <v>38</v>
      </c>
      <c r="AN29" s="56">
        <f>ROUNDDOWN(AM29/$AM$14,5)</f>
        <v>0.64405999999999997</v>
      </c>
      <c r="AO29" s="58">
        <f>E29+K29+Q29+W29+AC29+AI29</f>
        <v>48</v>
      </c>
      <c r="AP29" s="56">
        <f>ROUNDDOWN(AO29/$AO$14,5)</f>
        <v>0.81355</v>
      </c>
      <c r="AQ29" s="58">
        <f>AM29+AO29</f>
        <v>86</v>
      </c>
      <c r="AR29" s="59">
        <f>ROUNDDOWN(AQ29/$AQ$14,5)</f>
        <v>0.72880999999999996</v>
      </c>
    </row>
    <row r="30" spans="1:44">
      <c r="A30" s="154"/>
      <c r="B30" s="75" t="s">
        <v>14</v>
      </c>
      <c r="C30" s="77">
        <v>3</v>
      </c>
      <c r="D30" s="56">
        <f>ROUNDDOWN(C30/$C$14,5)</f>
        <v>0.6</v>
      </c>
      <c r="E30" s="71">
        <v>0</v>
      </c>
      <c r="F30" s="56">
        <f>ROUNDDOWN(E30/$E$14,5)</f>
        <v>0</v>
      </c>
      <c r="G30" s="72">
        <f>C30+E30</f>
        <v>3</v>
      </c>
      <c r="H30" s="59">
        <f>ROUNDDOWN(G30/$G$14,5)</f>
        <v>0.5</v>
      </c>
      <c r="I30" s="69">
        <v>6</v>
      </c>
      <c r="J30" s="56">
        <f>ROUNDDOWN(I30/$I$14,5)</f>
        <v>0.75</v>
      </c>
      <c r="K30" s="71">
        <v>3</v>
      </c>
      <c r="L30" s="56">
        <f>ROUNDDOWN(K30/$K$14,5)</f>
        <v>0.33333000000000002</v>
      </c>
      <c r="M30" s="72">
        <f>I30+K30</f>
        <v>9</v>
      </c>
      <c r="N30" s="59">
        <f>ROUNDDOWN(M30/$M$14,5)</f>
        <v>0.52941000000000005</v>
      </c>
      <c r="O30" s="77">
        <v>0</v>
      </c>
      <c r="P30" s="70">
        <f>ROUNDDOWN(O30/$O$14,5)</f>
        <v>0</v>
      </c>
      <c r="Q30" s="71">
        <v>0</v>
      </c>
      <c r="R30" s="70">
        <f>ROUNDDOWN(Q30/$Q$14,5)</f>
        <v>0</v>
      </c>
      <c r="S30" s="72">
        <f>O30+Q30</f>
        <v>0</v>
      </c>
      <c r="T30" s="73">
        <f>ROUNDDOWN(S30/$S$14,5)</f>
        <v>0</v>
      </c>
      <c r="U30" s="69">
        <v>1</v>
      </c>
      <c r="V30" s="70">
        <f>ROUNDDOWN(U30/$U$14,5)</f>
        <v>0.5</v>
      </c>
      <c r="W30" s="71">
        <v>1</v>
      </c>
      <c r="X30" s="70">
        <f>ROUNDDOWN(W30/$W$14,5)</f>
        <v>0.11111</v>
      </c>
      <c r="Y30" s="72">
        <f>U30+W30</f>
        <v>2</v>
      </c>
      <c r="Z30" s="73">
        <f>ROUNDDOWN(Y30/$Y$14,5)</f>
        <v>0.18181</v>
      </c>
      <c r="AA30" s="69">
        <v>4</v>
      </c>
      <c r="AB30" s="70">
        <f>ROUNDDOWN(AA30/$AA$14,5)</f>
        <v>0.26666000000000001</v>
      </c>
      <c r="AC30" s="71">
        <v>2</v>
      </c>
      <c r="AD30" s="70">
        <f>ROUNDDOWN(AC30/$AC$14,5)</f>
        <v>0.18181</v>
      </c>
      <c r="AE30" s="72">
        <f>AA30+AC30</f>
        <v>6</v>
      </c>
      <c r="AF30" s="73">
        <f>ROUNDDOWN(AE30/$AE$14,5)</f>
        <v>0.23075999999999999</v>
      </c>
      <c r="AG30" s="69">
        <v>7</v>
      </c>
      <c r="AH30" s="70">
        <f>ROUNDDOWN(AG30/$AG$14,5)</f>
        <v>0.28000000000000003</v>
      </c>
      <c r="AI30" s="71">
        <v>5</v>
      </c>
      <c r="AJ30" s="70">
        <f>ROUNDDOWN(AI30/$AI$14,5)</f>
        <v>0.2</v>
      </c>
      <c r="AK30" s="72">
        <f>AG30+AI30</f>
        <v>12</v>
      </c>
      <c r="AL30" s="73">
        <f>ROUNDDOWN(AK30/$AK$14,5)</f>
        <v>0.24</v>
      </c>
      <c r="AM30" s="67">
        <f>C30+I30+O30+U30+AA30+AG30</f>
        <v>21</v>
      </c>
      <c r="AN30" s="70">
        <f>ROUNDDOWN(AM30/$AM$14,5)</f>
        <v>0.35593000000000002</v>
      </c>
      <c r="AO30" s="58">
        <f>E30+K30+Q30+W30+AC30+AI30</f>
        <v>11</v>
      </c>
      <c r="AP30" s="70">
        <f>ROUNDDOWN(AO30/$AO$14,5)</f>
        <v>0.18643999999999999</v>
      </c>
      <c r="AQ30" s="72">
        <f>AM30+AO30</f>
        <v>32</v>
      </c>
      <c r="AR30" s="73">
        <f>ROUNDDOWN(AQ30/$AQ$14,5)</f>
        <v>0.27117999999999998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0</v>
      </c>
      <c r="V31" s="56">
        <f>ROUNDDOWN(U31/$U$14,5)</f>
        <v>0</v>
      </c>
      <c r="W31" s="57">
        <v>1</v>
      </c>
      <c r="X31" s="56">
        <f>ROUNDDOWN(W31/$W$14,5)</f>
        <v>0.11111</v>
      </c>
      <c r="Y31" s="58">
        <f>U31+W31</f>
        <v>1</v>
      </c>
      <c r="Z31" s="59">
        <f>ROUNDDOWN(Y31/$Y$14,5)</f>
        <v>9.0899999999999995E-2</v>
      </c>
      <c r="AA31" s="55">
        <v>2</v>
      </c>
      <c r="AB31" s="56">
        <f>ROUNDDOWN(AA31/$AA$14,5)</f>
        <v>0.13333</v>
      </c>
      <c r="AC31" s="57">
        <v>1</v>
      </c>
      <c r="AD31" s="56">
        <f>ROUNDDOWN(AC31/$AC$14,5)</f>
        <v>9.0899999999999995E-2</v>
      </c>
      <c r="AE31" s="58">
        <f>AA31+AC31</f>
        <v>3</v>
      </c>
      <c r="AF31" s="59">
        <f>ROUNDDOWN(AE31/$AE$14,5)</f>
        <v>0.11538</v>
      </c>
      <c r="AG31" s="55">
        <v>2</v>
      </c>
      <c r="AH31" s="56">
        <f>ROUNDDOWN(AG31/$AG$14,5)</f>
        <v>0.08</v>
      </c>
      <c r="AI31" s="57">
        <v>3</v>
      </c>
      <c r="AJ31" s="56">
        <f>ROUNDDOWN(AI31/$AI$14,5)</f>
        <v>0.12</v>
      </c>
      <c r="AK31" s="58">
        <f>AG31+AI31</f>
        <v>5</v>
      </c>
      <c r="AL31" s="59">
        <f>ROUNDDOWN(AK31/$AK$14,5)</f>
        <v>0.1</v>
      </c>
      <c r="AM31" s="67">
        <f>C31+I31+O31+U31+AA31+AG31</f>
        <v>4</v>
      </c>
      <c r="AN31" s="56">
        <f>ROUNDDOWN(AM31/$AM$14,5)</f>
        <v>6.7790000000000003E-2</v>
      </c>
      <c r="AO31" s="58">
        <f>E31+K31+Q31+W31+AC31+AI31</f>
        <v>5</v>
      </c>
      <c r="AP31" s="56">
        <f>ROUNDDOWN(AO31/$AO$14,5)</f>
        <v>8.4739999999999996E-2</v>
      </c>
      <c r="AQ31" s="58">
        <f>AM31+AO31</f>
        <v>9</v>
      </c>
      <c r="AR31" s="59">
        <f>ROUNDDOWN(AQ31/$AQ$14,5)</f>
        <v>7.6270000000000004E-2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3</v>
      </c>
      <c r="AH32" s="63">
        <f>ROUNDDOWN(AG32/$AG$14,5)</f>
        <v>0.12</v>
      </c>
      <c r="AI32" s="64">
        <v>1</v>
      </c>
      <c r="AJ32" s="63">
        <f>ROUNDDOWN(AI32/$AI$14,5)</f>
        <v>0.04</v>
      </c>
      <c r="AK32" s="65">
        <f>AG32+AI32</f>
        <v>4</v>
      </c>
      <c r="AL32" s="66">
        <f>ROUNDDOWN(AK32/$AK$14,5)</f>
        <v>0.08</v>
      </c>
      <c r="AM32" s="67">
        <f>C32+I32+O32+U32+AA32+AG32</f>
        <v>3</v>
      </c>
      <c r="AN32" s="63">
        <f>ROUNDDOWN(AM32/$AM$14,5)</f>
        <v>5.0840000000000003E-2</v>
      </c>
      <c r="AO32" s="58">
        <f>E32+K32+Q32+W32+AC32+AI32</f>
        <v>1</v>
      </c>
      <c r="AP32" s="63">
        <f>ROUNDDOWN(AO32/$AO$14,5)</f>
        <v>1.694E-2</v>
      </c>
      <c r="AQ32" s="65">
        <f>AM32+AO32</f>
        <v>4</v>
      </c>
      <c r="AR32" s="66">
        <f>ROUNDDOWN(AQ32/$AQ$14,5)</f>
        <v>3.3890000000000003E-2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1</v>
      </c>
      <c r="X33" s="63">
        <f>ROUNDDOWN(W33/$W$14,5)</f>
        <v>0.11111</v>
      </c>
      <c r="Y33" s="65">
        <f>U33+W33</f>
        <v>1</v>
      </c>
      <c r="Z33" s="66">
        <f>ROUNDDOWN(Y33/$Y$14,5)</f>
        <v>9.0899999999999995E-2</v>
      </c>
      <c r="AA33" s="62">
        <v>1</v>
      </c>
      <c r="AB33" s="63">
        <f>ROUNDDOWN(AA33/$AA$14,5)</f>
        <v>6.6659999999999997E-2</v>
      </c>
      <c r="AC33" s="64">
        <v>0</v>
      </c>
      <c r="AD33" s="63">
        <f>ROUNDDOWN(AC33/$AC$14,5)</f>
        <v>0</v>
      </c>
      <c r="AE33" s="65">
        <f>AA33+AC33</f>
        <v>1</v>
      </c>
      <c r="AF33" s="66">
        <f>ROUNDDOWN(AE33/$AE$14,5)</f>
        <v>3.8460000000000001E-2</v>
      </c>
      <c r="AG33" s="62">
        <v>1</v>
      </c>
      <c r="AH33" s="63">
        <f>ROUNDDOWN(AG33/$AG$14,5)</f>
        <v>0.04</v>
      </c>
      <c r="AI33" s="64">
        <v>1</v>
      </c>
      <c r="AJ33" s="63">
        <f>ROUNDDOWN(AI33/$AI$14,5)</f>
        <v>0.04</v>
      </c>
      <c r="AK33" s="65">
        <f>AG33+AI33</f>
        <v>2</v>
      </c>
      <c r="AL33" s="66">
        <f>ROUNDDOWN(AK33/$AK$14,5)</f>
        <v>0.04</v>
      </c>
      <c r="AM33" s="67">
        <f>C33+I33+O33+U33+AA33+AG33</f>
        <v>2</v>
      </c>
      <c r="AN33" s="63">
        <f>ROUNDDOWN(AM33/$AM$14,5)</f>
        <v>3.3890000000000003E-2</v>
      </c>
      <c r="AO33" s="58">
        <f>E33+K33+Q33+W33+AC33+AI33</f>
        <v>2</v>
      </c>
      <c r="AP33" s="63">
        <f>ROUNDDOWN(AO33/$AO$14,5)</f>
        <v>3.3890000000000003E-2</v>
      </c>
      <c r="AQ33" s="65">
        <f>AM33+AO33</f>
        <v>4</v>
      </c>
      <c r="AR33" s="66">
        <f>ROUNDDOWN(AQ33/$AQ$14,5)</f>
        <v>3.3890000000000003E-2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1</v>
      </c>
      <c r="P34" s="63">
        <f>ROUNDDOWN(O34/$O$14,5)</f>
        <v>0.25</v>
      </c>
      <c r="Q34" s="64">
        <v>0</v>
      </c>
      <c r="R34" s="63">
        <f>ROUNDDOWN(Q34/$Q$14,5)</f>
        <v>0</v>
      </c>
      <c r="S34" s="65">
        <f>O34+Q34</f>
        <v>1</v>
      </c>
      <c r="T34" s="66">
        <f>ROUNDDOWN(S34/$S$14,5)</f>
        <v>0.125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1</v>
      </c>
      <c r="AB34" s="63">
        <f>ROUNDDOWN(AA34/$AA$14,5)</f>
        <v>6.6659999999999997E-2</v>
      </c>
      <c r="AC34" s="64">
        <v>0</v>
      </c>
      <c r="AD34" s="63">
        <f>ROUNDDOWN(AC34/$AC$14,5)</f>
        <v>0</v>
      </c>
      <c r="AE34" s="65">
        <f>AA34+AC34</f>
        <v>1</v>
      </c>
      <c r="AF34" s="66">
        <f>ROUNDDOWN(AE34/$AE$14,5)</f>
        <v>3.8460000000000001E-2</v>
      </c>
      <c r="AG34" s="62">
        <v>3</v>
      </c>
      <c r="AH34" s="63">
        <f>ROUNDDOWN(AG34/$AG$14,5)</f>
        <v>0.12</v>
      </c>
      <c r="AI34" s="64">
        <v>1</v>
      </c>
      <c r="AJ34" s="63">
        <f>ROUNDDOWN(AI34/$AI$14,5)</f>
        <v>0.04</v>
      </c>
      <c r="AK34" s="65">
        <f>AG34+AI34</f>
        <v>4</v>
      </c>
      <c r="AL34" s="66">
        <f>ROUNDDOWN(AK34/$AK$14,5)</f>
        <v>0.08</v>
      </c>
      <c r="AM34" s="67">
        <f>C34+I34+O34+U34+AA34+AG34</f>
        <v>5</v>
      </c>
      <c r="AN34" s="63">
        <f>ROUNDDOWN(AM34/$AM$14,5)</f>
        <v>8.4739999999999996E-2</v>
      </c>
      <c r="AO34" s="58">
        <f>E34+K34+Q34+W34+AC34+AI34</f>
        <v>1</v>
      </c>
      <c r="AP34" s="63">
        <f>ROUNDDOWN(AO34/$AO$14,5)</f>
        <v>1.694E-2</v>
      </c>
      <c r="AQ34" s="65">
        <f>AM34+AO34</f>
        <v>6</v>
      </c>
      <c r="AR34" s="66">
        <f>ROUNDDOWN(AQ34/$AQ$14,5)</f>
        <v>5.0840000000000003E-2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0</v>
      </c>
      <c r="L35" s="56">
        <f>ROUNDDOWN(K35/$K$14,5)</f>
        <v>0</v>
      </c>
      <c r="M35" s="65">
        <f>I35+K35</f>
        <v>0</v>
      </c>
      <c r="N35" s="59">
        <f>ROUNDDOWN(M35/$M$14,5)</f>
        <v>0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>
        <v>0</v>
      </c>
      <c r="D36" s="56">
        <f>ROUNDDOWN(C36/$C$14,5)</f>
        <v>0</v>
      </c>
      <c r="E36" s="71">
        <v>0</v>
      </c>
      <c r="F36" s="56">
        <f>ROUNDDOWN(E36/$E$14,5)</f>
        <v>0</v>
      </c>
      <c r="G36" s="72">
        <f>C36+E36</f>
        <v>0</v>
      </c>
      <c r="H36" s="59">
        <f>ROUNDDOWN(G36/$G$14,5)</f>
        <v>0</v>
      </c>
      <c r="I36" s="69">
        <v>0</v>
      </c>
      <c r="J36" s="56">
        <f>ROUNDDOWN(I36/$I$14,5)</f>
        <v>0</v>
      </c>
      <c r="K36" s="71">
        <v>0</v>
      </c>
      <c r="L36" s="56">
        <f>ROUNDDOWN(K36/$K$14,5)</f>
        <v>0</v>
      </c>
      <c r="M36" s="72">
        <f>I36+K36</f>
        <v>0</v>
      </c>
      <c r="N36" s="59">
        <f>ROUNDDOWN(M36/$M$14,5)</f>
        <v>0</v>
      </c>
      <c r="O36" s="77">
        <v>1</v>
      </c>
      <c r="P36" s="70">
        <f>ROUNDDOWN(O36/$O$14,5)</f>
        <v>0.25</v>
      </c>
      <c r="Q36" s="71">
        <v>0</v>
      </c>
      <c r="R36" s="70">
        <f>ROUNDDOWN(Q36/$Q$14,5)</f>
        <v>0</v>
      </c>
      <c r="S36" s="72">
        <f>O36+Q36</f>
        <v>1</v>
      </c>
      <c r="T36" s="73">
        <f>ROUNDDOWN(S36/$S$14,5)</f>
        <v>0.125</v>
      </c>
      <c r="U36" s="69">
        <v>1</v>
      </c>
      <c r="V36" s="70">
        <f>ROUNDDOWN(U36/$U$14,5)</f>
        <v>0.5</v>
      </c>
      <c r="W36" s="71">
        <v>1</v>
      </c>
      <c r="X36" s="70">
        <f>ROUNDDOWN(W36/$W$14,5)</f>
        <v>0.11111</v>
      </c>
      <c r="Y36" s="72">
        <f>U36+W36</f>
        <v>2</v>
      </c>
      <c r="Z36" s="73">
        <f>ROUNDDOWN(Y36/$Y$14,5)</f>
        <v>0.18181</v>
      </c>
      <c r="AA36" s="69">
        <v>1</v>
      </c>
      <c r="AB36" s="70">
        <f>ROUNDDOWN(AA36/$AA$14,5)</f>
        <v>6.6659999999999997E-2</v>
      </c>
      <c r="AC36" s="71">
        <v>1</v>
      </c>
      <c r="AD36" s="70">
        <f>ROUNDDOWN(AC36/$AC$14,5)</f>
        <v>9.0899999999999995E-2</v>
      </c>
      <c r="AE36" s="72">
        <f>AA36+AC36</f>
        <v>2</v>
      </c>
      <c r="AF36" s="73">
        <f>ROUNDDOWN(AE36/$AE$14,5)</f>
        <v>7.6920000000000002E-2</v>
      </c>
      <c r="AG36" s="69">
        <v>2</v>
      </c>
      <c r="AH36" s="70">
        <f>ROUNDDOWN(AG36/$AG$14,5)</f>
        <v>0.08</v>
      </c>
      <c r="AI36" s="71">
        <v>3</v>
      </c>
      <c r="AJ36" s="70">
        <f>ROUNDDOWN(AI36/$AI$14,5)</f>
        <v>0.12</v>
      </c>
      <c r="AK36" s="72">
        <f>AG36+AI36</f>
        <v>5</v>
      </c>
      <c r="AL36" s="73">
        <f>ROUNDDOWN(AK36/$AK$14,5)</f>
        <v>0.1</v>
      </c>
      <c r="AM36" s="67">
        <f>C36+I36+O36+U36+AA36+AG36</f>
        <v>5</v>
      </c>
      <c r="AN36" s="70">
        <f>ROUNDDOWN(AM36/$AM$14,5)</f>
        <v>8.4739999999999996E-2</v>
      </c>
      <c r="AO36" s="58">
        <f>E36+K36+Q36+W36+AC36+AI36</f>
        <v>5</v>
      </c>
      <c r="AP36" s="70">
        <f>ROUNDDOWN(AO36/$AO$14,5)</f>
        <v>8.4739999999999996E-2</v>
      </c>
      <c r="AQ36" s="72">
        <f>AM36+AO36</f>
        <v>10</v>
      </c>
      <c r="AR36" s="73">
        <f>ROUNDDOWN(AQ36/$AQ$14,5)</f>
        <v>8.4739999999999996E-2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2</v>
      </c>
      <c r="AB38" s="63">
        <f>ROUNDDOWN(AA38/$AA$14,5)</f>
        <v>0.13333</v>
      </c>
      <c r="AC38" s="64">
        <v>0</v>
      </c>
      <c r="AD38" s="63">
        <f>ROUNDDOWN(AC38/$AC$14,5)</f>
        <v>0</v>
      </c>
      <c r="AE38" s="65">
        <f>AA38+AC38</f>
        <v>2</v>
      </c>
      <c r="AF38" s="66">
        <f>ROUNDDOWN(AE38/$AE$14,5)</f>
        <v>7.6920000000000002E-2</v>
      </c>
      <c r="AG38" s="62">
        <v>0</v>
      </c>
      <c r="AH38" s="63">
        <f>ROUNDDOWN(AG38/$AG$14,5)</f>
        <v>0</v>
      </c>
      <c r="AI38" s="64">
        <v>0</v>
      </c>
      <c r="AJ38" s="63">
        <f>ROUNDDOWN(AI38/$AI$14,5)</f>
        <v>0</v>
      </c>
      <c r="AK38" s="65">
        <f>AG38+AI38</f>
        <v>0</v>
      </c>
      <c r="AL38" s="66">
        <f>ROUNDDOWN(AK38/$AK$14,5)</f>
        <v>0</v>
      </c>
      <c r="AM38" s="67">
        <f>C38+I38+O38+U38+AA38+AG38</f>
        <v>2</v>
      </c>
      <c r="AN38" s="63">
        <f>ROUNDDOWN(AM38/$AM$14,5)</f>
        <v>3.3890000000000003E-2</v>
      </c>
      <c r="AO38" s="58">
        <f>E38+K38+Q38+W38+AC38+AI38</f>
        <v>0</v>
      </c>
      <c r="AP38" s="63">
        <f>ROUNDDOWN(AO38/$AO$14,5)</f>
        <v>0</v>
      </c>
      <c r="AQ38" s="65">
        <f>AM38+AO38</f>
        <v>2</v>
      </c>
      <c r="AR38" s="66">
        <f>ROUNDDOWN(AQ38/$AQ$14,5)</f>
        <v>1.694E-2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0</v>
      </c>
      <c r="AB39" s="63">
        <f>ROUNDDOWN(AA39/$AA$14,5)</f>
        <v>0</v>
      </c>
      <c r="AC39" s="64">
        <v>1</v>
      </c>
      <c r="AD39" s="63">
        <f>ROUNDDOWN(AC39/$AC$14,5)</f>
        <v>9.0899999999999995E-2</v>
      </c>
      <c r="AE39" s="65">
        <f>AA39+AC39</f>
        <v>1</v>
      </c>
      <c r="AF39" s="66">
        <f>ROUNDDOWN(AE39/$AE$14,5)</f>
        <v>3.8460000000000001E-2</v>
      </c>
      <c r="AG39" s="62">
        <v>1</v>
      </c>
      <c r="AH39" s="63">
        <f>ROUNDDOWN(AG39/$AG$14,5)</f>
        <v>0.04</v>
      </c>
      <c r="AI39" s="64">
        <v>2</v>
      </c>
      <c r="AJ39" s="63">
        <f>ROUNDDOWN(AI39/$AI$14,5)</f>
        <v>0.08</v>
      </c>
      <c r="AK39" s="65">
        <f>AG39+AI39</f>
        <v>3</v>
      </c>
      <c r="AL39" s="66">
        <f>ROUNDDOWN(AK39/$AK$14,5)</f>
        <v>0.06</v>
      </c>
      <c r="AM39" s="67">
        <f>C39+I39+O39+U39+AA39+AG39</f>
        <v>1</v>
      </c>
      <c r="AN39" s="63">
        <f>ROUNDDOWN(AM39/$AM$14,5)</f>
        <v>1.694E-2</v>
      </c>
      <c r="AO39" s="58">
        <f>E39+K39+Q39+W39+AC39+AI39</f>
        <v>3</v>
      </c>
      <c r="AP39" s="63">
        <f>ROUNDDOWN(AO39/$AO$14,5)</f>
        <v>5.0840000000000003E-2</v>
      </c>
      <c r="AQ39" s="65">
        <f>AM39+AO39</f>
        <v>4</v>
      </c>
      <c r="AR39" s="66">
        <f>ROUNDDOWN(AQ39/$AQ$14,5)</f>
        <v>3.3890000000000003E-2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1</v>
      </c>
      <c r="P40" s="63">
        <f>ROUNDDOWN(O40/$O$14,5)</f>
        <v>0.25</v>
      </c>
      <c r="Q40" s="64">
        <v>0</v>
      </c>
      <c r="R40" s="63">
        <f>ROUNDDOWN(Q40/$Q$14,5)</f>
        <v>0</v>
      </c>
      <c r="S40" s="65">
        <f>O40+Q40</f>
        <v>1</v>
      </c>
      <c r="T40" s="66">
        <f>ROUNDDOWN(S40/$S$14,5)</f>
        <v>0.125</v>
      </c>
      <c r="U40" s="62">
        <v>0</v>
      </c>
      <c r="V40" s="63">
        <f>ROUNDDOWN(U40/$U$14,5)</f>
        <v>0</v>
      </c>
      <c r="W40" s="64">
        <v>0</v>
      </c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>
        <v>0</v>
      </c>
      <c r="AB40" s="63">
        <f>ROUNDDOWN(AA40/$AA$14,5)</f>
        <v>0</v>
      </c>
      <c r="AC40" s="64">
        <v>0</v>
      </c>
      <c r="AD40" s="63">
        <f>ROUNDDOWN(AC40/$AC$14,5)</f>
        <v>0</v>
      </c>
      <c r="AE40" s="65">
        <f>AA40+AC40</f>
        <v>0</v>
      </c>
      <c r="AF40" s="66">
        <f>ROUNDDOWN(AE40/$AE$14,5)</f>
        <v>0</v>
      </c>
      <c r="AG40" s="62">
        <v>7</v>
      </c>
      <c r="AH40" s="63">
        <f>ROUNDDOWN(AG40/$AG$14,5)</f>
        <v>0.28000000000000003</v>
      </c>
      <c r="AI40" s="64">
        <v>3</v>
      </c>
      <c r="AJ40" s="63">
        <f>ROUNDDOWN(AI40/$AI$14,5)</f>
        <v>0.12</v>
      </c>
      <c r="AK40" s="65">
        <f>AG40+AI40</f>
        <v>10</v>
      </c>
      <c r="AL40" s="66">
        <f>ROUNDDOWN(AK40/$AK$14,5)</f>
        <v>0.2</v>
      </c>
      <c r="AM40" s="67">
        <f>C40+I40+O40+U40+AA40+AG40</f>
        <v>8</v>
      </c>
      <c r="AN40" s="63">
        <f>ROUNDDOWN(AM40/$AM$14,5)</f>
        <v>0.13558999999999999</v>
      </c>
      <c r="AO40" s="58">
        <f>E40+K40+Q40+W40+AC40+AI40</f>
        <v>3</v>
      </c>
      <c r="AP40" s="63">
        <f>ROUNDDOWN(AO40/$AO$14,5)</f>
        <v>5.0840000000000003E-2</v>
      </c>
      <c r="AQ40" s="65">
        <f>AM40+AO40</f>
        <v>11</v>
      </c>
      <c r="AR40" s="66">
        <f>ROUNDDOWN(AQ40/$AQ$14,5)</f>
        <v>9.3219999999999997E-2</v>
      </c>
    </row>
    <row r="41" spans="1:44">
      <c r="A41" s="156"/>
      <c r="B41" s="78" t="s">
        <v>28</v>
      </c>
      <c r="C41" s="77">
        <v>5</v>
      </c>
      <c r="D41" s="56">
        <f>ROUNDDOWN(C41/$C$14,5)</f>
        <v>1</v>
      </c>
      <c r="E41" s="71">
        <v>1</v>
      </c>
      <c r="F41" s="56">
        <f>ROUNDDOWN(E41/$E$14,5)</f>
        <v>1</v>
      </c>
      <c r="G41" s="72">
        <f>C41+E41</f>
        <v>6</v>
      </c>
      <c r="H41" s="59">
        <f>ROUNDDOWN(G41/$G$14,5)</f>
        <v>1</v>
      </c>
      <c r="I41" s="69">
        <v>8</v>
      </c>
      <c r="J41" s="56">
        <f>ROUNDDOWN(I41/$I$14,5)</f>
        <v>1</v>
      </c>
      <c r="K41" s="71">
        <v>9</v>
      </c>
      <c r="L41" s="56">
        <f>ROUNDDOWN(K41/$K$14,5)</f>
        <v>1</v>
      </c>
      <c r="M41" s="72">
        <f>I41+K41</f>
        <v>17</v>
      </c>
      <c r="N41" s="59">
        <f>ROUNDDOWN(M41/$M$14,5)</f>
        <v>1</v>
      </c>
      <c r="O41" s="77">
        <v>3</v>
      </c>
      <c r="P41" s="70">
        <f>ROUNDDOWN(O41/$O$14,5)</f>
        <v>0.75</v>
      </c>
      <c r="Q41" s="71">
        <v>4</v>
      </c>
      <c r="R41" s="70">
        <f>ROUNDDOWN(Q41/$Q$14,5)</f>
        <v>1</v>
      </c>
      <c r="S41" s="72">
        <f>O41+Q41</f>
        <v>7</v>
      </c>
      <c r="T41" s="73">
        <f>ROUNDDOWN(S41/$S$14,5)</f>
        <v>0.875</v>
      </c>
      <c r="U41" s="69">
        <v>2</v>
      </c>
      <c r="V41" s="70">
        <f>ROUNDDOWN(U41/$U$14,5)</f>
        <v>1</v>
      </c>
      <c r="W41" s="71">
        <v>9</v>
      </c>
      <c r="X41" s="70">
        <f>ROUNDDOWN(W41/$W$14,5)</f>
        <v>1</v>
      </c>
      <c r="Y41" s="72">
        <f>U41+W41</f>
        <v>11</v>
      </c>
      <c r="Z41" s="73">
        <f>ROUNDDOWN(Y41/$Y$14,5)</f>
        <v>1</v>
      </c>
      <c r="AA41" s="69">
        <v>13</v>
      </c>
      <c r="AB41" s="70">
        <f>ROUNDDOWN(AA41/$AA$14,5)</f>
        <v>0.86665999999999999</v>
      </c>
      <c r="AC41" s="71">
        <v>11</v>
      </c>
      <c r="AD41" s="70">
        <f>ROUNDDOWN(AC41/$AC$14,5)</f>
        <v>1</v>
      </c>
      <c r="AE41" s="72">
        <f>AA41+AC41</f>
        <v>24</v>
      </c>
      <c r="AF41" s="73">
        <f>ROUNDDOWN(AE41/$AE$14,5)</f>
        <v>0.92306999999999995</v>
      </c>
      <c r="AG41" s="69">
        <v>17</v>
      </c>
      <c r="AH41" s="70">
        <f>ROUNDDOWN(AG41/$AG$14,5)</f>
        <v>0.68</v>
      </c>
      <c r="AI41" s="71">
        <v>19</v>
      </c>
      <c r="AJ41" s="70">
        <f>ROUNDDOWN(AI41/$AI$14,5)</f>
        <v>0.76</v>
      </c>
      <c r="AK41" s="72">
        <f>AG41+AI41</f>
        <v>36</v>
      </c>
      <c r="AL41" s="73">
        <f>ROUNDDOWN(AK41/$AK$14,5)</f>
        <v>0.72</v>
      </c>
      <c r="AM41" s="67">
        <f>C41+I41+O41+U41+AA41+AG41</f>
        <v>48</v>
      </c>
      <c r="AN41" s="70">
        <f>ROUNDDOWN(AM41/$AM$14,5)</f>
        <v>0.81355</v>
      </c>
      <c r="AO41" s="58">
        <f>E41+K41+Q41+W41+AC41+AI41</f>
        <v>53</v>
      </c>
      <c r="AP41" s="70">
        <f>ROUNDDOWN(AO41/$AO$14,5)</f>
        <v>0.89829999999999999</v>
      </c>
      <c r="AQ41" s="72">
        <f>AM41+AO41</f>
        <v>101</v>
      </c>
      <c r="AR41" s="73">
        <f>ROUNDDOWN(AQ41/$AQ$14,5)</f>
        <v>0.85592999999999997</v>
      </c>
    </row>
    <row r="42" spans="1:44">
      <c r="A42" s="147" t="s">
        <v>36</v>
      </c>
      <c r="B42" s="78" t="s">
        <v>51</v>
      </c>
      <c r="C42" s="76">
        <v>5</v>
      </c>
      <c r="D42" s="56">
        <f>ROUNDDOWN(C42/$C$14,5)</f>
        <v>1</v>
      </c>
      <c r="E42" s="57">
        <v>1</v>
      </c>
      <c r="F42" s="56">
        <f>ROUNDDOWN(E42/$E$14,5)</f>
        <v>1</v>
      </c>
      <c r="G42" s="58">
        <f>C42+E42</f>
        <v>6</v>
      </c>
      <c r="H42" s="59">
        <f>ROUNDDOWN(G42/$G$14,5)</f>
        <v>1</v>
      </c>
      <c r="I42" s="55">
        <v>4</v>
      </c>
      <c r="J42" s="56">
        <f>ROUNDDOWN(I42/$I$14,5)</f>
        <v>0.5</v>
      </c>
      <c r="K42" s="57">
        <v>7</v>
      </c>
      <c r="L42" s="56">
        <f>ROUNDDOWN(K42/$K$14,5)</f>
        <v>0.77776999999999996</v>
      </c>
      <c r="M42" s="58">
        <f>I42+K42</f>
        <v>11</v>
      </c>
      <c r="N42" s="59">
        <f>ROUNDDOWN(M42/$M$14,5)</f>
        <v>0.64705000000000001</v>
      </c>
      <c r="O42" s="76">
        <v>2</v>
      </c>
      <c r="P42" s="56">
        <f>ROUNDDOWN(O42/$O$14,5)</f>
        <v>0.5</v>
      </c>
      <c r="Q42" s="57">
        <v>3</v>
      </c>
      <c r="R42" s="56">
        <f>ROUNDDOWN(Q42/$Q$14,5)</f>
        <v>0.75</v>
      </c>
      <c r="S42" s="58">
        <f>O42+Q42</f>
        <v>5</v>
      </c>
      <c r="T42" s="59">
        <f>ROUNDDOWN(S42/$S$14,5)</f>
        <v>0.625</v>
      </c>
      <c r="U42" s="55">
        <v>2</v>
      </c>
      <c r="V42" s="56">
        <f>ROUNDDOWN(U42/$U$14,5)</f>
        <v>1</v>
      </c>
      <c r="W42" s="57">
        <v>6</v>
      </c>
      <c r="X42" s="56">
        <f>ROUNDDOWN(W42/$W$14,5)</f>
        <v>0.66666000000000003</v>
      </c>
      <c r="Y42" s="58">
        <f>U42+W42</f>
        <v>8</v>
      </c>
      <c r="Z42" s="59">
        <f>ROUNDDOWN(Y42/$Y$14,5)</f>
        <v>0.72726999999999997</v>
      </c>
      <c r="AA42" s="55">
        <v>11</v>
      </c>
      <c r="AB42" s="56">
        <f>ROUNDDOWN(AA42/$AA$14,5)</f>
        <v>0.73333000000000004</v>
      </c>
      <c r="AC42" s="57">
        <v>6</v>
      </c>
      <c r="AD42" s="56">
        <f>ROUNDDOWN(AC42/$AC$14,5)</f>
        <v>0.54544999999999999</v>
      </c>
      <c r="AE42" s="58">
        <f>AA42+AC42</f>
        <v>17</v>
      </c>
      <c r="AF42" s="59">
        <f>ROUNDDOWN(AE42/$AE$14,5)</f>
        <v>0.65383999999999998</v>
      </c>
      <c r="AG42" s="55">
        <v>20</v>
      </c>
      <c r="AH42" s="56">
        <f>ROUNDDOWN(AG42/$AG$14,5)</f>
        <v>0.8</v>
      </c>
      <c r="AI42" s="57">
        <v>17</v>
      </c>
      <c r="AJ42" s="56">
        <f>ROUNDDOWN(AI42/$AI$14,5)</f>
        <v>0.68</v>
      </c>
      <c r="AK42" s="58">
        <f>AG42+AI42</f>
        <v>37</v>
      </c>
      <c r="AL42" s="59">
        <f>ROUNDDOWN(AK42/$AK$14,5)</f>
        <v>0.74</v>
      </c>
      <c r="AM42" s="67">
        <f>C42+I42+O42+U42+AA42+AG42</f>
        <v>44</v>
      </c>
      <c r="AN42" s="56">
        <f>ROUNDDOWN(AM42/$AM$14,5)</f>
        <v>0.74575999999999998</v>
      </c>
      <c r="AO42" s="58">
        <f>E42+K42+Q42+W42+AC42+AI42</f>
        <v>40</v>
      </c>
      <c r="AP42" s="56">
        <f>ROUNDDOWN(AO42/$AO$14,5)</f>
        <v>0.67796000000000001</v>
      </c>
      <c r="AQ42" s="58">
        <f>AM42+AO42</f>
        <v>84</v>
      </c>
      <c r="AR42" s="59">
        <f>ROUNDDOWN(AQ42/$AQ$14,5)</f>
        <v>0.71186000000000005</v>
      </c>
    </row>
    <row r="43" spans="1:44">
      <c r="A43" s="147"/>
      <c r="B43" s="78" t="s">
        <v>52</v>
      </c>
      <c r="C43" s="79">
        <v>0</v>
      </c>
      <c r="D43" s="56">
        <f>ROUNDDOWN(C43/$C$14,5)</f>
        <v>0</v>
      </c>
      <c r="E43" s="64">
        <v>0</v>
      </c>
      <c r="F43" s="56">
        <f>ROUNDDOWN(E43/$E$14,5)</f>
        <v>0</v>
      </c>
      <c r="G43" s="65">
        <f>C43+E43</f>
        <v>0</v>
      </c>
      <c r="H43" s="59">
        <f>ROUNDDOWN(G43/$G$14,5)</f>
        <v>0</v>
      </c>
      <c r="I43" s="62">
        <v>4</v>
      </c>
      <c r="J43" s="56">
        <f>ROUNDDOWN(I43/$I$14,5)</f>
        <v>0.5</v>
      </c>
      <c r="K43" s="64">
        <v>2</v>
      </c>
      <c r="L43" s="56">
        <f>ROUNDDOWN(K43/$K$14,5)</f>
        <v>0.22222</v>
      </c>
      <c r="M43" s="65">
        <f>I43+K43</f>
        <v>6</v>
      </c>
      <c r="N43" s="59">
        <f>ROUNDDOWN(M43/$M$14,5)</f>
        <v>0.35293999999999998</v>
      </c>
      <c r="O43" s="79">
        <v>2</v>
      </c>
      <c r="P43" s="56">
        <f>ROUNDDOWN(O43/$O$14,5)</f>
        <v>0.5</v>
      </c>
      <c r="Q43" s="64">
        <v>1</v>
      </c>
      <c r="R43" s="56">
        <f>ROUNDDOWN(Q43/$Q$14,5)</f>
        <v>0.25</v>
      </c>
      <c r="S43" s="65">
        <f>O43+Q43</f>
        <v>3</v>
      </c>
      <c r="T43" s="59">
        <f>ROUNDDOWN(S43/$S$14,5)</f>
        <v>0.375</v>
      </c>
      <c r="U43" s="62">
        <v>0</v>
      </c>
      <c r="V43" s="56">
        <f>ROUNDDOWN(U43/$U$14,5)</f>
        <v>0</v>
      </c>
      <c r="W43" s="64">
        <v>3</v>
      </c>
      <c r="X43" s="56">
        <f>ROUNDDOWN(W43/$W$14,5)</f>
        <v>0.33333000000000002</v>
      </c>
      <c r="Y43" s="65">
        <f>U43+W43</f>
        <v>3</v>
      </c>
      <c r="Z43" s="59">
        <f>ROUNDDOWN(Y43/$Y$14,5)</f>
        <v>0.27272000000000002</v>
      </c>
      <c r="AA43" s="62">
        <v>4</v>
      </c>
      <c r="AB43" s="56">
        <f>ROUNDDOWN(AA43/$AA$14,5)</f>
        <v>0.26666000000000001</v>
      </c>
      <c r="AC43" s="64">
        <v>6</v>
      </c>
      <c r="AD43" s="56">
        <f>ROUNDDOWN(AC43/$AC$14,5)</f>
        <v>0.54544999999999999</v>
      </c>
      <c r="AE43" s="65">
        <f>AA43+AC43</f>
        <v>10</v>
      </c>
      <c r="AF43" s="59">
        <f>ROUNDDOWN(AE43/$AE$14,5)</f>
        <v>0.38461000000000001</v>
      </c>
      <c r="AG43" s="62">
        <v>5</v>
      </c>
      <c r="AH43" s="56">
        <f>ROUNDDOWN(AG43/$AG$14,5)</f>
        <v>0.2</v>
      </c>
      <c r="AI43" s="64">
        <v>7</v>
      </c>
      <c r="AJ43" s="56">
        <f>ROUNDDOWN(AI43/$AI$14,5)</f>
        <v>0.28000000000000003</v>
      </c>
      <c r="AK43" s="65">
        <f>AG43+AI43</f>
        <v>12</v>
      </c>
      <c r="AL43" s="59">
        <f>ROUNDDOWN(AK43/$AK$14,5)</f>
        <v>0.24</v>
      </c>
      <c r="AM43" s="67">
        <f>C43+I43+O43+U43+AA43+AG43</f>
        <v>15</v>
      </c>
      <c r="AN43" s="56">
        <f>ROUNDDOWN(AM43/$AM$14,5)</f>
        <v>0.25423000000000001</v>
      </c>
      <c r="AO43" s="58">
        <f>E43+K43+Q43+W43+AC43+AI43</f>
        <v>19</v>
      </c>
      <c r="AP43" s="56">
        <f>ROUNDDOWN(AO43/$AO$14,5)</f>
        <v>0.32202999999999998</v>
      </c>
      <c r="AQ43" s="65">
        <f>AM43+AO43</f>
        <v>34</v>
      </c>
      <c r="AR43" s="59">
        <f>ROUNDDOWN(AQ43/$AQ$14,5)</f>
        <v>0.28813</v>
      </c>
    </row>
    <row r="44" spans="1:44">
      <c r="A44" s="147"/>
      <c r="B44" s="78" t="s">
        <v>53</v>
      </c>
      <c r="C44" s="79">
        <v>5</v>
      </c>
      <c r="D44" s="56">
        <f>ROUNDDOWN(C44/$C$14,5)</f>
        <v>1</v>
      </c>
      <c r="E44" s="64">
        <v>1</v>
      </c>
      <c r="F44" s="56">
        <f>ROUNDDOWN(E44/$E$14,5)</f>
        <v>1</v>
      </c>
      <c r="G44" s="65">
        <f>C44+E44</f>
        <v>6</v>
      </c>
      <c r="H44" s="59">
        <f>ROUNDDOWN(G44/$G$14,5)</f>
        <v>1</v>
      </c>
      <c r="I44" s="62">
        <v>6</v>
      </c>
      <c r="J44" s="56">
        <f>ROUNDDOWN(I44/$I$14,5)</f>
        <v>0.75</v>
      </c>
      <c r="K44" s="64">
        <v>8</v>
      </c>
      <c r="L44" s="56">
        <f>ROUNDDOWN(K44/$K$14,5)</f>
        <v>0.88888</v>
      </c>
      <c r="M44" s="65">
        <f>I44+K44</f>
        <v>14</v>
      </c>
      <c r="N44" s="59">
        <f>ROUNDDOWN(M44/$M$14,5)</f>
        <v>0.82352000000000003</v>
      </c>
      <c r="O44" s="79">
        <v>3</v>
      </c>
      <c r="P44" s="56">
        <f>ROUNDDOWN(O44/$O$14,5)</f>
        <v>0.75</v>
      </c>
      <c r="Q44" s="64">
        <v>4</v>
      </c>
      <c r="R44" s="56">
        <f>ROUNDDOWN(Q44/$Q$14,5)</f>
        <v>1</v>
      </c>
      <c r="S44" s="65">
        <f>O44+Q44</f>
        <v>7</v>
      </c>
      <c r="T44" s="59">
        <f>ROUNDDOWN(S44/$S$14,5)</f>
        <v>0.875</v>
      </c>
      <c r="U44" s="62">
        <v>2</v>
      </c>
      <c r="V44" s="56">
        <f>ROUNDDOWN(U44/$U$14,5)</f>
        <v>1</v>
      </c>
      <c r="W44" s="64">
        <v>7</v>
      </c>
      <c r="X44" s="56">
        <f>ROUNDDOWN(W44/$W$14,5)</f>
        <v>0.77776999999999996</v>
      </c>
      <c r="Y44" s="65">
        <f>U44+W44</f>
        <v>9</v>
      </c>
      <c r="Z44" s="59">
        <f>ROUNDDOWN(Y44/$Y$14,5)</f>
        <v>0.81818000000000002</v>
      </c>
      <c r="AA44" s="62">
        <v>8</v>
      </c>
      <c r="AB44" s="56">
        <f>ROUNDDOWN(AA44/$AA$14,5)</f>
        <v>0.53332999999999997</v>
      </c>
      <c r="AC44" s="64">
        <v>8</v>
      </c>
      <c r="AD44" s="56">
        <f>ROUNDDOWN(AC44/$AC$14,5)</f>
        <v>0.72726999999999997</v>
      </c>
      <c r="AE44" s="65">
        <f>AA44+AC44</f>
        <v>16</v>
      </c>
      <c r="AF44" s="59">
        <f>ROUNDDOWN(AE44/$AE$14,5)</f>
        <v>0.61538000000000004</v>
      </c>
      <c r="AG44" s="62">
        <v>8</v>
      </c>
      <c r="AH44" s="56">
        <f>ROUNDDOWN(AG44/$AG$14,5)</f>
        <v>0.32</v>
      </c>
      <c r="AI44" s="64">
        <v>14</v>
      </c>
      <c r="AJ44" s="56">
        <f>ROUNDDOWN(AI44/$AI$14,5)</f>
        <v>0.56000000000000005</v>
      </c>
      <c r="AK44" s="65">
        <f>AG44+AI44</f>
        <v>22</v>
      </c>
      <c r="AL44" s="59">
        <f>ROUNDDOWN(AK44/$AK$14,5)</f>
        <v>0.44</v>
      </c>
      <c r="AM44" s="67">
        <f>C44+I44+O44+U44+AA44+AG44</f>
        <v>32</v>
      </c>
      <c r="AN44" s="56">
        <f>ROUNDDOWN(AM44/$AM$14,5)</f>
        <v>0.54237000000000002</v>
      </c>
      <c r="AO44" s="58">
        <f>E44+K44+Q44+W44+AC44+AI44</f>
        <v>42</v>
      </c>
      <c r="AP44" s="56">
        <f>ROUNDDOWN(AO44/$AO$14,5)</f>
        <v>0.71186000000000005</v>
      </c>
      <c r="AQ44" s="65">
        <f>AM44+AO44</f>
        <v>74</v>
      </c>
      <c r="AR44" s="59">
        <f>ROUNDDOWN(AQ44/$AQ$14,5)</f>
        <v>0.62710999999999995</v>
      </c>
    </row>
    <row r="45" spans="1:44">
      <c r="A45" s="147"/>
      <c r="B45" s="78" t="s">
        <v>54</v>
      </c>
      <c r="C45" s="79">
        <v>0</v>
      </c>
      <c r="D45" s="56">
        <f>ROUNDDOWN(C45/$C$14,5)</f>
        <v>0</v>
      </c>
      <c r="E45" s="64">
        <v>0</v>
      </c>
      <c r="F45" s="56">
        <f>ROUNDDOWN(E45/$E$14,5)</f>
        <v>0</v>
      </c>
      <c r="G45" s="65">
        <f>C45+E45</f>
        <v>0</v>
      </c>
      <c r="H45" s="59">
        <f>ROUNDDOWN(G45/$G$14,5)</f>
        <v>0</v>
      </c>
      <c r="I45" s="62">
        <v>1</v>
      </c>
      <c r="J45" s="56">
        <f>ROUNDDOWN(I45/$I$14,5)</f>
        <v>0.125</v>
      </c>
      <c r="K45" s="64">
        <v>1</v>
      </c>
      <c r="L45" s="56">
        <f>ROUNDDOWN(K45/$K$14,5)</f>
        <v>0.11111</v>
      </c>
      <c r="M45" s="65">
        <f>I45+K45</f>
        <v>2</v>
      </c>
      <c r="N45" s="59">
        <f>ROUNDDOWN(M45/$M$14,5)</f>
        <v>0.11763999999999999</v>
      </c>
      <c r="O45" s="79">
        <v>1</v>
      </c>
      <c r="P45" s="56">
        <f>ROUNDDOWN(O45/$O$14,5)</f>
        <v>0.25</v>
      </c>
      <c r="Q45" s="64">
        <v>0</v>
      </c>
      <c r="R45" s="56">
        <f>ROUNDDOWN(Q45/$Q$14,5)</f>
        <v>0</v>
      </c>
      <c r="S45" s="65">
        <f>O45+Q45</f>
        <v>1</v>
      </c>
      <c r="T45" s="59">
        <f>ROUNDDOWN(S45/$S$14,5)</f>
        <v>0.125</v>
      </c>
      <c r="U45" s="62">
        <v>0</v>
      </c>
      <c r="V45" s="56">
        <f>ROUNDDOWN(U45/$U$14,5)</f>
        <v>0</v>
      </c>
      <c r="W45" s="64">
        <v>1</v>
      </c>
      <c r="X45" s="56">
        <f>ROUNDDOWN(W45/$W$14,5)</f>
        <v>0.11111</v>
      </c>
      <c r="Y45" s="65">
        <f>U45+W45</f>
        <v>1</v>
      </c>
      <c r="Z45" s="59">
        <f>ROUNDDOWN(Y45/$Y$14,5)</f>
        <v>9.0899999999999995E-2</v>
      </c>
      <c r="AA45" s="62">
        <v>2</v>
      </c>
      <c r="AB45" s="56">
        <f>ROUNDDOWN(AA45/$AA$14,5)</f>
        <v>0.13333</v>
      </c>
      <c r="AC45" s="64">
        <v>2</v>
      </c>
      <c r="AD45" s="56">
        <f>ROUNDDOWN(AC45/$AC$14,5)</f>
        <v>0.18181</v>
      </c>
      <c r="AE45" s="65">
        <f>AA45+AC45</f>
        <v>4</v>
      </c>
      <c r="AF45" s="59">
        <f>ROUNDDOWN(AE45/$AE$14,5)</f>
        <v>0.15384</v>
      </c>
      <c r="AG45" s="62">
        <v>13</v>
      </c>
      <c r="AH45" s="56">
        <f>ROUNDDOWN(AG45/$AG$14,5)</f>
        <v>0.52</v>
      </c>
      <c r="AI45" s="64">
        <v>5</v>
      </c>
      <c r="AJ45" s="56">
        <f>ROUNDDOWN(AI45/$AI$14,5)</f>
        <v>0.2</v>
      </c>
      <c r="AK45" s="65">
        <f>AG45+AI45</f>
        <v>18</v>
      </c>
      <c r="AL45" s="59">
        <f>ROUNDDOWN(AK45/$AK$14,5)</f>
        <v>0.36</v>
      </c>
      <c r="AM45" s="67">
        <f>C45+I45+O45+U45+AA45+AG45</f>
        <v>17</v>
      </c>
      <c r="AN45" s="56">
        <f>ROUNDDOWN(AM45/$AM$14,5)</f>
        <v>0.28813</v>
      </c>
      <c r="AO45" s="58">
        <f>E45+K45+Q45+W45+AC45+AI45</f>
        <v>9</v>
      </c>
      <c r="AP45" s="56">
        <f>ROUNDDOWN(AO45/$AO$14,5)</f>
        <v>0.15254000000000001</v>
      </c>
      <c r="AQ45" s="65">
        <f>AM45+AO45</f>
        <v>26</v>
      </c>
      <c r="AR45" s="59">
        <f>ROUNDDOWN(AQ45/$AQ$14,5)</f>
        <v>0.22033</v>
      </c>
    </row>
    <row r="46" spans="1:44">
      <c r="A46" s="147"/>
      <c r="B46" s="78" t="s">
        <v>55</v>
      </c>
      <c r="C46" s="77">
        <v>0</v>
      </c>
      <c r="D46" s="56">
        <f>ROUNDDOWN(C46/$C$14,5)</f>
        <v>0</v>
      </c>
      <c r="E46" s="71">
        <v>0</v>
      </c>
      <c r="F46" s="56">
        <f>ROUNDDOWN(E46/$E$14,5)</f>
        <v>0</v>
      </c>
      <c r="G46" s="72">
        <f>C46+E46</f>
        <v>0</v>
      </c>
      <c r="H46" s="59">
        <f>ROUNDDOWN(G46/$G$14,5)</f>
        <v>0</v>
      </c>
      <c r="I46" s="69">
        <v>1</v>
      </c>
      <c r="J46" s="56">
        <f>ROUNDDOWN(I46/$I$14,5)</f>
        <v>0.125</v>
      </c>
      <c r="K46" s="71">
        <v>0</v>
      </c>
      <c r="L46" s="56">
        <f>ROUNDDOWN(K46/$K$14,5)</f>
        <v>0</v>
      </c>
      <c r="M46" s="72">
        <f>I46+K46</f>
        <v>1</v>
      </c>
      <c r="N46" s="59">
        <f>ROUNDDOWN(M46/$M$14,5)</f>
        <v>5.8819999999999997E-2</v>
      </c>
      <c r="O46" s="77">
        <v>0</v>
      </c>
      <c r="P46" s="29">
        <f>ROUNDDOWN(O46/$O$14,5)</f>
        <v>0</v>
      </c>
      <c r="Q46" s="71">
        <v>0</v>
      </c>
      <c r="R46" s="29">
        <f>ROUNDDOWN(Q46/$Q$14,5)</f>
        <v>0</v>
      </c>
      <c r="S46" s="72">
        <f>O46+Q46</f>
        <v>0</v>
      </c>
      <c r="T46" s="53">
        <f>ROUNDDOWN(S46/$S$14,5)</f>
        <v>0</v>
      </c>
      <c r="U46" s="69">
        <v>0</v>
      </c>
      <c r="V46" s="29">
        <f>ROUNDDOWN(U46/$U$14,5)</f>
        <v>0</v>
      </c>
      <c r="W46" s="71">
        <v>1</v>
      </c>
      <c r="X46" s="29">
        <f>ROUNDDOWN(W46/$W$14,5)</f>
        <v>0.11111</v>
      </c>
      <c r="Y46" s="72">
        <f>U46+W46</f>
        <v>1</v>
      </c>
      <c r="Z46" s="53">
        <f>ROUNDDOWN(Y46/$Y$14,5)</f>
        <v>9.0899999999999995E-2</v>
      </c>
      <c r="AA46" s="69">
        <v>5</v>
      </c>
      <c r="AB46" s="29">
        <f>ROUNDDOWN(AA46/$AA$14,5)</f>
        <v>0.33333000000000002</v>
      </c>
      <c r="AC46" s="71">
        <v>2</v>
      </c>
      <c r="AD46" s="29">
        <f>ROUNDDOWN(AC46/$AC$14,5)</f>
        <v>0.18181</v>
      </c>
      <c r="AE46" s="72">
        <f>AA46+AC46</f>
        <v>7</v>
      </c>
      <c r="AF46" s="53">
        <f>ROUNDDOWN(AE46/$AE$14,5)</f>
        <v>0.26923000000000002</v>
      </c>
      <c r="AG46" s="69">
        <v>4</v>
      </c>
      <c r="AH46" s="29">
        <f>ROUNDDOWN(AG46/$AG$14,5)</f>
        <v>0.16</v>
      </c>
      <c r="AI46" s="71">
        <v>5</v>
      </c>
      <c r="AJ46" s="29">
        <f>ROUNDDOWN(AI46/$AI$14,5)</f>
        <v>0.2</v>
      </c>
      <c r="AK46" s="72">
        <f>AG46+AI46</f>
        <v>9</v>
      </c>
      <c r="AL46" s="53">
        <f>ROUNDDOWN(AK46/$AK$14,5)</f>
        <v>0.18</v>
      </c>
      <c r="AM46" s="67">
        <f>C46+I46+O46+U46+AA46+AG46</f>
        <v>10</v>
      </c>
      <c r="AN46" s="29">
        <f>ROUNDDOWN(AM46/$AM$14,5)</f>
        <v>0.16949</v>
      </c>
      <c r="AO46" s="58">
        <f>E46+K46+Q46+W46+AC46+AI46</f>
        <v>8</v>
      </c>
      <c r="AP46" s="29">
        <f>ROUNDDOWN(AO46/$AO$14,5)</f>
        <v>0.13558999999999999</v>
      </c>
      <c r="AQ46" s="72">
        <f>AM46+AO46</f>
        <v>18</v>
      </c>
      <c r="AR46" s="53">
        <f>ROUNDDOWN(AQ46/$AQ$14,5)</f>
        <v>0.15254000000000001</v>
      </c>
    </row>
    <row r="47" spans="1:44">
      <c r="A47" s="147" t="s">
        <v>50</v>
      </c>
      <c r="B47" s="75" t="s">
        <v>37</v>
      </c>
      <c r="C47" s="76">
        <v>2</v>
      </c>
      <c r="D47" s="56">
        <f>ROUNDDOWN(C47/$C$14,5)</f>
        <v>0.4</v>
      </c>
      <c r="E47" s="57">
        <v>1</v>
      </c>
      <c r="F47" s="56">
        <f>ROUNDDOWN(E47/$E$14,5)</f>
        <v>1</v>
      </c>
      <c r="G47" s="58">
        <f>C47+E47</f>
        <v>3</v>
      </c>
      <c r="H47" s="59">
        <f>ROUNDDOWN(G47/$G$14,5)</f>
        <v>0.5</v>
      </c>
      <c r="I47" s="55">
        <v>2</v>
      </c>
      <c r="J47" s="56">
        <f>ROUNDDOWN(I47/$I$14,5)</f>
        <v>0.25</v>
      </c>
      <c r="K47" s="57">
        <v>3</v>
      </c>
      <c r="L47" s="56">
        <f>ROUNDDOWN(K47/$K$14,5)</f>
        <v>0.33333000000000002</v>
      </c>
      <c r="M47" s="58">
        <f>I47+K47</f>
        <v>5</v>
      </c>
      <c r="N47" s="59">
        <f>ROUNDDOWN(M47/$M$14,5)</f>
        <v>0.29410999999999998</v>
      </c>
      <c r="O47" s="76">
        <v>0</v>
      </c>
      <c r="P47" s="56">
        <f>ROUNDDOWN(O47/$O$14,5)</f>
        <v>0</v>
      </c>
      <c r="Q47" s="57">
        <v>2</v>
      </c>
      <c r="R47" s="56">
        <f>ROUNDDOWN(Q47/$Q$14,5)</f>
        <v>0.5</v>
      </c>
      <c r="S47" s="58">
        <f>O47+Q47</f>
        <v>2</v>
      </c>
      <c r="T47" s="59">
        <f>ROUNDDOWN(S47/$S$14,5)</f>
        <v>0.25</v>
      </c>
      <c r="U47" s="55">
        <v>1</v>
      </c>
      <c r="V47" s="56">
        <f>ROUNDDOWN(U47/$U$14,5)</f>
        <v>0.5</v>
      </c>
      <c r="W47" s="57">
        <v>2</v>
      </c>
      <c r="X47" s="56">
        <f>ROUNDDOWN(W47/$W$14,5)</f>
        <v>0.22222</v>
      </c>
      <c r="Y47" s="58">
        <f>U47+W47</f>
        <v>3</v>
      </c>
      <c r="Z47" s="59">
        <f>ROUNDDOWN(Y47/$Y$14,5)</f>
        <v>0.27272000000000002</v>
      </c>
      <c r="AA47" s="55">
        <v>1</v>
      </c>
      <c r="AB47" s="56">
        <f>ROUNDDOWN(AA47/$AA$14,5)</f>
        <v>6.6659999999999997E-2</v>
      </c>
      <c r="AC47" s="57">
        <v>0</v>
      </c>
      <c r="AD47" s="56">
        <f>ROUNDDOWN(AC47/$AC$14,5)</f>
        <v>0</v>
      </c>
      <c r="AE47" s="58">
        <f>AA47+AC47</f>
        <v>1</v>
      </c>
      <c r="AF47" s="59">
        <f>ROUNDDOWN(AE47/$AE$14,5)</f>
        <v>3.8460000000000001E-2</v>
      </c>
      <c r="AG47" s="55">
        <v>1</v>
      </c>
      <c r="AH47" s="56">
        <f>ROUNDDOWN(AG47/$AG$14,5)</f>
        <v>0.04</v>
      </c>
      <c r="AI47" s="57">
        <v>4</v>
      </c>
      <c r="AJ47" s="56">
        <f>ROUNDDOWN(AI47/$AI$14,5)</f>
        <v>0.16</v>
      </c>
      <c r="AK47" s="58">
        <f>AG47+AI47</f>
        <v>5</v>
      </c>
      <c r="AL47" s="59">
        <f>ROUNDDOWN(AK47/$AK$14,5)</f>
        <v>0.1</v>
      </c>
      <c r="AM47" s="67">
        <f>C47+I47+O47+U47+AA47+AG47</f>
        <v>7</v>
      </c>
      <c r="AN47" s="56">
        <f>ROUNDDOWN(AM47/$AM$14,5)</f>
        <v>0.11864</v>
      </c>
      <c r="AO47" s="58">
        <f>E47+K47+Q47+W47+AC47+AI47</f>
        <v>12</v>
      </c>
      <c r="AP47" s="56">
        <f>ROUNDDOWN(AO47/$AO$14,5)</f>
        <v>0.20338000000000001</v>
      </c>
      <c r="AQ47" s="58">
        <f>AM47+AO47</f>
        <v>19</v>
      </c>
      <c r="AR47" s="59">
        <f>ROUNDDOWN(AQ47/$AQ$14,5)</f>
        <v>0.16100999999999999</v>
      </c>
    </row>
    <row r="48" spans="1:44">
      <c r="A48" s="147"/>
      <c r="B48" s="75" t="s">
        <v>38</v>
      </c>
      <c r="C48" s="79">
        <v>0</v>
      </c>
      <c r="D48" s="56">
        <f>ROUNDDOWN(C48/$C$14,5)</f>
        <v>0</v>
      </c>
      <c r="E48" s="64">
        <v>0</v>
      </c>
      <c r="F48" s="56">
        <f>ROUNDDOWN(E48/$E$14,5)</f>
        <v>0</v>
      </c>
      <c r="G48" s="65">
        <f>C48+E48</f>
        <v>0</v>
      </c>
      <c r="H48" s="59">
        <f>ROUNDDOWN(G48/$G$14,5)</f>
        <v>0</v>
      </c>
      <c r="I48" s="62">
        <v>2</v>
      </c>
      <c r="J48" s="56">
        <f>ROUNDDOWN(I48/$I$14,5)</f>
        <v>0.25</v>
      </c>
      <c r="K48" s="64">
        <v>2</v>
      </c>
      <c r="L48" s="56">
        <f>ROUNDDOWN(K48/$K$14,5)</f>
        <v>0.22222</v>
      </c>
      <c r="M48" s="65">
        <f>I48+K48</f>
        <v>4</v>
      </c>
      <c r="N48" s="59">
        <f>ROUNDDOWN(M48/$M$14,5)</f>
        <v>0.23529</v>
      </c>
      <c r="O48" s="79">
        <v>2</v>
      </c>
      <c r="P48" s="63">
        <f>ROUNDDOWN(O48/$O$14,5)</f>
        <v>0.5</v>
      </c>
      <c r="Q48" s="64">
        <v>1</v>
      </c>
      <c r="R48" s="63">
        <f>ROUNDDOWN(Q48/$Q$14,5)</f>
        <v>0.25</v>
      </c>
      <c r="S48" s="65">
        <f>O48+Q48</f>
        <v>3</v>
      </c>
      <c r="T48" s="66">
        <f>ROUNDDOWN(S48/$S$14,5)</f>
        <v>0.375</v>
      </c>
      <c r="U48" s="62">
        <v>1</v>
      </c>
      <c r="V48" s="63">
        <f>ROUNDDOWN(U48/$U$14,5)</f>
        <v>0.5</v>
      </c>
      <c r="W48" s="64">
        <v>5</v>
      </c>
      <c r="X48" s="63">
        <f>ROUNDDOWN(W48/$W$14,5)</f>
        <v>0.55554999999999999</v>
      </c>
      <c r="Y48" s="65">
        <f>U48+W48</f>
        <v>6</v>
      </c>
      <c r="Z48" s="66">
        <f>ROUNDDOWN(Y48/$Y$14,5)</f>
        <v>0.54544999999999999</v>
      </c>
      <c r="AA48" s="62">
        <v>5</v>
      </c>
      <c r="AB48" s="63">
        <f>ROUNDDOWN(AA48/$AA$14,5)</f>
        <v>0.33333000000000002</v>
      </c>
      <c r="AC48" s="64">
        <v>4</v>
      </c>
      <c r="AD48" s="63">
        <f>ROUNDDOWN(AC48/$AC$14,5)</f>
        <v>0.36363000000000001</v>
      </c>
      <c r="AE48" s="65">
        <f>AA48+AC48</f>
        <v>9</v>
      </c>
      <c r="AF48" s="66">
        <f>ROUNDDOWN(AE48/$AE$14,5)</f>
        <v>0.34615000000000001</v>
      </c>
      <c r="AG48" s="62">
        <v>1</v>
      </c>
      <c r="AH48" s="63">
        <f>ROUNDDOWN(AG48/$AG$14,5)</f>
        <v>0.04</v>
      </c>
      <c r="AI48" s="64">
        <v>8</v>
      </c>
      <c r="AJ48" s="63">
        <f>ROUNDDOWN(AI48/$AI$14,5)</f>
        <v>0.32</v>
      </c>
      <c r="AK48" s="65">
        <f>AG48+AI48</f>
        <v>9</v>
      </c>
      <c r="AL48" s="66">
        <f>ROUNDDOWN(AK48/$AK$14,5)</f>
        <v>0.18</v>
      </c>
      <c r="AM48" s="67">
        <f>C48+I48+O48+U48+AA48+AG48</f>
        <v>11</v>
      </c>
      <c r="AN48" s="63">
        <f>ROUNDDOWN(AM48/$AM$14,5)</f>
        <v>0.18643999999999999</v>
      </c>
      <c r="AO48" s="58">
        <f>E48+K48+Q48+W48+AC48+AI48</f>
        <v>20</v>
      </c>
      <c r="AP48" s="63">
        <f>ROUNDDOWN(AO48/$AO$14,5)</f>
        <v>0.33898</v>
      </c>
      <c r="AQ48" s="65">
        <f>AM48+AO48</f>
        <v>31</v>
      </c>
      <c r="AR48" s="66">
        <f>ROUNDDOWN(AQ48/$AQ$14,5)</f>
        <v>0.26271</v>
      </c>
    </row>
    <row r="49" spans="1:44" ht="56.25">
      <c r="A49" s="147"/>
      <c r="B49" s="80" t="s">
        <v>39</v>
      </c>
      <c r="C49" s="79">
        <v>0</v>
      </c>
      <c r="D49" s="56">
        <f>ROUNDDOWN(C49/$C$14,5)</f>
        <v>0</v>
      </c>
      <c r="E49" s="64">
        <v>0</v>
      </c>
      <c r="F49" s="56">
        <f>ROUNDDOWN(E49/$E$14,5)</f>
        <v>0</v>
      </c>
      <c r="G49" s="65">
        <f>C49+E49</f>
        <v>0</v>
      </c>
      <c r="H49" s="59">
        <f>ROUNDDOWN(G49/$G$14,5)</f>
        <v>0</v>
      </c>
      <c r="I49" s="62">
        <v>1</v>
      </c>
      <c r="J49" s="56">
        <f>ROUNDDOWN(I49/$I$14,5)</f>
        <v>0.125</v>
      </c>
      <c r="K49" s="64">
        <v>1</v>
      </c>
      <c r="L49" s="56">
        <f>ROUNDDOWN(K49/$K$14,5)</f>
        <v>0.11111</v>
      </c>
      <c r="M49" s="65">
        <f>I49+K49</f>
        <v>2</v>
      </c>
      <c r="N49" s="59">
        <f>ROUNDDOWN(M49/$M$14,5)</f>
        <v>0.11763999999999999</v>
      </c>
      <c r="O49" s="79">
        <v>1</v>
      </c>
      <c r="P49" s="63">
        <f>ROUNDDOWN(O49/$O$14,5)</f>
        <v>0.25</v>
      </c>
      <c r="Q49" s="64">
        <v>1</v>
      </c>
      <c r="R49" s="63">
        <f>ROUNDDOWN(Q49/$Q$14,5)</f>
        <v>0.25</v>
      </c>
      <c r="S49" s="65">
        <f>O49+Q49</f>
        <v>2</v>
      </c>
      <c r="T49" s="66">
        <f>ROUNDDOWN(S49/$S$14,5)</f>
        <v>0.25</v>
      </c>
      <c r="U49" s="62">
        <v>0</v>
      </c>
      <c r="V49" s="63">
        <f>ROUNDDOWN(U49/$U$14,5)</f>
        <v>0</v>
      </c>
      <c r="W49" s="64">
        <v>2</v>
      </c>
      <c r="X49" s="63">
        <f>ROUNDDOWN(W49/$W$14,5)</f>
        <v>0.22222</v>
      </c>
      <c r="Y49" s="65">
        <f>U49+W49</f>
        <v>2</v>
      </c>
      <c r="Z49" s="66">
        <f>ROUNDDOWN(Y49/$Y$14,5)</f>
        <v>0.18181</v>
      </c>
      <c r="AA49" s="62">
        <v>0</v>
      </c>
      <c r="AB49" s="63">
        <f>ROUNDDOWN(AA49/$AA$14,5)</f>
        <v>0</v>
      </c>
      <c r="AC49" s="64">
        <v>0</v>
      </c>
      <c r="AD49" s="63">
        <f>ROUNDDOWN(AC49/$AC$14,5)</f>
        <v>0</v>
      </c>
      <c r="AE49" s="65">
        <f>AA49+AC49</f>
        <v>0</v>
      </c>
      <c r="AF49" s="66">
        <f>ROUNDDOWN(AE49/$AE$14,5)</f>
        <v>0</v>
      </c>
      <c r="AG49" s="62">
        <v>0</v>
      </c>
      <c r="AH49" s="63">
        <f>ROUNDDOWN(AG49/$AG$14,5)</f>
        <v>0</v>
      </c>
      <c r="AI49" s="64">
        <v>2</v>
      </c>
      <c r="AJ49" s="63">
        <f>ROUNDDOWN(AI49/$AI$14,5)</f>
        <v>0.08</v>
      </c>
      <c r="AK49" s="65">
        <f>AG49+AI49</f>
        <v>2</v>
      </c>
      <c r="AL49" s="66">
        <f>ROUNDDOWN(AK49/$AK$14,5)</f>
        <v>0.04</v>
      </c>
      <c r="AM49" s="67">
        <f>C49+I49+O49+U49+AA49+AG49</f>
        <v>2</v>
      </c>
      <c r="AN49" s="63">
        <f>ROUNDDOWN(AM49/$AM$14,5)</f>
        <v>3.3890000000000003E-2</v>
      </c>
      <c r="AO49" s="58">
        <f>E49+K49+Q49+W49+AC49+AI49</f>
        <v>6</v>
      </c>
      <c r="AP49" s="63">
        <f>ROUNDDOWN(AO49/$AO$14,5)</f>
        <v>0.10169</v>
      </c>
      <c r="AQ49" s="65">
        <f>AM49+AO49</f>
        <v>8</v>
      </c>
      <c r="AR49" s="66">
        <f>ROUNDDOWN(AQ49/$AQ$14,5)</f>
        <v>6.7790000000000003E-2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0</v>
      </c>
      <c r="F50" s="56">
        <f>ROUNDDOWN(E50/$E$14,5)</f>
        <v>0</v>
      </c>
      <c r="G50" s="65">
        <f>C50+E50</f>
        <v>0</v>
      </c>
      <c r="H50" s="59">
        <f>ROUNDDOWN(G50/$G$14,5)</f>
        <v>0</v>
      </c>
      <c r="I50" s="62">
        <v>0</v>
      </c>
      <c r="J50" s="56">
        <f>ROUNDDOWN(I50/$I$14,5)</f>
        <v>0</v>
      </c>
      <c r="K50" s="64">
        <v>0</v>
      </c>
      <c r="L50" s="56">
        <f>ROUNDDOWN(K50/$K$14,5)</f>
        <v>0</v>
      </c>
      <c r="M50" s="65">
        <f>I50+K50</f>
        <v>0</v>
      </c>
      <c r="N50" s="59">
        <f>ROUNDDOWN(M50/$M$14,5)</f>
        <v>0</v>
      </c>
      <c r="O50" s="79">
        <v>0</v>
      </c>
      <c r="P50" s="63">
        <f>ROUNDDOWN(O50/$O$14,5)</f>
        <v>0</v>
      </c>
      <c r="Q50" s="64">
        <v>0</v>
      </c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>
        <v>0</v>
      </c>
      <c r="V50" s="63">
        <f>ROUNDDOWN(U50/$U$14,5)</f>
        <v>0</v>
      </c>
      <c r="W50" s="64">
        <v>0</v>
      </c>
      <c r="X50" s="63">
        <f>ROUNDDOWN(W50/$W$14,5)</f>
        <v>0</v>
      </c>
      <c r="Y50" s="65">
        <f>U50+W50</f>
        <v>0</v>
      </c>
      <c r="Z50" s="66">
        <f>ROUNDDOWN(Y50/$Y$14,5)</f>
        <v>0</v>
      </c>
      <c r="AA50" s="62">
        <v>0</v>
      </c>
      <c r="AB50" s="63">
        <f>ROUNDDOWN(AA50/$AA$14,5)</f>
        <v>0</v>
      </c>
      <c r="AC50" s="64">
        <v>0</v>
      </c>
      <c r="AD50" s="63">
        <f>ROUNDDOWN(AC50/$AC$14,5)</f>
        <v>0</v>
      </c>
      <c r="AE50" s="65">
        <f>AA50+AC50</f>
        <v>0</v>
      </c>
      <c r="AF50" s="66">
        <f>ROUNDDOWN(AE50/$AE$14,5)</f>
        <v>0</v>
      </c>
      <c r="AG50" s="62">
        <v>0</v>
      </c>
      <c r="AH50" s="63">
        <f>ROUNDDOWN(AG50/$AG$14,5)</f>
        <v>0</v>
      </c>
      <c r="AI50" s="64">
        <v>0</v>
      </c>
      <c r="AJ50" s="63">
        <f>ROUNDDOWN(AI50/$AI$14,5)</f>
        <v>0</v>
      </c>
      <c r="AK50" s="65">
        <f>AG50+AI50</f>
        <v>0</v>
      </c>
      <c r="AL50" s="66">
        <f>ROUNDDOWN(AK50/$AK$14,5)</f>
        <v>0</v>
      </c>
      <c r="AM50" s="67">
        <f>C50+I50+O50+U50+AA50+AG50</f>
        <v>0</v>
      </c>
      <c r="AN50" s="63">
        <f>ROUNDDOWN(AM50/$AM$14,5)</f>
        <v>0</v>
      </c>
      <c r="AO50" s="58">
        <f>E50+K50+Q50+W50+AC50+AI50</f>
        <v>0</v>
      </c>
      <c r="AP50" s="63">
        <f>ROUNDDOWN(AO50/$AO$14,5)</f>
        <v>0</v>
      </c>
      <c r="AQ50" s="65">
        <f>AM50+AO50</f>
        <v>0</v>
      </c>
      <c r="AR50" s="66">
        <f>ROUNDDOWN(AQ50/$AQ$14,5)</f>
        <v>0</v>
      </c>
    </row>
    <row r="51" spans="1:44" ht="56.25">
      <c r="A51" s="147"/>
      <c r="B51" s="80" t="s">
        <v>41</v>
      </c>
      <c r="C51" s="79">
        <v>0</v>
      </c>
      <c r="D51" s="56">
        <f>ROUNDDOWN(C51/$C$14,5)</f>
        <v>0</v>
      </c>
      <c r="E51" s="64">
        <v>0</v>
      </c>
      <c r="F51" s="56">
        <f>ROUNDDOWN(E51/$E$14,5)</f>
        <v>0</v>
      </c>
      <c r="G51" s="65">
        <f>C51+E51</f>
        <v>0</v>
      </c>
      <c r="H51" s="59">
        <f>ROUNDDOWN(G51/$G$14,5)</f>
        <v>0</v>
      </c>
      <c r="I51" s="62">
        <v>2</v>
      </c>
      <c r="J51" s="56">
        <f>ROUNDDOWN(I51/$I$14,5)</f>
        <v>0.25</v>
      </c>
      <c r="K51" s="64">
        <v>1</v>
      </c>
      <c r="L51" s="56">
        <f>ROUNDDOWN(K51/$K$14,5)</f>
        <v>0.11111</v>
      </c>
      <c r="M51" s="65">
        <f>I51+K51</f>
        <v>3</v>
      </c>
      <c r="N51" s="59">
        <f>ROUNDDOWN(M51/$M$14,5)</f>
        <v>0.17646999999999999</v>
      </c>
      <c r="O51" s="79">
        <v>1</v>
      </c>
      <c r="P51" s="63">
        <f>ROUNDDOWN(O51/$O$14,5)</f>
        <v>0.25</v>
      </c>
      <c r="Q51" s="64">
        <v>0</v>
      </c>
      <c r="R51" s="63">
        <f>ROUNDDOWN(Q51/$Q$14,5)</f>
        <v>0</v>
      </c>
      <c r="S51" s="65">
        <f>O51+Q51</f>
        <v>1</v>
      </c>
      <c r="T51" s="66">
        <f>ROUNDDOWN(S51/$S$14,5)</f>
        <v>0.125</v>
      </c>
      <c r="U51" s="62">
        <v>1</v>
      </c>
      <c r="V51" s="63">
        <f>ROUNDDOWN(U51/$U$14,5)</f>
        <v>0.5</v>
      </c>
      <c r="W51" s="64">
        <v>4</v>
      </c>
      <c r="X51" s="63">
        <f>ROUNDDOWN(W51/$W$14,5)</f>
        <v>0.44444</v>
      </c>
      <c r="Y51" s="65">
        <f>U51+W51</f>
        <v>5</v>
      </c>
      <c r="Z51" s="66">
        <f>ROUNDDOWN(Y51/$Y$14,5)</f>
        <v>0.45454</v>
      </c>
      <c r="AA51" s="62">
        <v>5</v>
      </c>
      <c r="AB51" s="63">
        <f>ROUNDDOWN(AA51/$AA$14,5)</f>
        <v>0.33333000000000002</v>
      </c>
      <c r="AC51" s="64">
        <v>4</v>
      </c>
      <c r="AD51" s="63">
        <f>ROUNDDOWN(AC51/$AC$14,5)</f>
        <v>0.36363000000000001</v>
      </c>
      <c r="AE51" s="65">
        <f>AA51+AC51</f>
        <v>9</v>
      </c>
      <c r="AF51" s="66">
        <f>ROUNDDOWN(AE51/$AE$14,5)</f>
        <v>0.34615000000000001</v>
      </c>
      <c r="AG51" s="62">
        <v>1</v>
      </c>
      <c r="AH51" s="63">
        <f>ROUNDDOWN(AG51/$AG$14,5)</f>
        <v>0.04</v>
      </c>
      <c r="AI51" s="64">
        <v>7</v>
      </c>
      <c r="AJ51" s="63">
        <f>ROUNDDOWN(AI51/$AI$14,5)</f>
        <v>0.28000000000000003</v>
      </c>
      <c r="AK51" s="65">
        <f>AG51+AI51</f>
        <v>8</v>
      </c>
      <c r="AL51" s="66">
        <f>ROUNDDOWN(AK51/$AK$14,5)</f>
        <v>0.16</v>
      </c>
      <c r="AM51" s="67">
        <f>C51+I51+O51+U51+AA51+AG51</f>
        <v>10</v>
      </c>
      <c r="AN51" s="63">
        <f>ROUNDDOWN(AM51/$AM$14,5)</f>
        <v>0.16949</v>
      </c>
      <c r="AO51" s="58">
        <f>E51+K51+Q51+W51+AC51+AI51</f>
        <v>16</v>
      </c>
      <c r="AP51" s="63">
        <f>ROUNDDOWN(AO51/$AO$14,5)</f>
        <v>0.27117999999999998</v>
      </c>
      <c r="AQ51" s="65">
        <f>AM51+AO51</f>
        <v>26</v>
      </c>
      <c r="AR51" s="66">
        <f>ROUNDDOWN(AQ51/$AQ$14,5)</f>
        <v>0.22033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3</v>
      </c>
      <c r="D53" s="56">
        <f>ROUNDDOWN(C53/$C$14,5)</f>
        <v>0.6</v>
      </c>
      <c r="E53" s="64">
        <v>0</v>
      </c>
      <c r="F53" s="56">
        <f>ROUNDDOWN(E53/$E$14,5)</f>
        <v>0</v>
      </c>
      <c r="G53" s="65">
        <f>C53+E53</f>
        <v>3</v>
      </c>
      <c r="H53" s="59">
        <f>ROUNDDOWN(G53/$G$14,5)</f>
        <v>0.5</v>
      </c>
      <c r="I53" s="62">
        <v>4</v>
      </c>
      <c r="J53" s="56">
        <f>ROUNDDOWN(I53/$I$14,5)</f>
        <v>0.5</v>
      </c>
      <c r="K53" s="64">
        <v>4</v>
      </c>
      <c r="L53" s="56">
        <f>ROUNDDOWN(K53/$K$14,5)</f>
        <v>0.44444</v>
      </c>
      <c r="M53" s="65">
        <f>I53+K53</f>
        <v>8</v>
      </c>
      <c r="N53" s="59">
        <f>ROUNDDOWN(M53/$M$14,5)</f>
        <v>0.47058</v>
      </c>
      <c r="O53" s="79">
        <v>2</v>
      </c>
      <c r="P53" s="63">
        <f>ROUNDDOWN(O53/$O$14,5)</f>
        <v>0.5</v>
      </c>
      <c r="Q53" s="64">
        <v>1</v>
      </c>
      <c r="R53" s="63">
        <f>ROUNDDOWN(Q53/$Q$14,5)</f>
        <v>0.25</v>
      </c>
      <c r="S53" s="65">
        <f>O53+Q53</f>
        <v>3</v>
      </c>
      <c r="T53" s="66">
        <f>ROUNDDOWN(S53/$S$14,5)</f>
        <v>0.375</v>
      </c>
      <c r="U53" s="62">
        <v>0</v>
      </c>
      <c r="V53" s="63">
        <f>ROUNDDOWN(U53/$U$14,5)</f>
        <v>0</v>
      </c>
      <c r="W53" s="64">
        <v>2</v>
      </c>
      <c r="X53" s="63">
        <f>ROUNDDOWN(W53/$W$14,5)</f>
        <v>0.22222</v>
      </c>
      <c r="Y53" s="65">
        <f>U53+W53</f>
        <v>2</v>
      </c>
      <c r="Z53" s="66">
        <f>ROUNDDOWN(Y53/$Y$14,5)</f>
        <v>0.18181</v>
      </c>
      <c r="AA53" s="62">
        <v>9</v>
      </c>
      <c r="AB53" s="63">
        <f>ROUNDDOWN(AA53/$AA$14,5)</f>
        <v>0.6</v>
      </c>
      <c r="AC53" s="64">
        <v>7</v>
      </c>
      <c r="AD53" s="63">
        <f>ROUNDDOWN(AC53/$AC$14,5)</f>
        <v>0.63636000000000004</v>
      </c>
      <c r="AE53" s="65">
        <f>AA53+AC53</f>
        <v>16</v>
      </c>
      <c r="AF53" s="66">
        <f>ROUNDDOWN(AE53/$AE$14,5)</f>
        <v>0.61538000000000004</v>
      </c>
      <c r="AG53" s="62">
        <v>23</v>
      </c>
      <c r="AH53" s="63">
        <f>ROUNDDOWN(AG53/$AG$14,5)</f>
        <v>0.92</v>
      </c>
      <c r="AI53" s="64">
        <v>13</v>
      </c>
      <c r="AJ53" s="63">
        <f>ROUNDDOWN(AI53/$AI$14,5)</f>
        <v>0.52</v>
      </c>
      <c r="AK53" s="65">
        <f>AG53+AI53</f>
        <v>36</v>
      </c>
      <c r="AL53" s="66">
        <f>ROUNDDOWN(AK53/$AK$14,5)</f>
        <v>0.72</v>
      </c>
      <c r="AM53" s="67">
        <f>C53+I53+O53+U53+AA53+AG53</f>
        <v>41</v>
      </c>
      <c r="AN53" s="63">
        <f>ROUNDDOWN(AM53/$AM$14,5)</f>
        <v>0.69491000000000003</v>
      </c>
      <c r="AO53" s="58">
        <f>E53+K53+Q53+W53+AC53+AI53</f>
        <v>27</v>
      </c>
      <c r="AP53" s="63">
        <f>ROUNDDOWN(AO53/$AO$14,5)</f>
        <v>0.45762000000000003</v>
      </c>
      <c r="AQ53" s="65">
        <f>AM53+AO53</f>
        <v>68</v>
      </c>
      <c r="AR53" s="66">
        <f>ROUNDDOWN(AQ53/$AQ$14,5)</f>
        <v>0.57626999999999995</v>
      </c>
    </row>
    <row r="54" spans="1:44">
      <c r="A54" s="147"/>
      <c r="B54" s="78" t="s">
        <v>44</v>
      </c>
      <c r="C54" s="79">
        <v>0</v>
      </c>
      <c r="D54" s="56">
        <f>ROUNDDOWN(C54/$C$14,5)</f>
        <v>0</v>
      </c>
      <c r="E54" s="64">
        <v>0</v>
      </c>
      <c r="F54" s="56">
        <f>ROUNDDOWN(E54/$E$14,5)</f>
        <v>0</v>
      </c>
      <c r="G54" s="65">
        <f>C54+E54</f>
        <v>0</v>
      </c>
      <c r="H54" s="59">
        <f>ROUNDDOWN(G54/$G$14,5)</f>
        <v>0</v>
      </c>
      <c r="I54" s="62">
        <v>1</v>
      </c>
      <c r="J54" s="56">
        <f>ROUNDDOWN(I54/$I$14,5)</f>
        <v>0.125</v>
      </c>
      <c r="K54" s="64">
        <v>1</v>
      </c>
      <c r="L54" s="56">
        <f>ROUNDDOWN(K54/$K$14,5)</f>
        <v>0.11111</v>
      </c>
      <c r="M54" s="65">
        <f>I54+K54</f>
        <v>2</v>
      </c>
      <c r="N54" s="59">
        <f>ROUNDDOWN(M54/$M$14,5)</f>
        <v>0.11763999999999999</v>
      </c>
      <c r="O54" s="79">
        <v>1</v>
      </c>
      <c r="P54" s="63">
        <f>ROUNDDOWN(O54/$O$14,5)</f>
        <v>0.25</v>
      </c>
      <c r="Q54" s="64">
        <v>0</v>
      </c>
      <c r="R54" s="63">
        <f>ROUNDDOWN(Q54/$Q$14,5)</f>
        <v>0</v>
      </c>
      <c r="S54" s="65">
        <f>O54+Q54</f>
        <v>1</v>
      </c>
      <c r="T54" s="66">
        <f>ROUNDDOWN(S54/$S$14,5)</f>
        <v>0.125</v>
      </c>
      <c r="U54" s="62"/>
      <c r="V54" s="63">
        <f>ROUNDDOWN(U54/$U$14,5)</f>
        <v>0</v>
      </c>
      <c r="W54" s="64">
        <v>1</v>
      </c>
      <c r="X54" s="63">
        <f>ROUNDDOWN(W54/$W$14,5)</f>
        <v>0.11111</v>
      </c>
      <c r="Y54" s="65">
        <f>U54+W54</f>
        <v>1</v>
      </c>
      <c r="Z54" s="66">
        <f>ROUNDDOWN(Y54/$Y$14,5)</f>
        <v>9.0899999999999995E-2</v>
      </c>
      <c r="AA54" s="62">
        <v>2</v>
      </c>
      <c r="AB54" s="63">
        <f>ROUNDDOWN(AA54/$AA$14,5)</f>
        <v>0.13333</v>
      </c>
      <c r="AC54" s="64">
        <v>4</v>
      </c>
      <c r="AD54" s="63">
        <f>ROUNDDOWN(AC54/$AC$14,5)</f>
        <v>0.36363000000000001</v>
      </c>
      <c r="AE54" s="65">
        <f>AA54+AC54</f>
        <v>6</v>
      </c>
      <c r="AF54" s="66">
        <f>ROUNDDOWN(AE54/$AE$14,5)</f>
        <v>0.23075999999999999</v>
      </c>
      <c r="AG54" s="62">
        <v>12</v>
      </c>
      <c r="AH54" s="63">
        <f>ROUNDDOWN(AG54/$AG$14,5)</f>
        <v>0.48</v>
      </c>
      <c r="AI54" s="64">
        <v>5</v>
      </c>
      <c r="AJ54" s="63">
        <f>ROUNDDOWN(AI54/$AI$14,5)</f>
        <v>0.2</v>
      </c>
      <c r="AK54" s="65">
        <f>AG54+AI54</f>
        <v>17</v>
      </c>
      <c r="AL54" s="66">
        <f>ROUNDDOWN(AK54/$AK$14,5)</f>
        <v>0.34</v>
      </c>
      <c r="AM54" s="67">
        <f>C54+I54+O54+U54+AA54+AG54</f>
        <v>16</v>
      </c>
      <c r="AN54" s="63">
        <f>ROUNDDOWN(AM54/$AM$14,5)</f>
        <v>0.27117999999999998</v>
      </c>
      <c r="AO54" s="58">
        <f>E54+K54+Q54+W54+AC54+AI54</f>
        <v>11</v>
      </c>
      <c r="AP54" s="63">
        <f>ROUNDDOWN(AO54/$AO$14,5)</f>
        <v>0.18643999999999999</v>
      </c>
      <c r="AQ54" s="65">
        <f>AM54+AO54</f>
        <v>27</v>
      </c>
      <c r="AR54" s="66">
        <f>ROUNDDOWN(AQ54/$AQ$14,5)</f>
        <v>0.22881000000000001</v>
      </c>
    </row>
    <row r="55" spans="1:44">
      <c r="A55" s="147"/>
      <c r="B55" s="78" t="s">
        <v>45</v>
      </c>
      <c r="C55" s="79">
        <v>0</v>
      </c>
      <c r="D55" s="56">
        <f>ROUNDDOWN(C55/$C$14,5)</f>
        <v>0</v>
      </c>
      <c r="E55" s="64">
        <v>0</v>
      </c>
      <c r="F55" s="56">
        <f>ROUNDDOWN(E55/$E$14,5)</f>
        <v>0</v>
      </c>
      <c r="G55" s="65">
        <f>C55+E55</f>
        <v>0</v>
      </c>
      <c r="H55" s="59">
        <f>ROUNDDOWN(G55/$G$14,5)</f>
        <v>0</v>
      </c>
      <c r="I55" s="62">
        <v>1</v>
      </c>
      <c r="J55" s="56">
        <f>ROUNDDOWN(I55/$I$14,5)</f>
        <v>0.125</v>
      </c>
      <c r="K55" s="64">
        <v>0</v>
      </c>
      <c r="L55" s="56">
        <f>ROUNDDOWN(K55/$K$14,5)</f>
        <v>0</v>
      </c>
      <c r="M55" s="65">
        <f>I55+K55</f>
        <v>1</v>
      </c>
      <c r="N55" s="59">
        <f>ROUNDDOWN(M55/$M$14,5)</f>
        <v>5.8819999999999997E-2</v>
      </c>
      <c r="O55" s="79">
        <v>0</v>
      </c>
      <c r="P55" s="63">
        <f>ROUNDDOWN(O55/$O$14,5)</f>
        <v>0</v>
      </c>
      <c r="Q55" s="64">
        <v>0</v>
      </c>
      <c r="R55" s="63">
        <f>ROUNDDOWN(Q55/$Q$14,5)</f>
        <v>0</v>
      </c>
      <c r="S55" s="65">
        <f>O55+Q55</f>
        <v>0</v>
      </c>
      <c r="T55" s="66">
        <f>ROUNDDOWN(S55/$S$14,5)</f>
        <v>0</v>
      </c>
      <c r="U55" s="62">
        <v>0</v>
      </c>
      <c r="V55" s="63">
        <f>ROUNDDOWN(U55/$U$14,5)</f>
        <v>0</v>
      </c>
      <c r="W55" s="64">
        <v>1</v>
      </c>
      <c r="X55" s="63">
        <f>ROUNDDOWN(W55/$W$14,5)</f>
        <v>0.11111</v>
      </c>
      <c r="Y55" s="65">
        <f>U55+W55</f>
        <v>1</v>
      </c>
      <c r="Z55" s="66">
        <f>ROUNDDOWN(Y55/$Y$14,5)</f>
        <v>9.0899999999999995E-2</v>
      </c>
      <c r="AA55" s="62">
        <v>4</v>
      </c>
      <c r="AB55" s="63">
        <f>ROUNDDOWN(AA55/$AA$14,5)</f>
        <v>0.26666000000000001</v>
      </c>
      <c r="AC55" s="64">
        <v>2</v>
      </c>
      <c r="AD55" s="63">
        <f>ROUNDDOWN(AC55/$AC$14,5)</f>
        <v>0.18181</v>
      </c>
      <c r="AE55" s="65">
        <f>AA55+AC55</f>
        <v>6</v>
      </c>
      <c r="AF55" s="66">
        <f>ROUNDDOWN(AE55/$AE$14,5)</f>
        <v>0.23075999999999999</v>
      </c>
      <c r="AG55" s="62">
        <v>4</v>
      </c>
      <c r="AH55" s="63">
        <f>ROUNDDOWN(AG55/$AG$14,5)</f>
        <v>0.16</v>
      </c>
      <c r="AI55" s="64">
        <v>4</v>
      </c>
      <c r="AJ55" s="63">
        <f>ROUNDDOWN(AI55/$AI$14,5)</f>
        <v>0.16</v>
      </c>
      <c r="AK55" s="65">
        <f>AG55+AI55</f>
        <v>8</v>
      </c>
      <c r="AL55" s="66">
        <f>ROUNDDOWN(AK55/$AK$14,5)</f>
        <v>0.16</v>
      </c>
      <c r="AM55" s="67">
        <f>C55+I55+O55+U55+AA55+AG55</f>
        <v>9</v>
      </c>
      <c r="AN55" s="63">
        <f>ROUNDDOWN(AM55/$AM$14,5)</f>
        <v>0.15254000000000001</v>
      </c>
      <c r="AO55" s="58">
        <f>E55+K55+Q55+W55+AC55+AI55</f>
        <v>7</v>
      </c>
      <c r="AP55" s="63">
        <f>ROUNDDOWN(AO55/$AO$14,5)</f>
        <v>0.11864</v>
      </c>
      <c r="AQ55" s="65">
        <f>AM55+AO55</f>
        <v>16</v>
      </c>
      <c r="AR55" s="66">
        <f>ROUNDDOWN(AQ55/$AQ$14,5)</f>
        <v>0.13558999999999999</v>
      </c>
    </row>
    <row r="56" spans="1:44">
      <c r="A56" s="147"/>
      <c r="B56" s="75" t="s">
        <v>46</v>
      </c>
      <c r="C56" s="79">
        <v>2</v>
      </c>
      <c r="D56" s="56">
        <f>ROUNDDOWN(C56/$C$14,5)</f>
        <v>0.4</v>
      </c>
      <c r="E56" s="64">
        <v>0</v>
      </c>
      <c r="F56" s="56">
        <f>ROUNDDOWN(E56/$E$14,5)</f>
        <v>0</v>
      </c>
      <c r="G56" s="65">
        <f>C56+E56</f>
        <v>2</v>
      </c>
      <c r="H56" s="59">
        <f>ROUNDDOWN(G56/$G$14,5)</f>
        <v>0.33333000000000002</v>
      </c>
      <c r="I56" s="62">
        <v>2</v>
      </c>
      <c r="J56" s="56">
        <f>ROUNDDOWN(I56/$I$14,5)</f>
        <v>0.25</v>
      </c>
      <c r="K56" s="64">
        <v>3</v>
      </c>
      <c r="L56" s="56">
        <f>ROUNDDOWN(K56/$K$14,5)</f>
        <v>0.33333000000000002</v>
      </c>
      <c r="M56" s="65">
        <f>I56+K56</f>
        <v>5</v>
      </c>
      <c r="N56" s="59">
        <f>ROUNDDOWN(M56/$M$14,5)</f>
        <v>0.29410999999999998</v>
      </c>
      <c r="O56" s="79">
        <v>1</v>
      </c>
      <c r="P56" s="63">
        <f>ROUNDDOWN(O56/$O$14,5)</f>
        <v>0.25</v>
      </c>
      <c r="Q56" s="64">
        <v>0</v>
      </c>
      <c r="R56" s="63">
        <f>ROUNDDOWN(Q56/$Q$14,5)</f>
        <v>0</v>
      </c>
      <c r="S56" s="65">
        <f>O56+Q56</f>
        <v>1</v>
      </c>
      <c r="T56" s="66">
        <f>ROUNDDOWN(S56/$S$14,5)</f>
        <v>0.125</v>
      </c>
      <c r="U56" s="62">
        <v>0</v>
      </c>
      <c r="V56" s="63">
        <f>ROUNDDOWN(U56/$U$14,5)</f>
        <v>0</v>
      </c>
      <c r="W56" s="64">
        <v>0</v>
      </c>
      <c r="X56" s="63">
        <f>ROUNDDOWN(W56/$W$14,5)</f>
        <v>0</v>
      </c>
      <c r="Y56" s="65">
        <f>U56+W56</f>
        <v>0</v>
      </c>
      <c r="Z56" s="66">
        <f>ROUNDDOWN(Y56/$Y$14,5)</f>
        <v>0</v>
      </c>
      <c r="AA56" s="62">
        <v>3</v>
      </c>
      <c r="AB56" s="63">
        <f>ROUNDDOWN(AA56/$AA$14,5)</f>
        <v>0.2</v>
      </c>
      <c r="AC56" s="64">
        <v>2</v>
      </c>
      <c r="AD56" s="63">
        <f>ROUNDDOWN(AC56/$AC$14,5)</f>
        <v>0.18181</v>
      </c>
      <c r="AE56" s="65">
        <f>AA56+AC56</f>
        <v>5</v>
      </c>
      <c r="AF56" s="66">
        <f>ROUNDDOWN(AE56/$AE$14,5)</f>
        <v>0.1923</v>
      </c>
      <c r="AG56" s="62">
        <v>12</v>
      </c>
      <c r="AH56" s="63">
        <f>ROUNDDOWN(AG56/$AG$14,5)</f>
        <v>0.48</v>
      </c>
      <c r="AI56" s="64">
        <v>6</v>
      </c>
      <c r="AJ56" s="63">
        <f>ROUNDDOWN(AI56/$AI$14,5)</f>
        <v>0.24</v>
      </c>
      <c r="AK56" s="65">
        <f>AG56+AI56</f>
        <v>18</v>
      </c>
      <c r="AL56" s="66">
        <f>ROUNDDOWN(AK56/$AK$14,5)</f>
        <v>0.36</v>
      </c>
      <c r="AM56" s="67">
        <f>C56+I56+O56+U56+AA56+AG56</f>
        <v>20</v>
      </c>
      <c r="AN56" s="63">
        <f>ROUNDDOWN(AM56/$AM$14,5)</f>
        <v>0.33898</v>
      </c>
      <c r="AO56" s="58">
        <f>E56+K56+Q56+W56+AC56+AI56</f>
        <v>11</v>
      </c>
      <c r="AP56" s="63">
        <f>ROUNDDOWN(AO56/$AO$14,5)</f>
        <v>0.18643999999999999</v>
      </c>
      <c r="AQ56" s="65">
        <f>AM56+AO56</f>
        <v>31</v>
      </c>
      <c r="AR56" s="66">
        <f>ROUNDDOWN(AQ56/$AQ$14,5)</f>
        <v>0.26271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0</v>
      </c>
      <c r="L57" s="56">
        <f>ROUNDDOWN(K57/$K$14,5)</f>
        <v>0</v>
      </c>
      <c r="M57" s="65">
        <f>I57+K57</f>
        <v>0</v>
      </c>
      <c r="N57" s="59">
        <f>ROUNDDOWN(M57/$M$14,5)</f>
        <v>0</v>
      </c>
      <c r="O57" s="79">
        <v>0</v>
      </c>
      <c r="P57" s="63">
        <f>ROUNDDOWN(O57/$O$14,5)</f>
        <v>0</v>
      </c>
      <c r="Q57" s="64">
        <v>1</v>
      </c>
      <c r="R57" s="63">
        <f>ROUNDDOWN(Q57/$Q$14,5)</f>
        <v>0.25</v>
      </c>
      <c r="S57" s="65">
        <f>O57+Q57</f>
        <v>1</v>
      </c>
      <c r="T57" s="66">
        <f>ROUNDDOWN(S57/$S$14,5)</f>
        <v>0.125</v>
      </c>
      <c r="U57" s="62">
        <v>0</v>
      </c>
      <c r="V57" s="63">
        <f>ROUNDDOWN(U57/$U$14,5)</f>
        <v>0</v>
      </c>
      <c r="W57" s="64">
        <v>1</v>
      </c>
      <c r="X57" s="63">
        <f>ROUNDDOWN(W57/$W$14,5)</f>
        <v>0.11111</v>
      </c>
      <c r="Y57" s="65">
        <f>U57+W57</f>
        <v>1</v>
      </c>
      <c r="Z57" s="66">
        <f>ROUNDDOWN(Y57/$Y$14,5)</f>
        <v>9.0899999999999995E-2</v>
      </c>
      <c r="AA57" s="62">
        <v>2</v>
      </c>
      <c r="AB57" s="63">
        <f>ROUNDDOWN(AA57/$AA$14,5)</f>
        <v>0.13333</v>
      </c>
      <c r="AC57" s="64">
        <v>0</v>
      </c>
      <c r="AD57" s="63">
        <f>ROUNDDOWN(AC57/$AC$14,5)</f>
        <v>0</v>
      </c>
      <c r="AE57" s="65">
        <f>AA57+AC57</f>
        <v>2</v>
      </c>
      <c r="AF57" s="66">
        <f>ROUNDDOWN(AE57/$AE$14,5)</f>
        <v>7.6920000000000002E-2</v>
      </c>
      <c r="AG57" s="62">
        <v>5</v>
      </c>
      <c r="AH57" s="63">
        <f>ROUNDDOWN(AG57/$AG$14,5)</f>
        <v>0.2</v>
      </c>
      <c r="AI57" s="64">
        <v>1</v>
      </c>
      <c r="AJ57" s="63">
        <f>ROUNDDOWN(AI57/$AI$14,5)</f>
        <v>0.04</v>
      </c>
      <c r="AK57" s="65">
        <f>AG57+AI57</f>
        <v>6</v>
      </c>
      <c r="AL57" s="66">
        <f>ROUNDDOWN(AK57/$AK$14,5)</f>
        <v>0.12</v>
      </c>
      <c r="AM57" s="67">
        <f>C57+I57+O57+U57+AA57+AG57</f>
        <v>7</v>
      </c>
      <c r="AN57" s="63">
        <f>ROUNDDOWN(AM57/$AM$14,5)</f>
        <v>0.11864</v>
      </c>
      <c r="AO57" s="58">
        <f>E57+K57+Q57+W57+AC57+AI57</f>
        <v>3</v>
      </c>
      <c r="AP57" s="63">
        <f>ROUNDDOWN(AO57/$AO$14,5)</f>
        <v>5.0840000000000003E-2</v>
      </c>
      <c r="AQ57" s="65">
        <f>AM57+AO57</f>
        <v>10</v>
      </c>
      <c r="AR57" s="66">
        <f>ROUNDDOWN(AQ57/$AQ$14,5)</f>
        <v>8.4739999999999996E-2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1</v>
      </c>
      <c r="D59" s="110">
        <f>ROUNDDOWN(C59/$C$14,5)</f>
        <v>0.2</v>
      </c>
      <c r="E59" s="86">
        <v>0</v>
      </c>
      <c r="F59" s="110">
        <f>ROUNDDOWN(E59/$E$14,5)</f>
        <v>0</v>
      </c>
      <c r="G59" s="87">
        <f>C59+E59</f>
        <v>1</v>
      </c>
      <c r="H59" s="109">
        <f>ROUNDDOWN(G59/$G$14,5)</f>
        <v>0.16666</v>
      </c>
      <c r="I59" s="89">
        <v>0</v>
      </c>
      <c r="J59" s="110">
        <f>ROUNDDOWN(I59/$I$14,5)</f>
        <v>0</v>
      </c>
      <c r="K59" s="86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0</v>
      </c>
      <c r="P59" s="85">
        <f>ROUNDDOWN(O59/$O$14,5)</f>
        <v>0</v>
      </c>
      <c r="Q59" s="86">
        <v>0</v>
      </c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>
        <v>0</v>
      </c>
      <c r="V59" s="85">
        <f>ROUNDDOWN(U59/$U$14,5)</f>
        <v>0</v>
      </c>
      <c r="W59" s="86">
        <v>0</v>
      </c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2</v>
      </c>
      <c r="AH59" s="85">
        <f>ROUNDDOWN(AG59/$AG$14,5)</f>
        <v>0.08</v>
      </c>
      <c r="AI59" s="86">
        <v>0</v>
      </c>
      <c r="AJ59" s="85">
        <f>ROUNDDOWN(AI59/$AI$14,5)</f>
        <v>0</v>
      </c>
      <c r="AK59" s="87">
        <f>AG59+AI59</f>
        <v>2</v>
      </c>
      <c r="AL59" s="88">
        <f>ROUNDDOWN(AK59/$AK$14,5)</f>
        <v>0.04</v>
      </c>
      <c r="AM59" s="108">
        <f>C59+I59+O59+U59+AA59+AG59</f>
        <v>3</v>
      </c>
      <c r="AN59" s="85">
        <f>ROUNDDOWN(AM59/$AM$14,5)</f>
        <v>5.0840000000000003E-2</v>
      </c>
      <c r="AO59" s="107">
        <f>E59+K59+Q59+W59+AC59+AI59</f>
        <v>0</v>
      </c>
      <c r="AP59" s="85">
        <f>ROUNDDOWN(AO59/$AO$14,5)</f>
        <v>0</v>
      </c>
      <c r="AQ59" s="87">
        <f>AM59+AO59</f>
        <v>3</v>
      </c>
      <c r="AR59" s="88">
        <f>ROUNDDOWN(AQ59/$AQ$14,5)</f>
        <v>2.5420000000000002E-2</v>
      </c>
    </row>
    <row r="60" spans="1:44">
      <c r="U60" s="460"/>
      <c r="V60" s="91">
        <f>ROUNDDOWN(U60/$U$14,5)</f>
        <v>0</v>
      </c>
      <c r="Y60" s="92">
        <f>U60+W60</f>
        <v>0</v>
      </c>
      <c r="Z60" s="93">
        <f>ROUNDDOWN(Y60/$Y$14,5)</f>
        <v>0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8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3418-4D4E-44CB-B249-77149B6A67D9}">
  <sheetPr>
    <tabColor rgb="FFFFFF00"/>
    <pageSetUpPr fitToPage="1"/>
  </sheetPr>
  <dimension ref="A1:AR59"/>
  <sheetViews>
    <sheetView zoomScale="80" zoomScaleNormal="8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E3" sqref="E3:F3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71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 t="s">
        <v>166</v>
      </c>
      <c r="D2" s="164"/>
      <c r="E2" s="164" t="s">
        <v>166</v>
      </c>
      <c r="F2" s="164"/>
      <c r="G2" s="164">
        <v>29</v>
      </c>
      <c r="H2" s="164"/>
      <c r="I2" s="164">
        <v>25.67</v>
      </c>
      <c r="J2" s="164"/>
      <c r="K2" s="179">
        <v>26.65</v>
      </c>
      <c r="L2" s="180"/>
      <c r="M2" s="179">
        <v>25.79</v>
      </c>
      <c r="N2" s="180"/>
      <c r="O2" s="179">
        <v>26.29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 t="s">
        <v>166</v>
      </c>
      <c r="D3" s="164"/>
      <c r="E3" s="164" t="s">
        <v>166</v>
      </c>
      <c r="F3" s="164"/>
      <c r="G3" s="164">
        <v>14.67</v>
      </c>
      <c r="H3" s="164"/>
      <c r="I3" s="164">
        <v>11.78</v>
      </c>
      <c r="J3" s="164"/>
      <c r="K3" s="179">
        <v>11.94</v>
      </c>
      <c r="L3" s="180"/>
      <c r="M3" s="179">
        <v>10.37</v>
      </c>
      <c r="N3" s="180"/>
      <c r="O3" s="179">
        <v>11.94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 t="s">
        <v>166</v>
      </c>
      <c r="D4" s="164"/>
      <c r="E4" s="164" t="s">
        <v>166</v>
      </c>
      <c r="F4" s="164"/>
      <c r="G4" s="164">
        <v>14.33</v>
      </c>
      <c r="H4" s="164"/>
      <c r="I4" s="164">
        <v>13.56</v>
      </c>
      <c r="J4" s="164"/>
      <c r="K4" s="179">
        <v>13.53</v>
      </c>
      <c r="L4" s="180"/>
      <c r="M4" s="179">
        <v>14.79</v>
      </c>
      <c r="N4" s="180"/>
      <c r="O4" s="179">
        <v>14.08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 t="s">
        <v>166</v>
      </c>
      <c r="D5" s="164"/>
      <c r="E5" s="164" t="s">
        <v>166</v>
      </c>
      <c r="F5" s="164"/>
      <c r="G5" s="164">
        <v>0</v>
      </c>
      <c r="H5" s="164"/>
      <c r="I5" s="164">
        <v>0.33</v>
      </c>
      <c r="J5" s="164"/>
      <c r="K5" s="179">
        <v>1.18</v>
      </c>
      <c r="L5" s="180"/>
      <c r="M5" s="179">
        <v>0.68</v>
      </c>
      <c r="N5" s="180"/>
      <c r="O5" s="179">
        <v>0.75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 t="s">
        <v>166</v>
      </c>
      <c r="D6" s="165"/>
      <c r="E6" s="165" t="s">
        <v>166</v>
      </c>
      <c r="F6" s="165"/>
      <c r="G6" s="165">
        <v>0</v>
      </c>
      <c r="H6" s="165"/>
      <c r="I6" s="165">
        <v>0</v>
      </c>
      <c r="J6" s="165"/>
      <c r="K6" s="192">
        <v>0.53</v>
      </c>
      <c r="L6" s="193"/>
      <c r="M6" s="192">
        <v>0.57999999999999996</v>
      </c>
      <c r="N6" s="193"/>
      <c r="O6" s="192">
        <v>0.42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/>
      <c r="D11" s="28"/>
      <c r="E11" s="23"/>
      <c r="F11" s="28"/>
      <c r="G11" s="25">
        <f>C11+E11</f>
        <v>0</v>
      </c>
      <c r="H11" s="51"/>
      <c r="I11" s="50"/>
      <c r="J11" s="28"/>
      <c r="K11" s="23"/>
      <c r="L11" s="28"/>
      <c r="M11" s="25">
        <f>I11+K11</f>
        <v>0</v>
      </c>
      <c r="N11" s="51"/>
      <c r="O11" s="50">
        <v>1028</v>
      </c>
      <c r="P11" s="28"/>
      <c r="Q11" s="23">
        <v>920</v>
      </c>
      <c r="R11" s="28"/>
      <c r="S11" s="25">
        <f>O11+Q11</f>
        <v>1948</v>
      </c>
      <c r="T11" s="51"/>
      <c r="U11" s="50">
        <v>1626</v>
      </c>
      <c r="V11" s="28"/>
      <c r="W11" s="23">
        <v>1537</v>
      </c>
      <c r="X11" s="28"/>
      <c r="Y11" s="25">
        <f>U11+W11</f>
        <v>3163</v>
      </c>
      <c r="Z11" s="51"/>
      <c r="AA11" s="50">
        <v>1288</v>
      </c>
      <c r="AB11" s="28"/>
      <c r="AC11" s="23">
        <v>1316</v>
      </c>
      <c r="AD11" s="28"/>
      <c r="AE11" s="25">
        <f>AA11+AC11</f>
        <v>2604</v>
      </c>
      <c r="AF11" s="51"/>
      <c r="AG11" s="50">
        <v>1313</v>
      </c>
      <c r="AH11" s="28"/>
      <c r="AI11" s="23">
        <v>1240</v>
      </c>
      <c r="AJ11" s="28"/>
      <c r="AK11" s="25">
        <f>AG11+AI11</f>
        <v>2553</v>
      </c>
      <c r="AL11" s="51"/>
      <c r="AM11" s="52">
        <f>C11+I11+O11+U11+AA11+AG11</f>
        <v>5255</v>
      </c>
      <c r="AN11" s="28"/>
      <c r="AO11" s="25">
        <f>E11+K11+Q11+W11+AC11+AI11</f>
        <v>5013</v>
      </c>
      <c r="AP11" s="28"/>
      <c r="AQ11" s="25">
        <f>AM11+AO11</f>
        <v>10268</v>
      </c>
      <c r="AR11" s="51"/>
    </row>
    <row r="12" spans="1:44">
      <c r="A12" s="119" t="s">
        <v>163</v>
      </c>
      <c r="B12" s="120"/>
      <c r="C12" s="50">
        <v>0</v>
      </c>
      <c r="D12" s="29" t="e">
        <f>ROUNDDOWN(C12/C11,5)</f>
        <v>#DIV/0!</v>
      </c>
      <c r="E12" s="23">
        <v>0</v>
      </c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>
        <v>0</v>
      </c>
      <c r="J12" s="29" t="e">
        <f>ROUNDDOWN(I12/I11,5)</f>
        <v>#DIV/0!</v>
      </c>
      <c r="K12" s="23">
        <v>0</v>
      </c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50">
        <v>1</v>
      </c>
      <c r="P12" s="29">
        <f>ROUNDDOWN(O12/O11,5)</f>
        <v>9.7000000000000005E-4</v>
      </c>
      <c r="Q12" s="23">
        <v>2</v>
      </c>
      <c r="R12" s="29">
        <f>ROUNDDOWN(Q12/Q11,5)</f>
        <v>2.1700000000000001E-3</v>
      </c>
      <c r="S12" s="25">
        <f>O12+Q12</f>
        <v>3</v>
      </c>
      <c r="T12" s="53">
        <f>ROUNDDOWN(S12/S11,5)</f>
        <v>1.5399999999999999E-3</v>
      </c>
      <c r="U12" s="50">
        <v>3</v>
      </c>
      <c r="V12" s="29">
        <f>ROUNDDOWN(U12/U11,5)</f>
        <v>1.8400000000000001E-3</v>
      </c>
      <c r="W12" s="23">
        <v>6</v>
      </c>
      <c r="X12" s="29">
        <f>ROUNDDOWN(W12/W11,5)</f>
        <v>3.8999999999999998E-3</v>
      </c>
      <c r="Y12" s="25">
        <f>U12+W12</f>
        <v>9</v>
      </c>
      <c r="Z12" s="53">
        <f>ROUNDDOWN(Y12/Y11,5)</f>
        <v>2.8400000000000001E-3</v>
      </c>
      <c r="AA12" s="50">
        <v>3</v>
      </c>
      <c r="AB12" s="29">
        <f>ROUNDDOWN(AA12/AA11,5)</f>
        <v>2.32E-3</v>
      </c>
      <c r="AC12" s="23">
        <v>14</v>
      </c>
      <c r="AD12" s="29">
        <f>ROUNDDOWN(AC12/AC11,5)</f>
        <v>1.0630000000000001E-2</v>
      </c>
      <c r="AE12" s="25">
        <f>AA12+AC12</f>
        <v>17</v>
      </c>
      <c r="AF12" s="53">
        <f>ROUNDDOWN(AE12/AE11,5)</f>
        <v>6.5199999999999998E-3</v>
      </c>
      <c r="AG12" s="50">
        <v>5</v>
      </c>
      <c r="AH12" s="29">
        <f>ROUNDDOWN(AG12/AG11,5)</f>
        <v>3.8E-3</v>
      </c>
      <c r="AI12" s="23">
        <v>14</v>
      </c>
      <c r="AJ12" s="29">
        <f>ROUNDDOWN(AI12/AI11,5)</f>
        <v>1.129E-2</v>
      </c>
      <c r="AK12" s="25">
        <f>AG12+AI12</f>
        <v>19</v>
      </c>
      <c r="AL12" s="53">
        <f>ROUNDDOWN(AK12/AK11,5)</f>
        <v>7.4400000000000004E-3</v>
      </c>
      <c r="AM12" s="52">
        <f>C12+I12+O12+U12+AA12+AG12</f>
        <v>12</v>
      </c>
      <c r="AN12" s="29">
        <f>ROUNDDOWN(AM12/AM11,5)</f>
        <v>2.2799999999999999E-3</v>
      </c>
      <c r="AO12" s="25">
        <f>E12+K12+Q12+W12+AC12+AI12</f>
        <v>36</v>
      </c>
      <c r="AP12" s="29">
        <f>ROUNDDOWN(AO12/AO11,5)</f>
        <v>7.1799999999999998E-3</v>
      </c>
      <c r="AQ12" s="25">
        <f>AM12+AO12</f>
        <v>48</v>
      </c>
      <c r="AR12" s="53">
        <f>ROUNDDOWN(AQ12/AQ11,5)</f>
        <v>4.6699999999999997E-3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>
        <v>0</v>
      </c>
      <c r="J13" s="28"/>
      <c r="K13" s="23">
        <v>0</v>
      </c>
      <c r="L13" s="28"/>
      <c r="M13" s="25">
        <f>I13+K13</f>
        <v>0</v>
      </c>
      <c r="N13" s="51"/>
      <c r="O13" s="50">
        <v>0</v>
      </c>
      <c r="P13" s="28"/>
      <c r="Q13" s="23">
        <v>1</v>
      </c>
      <c r="R13" s="28"/>
      <c r="S13" s="25">
        <f>O13+Q13</f>
        <v>1</v>
      </c>
      <c r="T13" s="51"/>
      <c r="U13" s="50">
        <v>1</v>
      </c>
      <c r="V13" s="28"/>
      <c r="W13" s="23">
        <v>4</v>
      </c>
      <c r="X13" s="28"/>
      <c r="Y13" s="25">
        <f>U13+W13</f>
        <v>5</v>
      </c>
      <c r="Z13" s="51"/>
      <c r="AA13" s="50">
        <v>0</v>
      </c>
      <c r="AB13" s="28"/>
      <c r="AC13" s="23">
        <v>1</v>
      </c>
      <c r="AD13" s="28"/>
      <c r="AE13" s="25">
        <f>AA13+AC13</f>
        <v>1</v>
      </c>
      <c r="AF13" s="51"/>
      <c r="AG13" s="50">
        <v>4</v>
      </c>
      <c r="AH13" s="28"/>
      <c r="AI13" s="23">
        <v>2</v>
      </c>
      <c r="AJ13" s="28"/>
      <c r="AK13" s="25">
        <f>AG13+AI13</f>
        <v>6</v>
      </c>
      <c r="AL13" s="51"/>
      <c r="AM13" s="52">
        <f>C13+I13+O13+U13+AA13+AG13</f>
        <v>5</v>
      </c>
      <c r="AN13" s="28"/>
      <c r="AO13" s="25">
        <f>E13+K13+Q13+W13+AC13+AI13</f>
        <v>8</v>
      </c>
      <c r="AP13" s="28"/>
      <c r="AQ13" s="25">
        <f>AM13+AO13</f>
        <v>13</v>
      </c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f>E12+E13</f>
        <v>0</v>
      </c>
      <c r="F14" s="28"/>
      <c r="G14" s="25">
        <f>C14+E14</f>
        <v>0</v>
      </c>
      <c r="H14" s="51"/>
      <c r="I14" s="50">
        <f>I12+I13</f>
        <v>0</v>
      </c>
      <c r="J14" s="28"/>
      <c r="K14" s="23">
        <f>K12+K13</f>
        <v>0</v>
      </c>
      <c r="L14" s="28"/>
      <c r="M14" s="25">
        <f>I14+K14</f>
        <v>0</v>
      </c>
      <c r="N14" s="51"/>
      <c r="O14" s="50">
        <f>O12+O13</f>
        <v>1</v>
      </c>
      <c r="P14" s="28"/>
      <c r="Q14" s="23">
        <f>Q12+Q13</f>
        <v>3</v>
      </c>
      <c r="R14" s="28"/>
      <c r="S14" s="25">
        <f>O14+Q14</f>
        <v>4</v>
      </c>
      <c r="T14" s="51"/>
      <c r="U14" s="50">
        <f>U12+U13</f>
        <v>4</v>
      </c>
      <c r="V14" s="28"/>
      <c r="W14" s="23">
        <f>W12+W13</f>
        <v>10</v>
      </c>
      <c r="X14" s="28"/>
      <c r="Y14" s="25">
        <f>U14+W14</f>
        <v>14</v>
      </c>
      <c r="Z14" s="51"/>
      <c r="AA14" s="50">
        <f>AA12+AA13</f>
        <v>3</v>
      </c>
      <c r="AB14" s="28"/>
      <c r="AC14" s="23">
        <f>AC12+AC13</f>
        <v>15</v>
      </c>
      <c r="AD14" s="28"/>
      <c r="AE14" s="25">
        <f>AA14+AC14</f>
        <v>18</v>
      </c>
      <c r="AF14" s="51"/>
      <c r="AG14" s="50">
        <f>AG12+AG13</f>
        <v>9</v>
      </c>
      <c r="AH14" s="28"/>
      <c r="AI14" s="23">
        <f>AI12+AI13</f>
        <v>16</v>
      </c>
      <c r="AJ14" s="28"/>
      <c r="AK14" s="25">
        <f>AG14+AI14</f>
        <v>25</v>
      </c>
      <c r="AL14" s="51"/>
      <c r="AM14" s="52">
        <f>C14+I14+O14+U14+AA14+AG14</f>
        <v>17</v>
      </c>
      <c r="AN14" s="28"/>
      <c r="AO14" s="25">
        <f>E14+K14+Q14+W14+AC14+AI14</f>
        <v>44</v>
      </c>
      <c r="AP14" s="28"/>
      <c r="AQ14" s="25">
        <f>AM14+AO14</f>
        <v>61</v>
      </c>
      <c r="AR14" s="51"/>
    </row>
    <row r="15" spans="1:44">
      <c r="A15" s="157" t="s">
        <v>9</v>
      </c>
      <c r="B15" s="54" t="s">
        <v>7</v>
      </c>
      <c r="C15" s="76"/>
      <c r="D15" s="56" t="e">
        <f>ROUNDDOWN(C15/$C$14,5)</f>
        <v>#DIV/0!</v>
      </c>
      <c r="E15" s="57"/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/>
      <c r="J15" s="56" t="e">
        <f>ROUNDDOWN(I15/$I$14,5)</f>
        <v>#DIV/0!</v>
      </c>
      <c r="K15" s="57"/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76"/>
      <c r="P15" s="56">
        <f>ROUNDDOWN(O15/$O$14,5)</f>
        <v>0</v>
      </c>
      <c r="Q15" s="57"/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/>
      <c r="V15" s="56">
        <f>ROUNDDOWN(U15/$U$14,5)</f>
        <v>0</v>
      </c>
      <c r="W15" s="57"/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/>
      <c r="AB15" s="56">
        <f>ROUNDDOWN(AA15/$AA$14,5)</f>
        <v>0</v>
      </c>
      <c r="AC15" s="57"/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/>
      <c r="AH15" s="56">
        <f>ROUNDDOWN(AG15/$AG$14,5)</f>
        <v>0</v>
      </c>
      <c r="AI15" s="57"/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0</v>
      </c>
      <c r="AP15" s="56">
        <f>ROUNDDOWN(AO15/$AO$14,5)</f>
        <v>0</v>
      </c>
      <c r="AQ15" s="58">
        <f>AM15+AO15</f>
        <v>0</v>
      </c>
      <c r="AR15" s="59">
        <f>ROUNDDOWN(AQ15/$AQ$14,5)</f>
        <v>0</v>
      </c>
    </row>
    <row r="16" spans="1:44">
      <c r="A16" s="157"/>
      <c r="B16" s="61" t="s">
        <v>5</v>
      </c>
      <c r="C16" s="79"/>
      <c r="D16" s="56" t="e">
        <f>ROUNDDOWN(C16/$C$14,5)</f>
        <v>#DIV/0!</v>
      </c>
      <c r="E16" s="64"/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/>
      <c r="J16" s="56" t="e">
        <f>ROUNDDOWN(I16/$I$14,5)</f>
        <v>#DIV/0!</v>
      </c>
      <c r="K16" s="64"/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79"/>
      <c r="P16" s="63">
        <f>ROUNDDOWN(O16/$O$14,5)</f>
        <v>0</v>
      </c>
      <c r="Q16" s="64"/>
      <c r="R16" s="63">
        <f>ROUNDDOWN(Q16/$Q$14,5)</f>
        <v>0</v>
      </c>
      <c r="S16" s="65">
        <f>O16+Q16</f>
        <v>0</v>
      </c>
      <c r="T16" s="66">
        <f>ROUNDDOWN(S16/$S$14,5)</f>
        <v>0</v>
      </c>
      <c r="U16" s="62"/>
      <c r="V16" s="63">
        <f>ROUNDDOWN(U16/$U$14,5)</f>
        <v>0</v>
      </c>
      <c r="W16" s="64"/>
      <c r="X16" s="63">
        <f>ROUNDDOWN(W16/$W$14,5)</f>
        <v>0</v>
      </c>
      <c r="Y16" s="65">
        <f>U16+W16</f>
        <v>0</v>
      </c>
      <c r="Z16" s="66">
        <f>ROUNDDOWN(Y16/$Y$14,5)</f>
        <v>0</v>
      </c>
      <c r="AA16" s="62"/>
      <c r="AB16" s="63">
        <f>ROUNDDOWN(AA16/$AA$14,5)</f>
        <v>0</v>
      </c>
      <c r="AC16" s="64"/>
      <c r="AD16" s="63">
        <f>ROUNDDOWN(AC16/$AC$14,5)</f>
        <v>0</v>
      </c>
      <c r="AE16" s="65">
        <f>AA16+AC16</f>
        <v>0</v>
      </c>
      <c r="AF16" s="66">
        <f>ROUNDDOWN(AE16/$AE$14,5)</f>
        <v>0</v>
      </c>
      <c r="AG16" s="62"/>
      <c r="AH16" s="63">
        <f>ROUNDDOWN(AG16/$AG$14,5)</f>
        <v>0</v>
      </c>
      <c r="AI16" s="64"/>
      <c r="AJ16" s="63">
        <f>ROUNDDOWN(AI16/$AI$14,5)</f>
        <v>0</v>
      </c>
      <c r="AK16" s="65">
        <f>AG16+AI16</f>
        <v>0</v>
      </c>
      <c r="AL16" s="66">
        <f>ROUNDDOWN(AK16/$AK$14,5)</f>
        <v>0</v>
      </c>
      <c r="AM16" s="67">
        <f>C16+I16+O16+U16+AA16+AG16</f>
        <v>0</v>
      </c>
      <c r="AN16" s="63">
        <f>ROUNDDOWN(AM16/$AM$14,5)</f>
        <v>0</v>
      </c>
      <c r="AO16" s="58">
        <f>E16+K16+Q16+W16+AC16+AI16</f>
        <v>0</v>
      </c>
      <c r="AP16" s="63">
        <f>ROUNDDOWN(AO16/$AO$14,5)</f>
        <v>0</v>
      </c>
      <c r="AQ16" s="65">
        <f>AM16+AO16</f>
        <v>0</v>
      </c>
      <c r="AR16" s="66">
        <f>ROUNDDOWN(AQ16/$AQ$14,5)</f>
        <v>0</v>
      </c>
    </row>
    <row r="17" spans="1:44">
      <c r="A17" s="157"/>
      <c r="B17" s="61" t="s">
        <v>6</v>
      </c>
      <c r="C17" s="79"/>
      <c r="D17" s="56" t="e">
        <f>ROUNDDOWN(C17/$C$14,5)</f>
        <v>#DIV/0!</v>
      </c>
      <c r="E17" s="64"/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/>
      <c r="J17" s="56" t="e">
        <f>ROUNDDOWN(I17/$I$14,5)</f>
        <v>#DIV/0!</v>
      </c>
      <c r="K17" s="64"/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79"/>
      <c r="P17" s="63">
        <f>ROUNDDOWN(O17/$O$14,5)</f>
        <v>0</v>
      </c>
      <c r="Q17" s="64"/>
      <c r="R17" s="63">
        <f>ROUNDDOWN(Q17/$Q$14,5)</f>
        <v>0</v>
      </c>
      <c r="S17" s="65">
        <f>O17+Q17</f>
        <v>0</v>
      </c>
      <c r="T17" s="66">
        <f>ROUNDDOWN(S17/$S$14,5)</f>
        <v>0</v>
      </c>
      <c r="U17" s="62"/>
      <c r="V17" s="63">
        <f>ROUNDDOWN(U17/$U$14,5)</f>
        <v>0</v>
      </c>
      <c r="W17" s="64"/>
      <c r="X17" s="63">
        <f>ROUNDDOWN(W17/$W$14,5)</f>
        <v>0</v>
      </c>
      <c r="Y17" s="65">
        <f>U17+W17</f>
        <v>0</v>
      </c>
      <c r="Z17" s="66">
        <f>ROUNDDOWN(Y17/$Y$14,5)</f>
        <v>0</v>
      </c>
      <c r="AA17" s="62"/>
      <c r="AB17" s="63">
        <f>ROUNDDOWN(AA17/$AA$14,5)</f>
        <v>0</v>
      </c>
      <c r="AC17" s="64"/>
      <c r="AD17" s="63">
        <f>ROUNDDOWN(AC17/$AC$14,5)</f>
        <v>0</v>
      </c>
      <c r="AE17" s="65">
        <f>AA17+AC17</f>
        <v>0</v>
      </c>
      <c r="AF17" s="66">
        <f>ROUNDDOWN(AE17/$AE$14,5)</f>
        <v>0</v>
      </c>
      <c r="AG17" s="62"/>
      <c r="AH17" s="63">
        <f>ROUNDDOWN(AG17/$AG$14,5)</f>
        <v>0</v>
      </c>
      <c r="AI17" s="64"/>
      <c r="AJ17" s="63">
        <f>ROUNDDOWN(AI17/$AI$14,5)</f>
        <v>0</v>
      </c>
      <c r="AK17" s="65">
        <f>AG17+AI17</f>
        <v>0</v>
      </c>
      <c r="AL17" s="66">
        <f>ROUNDDOWN(AK17/$AK$14,5)</f>
        <v>0</v>
      </c>
      <c r="AM17" s="67">
        <f>C17+I17+O17+U17+AA17+AG17</f>
        <v>0</v>
      </c>
      <c r="AN17" s="63">
        <f>ROUNDDOWN(AM17/$AM$14,5)</f>
        <v>0</v>
      </c>
      <c r="AO17" s="58">
        <f>E17+K17+Q17+W17+AC17+AI17</f>
        <v>0</v>
      </c>
      <c r="AP17" s="63">
        <f>ROUNDDOWN(AO17/$AO$14,5)</f>
        <v>0</v>
      </c>
      <c r="AQ17" s="65">
        <f>AM17+AO17</f>
        <v>0</v>
      </c>
      <c r="AR17" s="66">
        <f>ROUNDDOWN(AQ17/$AQ$14,5)</f>
        <v>0</v>
      </c>
    </row>
    <row r="18" spans="1:44">
      <c r="A18" s="157"/>
      <c r="B18" s="68" t="s">
        <v>8</v>
      </c>
      <c r="C18" s="77"/>
      <c r="D18" s="56" t="e">
        <f>ROUNDDOWN(C18/$C$14,5)</f>
        <v>#DIV/0!</v>
      </c>
      <c r="E18" s="71"/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/>
      <c r="J18" s="56" t="e">
        <f>ROUNDDOWN(I18/$I$14,5)</f>
        <v>#DIV/0!</v>
      </c>
      <c r="K18" s="71"/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77"/>
      <c r="P18" s="70">
        <f>ROUNDDOWN(O18/$O$14,5)</f>
        <v>0</v>
      </c>
      <c r="Q18" s="71"/>
      <c r="R18" s="70">
        <f>ROUNDDOWN(Q18/$Q$14,5)</f>
        <v>0</v>
      </c>
      <c r="S18" s="72">
        <f>O18+Q18</f>
        <v>0</v>
      </c>
      <c r="T18" s="73">
        <f>ROUNDDOWN(S18/$S$14,5)</f>
        <v>0</v>
      </c>
      <c r="U18" s="69"/>
      <c r="V18" s="70">
        <f>ROUNDDOWN(U18/$U$14,5)</f>
        <v>0</v>
      </c>
      <c r="W18" s="71"/>
      <c r="X18" s="70">
        <f>ROUNDDOWN(W18/$W$14,5)</f>
        <v>0</v>
      </c>
      <c r="Y18" s="72">
        <f>U18+W18</f>
        <v>0</v>
      </c>
      <c r="Z18" s="73">
        <f>ROUNDDOWN(Y18/$Y$14,5)</f>
        <v>0</v>
      </c>
      <c r="AA18" s="69"/>
      <c r="AB18" s="70">
        <f>ROUNDDOWN(AA18/$AA$14,5)</f>
        <v>0</v>
      </c>
      <c r="AC18" s="71"/>
      <c r="AD18" s="70">
        <f>ROUNDDOWN(AC18/$AC$14,5)</f>
        <v>0</v>
      </c>
      <c r="AE18" s="72">
        <f>AA18+AC18</f>
        <v>0</v>
      </c>
      <c r="AF18" s="73">
        <f>ROUNDDOWN(AE18/$AE$14,5)</f>
        <v>0</v>
      </c>
      <c r="AG18" s="69"/>
      <c r="AH18" s="70">
        <f>ROUNDDOWN(AG18/$AG$14,5)</f>
        <v>0</v>
      </c>
      <c r="AI18" s="71"/>
      <c r="AJ18" s="70">
        <f>ROUNDDOWN(AI18/$AI$14,5)</f>
        <v>0</v>
      </c>
      <c r="AK18" s="72">
        <f>AG18+AI18</f>
        <v>0</v>
      </c>
      <c r="AL18" s="73">
        <f>ROUNDDOWN(AK18/$AK$14,5)</f>
        <v>0</v>
      </c>
      <c r="AM18" s="67">
        <f>C18+I18+O18+U18+AA18+AG18</f>
        <v>0</v>
      </c>
      <c r="AN18" s="70">
        <f>ROUNDDOWN(AM18/$AM$14,5)</f>
        <v>0</v>
      </c>
      <c r="AO18" s="25">
        <f>E18+K18+Q18+W18+AC18+AI18</f>
        <v>0</v>
      </c>
      <c r="AP18" s="70">
        <f>ROUNDDOWN(AO18/$AO$14,5)</f>
        <v>0</v>
      </c>
      <c r="AQ18" s="72">
        <f>AM18+AO18</f>
        <v>0</v>
      </c>
      <c r="AR18" s="73">
        <f>ROUNDDOWN(AQ18/$AQ$14,5)</f>
        <v>0</v>
      </c>
    </row>
    <row r="19" spans="1:44">
      <c r="A19" s="154" t="s">
        <v>29</v>
      </c>
      <c r="B19" s="54" t="s">
        <v>10</v>
      </c>
      <c r="C19" s="76"/>
      <c r="D19" s="56" t="e">
        <f>ROUNDDOWN(C19/$C$14,5)</f>
        <v>#DIV/0!</v>
      </c>
      <c r="E19" s="57"/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/>
      <c r="J19" s="56" t="e">
        <f>ROUNDDOWN(I19/$I$14,5)</f>
        <v>#DIV/0!</v>
      </c>
      <c r="K19" s="57"/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76"/>
      <c r="P19" s="56">
        <f>ROUNDDOWN(O19/$O$14,5)</f>
        <v>0</v>
      </c>
      <c r="Q19" s="57"/>
      <c r="R19" s="56">
        <f>ROUNDDOWN(Q19/$Q$14,5)</f>
        <v>0</v>
      </c>
      <c r="S19" s="58">
        <f>O19+Q19</f>
        <v>0</v>
      </c>
      <c r="T19" s="59">
        <f>ROUNDDOWN(S19/$S$14,5)</f>
        <v>0</v>
      </c>
      <c r="U19" s="55"/>
      <c r="V19" s="56">
        <f>ROUNDDOWN(U19/$U$14,5)</f>
        <v>0</v>
      </c>
      <c r="W19" s="57"/>
      <c r="X19" s="56">
        <f>ROUNDDOWN(W19/$W$14,5)</f>
        <v>0</v>
      </c>
      <c r="Y19" s="58">
        <f>U19+W19</f>
        <v>0</v>
      </c>
      <c r="Z19" s="59">
        <f>ROUNDDOWN(Y19/$Y$14,5)</f>
        <v>0</v>
      </c>
      <c r="AA19" s="55"/>
      <c r="AB19" s="56">
        <f>ROUNDDOWN(AA19/$AA$14,5)</f>
        <v>0</v>
      </c>
      <c r="AC19" s="57"/>
      <c r="AD19" s="56">
        <f>ROUNDDOWN(AC19/$AC$14,5)</f>
        <v>0</v>
      </c>
      <c r="AE19" s="58">
        <f>AA19+AC19</f>
        <v>0</v>
      </c>
      <c r="AF19" s="59">
        <f>ROUNDDOWN(AE19/$AE$14,5)</f>
        <v>0</v>
      </c>
      <c r="AG19" s="55"/>
      <c r="AH19" s="56">
        <f>ROUNDDOWN(AG19/$AG$14,5)</f>
        <v>0</v>
      </c>
      <c r="AI19" s="57"/>
      <c r="AJ19" s="56">
        <f>ROUNDDOWN(AI19/$AI$14,5)</f>
        <v>0</v>
      </c>
      <c r="AK19" s="58">
        <f>AG19+AI19</f>
        <v>0</v>
      </c>
      <c r="AL19" s="59">
        <f>ROUNDDOWN(AK19/$AK$14,5)</f>
        <v>0</v>
      </c>
      <c r="AM19" s="67">
        <f>C19+I19+O19+U19+AA19+AG19</f>
        <v>0</v>
      </c>
      <c r="AN19" s="56">
        <f>ROUNDDOWN(AM19/$AM$14,5)</f>
        <v>0</v>
      </c>
      <c r="AO19" s="58">
        <f>E19+K19+Q19+W19+AC19+AI19</f>
        <v>0</v>
      </c>
      <c r="AP19" s="56">
        <f>ROUNDDOWN(AO19/$AO$14,5)</f>
        <v>0</v>
      </c>
      <c r="AQ19" s="58">
        <f>AM19+AO19</f>
        <v>0</v>
      </c>
      <c r="AR19" s="59">
        <f>ROUNDDOWN(AQ19/$AQ$14,5)</f>
        <v>0</v>
      </c>
    </row>
    <row r="20" spans="1:44">
      <c r="A20" s="158"/>
      <c r="B20" s="61" t="s">
        <v>11</v>
      </c>
      <c r="C20" s="79"/>
      <c r="D20" s="56" t="e">
        <f>ROUNDDOWN(C20/$C$14,5)</f>
        <v>#DIV/0!</v>
      </c>
      <c r="E20" s="64"/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/>
      <c r="J20" s="56" t="e">
        <f>ROUNDDOWN(I20/$I$14,5)</f>
        <v>#DIV/0!</v>
      </c>
      <c r="K20" s="64"/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79"/>
      <c r="P20" s="63">
        <f>ROUNDDOWN(O20/$O$14,5)</f>
        <v>0</v>
      </c>
      <c r="Q20" s="64"/>
      <c r="R20" s="63">
        <f>ROUNDDOWN(Q20/$Q$14,5)</f>
        <v>0</v>
      </c>
      <c r="S20" s="65">
        <f>O20+Q20</f>
        <v>0</v>
      </c>
      <c r="T20" s="66">
        <f>ROUNDDOWN(S20/$S$14,5)</f>
        <v>0</v>
      </c>
      <c r="U20" s="62"/>
      <c r="V20" s="63">
        <f>ROUNDDOWN(U20/$U$14,5)</f>
        <v>0</v>
      </c>
      <c r="W20" s="64"/>
      <c r="X20" s="63">
        <f>ROUNDDOWN(W20/$W$14,5)</f>
        <v>0</v>
      </c>
      <c r="Y20" s="65">
        <f>U20+W20</f>
        <v>0</v>
      </c>
      <c r="Z20" s="66">
        <f>ROUNDDOWN(Y20/$Y$14,5)</f>
        <v>0</v>
      </c>
      <c r="AA20" s="62"/>
      <c r="AB20" s="63">
        <f>ROUNDDOWN(AA20/$AA$14,5)</f>
        <v>0</v>
      </c>
      <c r="AC20" s="64"/>
      <c r="AD20" s="63">
        <f>ROUNDDOWN(AC20/$AC$14,5)</f>
        <v>0</v>
      </c>
      <c r="AE20" s="65">
        <f>AA20+AC20</f>
        <v>0</v>
      </c>
      <c r="AF20" s="66">
        <f>ROUNDDOWN(AE20/$AE$14,5)</f>
        <v>0</v>
      </c>
      <c r="AG20" s="62"/>
      <c r="AH20" s="63">
        <f>ROUNDDOWN(AG20/$AG$14,5)</f>
        <v>0</v>
      </c>
      <c r="AI20" s="64"/>
      <c r="AJ20" s="63">
        <f>ROUNDDOWN(AI20/$AI$14,5)</f>
        <v>0</v>
      </c>
      <c r="AK20" s="65">
        <f>AG20+AI20</f>
        <v>0</v>
      </c>
      <c r="AL20" s="66">
        <f>ROUNDDOWN(AK20/$AK$14,5)</f>
        <v>0</v>
      </c>
      <c r="AM20" s="67">
        <f>C20+I20+O20+U20+AA20+AG20</f>
        <v>0</v>
      </c>
      <c r="AN20" s="63">
        <f>ROUNDDOWN(AM20/$AM$14,5)</f>
        <v>0</v>
      </c>
      <c r="AO20" s="58">
        <f>E20+K20+Q20+W20+AC20+AI20</f>
        <v>0</v>
      </c>
      <c r="AP20" s="63">
        <f>ROUNDDOWN(AO20/$AO$14,5)</f>
        <v>0</v>
      </c>
      <c r="AQ20" s="65">
        <f>AM20+AO20</f>
        <v>0</v>
      </c>
      <c r="AR20" s="66">
        <f>ROUNDDOWN(AQ20/$AQ$14,5)</f>
        <v>0</v>
      </c>
    </row>
    <row r="21" spans="1:44">
      <c r="A21" s="158"/>
      <c r="B21" s="68" t="s">
        <v>12</v>
      </c>
      <c r="C21" s="77"/>
      <c r="D21" s="56" t="e">
        <f>ROUNDDOWN(C21/$C$14,5)</f>
        <v>#DIV/0!</v>
      </c>
      <c r="E21" s="71"/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/>
      <c r="J21" s="56" t="e">
        <f>ROUNDDOWN(I21/$I$14,5)</f>
        <v>#DIV/0!</v>
      </c>
      <c r="K21" s="71"/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77"/>
      <c r="P21" s="70">
        <f>ROUNDDOWN(O21/$O$14,5)</f>
        <v>0</v>
      </c>
      <c r="Q21" s="71"/>
      <c r="R21" s="70">
        <f>ROUNDDOWN(Q21/$Q$14,5)</f>
        <v>0</v>
      </c>
      <c r="S21" s="72">
        <f>O21+Q21</f>
        <v>0</v>
      </c>
      <c r="T21" s="73">
        <f>ROUNDDOWN(S21/$S$14,5)</f>
        <v>0</v>
      </c>
      <c r="U21" s="69"/>
      <c r="V21" s="70">
        <f>ROUNDDOWN(U21/$U$14,5)</f>
        <v>0</v>
      </c>
      <c r="W21" s="71"/>
      <c r="X21" s="70">
        <f>ROUNDDOWN(W21/$W$14,5)</f>
        <v>0</v>
      </c>
      <c r="Y21" s="72">
        <f>U21+W21</f>
        <v>0</v>
      </c>
      <c r="Z21" s="73">
        <f>ROUNDDOWN(Y21/$Y$14,5)</f>
        <v>0</v>
      </c>
      <c r="AA21" s="69"/>
      <c r="AB21" s="70">
        <f>ROUNDDOWN(AA21/$AA$14,5)</f>
        <v>0</v>
      </c>
      <c r="AC21" s="71"/>
      <c r="AD21" s="70">
        <f>ROUNDDOWN(AC21/$AC$14,5)</f>
        <v>0</v>
      </c>
      <c r="AE21" s="72">
        <f>AA21+AC21</f>
        <v>0</v>
      </c>
      <c r="AF21" s="73">
        <f>ROUNDDOWN(AE21/$AE$14,5)</f>
        <v>0</v>
      </c>
      <c r="AG21" s="69"/>
      <c r="AH21" s="70">
        <f>ROUNDDOWN(AG21/$AG$14,5)</f>
        <v>0</v>
      </c>
      <c r="AI21" s="71"/>
      <c r="AJ21" s="70">
        <f>ROUNDDOWN(AI21/$AI$14,5)</f>
        <v>0</v>
      </c>
      <c r="AK21" s="72">
        <f>AG21+AI21</f>
        <v>0</v>
      </c>
      <c r="AL21" s="73">
        <f>ROUNDDOWN(AK21/$AK$14,5)</f>
        <v>0</v>
      </c>
      <c r="AM21" s="67">
        <f>C21+I21+O21+U21+AA21+AG21</f>
        <v>0</v>
      </c>
      <c r="AN21" s="70">
        <f>ROUNDDOWN(AM21/$AM$14,5)</f>
        <v>0</v>
      </c>
      <c r="AO21" s="58">
        <f>E21+K21+Q21+W21+AC21+AI21</f>
        <v>0</v>
      </c>
      <c r="AP21" s="70">
        <f>ROUNDDOWN(AO21/$AO$14,5)</f>
        <v>0</v>
      </c>
      <c r="AQ21" s="72">
        <f>AM21+AO21</f>
        <v>0</v>
      </c>
      <c r="AR21" s="73">
        <f>ROUNDDOWN(AQ21/$AQ$14,5)</f>
        <v>0</v>
      </c>
    </row>
    <row r="22" spans="1:44">
      <c r="A22" s="155" t="s">
        <v>30</v>
      </c>
      <c r="B22" s="75" t="s">
        <v>13</v>
      </c>
      <c r="C22" s="76"/>
      <c r="D22" s="56" t="e">
        <f>ROUNDDOWN(C22/$C$14,5)</f>
        <v>#DIV/0!</v>
      </c>
      <c r="E22" s="57"/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/>
      <c r="J22" s="56" t="e">
        <f>ROUNDDOWN(I22/$I$14,5)</f>
        <v>#DIV/0!</v>
      </c>
      <c r="K22" s="57"/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76">
        <v>1</v>
      </c>
      <c r="P22" s="56">
        <f>ROUNDDOWN(O22/$O$14,5)</f>
        <v>1</v>
      </c>
      <c r="Q22" s="57">
        <v>1</v>
      </c>
      <c r="R22" s="56">
        <f>ROUNDDOWN(Q22/$Q$14,5)</f>
        <v>0.33333000000000002</v>
      </c>
      <c r="S22" s="58">
        <f>O22+Q22</f>
        <v>2</v>
      </c>
      <c r="T22" s="59">
        <f>ROUNDDOWN(S22/$S$14,5)</f>
        <v>0.5</v>
      </c>
      <c r="U22" s="55">
        <v>4</v>
      </c>
      <c r="V22" s="56">
        <f>ROUNDDOWN(U22/$U$14,5)</f>
        <v>1</v>
      </c>
      <c r="W22" s="57">
        <v>9</v>
      </c>
      <c r="X22" s="56">
        <f>ROUNDDOWN(W22/$W$14,5)</f>
        <v>0.9</v>
      </c>
      <c r="Y22" s="58">
        <f>U22+W22</f>
        <v>13</v>
      </c>
      <c r="Z22" s="59">
        <f>ROUNDDOWN(Y22/$Y$14,5)</f>
        <v>0.92857000000000001</v>
      </c>
      <c r="AA22" s="55">
        <v>1</v>
      </c>
      <c r="AB22" s="56">
        <f>ROUNDDOWN(AA22/$AA$14,5)</f>
        <v>0.33333000000000002</v>
      </c>
      <c r="AC22" s="57">
        <v>10</v>
      </c>
      <c r="AD22" s="56">
        <f>ROUNDDOWN(AC22/$AC$14,5)</f>
        <v>0.66666000000000003</v>
      </c>
      <c r="AE22" s="58">
        <f>AA22+AC22</f>
        <v>11</v>
      </c>
      <c r="AF22" s="59">
        <f>ROUNDDOWN(AE22/$AE$14,5)</f>
        <v>0.61111000000000004</v>
      </c>
      <c r="AG22" s="55">
        <v>8</v>
      </c>
      <c r="AH22" s="56">
        <f>ROUNDDOWN(AG22/$AG$14,5)</f>
        <v>0.88888</v>
      </c>
      <c r="AI22" s="57">
        <v>11</v>
      </c>
      <c r="AJ22" s="56">
        <f>ROUNDDOWN(AI22/$AI$14,5)</f>
        <v>0.6875</v>
      </c>
      <c r="AK22" s="58">
        <f>AG22+AI22</f>
        <v>19</v>
      </c>
      <c r="AL22" s="59">
        <f>ROUNDDOWN(AK22/$AK$14,5)</f>
        <v>0.76</v>
      </c>
      <c r="AM22" s="67">
        <f>C22+I22+O22+U22+AA22+AG22</f>
        <v>14</v>
      </c>
      <c r="AN22" s="56">
        <f>ROUNDDOWN(AM22/$AM$14,5)</f>
        <v>0.82352000000000003</v>
      </c>
      <c r="AO22" s="58">
        <f>E22+K22+Q22+W22+AC22+AI22</f>
        <v>31</v>
      </c>
      <c r="AP22" s="56">
        <f>ROUNDDOWN(AO22/$AO$14,5)</f>
        <v>0.70454000000000006</v>
      </c>
      <c r="AQ22" s="58">
        <f>AM22+AO22</f>
        <v>45</v>
      </c>
      <c r="AR22" s="59">
        <f>ROUNDDOWN(AQ22/$AQ$14,5)</f>
        <v>0.73770000000000002</v>
      </c>
    </row>
    <row r="23" spans="1:44">
      <c r="A23" s="155"/>
      <c r="B23" s="75" t="s">
        <v>14</v>
      </c>
      <c r="C23" s="77"/>
      <c r="D23" s="56" t="e">
        <f>ROUNDDOWN(C23/$C$14,5)</f>
        <v>#DIV/0!</v>
      </c>
      <c r="E23" s="71"/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/>
      <c r="J23" s="56" t="e">
        <f>ROUNDDOWN(I23/$I$14,5)</f>
        <v>#DIV/0!</v>
      </c>
      <c r="K23" s="71"/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77"/>
      <c r="P23" s="70">
        <f>ROUNDDOWN(O23/$O$14,5)</f>
        <v>0</v>
      </c>
      <c r="Q23" s="71">
        <v>2</v>
      </c>
      <c r="R23" s="70">
        <f>ROUNDDOWN(Q23/$Q$14,5)</f>
        <v>0.66666000000000003</v>
      </c>
      <c r="S23" s="72">
        <f>O23+Q23</f>
        <v>2</v>
      </c>
      <c r="T23" s="73">
        <f>ROUNDDOWN(S23/$S$14,5)</f>
        <v>0.5</v>
      </c>
      <c r="U23" s="69"/>
      <c r="V23" s="70">
        <f>ROUNDDOWN(U23/$U$14,5)</f>
        <v>0</v>
      </c>
      <c r="W23" s="71">
        <v>1</v>
      </c>
      <c r="X23" s="70">
        <f>ROUNDDOWN(W23/$W$14,5)</f>
        <v>0.1</v>
      </c>
      <c r="Y23" s="72">
        <f>U23+W23</f>
        <v>1</v>
      </c>
      <c r="Z23" s="73">
        <f>ROUNDDOWN(Y23/$Y$14,5)</f>
        <v>7.1419999999999997E-2</v>
      </c>
      <c r="AA23" s="69">
        <v>2</v>
      </c>
      <c r="AB23" s="70">
        <f>ROUNDDOWN(AA23/$AA$14,5)</f>
        <v>0.66666000000000003</v>
      </c>
      <c r="AC23" s="71">
        <v>5</v>
      </c>
      <c r="AD23" s="70">
        <f>ROUNDDOWN(AC23/$AC$14,5)</f>
        <v>0.33333000000000002</v>
      </c>
      <c r="AE23" s="72">
        <f>AA23+AC23</f>
        <v>7</v>
      </c>
      <c r="AF23" s="73">
        <f>ROUNDDOWN(AE23/$AE$14,5)</f>
        <v>0.38888</v>
      </c>
      <c r="AG23" s="69">
        <v>1</v>
      </c>
      <c r="AH23" s="70">
        <f>ROUNDDOWN(AG23/$AG$14,5)</f>
        <v>0.11111</v>
      </c>
      <c r="AI23" s="71">
        <v>4</v>
      </c>
      <c r="AJ23" s="70">
        <f>ROUNDDOWN(AI23/$AI$14,5)</f>
        <v>0.25</v>
      </c>
      <c r="AK23" s="72">
        <f>AG23+AI23</f>
        <v>5</v>
      </c>
      <c r="AL23" s="73">
        <f>ROUNDDOWN(AK23/$AK$14,5)</f>
        <v>0.2</v>
      </c>
      <c r="AM23" s="67">
        <f>C23+I23+O23+U23+AA23+AG23</f>
        <v>3</v>
      </c>
      <c r="AN23" s="70">
        <f>ROUNDDOWN(AM23/$AM$14,5)</f>
        <v>0.17646999999999999</v>
      </c>
      <c r="AO23" s="58">
        <f>E23+K23+Q23+W23+AC23+AI23</f>
        <v>12</v>
      </c>
      <c r="AP23" s="70">
        <f>ROUNDDOWN(AO23/$AO$14,5)</f>
        <v>0.27272000000000002</v>
      </c>
      <c r="AQ23" s="72">
        <f>AM23+AO23</f>
        <v>15</v>
      </c>
      <c r="AR23" s="73">
        <f>ROUNDDOWN(AQ23/$AQ$14,5)</f>
        <v>0.24590000000000001</v>
      </c>
    </row>
    <row r="24" spans="1:44">
      <c r="A24" s="155" t="s">
        <v>31</v>
      </c>
      <c r="B24" s="75" t="s">
        <v>13</v>
      </c>
      <c r="C24" s="76"/>
      <c r="D24" s="56" t="e">
        <f>ROUNDDOWN(C24/$C$14,5)</f>
        <v>#DIV/0!</v>
      </c>
      <c r="E24" s="57"/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/>
      <c r="J24" s="56" t="e">
        <f>ROUNDDOWN(I24/$I$14,5)</f>
        <v>#DIV/0!</v>
      </c>
      <c r="K24" s="57"/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76"/>
      <c r="P24" s="56">
        <f>ROUNDDOWN(O24/$O$14,5)</f>
        <v>0</v>
      </c>
      <c r="Q24" s="57"/>
      <c r="R24" s="56">
        <f>ROUNDDOWN(Q24/$Q$14,5)</f>
        <v>0</v>
      </c>
      <c r="S24" s="58">
        <f>O24+Q24</f>
        <v>0</v>
      </c>
      <c r="T24" s="59">
        <f>ROUNDDOWN(S24/$S$14,5)</f>
        <v>0</v>
      </c>
      <c r="U24" s="55"/>
      <c r="V24" s="56">
        <f>ROUNDDOWN(U24/$U$14,5)</f>
        <v>0</v>
      </c>
      <c r="W24" s="57"/>
      <c r="X24" s="56">
        <f>ROUNDDOWN(W24/$W$14,5)</f>
        <v>0</v>
      </c>
      <c r="Y24" s="58">
        <f>U24+W24</f>
        <v>0</v>
      </c>
      <c r="Z24" s="59">
        <f>ROUNDDOWN(Y24/$Y$14,5)</f>
        <v>0</v>
      </c>
      <c r="AA24" s="55"/>
      <c r="AB24" s="56">
        <f>ROUNDDOWN(AA24/$AA$14,5)</f>
        <v>0</v>
      </c>
      <c r="AC24" s="57"/>
      <c r="AD24" s="56">
        <f>ROUNDDOWN(AC24/$AC$14,5)</f>
        <v>0</v>
      </c>
      <c r="AE24" s="58">
        <f>AA24+AC24</f>
        <v>0</v>
      </c>
      <c r="AF24" s="59">
        <f>ROUNDDOWN(AE24/$AE$14,5)</f>
        <v>0</v>
      </c>
      <c r="AG24" s="55"/>
      <c r="AH24" s="56">
        <f>ROUNDDOWN(AG24/$AG$14,5)</f>
        <v>0</v>
      </c>
      <c r="AI24" s="57"/>
      <c r="AJ24" s="56">
        <f>ROUNDDOWN(AI24/$AI$14,5)</f>
        <v>0</v>
      </c>
      <c r="AK24" s="58">
        <f>AG24+AI24</f>
        <v>0</v>
      </c>
      <c r="AL24" s="59">
        <f>ROUNDDOWN(AK24/$AK$14,5)</f>
        <v>0</v>
      </c>
      <c r="AM24" s="67">
        <f>C24+I24+O24+U24+AA24+AG24</f>
        <v>0</v>
      </c>
      <c r="AN24" s="56">
        <f>ROUNDDOWN(AM24/$AM$14,5)</f>
        <v>0</v>
      </c>
      <c r="AO24" s="58">
        <f>E24+K24+Q24+W24+AC24+AI24</f>
        <v>0</v>
      </c>
      <c r="AP24" s="56">
        <f>ROUNDDOWN(AO24/$AO$14,5)</f>
        <v>0</v>
      </c>
      <c r="AQ24" s="58">
        <f>AM24+AO24</f>
        <v>0</v>
      </c>
      <c r="AR24" s="59">
        <f>ROUNDDOWN(AQ24/$AQ$14,5)</f>
        <v>0</v>
      </c>
    </row>
    <row r="25" spans="1:44">
      <c r="A25" s="155"/>
      <c r="B25" s="75" t="s">
        <v>14</v>
      </c>
      <c r="C25" s="77"/>
      <c r="D25" s="56" t="e">
        <f>ROUNDDOWN(C25/$C$14,5)</f>
        <v>#DIV/0!</v>
      </c>
      <c r="E25" s="71"/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/>
      <c r="J25" s="56" t="e">
        <f>ROUNDDOWN(I25/$I$14,5)</f>
        <v>#DIV/0!</v>
      </c>
      <c r="K25" s="71"/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77"/>
      <c r="P25" s="70">
        <f>ROUNDDOWN(O25/$O$14,5)</f>
        <v>0</v>
      </c>
      <c r="Q25" s="71"/>
      <c r="R25" s="70">
        <f>ROUNDDOWN(Q25/$Q$14,5)</f>
        <v>0</v>
      </c>
      <c r="S25" s="72">
        <f>O25+Q25</f>
        <v>0</v>
      </c>
      <c r="T25" s="73">
        <f>ROUNDDOWN(S25/$S$14,5)</f>
        <v>0</v>
      </c>
      <c r="U25" s="69"/>
      <c r="V25" s="70">
        <f>ROUNDDOWN(U25/$U$14,5)</f>
        <v>0</v>
      </c>
      <c r="W25" s="71"/>
      <c r="X25" s="70">
        <f>ROUNDDOWN(W25/$W$14,5)</f>
        <v>0</v>
      </c>
      <c r="Y25" s="72">
        <f>U25+W25</f>
        <v>0</v>
      </c>
      <c r="Z25" s="73">
        <f>ROUNDDOWN(Y25/$Y$14,5)</f>
        <v>0</v>
      </c>
      <c r="AA25" s="69"/>
      <c r="AB25" s="70">
        <f>ROUNDDOWN(AA25/$AA$14,5)</f>
        <v>0</v>
      </c>
      <c r="AC25" s="71"/>
      <c r="AD25" s="70">
        <f>ROUNDDOWN(AC25/$AC$14,5)</f>
        <v>0</v>
      </c>
      <c r="AE25" s="72">
        <f>AA25+AC25</f>
        <v>0</v>
      </c>
      <c r="AF25" s="73">
        <f>ROUNDDOWN(AE25/$AE$14,5)</f>
        <v>0</v>
      </c>
      <c r="AG25" s="69"/>
      <c r="AH25" s="70">
        <f>ROUNDDOWN(AG25/$AG$14,5)</f>
        <v>0</v>
      </c>
      <c r="AI25" s="71"/>
      <c r="AJ25" s="70">
        <f>ROUNDDOWN(AI25/$AI$14,5)</f>
        <v>0</v>
      </c>
      <c r="AK25" s="72">
        <f>AG25+AI25</f>
        <v>0</v>
      </c>
      <c r="AL25" s="73">
        <f>ROUNDDOWN(AK25/$AK$14,5)</f>
        <v>0</v>
      </c>
      <c r="AM25" s="67">
        <f>C25+I25+O25+U25+AA25+AG25</f>
        <v>0</v>
      </c>
      <c r="AN25" s="70">
        <f>ROUNDDOWN(AM25/$AM$14,5)</f>
        <v>0</v>
      </c>
      <c r="AO25" s="58">
        <f>E25+K25+Q25+W25+AC25+AI25</f>
        <v>0</v>
      </c>
      <c r="AP25" s="70">
        <f>ROUNDDOWN(AO25/$AO$14,5)</f>
        <v>0</v>
      </c>
      <c r="AQ25" s="72">
        <f>AM25+AO25</f>
        <v>0</v>
      </c>
      <c r="AR25" s="73">
        <f>ROUNDDOWN(AQ25/$AQ$14,5)</f>
        <v>0</v>
      </c>
    </row>
    <row r="26" spans="1:44">
      <c r="A26" s="147" t="s">
        <v>32</v>
      </c>
      <c r="B26" s="75" t="s">
        <v>15</v>
      </c>
      <c r="C26" s="76"/>
      <c r="D26" s="56" t="e">
        <f>ROUNDDOWN(C26/$C$14,5)</f>
        <v>#DIV/0!</v>
      </c>
      <c r="E26" s="57"/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/>
      <c r="J26" s="56" t="e">
        <f>ROUNDDOWN(I26/$I$14,5)</f>
        <v>#DIV/0!</v>
      </c>
      <c r="K26" s="57"/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76"/>
      <c r="P26" s="56">
        <f>ROUNDDOWN(O26/$O$14,5)</f>
        <v>0</v>
      </c>
      <c r="Q26" s="57"/>
      <c r="R26" s="56">
        <f>ROUNDDOWN(Q26/$Q$14,5)</f>
        <v>0</v>
      </c>
      <c r="S26" s="58">
        <f>O26+Q26</f>
        <v>0</v>
      </c>
      <c r="T26" s="59">
        <f>ROUNDDOWN(S26/$S$14,5)</f>
        <v>0</v>
      </c>
      <c r="U26" s="55"/>
      <c r="V26" s="56">
        <f>ROUNDDOWN(U26/$U$14,5)</f>
        <v>0</v>
      </c>
      <c r="W26" s="57"/>
      <c r="X26" s="56">
        <f>ROUNDDOWN(W26/$W$14,5)</f>
        <v>0</v>
      </c>
      <c r="Y26" s="58">
        <f>U26+W26</f>
        <v>0</v>
      </c>
      <c r="Z26" s="59">
        <f>ROUNDDOWN(Y26/$Y$14,5)</f>
        <v>0</v>
      </c>
      <c r="AA26" s="55"/>
      <c r="AB26" s="56">
        <f>ROUNDDOWN(AA26/$AA$14,5)</f>
        <v>0</v>
      </c>
      <c r="AC26" s="57"/>
      <c r="AD26" s="56">
        <f>ROUNDDOWN(AC26/$AC$14,5)</f>
        <v>0</v>
      </c>
      <c r="AE26" s="58">
        <f>AA26+AC26</f>
        <v>0</v>
      </c>
      <c r="AF26" s="59">
        <f>ROUNDDOWN(AE26/$AE$14,5)</f>
        <v>0</v>
      </c>
      <c r="AG26" s="55"/>
      <c r="AH26" s="56">
        <f>ROUNDDOWN(AG26/$AG$14,5)</f>
        <v>0</v>
      </c>
      <c r="AI26" s="57"/>
      <c r="AJ26" s="56">
        <f>ROUNDDOWN(AI26/$AI$14,5)</f>
        <v>0</v>
      </c>
      <c r="AK26" s="58">
        <f>AG26+AI26</f>
        <v>0</v>
      </c>
      <c r="AL26" s="59">
        <f>ROUNDDOWN(AK26/$AK$14,5)</f>
        <v>0</v>
      </c>
      <c r="AM26" s="67">
        <f>C26+I26+O26+U26+AA26+AG26</f>
        <v>0</v>
      </c>
      <c r="AN26" s="56">
        <f>ROUNDDOWN(AM26/$AM$14,5)</f>
        <v>0</v>
      </c>
      <c r="AO26" s="58">
        <f>E26+K26+Q26+W26+AC26+AI26</f>
        <v>0</v>
      </c>
      <c r="AP26" s="56">
        <f>ROUNDDOWN(AO26/$AO$14,5)</f>
        <v>0</v>
      </c>
      <c r="AQ26" s="58">
        <f>AM26+AO26</f>
        <v>0</v>
      </c>
      <c r="AR26" s="59">
        <f>ROUNDDOWN(AQ26/$AQ$14,5)</f>
        <v>0</v>
      </c>
    </row>
    <row r="27" spans="1:44">
      <c r="A27" s="147"/>
      <c r="B27" s="78" t="s">
        <v>16</v>
      </c>
      <c r="C27" s="79"/>
      <c r="D27" s="56" t="e">
        <f>ROUNDDOWN(C27/$C$14,5)</f>
        <v>#DIV/0!</v>
      </c>
      <c r="E27" s="64"/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/>
      <c r="J27" s="56" t="e">
        <f>ROUNDDOWN(I27/$I$14,5)</f>
        <v>#DIV/0!</v>
      </c>
      <c r="K27" s="64"/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79"/>
      <c r="P27" s="63">
        <f>ROUNDDOWN(O27/$O$14,5)</f>
        <v>0</v>
      </c>
      <c r="Q27" s="64"/>
      <c r="R27" s="63">
        <f>ROUNDDOWN(Q27/$Q$14,5)</f>
        <v>0</v>
      </c>
      <c r="S27" s="65">
        <f>O27+Q27</f>
        <v>0</v>
      </c>
      <c r="T27" s="66">
        <f>ROUNDDOWN(S27/$S$14,5)</f>
        <v>0</v>
      </c>
      <c r="U27" s="62"/>
      <c r="V27" s="63">
        <f>ROUNDDOWN(U27/$U$14,5)</f>
        <v>0</v>
      </c>
      <c r="W27" s="64"/>
      <c r="X27" s="63">
        <f>ROUNDDOWN(W27/$W$14,5)</f>
        <v>0</v>
      </c>
      <c r="Y27" s="65">
        <f>U27+W27</f>
        <v>0</v>
      </c>
      <c r="Z27" s="66">
        <f>ROUNDDOWN(Y27/$Y$14,5)</f>
        <v>0</v>
      </c>
      <c r="AA27" s="62"/>
      <c r="AB27" s="63">
        <f>ROUNDDOWN(AA27/$AA$14,5)</f>
        <v>0</v>
      </c>
      <c r="AC27" s="64"/>
      <c r="AD27" s="63">
        <f>ROUNDDOWN(AC27/$AC$14,5)</f>
        <v>0</v>
      </c>
      <c r="AE27" s="65">
        <f>AA27+AC27</f>
        <v>0</v>
      </c>
      <c r="AF27" s="66">
        <f>ROUNDDOWN(AE27/$AE$14,5)</f>
        <v>0</v>
      </c>
      <c r="AG27" s="62"/>
      <c r="AH27" s="63">
        <f>ROUNDDOWN(AG27/$AG$14,5)</f>
        <v>0</v>
      </c>
      <c r="AI27" s="64"/>
      <c r="AJ27" s="63">
        <f>ROUNDDOWN(AI27/$AI$14,5)</f>
        <v>0</v>
      </c>
      <c r="AK27" s="65">
        <f>AG27+AI27</f>
        <v>0</v>
      </c>
      <c r="AL27" s="66">
        <f>ROUNDDOWN(AK27/$AK$14,5)</f>
        <v>0</v>
      </c>
      <c r="AM27" s="67">
        <f>C27+I27+O27+U27+AA27+AG27</f>
        <v>0</v>
      </c>
      <c r="AN27" s="63">
        <f>ROUNDDOWN(AM27/$AM$14,5)</f>
        <v>0</v>
      </c>
      <c r="AO27" s="58">
        <f>E27+K27+Q27+W27+AC27+AI27</f>
        <v>0</v>
      </c>
      <c r="AP27" s="63">
        <f>ROUNDDOWN(AO27/$AO$14,5)</f>
        <v>0</v>
      </c>
      <c r="AQ27" s="65">
        <f>AM27+AO27</f>
        <v>0</v>
      </c>
      <c r="AR27" s="66">
        <f>ROUNDDOWN(AQ27/$AQ$14,5)</f>
        <v>0</v>
      </c>
    </row>
    <row r="28" spans="1:44">
      <c r="A28" s="147"/>
      <c r="B28" s="78" t="s">
        <v>17</v>
      </c>
      <c r="C28" s="77"/>
      <c r="D28" s="56" t="e">
        <f>ROUNDDOWN(C28/$C$14,5)</f>
        <v>#DIV/0!</v>
      </c>
      <c r="E28" s="71"/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/>
      <c r="J28" s="56" t="e">
        <f>ROUNDDOWN(I28/$I$14,5)</f>
        <v>#DIV/0!</v>
      </c>
      <c r="K28" s="71"/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77"/>
      <c r="P28" s="70">
        <f>ROUNDDOWN(O28/$O$14,5)</f>
        <v>0</v>
      </c>
      <c r="Q28" s="71"/>
      <c r="R28" s="70">
        <f>ROUNDDOWN(Q28/$Q$14,5)</f>
        <v>0</v>
      </c>
      <c r="S28" s="72">
        <f>O28+Q28</f>
        <v>0</v>
      </c>
      <c r="T28" s="73">
        <f>ROUNDDOWN(S28/$S$14,5)</f>
        <v>0</v>
      </c>
      <c r="U28" s="69"/>
      <c r="V28" s="70">
        <f>ROUNDDOWN(U28/$U$14,5)</f>
        <v>0</v>
      </c>
      <c r="W28" s="71"/>
      <c r="X28" s="70">
        <f>ROUNDDOWN(W28/$W$14,5)</f>
        <v>0</v>
      </c>
      <c r="Y28" s="72">
        <f>U28+W28</f>
        <v>0</v>
      </c>
      <c r="Z28" s="73">
        <f>ROUNDDOWN(Y28/$Y$14,5)</f>
        <v>0</v>
      </c>
      <c r="AA28" s="69"/>
      <c r="AB28" s="70">
        <f>ROUNDDOWN(AA28/$AA$14,5)</f>
        <v>0</v>
      </c>
      <c r="AC28" s="71"/>
      <c r="AD28" s="70">
        <f>ROUNDDOWN(AC28/$AC$14,5)</f>
        <v>0</v>
      </c>
      <c r="AE28" s="72">
        <f>AA28+AC28</f>
        <v>0</v>
      </c>
      <c r="AF28" s="73">
        <f>ROUNDDOWN(AE28/$AE$14,5)</f>
        <v>0</v>
      </c>
      <c r="AG28" s="69"/>
      <c r="AH28" s="70">
        <f>ROUNDDOWN(AG28/$AG$14,5)</f>
        <v>0</v>
      </c>
      <c r="AI28" s="71"/>
      <c r="AJ28" s="70">
        <f>ROUNDDOWN(AI28/$AI$14,5)</f>
        <v>0</v>
      </c>
      <c r="AK28" s="72">
        <f>AG28+AI28</f>
        <v>0</v>
      </c>
      <c r="AL28" s="73">
        <f>ROUNDDOWN(AK28/$AK$14,5)</f>
        <v>0</v>
      </c>
      <c r="AM28" s="67">
        <f>C28+I28+O28+U28+AA28+AG28</f>
        <v>0</v>
      </c>
      <c r="AN28" s="70">
        <f>ROUNDDOWN(AM28/$AM$14,5)</f>
        <v>0</v>
      </c>
      <c r="AO28" s="58">
        <f>E28+K28+Q28+W28+AC28+AI28</f>
        <v>0</v>
      </c>
      <c r="AP28" s="70">
        <f>ROUNDDOWN(AO28/$AO$14,5)</f>
        <v>0</v>
      </c>
      <c r="AQ28" s="72">
        <f>AM28+AO28</f>
        <v>0</v>
      </c>
      <c r="AR28" s="73">
        <f>ROUNDDOWN(AQ28/$AQ$14,5)</f>
        <v>0</v>
      </c>
    </row>
    <row r="29" spans="1:44">
      <c r="A29" s="154" t="s">
        <v>33</v>
      </c>
      <c r="B29" s="75" t="s">
        <v>13</v>
      </c>
      <c r="C29" s="76"/>
      <c r="D29" s="56" t="e">
        <f>ROUNDDOWN(C29/$C$14,5)</f>
        <v>#DIV/0!</v>
      </c>
      <c r="E29" s="57"/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/>
      <c r="J29" s="56" t="e">
        <f>ROUNDDOWN(I29/$I$14,5)</f>
        <v>#DIV/0!</v>
      </c>
      <c r="K29" s="57"/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76"/>
      <c r="P29" s="56">
        <f>ROUNDDOWN(O29/$O$14,5)</f>
        <v>0</v>
      </c>
      <c r="Q29" s="57"/>
      <c r="R29" s="56">
        <f>ROUNDDOWN(Q29/$Q$14,5)</f>
        <v>0</v>
      </c>
      <c r="S29" s="58">
        <f>O29+Q29</f>
        <v>0</v>
      </c>
      <c r="T29" s="59">
        <f>ROUNDDOWN(S29/$S$14,5)</f>
        <v>0</v>
      </c>
      <c r="U29" s="55"/>
      <c r="V29" s="56">
        <f>ROUNDDOWN(U29/$U$14,5)</f>
        <v>0</v>
      </c>
      <c r="W29" s="57"/>
      <c r="X29" s="56">
        <f>ROUNDDOWN(W29/$W$14,5)</f>
        <v>0</v>
      </c>
      <c r="Y29" s="58">
        <f>U29+W29</f>
        <v>0</v>
      </c>
      <c r="Z29" s="59">
        <f>ROUNDDOWN(Y29/$Y$14,5)</f>
        <v>0</v>
      </c>
      <c r="AA29" s="55"/>
      <c r="AB29" s="56">
        <f>ROUNDDOWN(AA29/$AA$14,5)</f>
        <v>0</v>
      </c>
      <c r="AC29" s="57"/>
      <c r="AD29" s="56">
        <f>ROUNDDOWN(AC29/$AC$14,5)</f>
        <v>0</v>
      </c>
      <c r="AE29" s="58">
        <f>AA29+AC29</f>
        <v>0</v>
      </c>
      <c r="AF29" s="59">
        <f>ROUNDDOWN(AE29/$AE$14,5)</f>
        <v>0</v>
      </c>
      <c r="AG29" s="55"/>
      <c r="AH29" s="56">
        <f>ROUNDDOWN(AG29/$AG$14,5)</f>
        <v>0</v>
      </c>
      <c r="AI29" s="57"/>
      <c r="AJ29" s="56">
        <f>ROUNDDOWN(AI29/$AI$14,5)</f>
        <v>0</v>
      </c>
      <c r="AK29" s="58">
        <f>AG29+AI29</f>
        <v>0</v>
      </c>
      <c r="AL29" s="59">
        <f>ROUNDDOWN(AK29/$AK$14,5)</f>
        <v>0</v>
      </c>
      <c r="AM29" s="67">
        <f>C29+I29+O29+U29+AA29+AG29</f>
        <v>0</v>
      </c>
      <c r="AN29" s="56">
        <f>ROUNDDOWN(AM29/$AM$14,5)</f>
        <v>0</v>
      </c>
      <c r="AO29" s="58">
        <f>E29+K29+Q29+W29+AC29+AI29</f>
        <v>0</v>
      </c>
      <c r="AP29" s="56">
        <f>ROUNDDOWN(AO29/$AO$14,5)</f>
        <v>0</v>
      </c>
      <c r="AQ29" s="58">
        <f>AM29+AO29</f>
        <v>0</v>
      </c>
      <c r="AR29" s="59">
        <f>ROUNDDOWN(AQ29/$AQ$14,5)</f>
        <v>0</v>
      </c>
    </row>
    <row r="30" spans="1:44">
      <c r="A30" s="154"/>
      <c r="B30" s="75" t="s">
        <v>14</v>
      </c>
      <c r="C30" s="77"/>
      <c r="D30" s="56" t="e">
        <f>ROUNDDOWN(C30/$C$14,5)</f>
        <v>#DIV/0!</v>
      </c>
      <c r="E30" s="71"/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/>
      <c r="J30" s="56" t="e">
        <f>ROUNDDOWN(I30/$I$14,5)</f>
        <v>#DIV/0!</v>
      </c>
      <c r="K30" s="71"/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77"/>
      <c r="P30" s="70">
        <f>ROUNDDOWN(O30/$O$14,5)</f>
        <v>0</v>
      </c>
      <c r="Q30" s="71"/>
      <c r="R30" s="70">
        <f>ROUNDDOWN(Q30/$Q$14,5)</f>
        <v>0</v>
      </c>
      <c r="S30" s="72">
        <f>O30+Q30</f>
        <v>0</v>
      </c>
      <c r="T30" s="73">
        <f>ROUNDDOWN(S30/$S$14,5)</f>
        <v>0</v>
      </c>
      <c r="U30" s="69"/>
      <c r="V30" s="70">
        <f>ROUNDDOWN(U30/$U$14,5)</f>
        <v>0</v>
      </c>
      <c r="W30" s="71"/>
      <c r="X30" s="70">
        <f>ROUNDDOWN(W30/$W$14,5)</f>
        <v>0</v>
      </c>
      <c r="Y30" s="72">
        <f>U30+W30</f>
        <v>0</v>
      </c>
      <c r="Z30" s="73">
        <f>ROUNDDOWN(Y30/$Y$14,5)</f>
        <v>0</v>
      </c>
      <c r="AA30" s="69"/>
      <c r="AB30" s="70">
        <f>ROUNDDOWN(AA30/$AA$14,5)</f>
        <v>0</v>
      </c>
      <c r="AC30" s="71"/>
      <c r="AD30" s="70">
        <f>ROUNDDOWN(AC30/$AC$14,5)</f>
        <v>0</v>
      </c>
      <c r="AE30" s="72">
        <f>AA30+AC30</f>
        <v>0</v>
      </c>
      <c r="AF30" s="73">
        <f>ROUNDDOWN(AE30/$AE$14,5)</f>
        <v>0</v>
      </c>
      <c r="AG30" s="69"/>
      <c r="AH30" s="70">
        <f>ROUNDDOWN(AG30/$AG$14,5)</f>
        <v>0</v>
      </c>
      <c r="AI30" s="71"/>
      <c r="AJ30" s="70">
        <f>ROUNDDOWN(AI30/$AI$14,5)</f>
        <v>0</v>
      </c>
      <c r="AK30" s="72">
        <f>AG30+AI30</f>
        <v>0</v>
      </c>
      <c r="AL30" s="73">
        <f>ROUNDDOWN(AK30/$AK$14,5)</f>
        <v>0</v>
      </c>
      <c r="AM30" s="67">
        <f>C30+I30+O30+U30+AA30+AG30</f>
        <v>0</v>
      </c>
      <c r="AN30" s="70">
        <f>ROUNDDOWN(AM30/$AM$14,5)</f>
        <v>0</v>
      </c>
      <c r="AO30" s="58">
        <f>E30+K30+Q30+W30+AC30+AI30</f>
        <v>0</v>
      </c>
      <c r="AP30" s="70">
        <f>ROUNDDOWN(AO30/$AO$14,5)</f>
        <v>0</v>
      </c>
      <c r="AQ30" s="72">
        <f>AM30+AO30</f>
        <v>0</v>
      </c>
      <c r="AR30" s="73">
        <f>ROUNDDOWN(AQ30/$AQ$14,5)</f>
        <v>0</v>
      </c>
    </row>
    <row r="31" spans="1:44">
      <c r="A31" s="147" t="s">
        <v>34</v>
      </c>
      <c r="B31" s="75" t="s">
        <v>18</v>
      </c>
      <c r="C31" s="76"/>
      <c r="D31" s="56" t="e">
        <f>ROUNDDOWN(C31/$C$14,5)</f>
        <v>#DIV/0!</v>
      </c>
      <c r="E31" s="57"/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/>
      <c r="J31" s="56" t="e">
        <f>ROUNDDOWN(I31/$I$14,5)</f>
        <v>#DIV/0!</v>
      </c>
      <c r="K31" s="57"/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76"/>
      <c r="P31" s="56">
        <f>ROUNDDOWN(O31/$O$14,5)</f>
        <v>0</v>
      </c>
      <c r="Q31" s="57"/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/>
      <c r="V31" s="56">
        <f>ROUNDDOWN(U31/$U$14,5)</f>
        <v>0</v>
      </c>
      <c r="W31" s="57"/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/>
      <c r="AB31" s="56">
        <f>ROUNDDOWN(AA31/$AA$14,5)</f>
        <v>0</v>
      </c>
      <c r="AC31" s="57"/>
      <c r="AD31" s="56">
        <f>ROUNDDOWN(AC31/$AC$14,5)</f>
        <v>0</v>
      </c>
      <c r="AE31" s="58">
        <f>AA31+AC31</f>
        <v>0</v>
      </c>
      <c r="AF31" s="59">
        <f>ROUNDDOWN(AE31/$AE$14,5)</f>
        <v>0</v>
      </c>
      <c r="AG31" s="55">
        <v>2</v>
      </c>
      <c r="AH31" s="56">
        <f>ROUNDDOWN(AG31/$AG$14,5)</f>
        <v>0.22222</v>
      </c>
      <c r="AI31" s="57">
        <v>1</v>
      </c>
      <c r="AJ31" s="56">
        <f>ROUNDDOWN(AI31/$AI$14,5)</f>
        <v>6.25E-2</v>
      </c>
      <c r="AK31" s="58">
        <f>AG31+AI31</f>
        <v>3</v>
      </c>
      <c r="AL31" s="59">
        <f>ROUNDDOWN(AK31/$AK$14,5)</f>
        <v>0.12</v>
      </c>
      <c r="AM31" s="67">
        <f>C31+I31+O31+U31+AA31+AG31</f>
        <v>2</v>
      </c>
      <c r="AN31" s="56">
        <f>ROUNDDOWN(AM31/$AM$14,5)</f>
        <v>0.11763999999999999</v>
      </c>
      <c r="AO31" s="58">
        <f>E31+K31+Q31+W31+AC31+AI31</f>
        <v>1</v>
      </c>
      <c r="AP31" s="56">
        <f>ROUNDDOWN(AO31/$AO$14,5)</f>
        <v>2.2720000000000001E-2</v>
      </c>
      <c r="AQ31" s="58">
        <f>AM31+AO31</f>
        <v>3</v>
      </c>
      <c r="AR31" s="59">
        <f>ROUNDDOWN(AQ31/$AQ$14,5)</f>
        <v>4.9180000000000001E-2</v>
      </c>
    </row>
    <row r="32" spans="1:44">
      <c r="A32" s="147"/>
      <c r="B32" s="78" t="s">
        <v>19</v>
      </c>
      <c r="C32" s="79"/>
      <c r="D32" s="56" t="e">
        <f>ROUNDDOWN(C32/$C$14,5)</f>
        <v>#DIV/0!</v>
      </c>
      <c r="E32" s="64"/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/>
      <c r="J32" s="56" t="e">
        <f>ROUNDDOWN(I32/$I$14,5)</f>
        <v>#DIV/0!</v>
      </c>
      <c r="K32" s="64"/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79"/>
      <c r="P32" s="63">
        <f>ROUNDDOWN(O32/$O$14,5)</f>
        <v>0</v>
      </c>
      <c r="Q32" s="64"/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/>
      <c r="V32" s="63">
        <f>ROUNDDOWN(U32/$U$14,5)</f>
        <v>0</v>
      </c>
      <c r="W32" s="64"/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/>
      <c r="AB32" s="63">
        <f>ROUNDDOWN(AA32/$AA$14,5)</f>
        <v>0</v>
      </c>
      <c r="AC32" s="64"/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/>
      <c r="AH32" s="63">
        <f>ROUNDDOWN(AG32/$AG$14,5)</f>
        <v>0</v>
      </c>
      <c r="AI32" s="64"/>
      <c r="AJ32" s="63">
        <f>ROUNDDOWN(AI32/$AI$14,5)</f>
        <v>0</v>
      </c>
      <c r="AK32" s="65">
        <f>AG32+AI32</f>
        <v>0</v>
      </c>
      <c r="AL32" s="66">
        <f>ROUNDDOWN(AK32/$AK$14,5)</f>
        <v>0</v>
      </c>
      <c r="AM32" s="67">
        <f>C32+I32+O32+U32+AA32+AG32</f>
        <v>0</v>
      </c>
      <c r="AN32" s="63">
        <f>ROUNDDOWN(AM32/$AM$14,5)</f>
        <v>0</v>
      </c>
      <c r="AO32" s="58">
        <f>E32+K32+Q32+W32+AC32+AI32</f>
        <v>0</v>
      </c>
      <c r="AP32" s="63">
        <f>ROUNDDOWN(AO32/$AO$14,5)</f>
        <v>0</v>
      </c>
      <c r="AQ32" s="65">
        <f>AM32+AO32</f>
        <v>0</v>
      </c>
      <c r="AR32" s="66">
        <f>ROUNDDOWN(AQ32/$AQ$14,5)</f>
        <v>0</v>
      </c>
    </row>
    <row r="33" spans="1:44">
      <c r="A33" s="147"/>
      <c r="B33" s="75" t="s">
        <v>20</v>
      </c>
      <c r="C33" s="79"/>
      <c r="D33" s="56" t="e">
        <f>ROUNDDOWN(C33/$C$14,5)</f>
        <v>#DIV/0!</v>
      </c>
      <c r="E33" s="64"/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/>
      <c r="J33" s="56" t="e">
        <f>ROUNDDOWN(I33/$I$14,5)</f>
        <v>#DIV/0!</v>
      </c>
      <c r="K33" s="64"/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79"/>
      <c r="P33" s="63">
        <f>ROUNDDOWN(O33/$O$14,5)</f>
        <v>0</v>
      </c>
      <c r="Q33" s="64"/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/>
      <c r="V33" s="63">
        <f>ROUNDDOWN(U33/$U$14,5)</f>
        <v>0</v>
      </c>
      <c r="W33" s="64"/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/>
      <c r="AB33" s="63">
        <f>ROUNDDOWN(AA33/$AA$14,5)</f>
        <v>0</v>
      </c>
      <c r="AC33" s="64"/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/>
      <c r="AH33" s="63">
        <f>ROUNDDOWN(AG33/$AG$14,5)</f>
        <v>0</v>
      </c>
      <c r="AI33" s="64"/>
      <c r="AJ33" s="63">
        <f>ROUNDDOWN(AI33/$AI$14,5)</f>
        <v>0</v>
      </c>
      <c r="AK33" s="65">
        <f>AG33+AI33</f>
        <v>0</v>
      </c>
      <c r="AL33" s="66">
        <f>ROUNDDOWN(AK33/$AK$14,5)</f>
        <v>0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0</v>
      </c>
      <c r="AP33" s="63">
        <f>ROUNDDOWN(AO33/$AO$14,5)</f>
        <v>0</v>
      </c>
      <c r="AQ33" s="65">
        <f>AM33+AO33</f>
        <v>0</v>
      </c>
      <c r="AR33" s="66">
        <f>ROUNDDOWN(AQ33/$AQ$14,5)</f>
        <v>0</v>
      </c>
    </row>
    <row r="34" spans="1:44">
      <c r="A34" s="147"/>
      <c r="B34" s="75" t="s">
        <v>21</v>
      </c>
      <c r="C34" s="79"/>
      <c r="D34" s="56" t="e">
        <f>ROUNDDOWN(C34/$C$14,5)</f>
        <v>#DIV/0!</v>
      </c>
      <c r="E34" s="64"/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/>
      <c r="J34" s="56" t="e">
        <f>ROUNDDOWN(I34/$I$14,5)</f>
        <v>#DIV/0!</v>
      </c>
      <c r="K34" s="64"/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79"/>
      <c r="P34" s="63">
        <f>ROUNDDOWN(O34/$O$14,5)</f>
        <v>0</v>
      </c>
      <c r="Q34" s="64"/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/>
      <c r="V34" s="63">
        <f>ROUNDDOWN(U34/$U$14,5)</f>
        <v>0</v>
      </c>
      <c r="W34" s="64"/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/>
      <c r="AB34" s="63">
        <f>ROUNDDOWN(AA34/$AA$14,5)</f>
        <v>0</v>
      </c>
      <c r="AC34" s="64"/>
      <c r="AD34" s="63">
        <f>ROUNDDOWN(AC34/$AC$14,5)</f>
        <v>0</v>
      </c>
      <c r="AE34" s="65">
        <f>AA34+AC34</f>
        <v>0</v>
      </c>
      <c r="AF34" s="66">
        <f>ROUNDDOWN(AE34/$AE$14,5)</f>
        <v>0</v>
      </c>
      <c r="AG34" s="62"/>
      <c r="AH34" s="63">
        <f>ROUNDDOWN(AG34/$AG$14,5)</f>
        <v>0</v>
      </c>
      <c r="AI34" s="64"/>
      <c r="AJ34" s="63">
        <f>ROUNDDOWN(AI34/$AI$14,5)</f>
        <v>0</v>
      </c>
      <c r="AK34" s="65">
        <f>AG34+AI34</f>
        <v>0</v>
      </c>
      <c r="AL34" s="66">
        <f>ROUNDDOWN(AK34/$AK$14,5)</f>
        <v>0</v>
      </c>
      <c r="AM34" s="67">
        <f>C34+I34+O34+U34+AA34+AG34</f>
        <v>0</v>
      </c>
      <c r="AN34" s="63">
        <f>ROUNDDOWN(AM34/$AM$14,5)</f>
        <v>0</v>
      </c>
      <c r="AO34" s="58">
        <f>E34+K34+Q34+W34+AC34+AI34</f>
        <v>0</v>
      </c>
      <c r="AP34" s="63">
        <f>ROUNDDOWN(AO34/$AO$14,5)</f>
        <v>0</v>
      </c>
      <c r="AQ34" s="65">
        <f>AM34+AO34</f>
        <v>0</v>
      </c>
      <c r="AR34" s="66">
        <f>ROUNDDOWN(AQ34/$AQ$14,5)</f>
        <v>0</v>
      </c>
    </row>
    <row r="35" spans="1:44">
      <c r="A35" s="147"/>
      <c r="B35" s="75" t="s">
        <v>22</v>
      </c>
      <c r="C35" s="79"/>
      <c r="D35" s="56" t="e">
        <f>ROUNDDOWN(C35/$C$14,5)</f>
        <v>#DIV/0!</v>
      </c>
      <c r="E35" s="64"/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/>
      <c r="J35" s="56" t="e">
        <f>ROUNDDOWN(I35/$I$14,5)</f>
        <v>#DIV/0!</v>
      </c>
      <c r="K35" s="64"/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79"/>
      <c r="P35" s="63">
        <f>ROUNDDOWN(O35/$O$14,5)</f>
        <v>0</v>
      </c>
      <c r="Q35" s="64"/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/>
      <c r="V35" s="63">
        <f>ROUNDDOWN(U35/$U$14,5)</f>
        <v>0</v>
      </c>
      <c r="W35" s="64"/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/>
      <c r="AB35" s="63">
        <f>ROUNDDOWN(AA35/$AA$14,5)</f>
        <v>0</v>
      </c>
      <c r="AC35" s="64"/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/>
      <c r="AH35" s="63">
        <f>ROUNDDOWN(AG35/$AG$14,5)</f>
        <v>0</v>
      </c>
      <c r="AI35" s="64"/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/>
      <c r="D36" s="56" t="e">
        <f>ROUNDDOWN(C36/$C$14,5)</f>
        <v>#DIV/0!</v>
      </c>
      <c r="E36" s="71"/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/>
      <c r="J36" s="56" t="e">
        <f>ROUNDDOWN(I36/$I$14,5)</f>
        <v>#DIV/0!</v>
      </c>
      <c r="K36" s="71"/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77"/>
      <c r="P36" s="70">
        <f>ROUNDDOWN(O36/$O$14,5)</f>
        <v>0</v>
      </c>
      <c r="Q36" s="71"/>
      <c r="R36" s="70">
        <f>ROUNDDOWN(Q36/$Q$14,5)</f>
        <v>0</v>
      </c>
      <c r="S36" s="72">
        <f>O36+Q36</f>
        <v>0</v>
      </c>
      <c r="T36" s="73">
        <f>ROUNDDOWN(S36/$S$14,5)</f>
        <v>0</v>
      </c>
      <c r="U36" s="69"/>
      <c r="V36" s="70">
        <f>ROUNDDOWN(U36/$U$14,5)</f>
        <v>0</v>
      </c>
      <c r="W36" s="71"/>
      <c r="X36" s="70">
        <f>ROUNDDOWN(W36/$W$14,5)</f>
        <v>0</v>
      </c>
      <c r="Y36" s="72">
        <f>U36+W36</f>
        <v>0</v>
      </c>
      <c r="Z36" s="73">
        <f>ROUNDDOWN(Y36/$Y$14,5)</f>
        <v>0</v>
      </c>
      <c r="AA36" s="69">
        <v>1</v>
      </c>
      <c r="AB36" s="70">
        <f>ROUNDDOWN(AA36/$AA$14,5)</f>
        <v>0.33333000000000002</v>
      </c>
      <c r="AC36" s="71">
        <v>2</v>
      </c>
      <c r="AD36" s="70">
        <f>ROUNDDOWN(AC36/$AC$14,5)</f>
        <v>0.13333</v>
      </c>
      <c r="AE36" s="72">
        <f>AA36+AC36</f>
        <v>3</v>
      </c>
      <c r="AF36" s="73">
        <f>ROUNDDOWN(AE36/$AE$14,5)</f>
        <v>0.16666</v>
      </c>
      <c r="AG36" s="69">
        <v>5</v>
      </c>
      <c r="AH36" s="70">
        <f>ROUNDDOWN(AG36/$AG$14,5)</f>
        <v>0.55554999999999999</v>
      </c>
      <c r="AI36" s="71">
        <v>6</v>
      </c>
      <c r="AJ36" s="70">
        <f>ROUNDDOWN(AI36/$AI$14,5)</f>
        <v>0.375</v>
      </c>
      <c r="AK36" s="72">
        <f>AG36+AI36</f>
        <v>11</v>
      </c>
      <c r="AL36" s="73">
        <f>ROUNDDOWN(AK36/$AK$14,5)</f>
        <v>0.44</v>
      </c>
      <c r="AM36" s="67">
        <f>C36+I36+O36+U36+AA36+AG36</f>
        <v>6</v>
      </c>
      <c r="AN36" s="70">
        <f>ROUNDDOWN(AM36/$AM$14,5)</f>
        <v>0.35293999999999998</v>
      </c>
      <c r="AO36" s="58">
        <f>E36+K36+Q36+W36+AC36+AI36</f>
        <v>8</v>
      </c>
      <c r="AP36" s="70">
        <f>ROUNDDOWN(AO36/$AO$14,5)</f>
        <v>0.18181</v>
      </c>
      <c r="AQ36" s="72">
        <f>AM36+AO36</f>
        <v>14</v>
      </c>
      <c r="AR36" s="73">
        <f>ROUNDDOWN(AQ36/$AQ$14,5)</f>
        <v>0.22950000000000001</v>
      </c>
    </row>
    <row r="37" spans="1:44">
      <c r="A37" s="155" t="s">
        <v>35</v>
      </c>
      <c r="B37" s="75" t="s">
        <v>24</v>
      </c>
      <c r="C37" s="76"/>
      <c r="D37" s="56" t="e">
        <f>ROUNDDOWN(C37/$C$14,5)</f>
        <v>#DIV/0!</v>
      </c>
      <c r="E37" s="57"/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/>
      <c r="J37" s="56" t="e">
        <f>ROUNDDOWN(I37/$I$14,5)</f>
        <v>#DIV/0!</v>
      </c>
      <c r="K37" s="57"/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76"/>
      <c r="P37" s="56">
        <f>ROUNDDOWN(O37/$O$14,5)</f>
        <v>0</v>
      </c>
      <c r="Q37" s="57"/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/>
      <c r="V37" s="56">
        <f>ROUNDDOWN(U37/$U$14,5)</f>
        <v>0</v>
      </c>
      <c r="W37" s="57"/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/>
      <c r="AB37" s="56">
        <f>ROUNDDOWN(AA37/$AA$14,5)</f>
        <v>0</v>
      </c>
      <c r="AC37" s="57"/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/>
      <c r="AH37" s="56">
        <f>ROUNDDOWN(AG37/$AG$14,5)</f>
        <v>0</v>
      </c>
      <c r="AI37" s="57"/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/>
      <c r="D38" s="56" t="e">
        <f>ROUNDDOWN(C38/$C$14,5)</f>
        <v>#DIV/0!</v>
      </c>
      <c r="E38" s="64"/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/>
      <c r="J38" s="56" t="e">
        <f>ROUNDDOWN(I38/$I$14,5)</f>
        <v>#DIV/0!</v>
      </c>
      <c r="K38" s="64"/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79"/>
      <c r="P38" s="63">
        <f>ROUNDDOWN(O38/$O$14,5)</f>
        <v>0</v>
      </c>
      <c r="Q38" s="64"/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/>
      <c r="V38" s="63">
        <f>ROUNDDOWN(U38/$U$14,5)</f>
        <v>0</v>
      </c>
      <c r="W38" s="64"/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/>
      <c r="AB38" s="63">
        <f>ROUNDDOWN(AA38/$AA$14,5)</f>
        <v>0</v>
      </c>
      <c r="AC38" s="64"/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/>
      <c r="AH38" s="63">
        <f>ROUNDDOWN(AG38/$AG$14,5)</f>
        <v>0</v>
      </c>
      <c r="AI38" s="64">
        <v>1</v>
      </c>
      <c r="AJ38" s="63">
        <f>ROUNDDOWN(AI38/$AI$14,5)</f>
        <v>6.25E-2</v>
      </c>
      <c r="AK38" s="65">
        <f>AG38+AI38</f>
        <v>1</v>
      </c>
      <c r="AL38" s="66">
        <f>ROUNDDOWN(AK38/$AK$14,5)</f>
        <v>0.04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1</v>
      </c>
      <c r="AP38" s="63">
        <f>ROUNDDOWN(AO38/$AO$14,5)</f>
        <v>2.2720000000000001E-2</v>
      </c>
      <c r="AQ38" s="65">
        <f>AM38+AO38</f>
        <v>1</v>
      </c>
      <c r="AR38" s="66">
        <f>ROUNDDOWN(AQ38/$AQ$14,5)</f>
        <v>1.6389999999999998E-2</v>
      </c>
    </row>
    <row r="39" spans="1:44">
      <c r="A39" s="156"/>
      <c r="B39" s="78" t="s">
        <v>148</v>
      </c>
      <c r="C39" s="79"/>
      <c r="D39" s="56" t="e">
        <f>ROUNDDOWN(C39/$C$14,5)</f>
        <v>#DIV/0!</v>
      </c>
      <c r="E39" s="64"/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/>
      <c r="J39" s="56" t="e">
        <f>ROUNDDOWN(I39/$I$14,5)</f>
        <v>#DIV/0!</v>
      </c>
      <c r="K39" s="64"/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79"/>
      <c r="P39" s="63">
        <f>ROUNDDOWN(O39/$O$14,5)</f>
        <v>0</v>
      </c>
      <c r="Q39" s="64"/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/>
      <c r="V39" s="63">
        <f>ROUNDDOWN(U39/$U$14,5)</f>
        <v>0</v>
      </c>
      <c r="W39" s="64">
        <v>1</v>
      </c>
      <c r="X39" s="63">
        <f>ROUNDDOWN(W39/$W$14,5)</f>
        <v>0.1</v>
      </c>
      <c r="Y39" s="65">
        <f>U39+W39</f>
        <v>1</v>
      </c>
      <c r="Z39" s="66">
        <f>ROUNDDOWN(Y39/$Y$14,5)</f>
        <v>7.1419999999999997E-2</v>
      </c>
      <c r="AA39" s="62"/>
      <c r="AB39" s="63">
        <f>ROUNDDOWN(AA39/$AA$14,5)</f>
        <v>0</v>
      </c>
      <c r="AC39" s="64"/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/>
      <c r="AH39" s="63">
        <f>ROUNDDOWN(AG39/$AG$14,5)</f>
        <v>0</v>
      </c>
      <c r="AI39" s="64"/>
      <c r="AJ39" s="63">
        <f>ROUNDDOWN(AI39/$AI$14,5)</f>
        <v>0</v>
      </c>
      <c r="AK39" s="65">
        <f>AG39+AI39</f>
        <v>0</v>
      </c>
      <c r="AL39" s="66">
        <f>ROUNDDOWN(AK39/$AK$14,5)</f>
        <v>0</v>
      </c>
      <c r="AM39" s="67">
        <f>C39+I39+O39+U39+AA39+AG39</f>
        <v>0</v>
      </c>
      <c r="AN39" s="63">
        <f>ROUNDDOWN(AM39/$AM$14,5)</f>
        <v>0</v>
      </c>
      <c r="AO39" s="58">
        <f>E39+K39+Q39+W39+AC39+AI39</f>
        <v>1</v>
      </c>
      <c r="AP39" s="63">
        <f>ROUNDDOWN(AO39/$AO$14,5)</f>
        <v>2.2720000000000001E-2</v>
      </c>
      <c r="AQ39" s="65">
        <f>AM39+AO39</f>
        <v>1</v>
      </c>
      <c r="AR39" s="66">
        <f>ROUNDDOWN(AQ39/$AQ$14,5)</f>
        <v>1.6389999999999998E-2</v>
      </c>
    </row>
    <row r="40" spans="1:44">
      <c r="A40" s="156"/>
      <c r="B40" s="78" t="s">
        <v>149</v>
      </c>
      <c r="C40" s="79"/>
      <c r="D40" s="56" t="e">
        <f>ROUNDDOWN(C40/$C$14,5)</f>
        <v>#DIV/0!</v>
      </c>
      <c r="E40" s="64"/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/>
      <c r="J40" s="56" t="e">
        <f>ROUNDDOWN(I40/$I$14,5)</f>
        <v>#DIV/0!</v>
      </c>
      <c r="K40" s="64"/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79"/>
      <c r="P40" s="63">
        <f>ROUNDDOWN(O40/$O$14,5)</f>
        <v>0</v>
      </c>
      <c r="Q40" s="64"/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/>
      <c r="V40" s="63">
        <f>ROUNDDOWN(U40/$U$14,5)</f>
        <v>0</v>
      </c>
      <c r="W40" s="64"/>
      <c r="X40" s="63">
        <f>ROUNDDOWN(W40/$W$14,5)</f>
        <v>0</v>
      </c>
      <c r="Y40" s="65">
        <f>U40+W40</f>
        <v>0</v>
      </c>
      <c r="Z40" s="66">
        <f>ROUNDDOWN(Y40/$Y$14,5)</f>
        <v>0</v>
      </c>
      <c r="AA40" s="62"/>
      <c r="AB40" s="63">
        <f>ROUNDDOWN(AA40/$AA$14,5)</f>
        <v>0</v>
      </c>
      <c r="AC40" s="64">
        <v>3</v>
      </c>
      <c r="AD40" s="63">
        <f>ROUNDDOWN(AC40/$AC$14,5)</f>
        <v>0.2</v>
      </c>
      <c r="AE40" s="65">
        <f>AA40+AC40</f>
        <v>3</v>
      </c>
      <c r="AF40" s="66">
        <f>ROUNDDOWN(AE40/$AE$14,5)</f>
        <v>0.16666</v>
      </c>
      <c r="AG40" s="62"/>
      <c r="AH40" s="63">
        <f>ROUNDDOWN(AG40/$AG$14,5)</f>
        <v>0</v>
      </c>
      <c r="AI40" s="64">
        <v>1</v>
      </c>
      <c r="AJ40" s="63">
        <f>ROUNDDOWN(AI40/$AI$14,5)</f>
        <v>6.25E-2</v>
      </c>
      <c r="AK40" s="65">
        <f>AG40+AI40</f>
        <v>1</v>
      </c>
      <c r="AL40" s="66">
        <f>ROUNDDOWN(AK40/$AK$14,5)</f>
        <v>0.04</v>
      </c>
      <c r="AM40" s="67">
        <f>C40+I40+O40+U40+AA40+AG40</f>
        <v>0</v>
      </c>
      <c r="AN40" s="63">
        <f>ROUNDDOWN(AM40/$AM$14,5)</f>
        <v>0</v>
      </c>
      <c r="AO40" s="58">
        <f>E40+K40+Q40+W40+AC40+AI40</f>
        <v>4</v>
      </c>
      <c r="AP40" s="63">
        <f>ROUNDDOWN(AO40/$AO$14,5)</f>
        <v>9.0899999999999995E-2</v>
      </c>
      <c r="AQ40" s="65">
        <f>AM40+AO40</f>
        <v>4</v>
      </c>
      <c r="AR40" s="66">
        <f>ROUNDDOWN(AQ40/$AQ$14,5)</f>
        <v>6.5570000000000003E-2</v>
      </c>
    </row>
    <row r="41" spans="1:44">
      <c r="A41" s="156"/>
      <c r="B41" s="78" t="s">
        <v>28</v>
      </c>
      <c r="C41" s="77"/>
      <c r="D41" s="56" t="e">
        <f>ROUNDDOWN(C41/$C$14,5)</f>
        <v>#DIV/0!</v>
      </c>
      <c r="E41" s="71"/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/>
      <c r="J41" s="56" t="e">
        <f>ROUNDDOWN(I41/$I$14,5)</f>
        <v>#DIV/0!</v>
      </c>
      <c r="K41" s="71"/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77">
        <v>1</v>
      </c>
      <c r="P41" s="70">
        <f>ROUNDDOWN(O41/$O$14,5)</f>
        <v>1</v>
      </c>
      <c r="Q41" s="71">
        <v>3</v>
      </c>
      <c r="R41" s="70">
        <f>ROUNDDOWN(Q41/$Q$14,5)</f>
        <v>1</v>
      </c>
      <c r="S41" s="72">
        <f>O41+Q41</f>
        <v>4</v>
      </c>
      <c r="T41" s="73">
        <f>ROUNDDOWN(S41/$S$14,5)</f>
        <v>1</v>
      </c>
      <c r="U41" s="69">
        <v>4</v>
      </c>
      <c r="V41" s="70">
        <f>ROUNDDOWN(U41/$U$14,5)</f>
        <v>1</v>
      </c>
      <c r="W41" s="71">
        <v>9</v>
      </c>
      <c r="X41" s="70">
        <f>ROUNDDOWN(W41/$W$14,5)</f>
        <v>0.9</v>
      </c>
      <c r="Y41" s="72">
        <f>U41+W41</f>
        <v>13</v>
      </c>
      <c r="Z41" s="73">
        <f>ROUNDDOWN(Y41/$Y$14,5)</f>
        <v>0.92857000000000001</v>
      </c>
      <c r="AA41" s="69">
        <v>3</v>
      </c>
      <c r="AB41" s="70">
        <f>ROUNDDOWN(AA41/$AA$14,5)</f>
        <v>1</v>
      </c>
      <c r="AC41" s="71">
        <v>12</v>
      </c>
      <c r="AD41" s="70">
        <f>ROUNDDOWN(AC41/$AC$14,5)</f>
        <v>0.8</v>
      </c>
      <c r="AE41" s="72">
        <f>AA41+AC41</f>
        <v>15</v>
      </c>
      <c r="AF41" s="73">
        <f>ROUNDDOWN(AE41/$AE$14,5)</f>
        <v>0.83333000000000002</v>
      </c>
      <c r="AG41" s="69">
        <v>9</v>
      </c>
      <c r="AH41" s="70">
        <f>ROUNDDOWN(AG41/$AG$14,5)</f>
        <v>1</v>
      </c>
      <c r="AI41" s="71">
        <v>14</v>
      </c>
      <c r="AJ41" s="70">
        <f>ROUNDDOWN(AI41/$AI$14,5)</f>
        <v>0.875</v>
      </c>
      <c r="AK41" s="72">
        <f>AG41+AI41</f>
        <v>23</v>
      </c>
      <c r="AL41" s="73">
        <f>ROUNDDOWN(AK41/$AK$14,5)</f>
        <v>0.92</v>
      </c>
      <c r="AM41" s="67">
        <f>C41+I41+O41+U41+AA41+AG41</f>
        <v>17</v>
      </c>
      <c r="AN41" s="70">
        <f>ROUNDDOWN(AM41/$AM$14,5)</f>
        <v>1</v>
      </c>
      <c r="AO41" s="58">
        <f>E41+K41+Q41+W41+AC41+AI41</f>
        <v>38</v>
      </c>
      <c r="AP41" s="70">
        <f>ROUNDDOWN(AO41/$AO$14,5)</f>
        <v>0.86363000000000001</v>
      </c>
      <c r="AQ41" s="72">
        <f>AM41+AO41</f>
        <v>55</v>
      </c>
      <c r="AR41" s="73">
        <f>ROUNDDOWN(AQ41/$AQ$14,5)</f>
        <v>0.90163000000000004</v>
      </c>
    </row>
    <row r="42" spans="1:44">
      <c r="A42" s="147" t="s">
        <v>36</v>
      </c>
      <c r="B42" s="78" t="s">
        <v>51</v>
      </c>
      <c r="C42" s="76"/>
      <c r="D42" s="56" t="e">
        <f>ROUNDDOWN(C42/$C$14,5)</f>
        <v>#DIV/0!</v>
      </c>
      <c r="E42" s="57"/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/>
      <c r="J42" s="56" t="e">
        <f>ROUNDDOWN(I42/$I$14,5)</f>
        <v>#DIV/0!</v>
      </c>
      <c r="K42" s="57"/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76">
        <v>1</v>
      </c>
      <c r="P42" s="56">
        <f>ROUNDDOWN(O42/$O$14,5)</f>
        <v>1</v>
      </c>
      <c r="Q42" s="57">
        <v>2</v>
      </c>
      <c r="R42" s="56">
        <f>ROUNDDOWN(Q42/$Q$14,5)</f>
        <v>0.66666000000000003</v>
      </c>
      <c r="S42" s="58">
        <f>O42+Q42</f>
        <v>3</v>
      </c>
      <c r="T42" s="59">
        <f>ROUNDDOWN(S42/$S$14,5)</f>
        <v>0.75</v>
      </c>
      <c r="U42" s="55">
        <v>1</v>
      </c>
      <c r="V42" s="56">
        <f>ROUNDDOWN(U42/$U$14,5)</f>
        <v>0.25</v>
      </c>
      <c r="W42" s="57">
        <v>3</v>
      </c>
      <c r="X42" s="56">
        <f>ROUNDDOWN(W42/$W$14,5)</f>
        <v>0.3</v>
      </c>
      <c r="Y42" s="58">
        <f>U42+W42</f>
        <v>4</v>
      </c>
      <c r="Z42" s="59">
        <f>ROUNDDOWN(Y42/$Y$14,5)</f>
        <v>0.28571000000000002</v>
      </c>
      <c r="AA42" s="55">
        <v>2</v>
      </c>
      <c r="AB42" s="56">
        <f>ROUNDDOWN(AA42/$AA$14,5)</f>
        <v>0.66666000000000003</v>
      </c>
      <c r="AC42" s="57">
        <v>4</v>
      </c>
      <c r="AD42" s="56">
        <f>ROUNDDOWN(AC42/$AC$14,5)</f>
        <v>0.26666000000000001</v>
      </c>
      <c r="AE42" s="58">
        <f>AA42+AC42</f>
        <v>6</v>
      </c>
      <c r="AF42" s="59">
        <f>ROUNDDOWN(AE42/$AE$14,5)</f>
        <v>0.33333000000000002</v>
      </c>
      <c r="AG42" s="55">
        <v>6</v>
      </c>
      <c r="AH42" s="56">
        <f>ROUNDDOWN(AG42/$AG$14,5)</f>
        <v>0.66666000000000003</v>
      </c>
      <c r="AI42" s="57">
        <v>9</v>
      </c>
      <c r="AJ42" s="56">
        <f>ROUNDDOWN(AI42/$AI$14,5)</f>
        <v>0.5625</v>
      </c>
      <c r="AK42" s="58">
        <f>AG42+AI42</f>
        <v>15</v>
      </c>
      <c r="AL42" s="59">
        <f>ROUNDDOWN(AK42/$AK$14,5)</f>
        <v>0.6</v>
      </c>
      <c r="AM42" s="67">
        <f>C42+I42+O42+U42+AA42+AG42</f>
        <v>10</v>
      </c>
      <c r="AN42" s="56">
        <f>ROUNDDOWN(AM42/$AM$14,5)</f>
        <v>0.58823000000000003</v>
      </c>
      <c r="AO42" s="58">
        <f>E42+K42+Q42+W42+AC42+AI42</f>
        <v>18</v>
      </c>
      <c r="AP42" s="56">
        <f>ROUNDDOWN(AO42/$AO$14,5)</f>
        <v>0.40909000000000001</v>
      </c>
      <c r="AQ42" s="58">
        <f>AM42+AO42</f>
        <v>28</v>
      </c>
      <c r="AR42" s="59">
        <f>ROUNDDOWN(AQ42/$AQ$14,5)</f>
        <v>0.45900999999999997</v>
      </c>
    </row>
    <row r="43" spans="1:44">
      <c r="A43" s="147"/>
      <c r="B43" s="78" t="s">
        <v>52</v>
      </c>
      <c r="C43" s="79"/>
      <c r="D43" s="56" t="e">
        <f>ROUNDDOWN(C43/$C$14,5)</f>
        <v>#DIV/0!</v>
      </c>
      <c r="E43" s="64"/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/>
      <c r="J43" s="56" t="e">
        <f>ROUNDDOWN(I43/$I$14,5)</f>
        <v>#DIV/0!</v>
      </c>
      <c r="K43" s="64"/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79"/>
      <c r="P43" s="56">
        <f>ROUNDDOWN(O43/$O$14,5)</f>
        <v>0</v>
      </c>
      <c r="Q43" s="64">
        <v>1</v>
      </c>
      <c r="R43" s="56">
        <f>ROUNDDOWN(Q43/$Q$14,5)</f>
        <v>0.33333000000000002</v>
      </c>
      <c r="S43" s="65">
        <f>O43+Q43</f>
        <v>1</v>
      </c>
      <c r="T43" s="59">
        <f>ROUNDDOWN(S43/$S$14,5)</f>
        <v>0.25</v>
      </c>
      <c r="U43" s="62">
        <v>3</v>
      </c>
      <c r="V43" s="56">
        <f>ROUNDDOWN(U43/$U$14,5)</f>
        <v>0.75</v>
      </c>
      <c r="W43" s="64">
        <v>7</v>
      </c>
      <c r="X43" s="56">
        <f>ROUNDDOWN(W43/$W$14,5)</f>
        <v>0.7</v>
      </c>
      <c r="Y43" s="65">
        <f>U43+W43</f>
        <v>10</v>
      </c>
      <c r="Z43" s="59">
        <f>ROUNDDOWN(Y43/$Y$14,5)</f>
        <v>0.71428000000000003</v>
      </c>
      <c r="AA43" s="62">
        <v>1</v>
      </c>
      <c r="AB43" s="56">
        <f>ROUNDDOWN(AA43/$AA$14,5)</f>
        <v>0.33333000000000002</v>
      </c>
      <c r="AC43" s="64">
        <v>11</v>
      </c>
      <c r="AD43" s="56">
        <f>ROUNDDOWN(AC43/$AC$14,5)</f>
        <v>0.73333000000000004</v>
      </c>
      <c r="AE43" s="65">
        <f>AA43+AC43</f>
        <v>12</v>
      </c>
      <c r="AF43" s="59">
        <f>ROUNDDOWN(AE43/$AE$14,5)</f>
        <v>0.66666000000000003</v>
      </c>
      <c r="AG43" s="62">
        <v>3</v>
      </c>
      <c r="AH43" s="56">
        <f>ROUNDDOWN(AG43/$AG$14,5)</f>
        <v>0.33333000000000002</v>
      </c>
      <c r="AI43" s="64">
        <v>7</v>
      </c>
      <c r="AJ43" s="56">
        <f>ROUNDDOWN(AI43/$AI$14,5)</f>
        <v>0.4375</v>
      </c>
      <c r="AK43" s="65">
        <f>AG43+AI43</f>
        <v>10</v>
      </c>
      <c r="AL43" s="59">
        <f>ROUNDDOWN(AK43/$AK$14,5)</f>
        <v>0.4</v>
      </c>
      <c r="AM43" s="67">
        <f>C43+I43+O43+U43+AA43+AG43</f>
        <v>7</v>
      </c>
      <c r="AN43" s="56">
        <f>ROUNDDOWN(AM43/$AM$14,5)</f>
        <v>0.41176000000000001</v>
      </c>
      <c r="AO43" s="58">
        <f>E43+K43+Q43+W43+AC43+AI43</f>
        <v>26</v>
      </c>
      <c r="AP43" s="56">
        <f>ROUNDDOWN(AO43/$AO$14,5)</f>
        <v>0.59089999999999998</v>
      </c>
      <c r="AQ43" s="65">
        <f>AM43+AO43</f>
        <v>33</v>
      </c>
      <c r="AR43" s="59">
        <f>ROUNDDOWN(AQ43/$AQ$14,5)</f>
        <v>0.54098000000000002</v>
      </c>
    </row>
    <row r="44" spans="1:44">
      <c r="A44" s="147"/>
      <c r="B44" s="78" t="s">
        <v>53</v>
      </c>
      <c r="C44" s="79"/>
      <c r="D44" s="56" t="e">
        <f>ROUNDDOWN(C44/$C$14,5)</f>
        <v>#DIV/0!</v>
      </c>
      <c r="E44" s="64"/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/>
      <c r="J44" s="56" t="e">
        <f>ROUNDDOWN(I44/$I$14,5)</f>
        <v>#DIV/0!</v>
      </c>
      <c r="K44" s="64"/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79"/>
      <c r="P44" s="56">
        <f>ROUNDDOWN(O44/$O$14,5)</f>
        <v>0</v>
      </c>
      <c r="Q44" s="64">
        <v>2</v>
      </c>
      <c r="R44" s="56">
        <f>ROUNDDOWN(Q44/$Q$14,5)</f>
        <v>0.66666000000000003</v>
      </c>
      <c r="S44" s="65">
        <f>O44+Q44</f>
        <v>2</v>
      </c>
      <c r="T44" s="59">
        <f>ROUNDDOWN(S44/$S$14,5)</f>
        <v>0.5</v>
      </c>
      <c r="U44" s="62">
        <v>2</v>
      </c>
      <c r="V44" s="56">
        <f>ROUNDDOWN(U44/$U$14,5)</f>
        <v>0.5</v>
      </c>
      <c r="W44" s="64">
        <v>5</v>
      </c>
      <c r="X44" s="56">
        <f>ROUNDDOWN(W44/$W$14,5)</f>
        <v>0.5</v>
      </c>
      <c r="Y44" s="65">
        <f>U44+W44</f>
        <v>7</v>
      </c>
      <c r="Z44" s="59">
        <f>ROUNDDOWN(Y44/$Y$14,5)</f>
        <v>0.5</v>
      </c>
      <c r="AA44" s="62">
        <v>1</v>
      </c>
      <c r="AB44" s="56">
        <f>ROUNDDOWN(AA44/$AA$14,5)</f>
        <v>0.33333000000000002</v>
      </c>
      <c r="AC44" s="64">
        <v>4</v>
      </c>
      <c r="AD44" s="56">
        <f>ROUNDDOWN(AC44/$AC$14,5)</f>
        <v>0.26666000000000001</v>
      </c>
      <c r="AE44" s="65">
        <f>AA44+AC44</f>
        <v>5</v>
      </c>
      <c r="AF44" s="59">
        <f>ROUNDDOWN(AE44/$AE$14,5)</f>
        <v>0.27777000000000002</v>
      </c>
      <c r="AG44" s="62">
        <v>2</v>
      </c>
      <c r="AH44" s="56">
        <f>ROUNDDOWN(AG44/$AG$14,5)</f>
        <v>0.22222</v>
      </c>
      <c r="AI44" s="64">
        <v>7</v>
      </c>
      <c r="AJ44" s="56">
        <f>ROUNDDOWN(AI44/$AI$14,5)</f>
        <v>0.4375</v>
      </c>
      <c r="AK44" s="65">
        <f>AG44+AI44</f>
        <v>9</v>
      </c>
      <c r="AL44" s="59">
        <f>ROUNDDOWN(AK44/$AK$14,5)</f>
        <v>0.36</v>
      </c>
      <c r="AM44" s="67">
        <f>C44+I44+O44+U44+AA44+AG44</f>
        <v>5</v>
      </c>
      <c r="AN44" s="56">
        <f>ROUNDDOWN(AM44/$AM$14,5)</f>
        <v>0.29410999999999998</v>
      </c>
      <c r="AO44" s="58">
        <f>E44+K44+Q44+W44+AC44+AI44</f>
        <v>18</v>
      </c>
      <c r="AP44" s="56">
        <f>ROUNDDOWN(AO44/$AO$14,5)</f>
        <v>0.40909000000000001</v>
      </c>
      <c r="AQ44" s="65">
        <f>AM44+AO44</f>
        <v>23</v>
      </c>
      <c r="AR44" s="59">
        <f>ROUNDDOWN(AQ44/$AQ$14,5)</f>
        <v>0.37703999999999999</v>
      </c>
    </row>
    <row r="45" spans="1:44">
      <c r="A45" s="147"/>
      <c r="B45" s="78" t="s">
        <v>54</v>
      </c>
      <c r="C45" s="79"/>
      <c r="D45" s="56" t="e">
        <f>ROUNDDOWN(C45/$C$14,5)</f>
        <v>#DIV/0!</v>
      </c>
      <c r="E45" s="64"/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/>
      <c r="J45" s="56" t="e">
        <f>ROUNDDOWN(I45/$I$14,5)</f>
        <v>#DIV/0!</v>
      </c>
      <c r="K45" s="64"/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79">
        <v>1</v>
      </c>
      <c r="P45" s="56">
        <f>ROUNDDOWN(O45/$O$14,5)</f>
        <v>1</v>
      </c>
      <c r="Q45" s="64">
        <v>1</v>
      </c>
      <c r="R45" s="56">
        <f>ROUNDDOWN(Q45/$Q$14,5)</f>
        <v>0.33333000000000002</v>
      </c>
      <c r="S45" s="65">
        <f>O45+Q45</f>
        <v>2</v>
      </c>
      <c r="T45" s="59">
        <f>ROUNDDOWN(S45/$S$14,5)</f>
        <v>0.5</v>
      </c>
      <c r="U45" s="62">
        <v>1</v>
      </c>
      <c r="V45" s="56">
        <f>ROUNDDOWN(U45/$U$14,5)</f>
        <v>0.25</v>
      </c>
      <c r="W45" s="64">
        <v>4</v>
      </c>
      <c r="X45" s="56">
        <f>ROUNDDOWN(W45/$W$14,5)</f>
        <v>0.4</v>
      </c>
      <c r="Y45" s="65">
        <f>U45+W45</f>
        <v>5</v>
      </c>
      <c r="Z45" s="59">
        <f>ROUNDDOWN(Y45/$Y$14,5)</f>
        <v>0.35714000000000001</v>
      </c>
      <c r="AA45" s="62">
        <v>1</v>
      </c>
      <c r="AB45" s="56">
        <f>ROUNDDOWN(AA45/$AA$14,5)</f>
        <v>0.33333000000000002</v>
      </c>
      <c r="AC45" s="64">
        <v>6</v>
      </c>
      <c r="AD45" s="56">
        <f>ROUNDDOWN(AC45/$AC$14,5)</f>
        <v>0.4</v>
      </c>
      <c r="AE45" s="65">
        <f>AA45+AC45</f>
        <v>7</v>
      </c>
      <c r="AF45" s="59">
        <f>ROUNDDOWN(AE45/$AE$14,5)</f>
        <v>0.38888</v>
      </c>
      <c r="AG45" s="62">
        <v>3</v>
      </c>
      <c r="AH45" s="56">
        <f>ROUNDDOWN(AG45/$AG$14,5)</f>
        <v>0.33333000000000002</v>
      </c>
      <c r="AI45" s="64">
        <v>7</v>
      </c>
      <c r="AJ45" s="56">
        <f>ROUNDDOWN(AI45/$AI$14,5)</f>
        <v>0.4375</v>
      </c>
      <c r="AK45" s="65">
        <f>AG45+AI45</f>
        <v>10</v>
      </c>
      <c r="AL45" s="59">
        <f>ROUNDDOWN(AK45/$AK$14,5)</f>
        <v>0.4</v>
      </c>
      <c r="AM45" s="67">
        <f>C45+I45+O45+U45+AA45+AG45</f>
        <v>6</v>
      </c>
      <c r="AN45" s="56">
        <f>ROUNDDOWN(AM45/$AM$14,5)</f>
        <v>0.35293999999999998</v>
      </c>
      <c r="AO45" s="58">
        <f>E45+K45+Q45+W45+AC45+AI45</f>
        <v>18</v>
      </c>
      <c r="AP45" s="56">
        <f>ROUNDDOWN(AO45/$AO$14,5)</f>
        <v>0.40909000000000001</v>
      </c>
      <c r="AQ45" s="65">
        <f>AM45+AO45</f>
        <v>24</v>
      </c>
      <c r="AR45" s="59">
        <f>ROUNDDOWN(AQ45/$AQ$14,5)</f>
        <v>0.39344000000000001</v>
      </c>
    </row>
    <row r="46" spans="1:44">
      <c r="A46" s="147"/>
      <c r="B46" s="78" t="s">
        <v>55</v>
      </c>
      <c r="C46" s="77"/>
      <c r="D46" s="56" t="e">
        <f>ROUNDDOWN(C46/$C$14,5)</f>
        <v>#DIV/0!</v>
      </c>
      <c r="E46" s="71"/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/>
      <c r="J46" s="56" t="e">
        <f>ROUNDDOWN(I46/$I$14,5)</f>
        <v>#DIV/0!</v>
      </c>
      <c r="K46" s="71"/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77"/>
      <c r="P46" s="29">
        <f>ROUNDDOWN(O46/$O$14,5)</f>
        <v>0</v>
      </c>
      <c r="Q46" s="71"/>
      <c r="R46" s="29">
        <f>ROUNDDOWN(Q46/$Q$14,5)</f>
        <v>0</v>
      </c>
      <c r="S46" s="72">
        <f>O46+Q46</f>
        <v>0</v>
      </c>
      <c r="T46" s="53">
        <f>ROUNDDOWN(S46/$S$14,5)</f>
        <v>0</v>
      </c>
      <c r="U46" s="69">
        <v>1</v>
      </c>
      <c r="V46" s="29">
        <f>ROUNDDOWN(U46/$U$14,5)</f>
        <v>0.25</v>
      </c>
      <c r="W46" s="71">
        <v>1</v>
      </c>
      <c r="X46" s="29">
        <f>ROUNDDOWN(W46/$W$14,5)</f>
        <v>0.1</v>
      </c>
      <c r="Y46" s="72">
        <f>U46+W46</f>
        <v>2</v>
      </c>
      <c r="Z46" s="53">
        <f>ROUNDDOWN(Y46/$Y$14,5)</f>
        <v>0.14285</v>
      </c>
      <c r="AA46" s="69">
        <v>1</v>
      </c>
      <c r="AB46" s="29">
        <f>ROUNDDOWN(AA46/$AA$14,5)</f>
        <v>0.33333000000000002</v>
      </c>
      <c r="AC46" s="71">
        <v>5</v>
      </c>
      <c r="AD46" s="29">
        <f>ROUNDDOWN(AC46/$AC$14,5)</f>
        <v>0.33333000000000002</v>
      </c>
      <c r="AE46" s="72">
        <f>AA46+AC46</f>
        <v>6</v>
      </c>
      <c r="AF46" s="53">
        <f>ROUNDDOWN(AE46/$AE$14,5)</f>
        <v>0.33333000000000002</v>
      </c>
      <c r="AG46" s="69">
        <v>4</v>
      </c>
      <c r="AH46" s="29">
        <f>ROUNDDOWN(AG46/$AG$14,5)</f>
        <v>0.44444</v>
      </c>
      <c r="AI46" s="71">
        <v>2</v>
      </c>
      <c r="AJ46" s="29">
        <f>ROUNDDOWN(AI46/$AI$14,5)</f>
        <v>0.125</v>
      </c>
      <c r="AK46" s="72">
        <f>AG46+AI46</f>
        <v>6</v>
      </c>
      <c r="AL46" s="53">
        <f>ROUNDDOWN(AK46/$AK$14,5)</f>
        <v>0.24</v>
      </c>
      <c r="AM46" s="67">
        <f>C46+I46+O46+U46+AA46+AG46</f>
        <v>6</v>
      </c>
      <c r="AN46" s="29">
        <f>ROUNDDOWN(AM46/$AM$14,5)</f>
        <v>0.35293999999999998</v>
      </c>
      <c r="AO46" s="58">
        <f>E46+K46+Q46+W46+AC46+AI46</f>
        <v>8</v>
      </c>
      <c r="AP46" s="29">
        <f>ROUNDDOWN(AO46/$AO$14,5)</f>
        <v>0.18181</v>
      </c>
      <c r="AQ46" s="72">
        <f>AM46+AO46</f>
        <v>14</v>
      </c>
      <c r="AR46" s="53">
        <f>ROUNDDOWN(AQ46/$AQ$14,5)</f>
        <v>0.22950000000000001</v>
      </c>
    </row>
    <row r="47" spans="1:44">
      <c r="A47" s="147" t="s">
        <v>50</v>
      </c>
      <c r="B47" s="75" t="s">
        <v>37</v>
      </c>
      <c r="C47" s="76"/>
      <c r="D47" s="56" t="e">
        <f>ROUNDDOWN(C47/$C$14,5)</f>
        <v>#DIV/0!</v>
      </c>
      <c r="E47" s="57"/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/>
      <c r="J47" s="56" t="e">
        <f>ROUNDDOWN(I47/$I$14,5)</f>
        <v>#DIV/0!</v>
      </c>
      <c r="K47" s="57"/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76"/>
      <c r="P47" s="56">
        <f>ROUNDDOWN(O47/$O$14,5)</f>
        <v>0</v>
      </c>
      <c r="Q47" s="57">
        <v>1</v>
      </c>
      <c r="R47" s="56">
        <f>ROUNDDOWN(Q47/$Q$14,5)</f>
        <v>0.33333000000000002</v>
      </c>
      <c r="S47" s="58">
        <f>O47+Q47</f>
        <v>1</v>
      </c>
      <c r="T47" s="59">
        <f>ROUNDDOWN(S47/$S$14,5)</f>
        <v>0.25</v>
      </c>
      <c r="U47" s="55">
        <v>1</v>
      </c>
      <c r="V47" s="56">
        <f>ROUNDDOWN(U47/$U$14,5)</f>
        <v>0.25</v>
      </c>
      <c r="W47" s="57">
        <v>3</v>
      </c>
      <c r="X47" s="56">
        <f>ROUNDDOWN(W47/$W$14,5)</f>
        <v>0.3</v>
      </c>
      <c r="Y47" s="58">
        <f>U47+W47</f>
        <v>4</v>
      </c>
      <c r="Z47" s="59">
        <f>ROUNDDOWN(Y47/$Y$14,5)</f>
        <v>0.28571000000000002</v>
      </c>
      <c r="AA47" s="55"/>
      <c r="AB47" s="56">
        <f>ROUNDDOWN(AA47/$AA$14,5)</f>
        <v>0</v>
      </c>
      <c r="AC47" s="57">
        <v>2</v>
      </c>
      <c r="AD47" s="56">
        <f>ROUNDDOWN(AC47/$AC$14,5)</f>
        <v>0.13333</v>
      </c>
      <c r="AE47" s="58">
        <f>AA47+AC47</f>
        <v>2</v>
      </c>
      <c r="AF47" s="59">
        <f>ROUNDDOWN(AE47/$AE$14,5)</f>
        <v>0.11111</v>
      </c>
      <c r="AG47" s="55">
        <v>2</v>
      </c>
      <c r="AH47" s="56">
        <f>ROUNDDOWN(AG47/$AG$14,5)</f>
        <v>0.22222</v>
      </c>
      <c r="AI47" s="57">
        <v>3</v>
      </c>
      <c r="AJ47" s="56">
        <f>ROUNDDOWN(AI47/$AI$14,5)</f>
        <v>0.1875</v>
      </c>
      <c r="AK47" s="58">
        <f>AG47+AI47</f>
        <v>5</v>
      </c>
      <c r="AL47" s="59">
        <f>ROUNDDOWN(AK47/$AK$14,5)</f>
        <v>0.2</v>
      </c>
      <c r="AM47" s="67">
        <f>C47+I47+O47+U47+AA47+AG47</f>
        <v>3</v>
      </c>
      <c r="AN47" s="56">
        <f>ROUNDDOWN(AM47/$AM$14,5)</f>
        <v>0.17646999999999999</v>
      </c>
      <c r="AO47" s="58">
        <f>E47+K47+Q47+W47+AC47+AI47</f>
        <v>9</v>
      </c>
      <c r="AP47" s="56">
        <f>ROUNDDOWN(AO47/$AO$14,5)</f>
        <v>0.20454</v>
      </c>
      <c r="AQ47" s="58">
        <f>AM47+AO47</f>
        <v>12</v>
      </c>
      <c r="AR47" s="59">
        <f>ROUNDDOWN(AQ47/$AQ$14,5)</f>
        <v>0.19672000000000001</v>
      </c>
    </row>
    <row r="48" spans="1:44">
      <c r="A48" s="147"/>
      <c r="B48" s="75" t="s">
        <v>38</v>
      </c>
      <c r="C48" s="79"/>
      <c r="D48" s="56" t="e">
        <f>ROUNDDOWN(C48/$C$14,5)</f>
        <v>#DIV/0!</v>
      </c>
      <c r="E48" s="64"/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/>
      <c r="J48" s="56" t="e">
        <f>ROUNDDOWN(I48/$I$14,5)</f>
        <v>#DIV/0!</v>
      </c>
      <c r="K48" s="64"/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79"/>
      <c r="P48" s="63">
        <f>ROUNDDOWN(O48/$O$14,5)</f>
        <v>0</v>
      </c>
      <c r="Q48" s="64"/>
      <c r="R48" s="63">
        <f>ROUNDDOWN(Q48/$Q$14,5)</f>
        <v>0</v>
      </c>
      <c r="S48" s="65">
        <f>O48+Q48</f>
        <v>0</v>
      </c>
      <c r="T48" s="66">
        <f>ROUNDDOWN(S48/$S$14,5)</f>
        <v>0</v>
      </c>
      <c r="U48" s="62">
        <v>1</v>
      </c>
      <c r="V48" s="63">
        <f>ROUNDDOWN(U48/$U$14,5)</f>
        <v>0.25</v>
      </c>
      <c r="W48" s="64">
        <v>4</v>
      </c>
      <c r="X48" s="63">
        <f>ROUNDDOWN(W48/$W$14,5)</f>
        <v>0.4</v>
      </c>
      <c r="Y48" s="65">
        <f>U48+W48</f>
        <v>5</v>
      </c>
      <c r="Z48" s="66">
        <f>ROUNDDOWN(Y48/$Y$14,5)</f>
        <v>0.35714000000000001</v>
      </c>
      <c r="AA48" s="62">
        <v>1</v>
      </c>
      <c r="AB48" s="63">
        <f>ROUNDDOWN(AA48/$AA$14,5)</f>
        <v>0.33333000000000002</v>
      </c>
      <c r="AC48" s="64">
        <v>4</v>
      </c>
      <c r="AD48" s="63">
        <f>ROUNDDOWN(AC48/$AC$14,5)</f>
        <v>0.26666000000000001</v>
      </c>
      <c r="AE48" s="65">
        <f>AA48+AC48</f>
        <v>5</v>
      </c>
      <c r="AF48" s="66">
        <f>ROUNDDOWN(AE48/$AE$14,5)</f>
        <v>0.27777000000000002</v>
      </c>
      <c r="AG48" s="62">
        <v>1</v>
      </c>
      <c r="AH48" s="63">
        <f>ROUNDDOWN(AG48/$AG$14,5)</f>
        <v>0.11111</v>
      </c>
      <c r="AI48" s="64">
        <v>5</v>
      </c>
      <c r="AJ48" s="63">
        <f>ROUNDDOWN(AI48/$AI$14,5)</f>
        <v>0.3125</v>
      </c>
      <c r="AK48" s="65">
        <f>AG48+AI48</f>
        <v>6</v>
      </c>
      <c r="AL48" s="66">
        <f>ROUNDDOWN(AK48/$AK$14,5)</f>
        <v>0.24</v>
      </c>
      <c r="AM48" s="67">
        <f>C48+I48+O48+U48+AA48+AG48</f>
        <v>3</v>
      </c>
      <c r="AN48" s="63">
        <f>ROUNDDOWN(AM48/$AM$14,5)</f>
        <v>0.17646999999999999</v>
      </c>
      <c r="AO48" s="58">
        <f>E48+K48+Q48+W48+AC48+AI48</f>
        <v>13</v>
      </c>
      <c r="AP48" s="63">
        <f>ROUNDDOWN(AO48/$AO$14,5)</f>
        <v>0.29544999999999999</v>
      </c>
      <c r="AQ48" s="65">
        <f>AM48+AO48</f>
        <v>16</v>
      </c>
      <c r="AR48" s="66">
        <f>ROUNDDOWN(AQ48/$AQ$14,5)</f>
        <v>0.26229000000000002</v>
      </c>
    </row>
    <row r="49" spans="1:44" ht="56.25">
      <c r="A49" s="147"/>
      <c r="B49" s="80" t="s">
        <v>39</v>
      </c>
      <c r="C49" s="79"/>
      <c r="D49" s="56" t="e">
        <f>ROUNDDOWN(C49/$C$14,5)</f>
        <v>#DIV/0!</v>
      </c>
      <c r="E49" s="64"/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/>
      <c r="J49" s="56" t="e">
        <f>ROUNDDOWN(I49/$I$14,5)</f>
        <v>#DIV/0!</v>
      </c>
      <c r="K49" s="64"/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79"/>
      <c r="P49" s="63">
        <f>ROUNDDOWN(O49/$O$14,5)</f>
        <v>0</v>
      </c>
      <c r="Q49" s="64"/>
      <c r="R49" s="63">
        <f>ROUNDDOWN(Q49/$Q$14,5)</f>
        <v>0</v>
      </c>
      <c r="S49" s="65">
        <f>O49+Q49</f>
        <v>0</v>
      </c>
      <c r="T49" s="66">
        <f>ROUNDDOWN(S49/$S$14,5)</f>
        <v>0</v>
      </c>
      <c r="U49" s="62">
        <v>1</v>
      </c>
      <c r="V49" s="63">
        <f>ROUNDDOWN(U49/$U$14,5)</f>
        <v>0.25</v>
      </c>
      <c r="W49" s="64">
        <v>3</v>
      </c>
      <c r="X49" s="63">
        <f>ROUNDDOWN(W49/$W$14,5)</f>
        <v>0.3</v>
      </c>
      <c r="Y49" s="65">
        <f>U49+W49</f>
        <v>4</v>
      </c>
      <c r="Z49" s="66">
        <f>ROUNDDOWN(Y49/$Y$14,5)</f>
        <v>0.28571000000000002</v>
      </c>
      <c r="AA49" s="62"/>
      <c r="AB49" s="63">
        <f>ROUNDDOWN(AA49/$AA$14,5)</f>
        <v>0</v>
      </c>
      <c r="AC49" s="64"/>
      <c r="AD49" s="63">
        <f>ROUNDDOWN(AC49/$AC$14,5)</f>
        <v>0</v>
      </c>
      <c r="AE49" s="65">
        <f>AA49+AC49</f>
        <v>0</v>
      </c>
      <c r="AF49" s="66">
        <f>ROUNDDOWN(AE49/$AE$14,5)</f>
        <v>0</v>
      </c>
      <c r="AG49" s="62">
        <v>1</v>
      </c>
      <c r="AH49" s="63">
        <f>ROUNDDOWN(AG49/$AG$14,5)</f>
        <v>0.11111</v>
      </c>
      <c r="AI49" s="64">
        <v>1</v>
      </c>
      <c r="AJ49" s="63">
        <f>ROUNDDOWN(AI49/$AI$14,5)</f>
        <v>6.25E-2</v>
      </c>
      <c r="AK49" s="65">
        <f>AG49+AI49</f>
        <v>2</v>
      </c>
      <c r="AL49" s="66">
        <f>ROUNDDOWN(AK49/$AK$14,5)</f>
        <v>0.08</v>
      </c>
      <c r="AM49" s="67">
        <f>C49+I49+O49+U49+AA49+AG49</f>
        <v>2</v>
      </c>
      <c r="AN49" s="63">
        <f>ROUNDDOWN(AM49/$AM$14,5)</f>
        <v>0.11763999999999999</v>
      </c>
      <c r="AO49" s="58">
        <f>E49+K49+Q49+W49+AC49+AI49</f>
        <v>4</v>
      </c>
      <c r="AP49" s="63">
        <f>ROUNDDOWN(AO49/$AO$14,5)</f>
        <v>9.0899999999999995E-2</v>
      </c>
      <c r="AQ49" s="65">
        <f>AM49+AO49</f>
        <v>6</v>
      </c>
      <c r="AR49" s="66">
        <f>ROUNDDOWN(AQ49/$AQ$14,5)</f>
        <v>9.8360000000000003E-2</v>
      </c>
    </row>
    <row r="50" spans="1:44">
      <c r="A50" s="147"/>
      <c r="B50" s="78" t="s">
        <v>40</v>
      </c>
      <c r="C50" s="79"/>
      <c r="D50" s="56" t="e">
        <f>ROUNDDOWN(C50/$C$14,5)</f>
        <v>#DIV/0!</v>
      </c>
      <c r="E50" s="64"/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/>
      <c r="J50" s="56" t="e">
        <f>ROUNDDOWN(I50/$I$14,5)</f>
        <v>#DIV/0!</v>
      </c>
      <c r="K50" s="64"/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79"/>
      <c r="P50" s="63">
        <f>ROUNDDOWN(O50/$O$14,5)</f>
        <v>0</v>
      </c>
      <c r="Q50" s="64"/>
      <c r="R50" s="63">
        <f>ROUNDDOWN(Q50/$Q$14,5)</f>
        <v>0</v>
      </c>
      <c r="S50" s="65">
        <f>O50+Q50</f>
        <v>0</v>
      </c>
      <c r="T50" s="66">
        <f>ROUNDDOWN(S50/$S$14,5)</f>
        <v>0</v>
      </c>
      <c r="U50" s="62"/>
      <c r="V50" s="63">
        <f>ROUNDDOWN(U50/$U$14,5)</f>
        <v>0</v>
      </c>
      <c r="W50" s="64"/>
      <c r="X50" s="63">
        <f>ROUNDDOWN(W50/$W$14,5)</f>
        <v>0</v>
      </c>
      <c r="Y50" s="65">
        <f>U50+W50</f>
        <v>0</v>
      </c>
      <c r="Z50" s="66">
        <f>ROUNDDOWN(Y50/$Y$14,5)</f>
        <v>0</v>
      </c>
      <c r="AA50" s="62"/>
      <c r="AB50" s="63">
        <f>ROUNDDOWN(AA50/$AA$14,5)</f>
        <v>0</v>
      </c>
      <c r="AC50" s="64"/>
      <c r="AD50" s="63">
        <f>ROUNDDOWN(AC50/$AC$14,5)</f>
        <v>0</v>
      </c>
      <c r="AE50" s="65">
        <f>AA50+AC50</f>
        <v>0</v>
      </c>
      <c r="AF50" s="66">
        <f>ROUNDDOWN(AE50/$AE$14,5)</f>
        <v>0</v>
      </c>
      <c r="AG50" s="62"/>
      <c r="AH50" s="63">
        <f>ROUNDDOWN(AG50/$AG$14,5)</f>
        <v>0</v>
      </c>
      <c r="AI50" s="64">
        <v>1</v>
      </c>
      <c r="AJ50" s="63">
        <f>ROUNDDOWN(AI50/$AI$14,5)</f>
        <v>6.25E-2</v>
      </c>
      <c r="AK50" s="65">
        <f>AG50+AI50</f>
        <v>1</v>
      </c>
      <c r="AL50" s="66">
        <f>ROUNDDOWN(AK50/$AK$14,5)</f>
        <v>0.04</v>
      </c>
      <c r="AM50" s="67">
        <f>C50+I50+O50+U50+AA50+AG50</f>
        <v>0</v>
      </c>
      <c r="AN50" s="63">
        <f>ROUNDDOWN(AM50/$AM$14,5)</f>
        <v>0</v>
      </c>
      <c r="AO50" s="58">
        <f>E50+K50+Q50+W50+AC50+AI50</f>
        <v>1</v>
      </c>
      <c r="AP50" s="63">
        <f>ROUNDDOWN(AO50/$AO$14,5)</f>
        <v>2.2720000000000001E-2</v>
      </c>
      <c r="AQ50" s="65">
        <f>AM50+AO50</f>
        <v>1</v>
      </c>
      <c r="AR50" s="66">
        <f>ROUNDDOWN(AQ50/$AQ$14,5)</f>
        <v>1.6389999999999998E-2</v>
      </c>
    </row>
    <row r="51" spans="1:44" ht="56.25">
      <c r="A51" s="147"/>
      <c r="B51" s="80" t="s">
        <v>41</v>
      </c>
      <c r="C51" s="79"/>
      <c r="D51" s="56" t="e">
        <f>ROUNDDOWN(C51/$C$14,5)</f>
        <v>#DIV/0!</v>
      </c>
      <c r="E51" s="64"/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/>
      <c r="J51" s="56" t="e">
        <f>ROUNDDOWN(I51/$I$14,5)</f>
        <v>#DIV/0!</v>
      </c>
      <c r="K51" s="64"/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79"/>
      <c r="P51" s="63">
        <f>ROUNDDOWN(O51/$O$14,5)</f>
        <v>0</v>
      </c>
      <c r="Q51" s="64"/>
      <c r="R51" s="63">
        <f>ROUNDDOWN(Q51/$Q$14,5)</f>
        <v>0</v>
      </c>
      <c r="S51" s="65">
        <f>O51+Q51</f>
        <v>0</v>
      </c>
      <c r="T51" s="66">
        <f>ROUNDDOWN(S51/$S$14,5)</f>
        <v>0</v>
      </c>
      <c r="U51" s="62"/>
      <c r="V51" s="63">
        <f>ROUNDDOWN(U51/$U$14,5)</f>
        <v>0</v>
      </c>
      <c r="W51" s="64">
        <v>1</v>
      </c>
      <c r="X51" s="63">
        <f>ROUNDDOWN(W51/$W$14,5)</f>
        <v>0.1</v>
      </c>
      <c r="Y51" s="65">
        <f>U51+W51</f>
        <v>1</v>
      </c>
      <c r="Z51" s="66">
        <f>ROUNDDOWN(Y51/$Y$14,5)</f>
        <v>7.1419999999999997E-2</v>
      </c>
      <c r="AA51" s="62">
        <v>1</v>
      </c>
      <c r="AB51" s="63">
        <f>ROUNDDOWN(AA51/$AA$14,5)</f>
        <v>0.33333000000000002</v>
      </c>
      <c r="AC51" s="64">
        <v>4</v>
      </c>
      <c r="AD51" s="63">
        <f>ROUNDDOWN(AC51/$AC$14,5)</f>
        <v>0.26666000000000001</v>
      </c>
      <c r="AE51" s="65">
        <f>AA51+AC51</f>
        <v>5</v>
      </c>
      <c r="AF51" s="66">
        <f>ROUNDDOWN(AE51/$AE$14,5)</f>
        <v>0.27777000000000002</v>
      </c>
      <c r="AG51" s="62"/>
      <c r="AH51" s="63">
        <f>ROUNDDOWN(AG51/$AG$14,5)</f>
        <v>0</v>
      </c>
      <c r="AI51" s="64">
        <v>1</v>
      </c>
      <c r="AJ51" s="63">
        <f>ROUNDDOWN(AI51/$AI$14,5)</f>
        <v>6.25E-2</v>
      </c>
      <c r="AK51" s="65">
        <f>AG51+AI51</f>
        <v>1</v>
      </c>
      <c r="AL51" s="66">
        <f>ROUNDDOWN(AK51/$AK$14,5)</f>
        <v>0.04</v>
      </c>
      <c r="AM51" s="67">
        <f>C51+I51+O51+U51+AA51+AG51</f>
        <v>1</v>
      </c>
      <c r="AN51" s="63">
        <f>ROUNDDOWN(AM51/$AM$14,5)</f>
        <v>5.8819999999999997E-2</v>
      </c>
      <c r="AO51" s="58">
        <f>E51+K51+Q51+W51+AC51+AI51</f>
        <v>6</v>
      </c>
      <c r="AP51" s="63">
        <f>ROUNDDOWN(AO51/$AO$14,5)</f>
        <v>0.13636000000000001</v>
      </c>
      <c r="AQ51" s="65">
        <f>AM51+AO51</f>
        <v>7</v>
      </c>
      <c r="AR51" s="66">
        <f>ROUNDDOWN(AQ51/$AQ$14,5)</f>
        <v>0.11475</v>
      </c>
    </row>
    <row r="52" spans="1:44" ht="47.25">
      <c r="A52" s="147"/>
      <c r="B52" s="81" t="s">
        <v>42</v>
      </c>
      <c r="C52" s="79"/>
      <c r="D52" s="56" t="e">
        <f>ROUNDDOWN(C52/$C$14,5)</f>
        <v>#DIV/0!</v>
      </c>
      <c r="E52" s="64"/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/>
      <c r="J52" s="56" t="e">
        <f>ROUNDDOWN(I52/$I$14,5)</f>
        <v>#DIV/0!</v>
      </c>
      <c r="K52" s="64"/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79"/>
      <c r="P52" s="63">
        <f>ROUNDDOWN(O52/$O$14,5)</f>
        <v>0</v>
      </c>
      <c r="Q52" s="64"/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/>
      <c r="V52" s="63">
        <f>ROUNDDOWN(U52/$U$14,5)</f>
        <v>0</v>
      </c>
      <c r="W52" s="64"/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/>
      <c r="AB52" s="63">
        <f>ROUNDDOWN(AA52/$AA$14,5)</f>
        <v>0</v>
      </c>
      <c r="AC52" s="64"/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/>
      <c r="AH52" s="63">
        <f>ROUNDDOWN(AG52/$AG$14,5)</f>
        <v>0</v>
      </c>
      <c r="AI52" s="64">
        <v>1</v>
      </c>
      <c r="AJ52" s="63">
        <f>ROUNDDOWN(AI52/$AI$14,5)</f>
        <v>6.25E-2</v>
      </c>
      <c r="AK52" s="65">
        <f>AG52+AI52</f>
        <v>1</v>
      </c>
      <c r="AL52" s="66">
        <f>ROUNDDOWN(AK52/$AK$14,5)</f>
        <v>0.04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1</v>
      </c>
      <c r="AP52" s="63">
        <f>ROUNDDOWN(AO52/$AO$14,5)</f>
        <v>2.2720000000000001E-2</v>
      </c>
      <c r="AQ52" s="65">
        <f>AM52+AO52</f>
        <v>1</v>
      </c>
      <c r="AR52" s="66">
        <f>ROUNDDOWN(AQ52/$AQ$14,5)</f>
        <v>1.6389999999999998E-2</v>
      </c>
    </row>
    <row r="53" spans="1:44">
      <c r="A53" s="147"/>
      <c r="B53" s="75" t="s">
        <v>43</v>
      </c>
      <c r="C53" s="79"/>
      <c r="D53" s="56" t="e">
        <f>ROUNDDOWN(C53/$C$14,5)</f>
        <v>#DIV/0!</v>
      </c>
      <c r="E53" s="64"/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/>
      <c r="J53" s="56" t="e">
        <f>ROUNDDOWN(I53/$I$14,5)</f>
        <v>#DIV/0!</v>
      </c>
      <c r="K53" s="64"/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79">
        <v>1</v>
      </c>
      <c r="P53" s="63">
        <f>ROUNDDOWN(O53/$O$14,5)</f>
        <v>1</v>
      </c>
      <c r="Q53" s="64">
        <v>2</v>
      </c>
      <c r="R53" s="63">
        <f>ROUNDDOWN(Q53/$Q$14,5)</f>
        <v>0.66666000000000003</v>
      </c>
      <c r="S53" s="65">
        <f>O53+Q53</f>
        <v>3</v>
      </c>
      <c r="T53" s="66">
        <f>ROUNDDOWN(S53/$S$14,5)</f>
        <v>0.75</v>
      </c>
      <c r="U53" s="62">
        <v>2</v>
      </c>
      <c r="V53" s="63">
        <f>ROUNDDOWN(U53/$U$14,5)</f>
        <v>0.5</v>
      </c>
      <c r="W53" s="64">
        <v>3</v>
      </c>
      <c r="X53" s="63">
        <f>ROUNDDOWN(W53/$W$14,5)</f>
        <v>0.3</v>
      </c>
      <c r="Y53" s="65">
        <f>U53+W53</f>
        <v>5</v>
      </c>
      <c r="Z53" s="66">
        <f>ROUNDDOWN(Y53/$Y$14,5)</f>
        <v>0.35714000000000001</v>
      </c>
      <c r="AA53" s="62">
        <v>2</v>
      </c>
      <c r="AB53" s="63">
        <f>ROUNDDOWN(AA53/$AA$14,5)</f>
        <v>0.66666000000000003</v>
      </c>
      <c r="AC53" s="64">
        <v>9</v>
      </c>
      <c r="AD53" s="63">
        <f>ROUNDDOWN(AC53/$AC$14,5)</f>
        <v>0.6</v>
      </c>
      <c r="AE53" s="65">
        <f>AA53+AC53</f>
        <v>11</v>
      </c>
      <c r="AF53" s="66">
        <f>ROUNDDOWN(AE53/$AE$14,5)</f>
        <v>0.61111000000000004</v>
      </c>
      <c r="AG53" s="62">
        <v>6</v>
      </c>
      <c r="AH53" s="63">
        <f>ROUNDDOWN(AG53/$AG$14,5)</f>
        <v>0.66666000000000003</v>
      </c>
      <c r="AI53" s="64">
        <v>8</v>
      </c>
      <c r="AJ53" s="63">
        <f>ROUNDDOWN(AI53/$AI$14,5)</f>
        <v>0.5</v>
      </c>
      <c r="AK53" s="65">
        <f>AG53+AI53</f>
        <v>14</v>
      </c>
      <c r="AL53" s="66">
        <f>ROUNDDOWN(AK53/$AK$14,5)</f>
        <v>0.56000000000000005</v>
      </c>
      <c r="AM53" s="67">
        <f>C53+I53+O53+U53+AA53+AG53</f>
        <v>11</v>
      </c>
      <c r="AN53" s="63">
        <f>ROUNDDOWN(AM53/$AM$14,5)</f>
        <v>0.64705000000000001</v>
      </c>
      <c r="AO53" s="58">
        <f>E53+K53+Q53+W53+AC53+AI53</f>
        <v>22</v>
      </c>
      <c r="AP53" s="63">
        <f>ROUNDDOWN(AO53/$AO$14,5)</f>
        <v>0.5</v>
      </c>
      <c r="AQ53" s="65">
        <f>AM53+AO53</f>
        <v>33</v>
      </c>
      <c r="AR53" s="66">
        <f>ROUNDDOWN(AQ53/$AQ$14,5)</f>
        <v>0.54098000000000002</v>
      </c>
    </row>
    <row r="54" spans="1:44">
      <c r="A54" s="147"/>
      <c r="B54" s="78" t="s">
        <v>44</v>
      </c>
      <c r="C54" s="79"/>
      <c r="D54" s="56" t="e">
        <f>ROUNDDOWN(C54/$C$14,5)</f>
        <v>#DIV/0!</v>
      </c>
      <c r="E54" s="64"/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/>
      <c r="J54" s="56" t="e">
        <f>ROUNDDOWN(I54/$I$14,5)</f>
        <v>#DIV/0!</v>
      </c>
      <c r="K54" s="64"/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79">
        <v>1</v>
      </c>
      <c r="P54" s="63">
        <f>ROUNDDOWN(O54/$O$14,5)</f>
        <v>1</v>
      </c>
      <c r="Q54" s="64">
        <v>1</v>
      </c>
      <c r="R54" s="63">
        <f>ROUNDDOWN(Q54/$Q$14,5)</f>
        <v>0.33333000000000002</v>
      </c>
      <c r="S54" s="65">
        <f>O54+Q54</f>
        <v>2</v>
      </c>
      <c r="T54" s="66">
        <f>ROUNDDOWN(S54/$S$14,5)</f>
        <v>0.5</v>
      </c>
      <c r="U54" s="62">
        <v>1</v>
      </c>
      <c r="V54" s="63">
        <f>ROUNDDOWN(U54/$U$14,5)</f>
        <v>0.25</v>
      </c>
      <c r="W54" s="64">
        <v>1</v>
      </c>
      <c r="X54" s="63">
        <f>ROUNDDOWN(W54/$W$14,5)</f>
        <v>0.1</v>
      </c>
      <c r="Y54" s="65">
        <f>U54+W54</f>
        <v>2</v>
      </c>
      <c r="Z54" s="66">
        <f>ROUNDDOWN(Y54/$Y$14,5)</f>
        <v>0.14285</v>
      </c>
      <c r="AA54" s="62"/>
      <c r="AB54" s="63">
        <f>ROUNDDOWN(AA54/$AA$14,5)</f>
        <v>0</v>
      </c>
      <c r="AC54" s="64">
        <v>5</v>
      </c>
      <c r="AD54" s="63">
        <f>ROUNDDOWN(AC54/$AC$14,5)</f>
        <v>0.33333000000000002</v>
      </c>
      <c r="AE54" s="65">
        <f>AA54+AC54</f>
        <v>5</v>
      </c>
      <c r="AF54" s="66">
        <f>ROUNDDOWN(AE54/$AE$14,5)</f>
        <v>0.27777000000000002</v>
      </c>
      <c r="AG54" s="62">
        <v>1</v>
      </c>
      <c r="AH54" s="63">
        <f>ROUNDDOWN(AG54/$AG$14,5)</f>
        <v>0.11111</v>
      </c>
      <c r="AI54" s="64">
        <v>5</v>
      </c>
      <c r="AJ54" s="63">
        <f>ROUNDDOWN(AI54/$AI$14,5)</f>
        <v>0.3125</v>
      </c>
      <c r="AK54" s="65">
        <f>AG54+AI54</f>
        <v>6</v>
      </c>
      <c r="AL54" s="66">
        <f>ROUNDDOWN(AK54/$AK$14,5)</f>
        <v>0.24</v>
      </c>
      <c r="AM54" s="67">
        <f>C54+I54+O54+U54+AA54+AG54</f>
        <v>3</v>
      </c>
      <c r="AN54" s="63">
        <f>ROUNDDOWN(AM54/$AM$14,5)</f>
        <v>0.17646999999999999</v>
      </c>
      <c r="AO54" s="58">
        <f>E54+K54+Q54+W54+AC54+AI54</f>
        <v>12</v>
      </c>
      <c r="AP54" s="63">
        <f>ROUNDDOWN(AO54/$AO$14,5)</f>
        <v>0.27272000000000002</v>
      </c>
      <c r="AQ54" s="65">
        <f>AM54+AO54</f>
        <v>15</v>
      </c>
      <c r="AR54" s="66">
        <f>ROUNDDOWN(AQ54/$AQ$14,5)</f>
        <v>0.24590000000000001</v>
      </c>
    </row>
    <row r="55" spans="1:44">
      <c r="A55" s="147"/>
      <c r="B55" s="78" t="s">
        <v>45</v>
      </c>
      <c r="C55" s="79"/>
      <c r="D55" s="56" t="e">
        <f>ROUNDDOWN(C55/$C$14,5)</f>
        <v>#DIV/0!</v>
      </c>
      <c r="E55" s="64"/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/>
      <c r="J55" s="56" t="e">
        <f>ROUNDDOWN(I55/$I$14,5)</f>
        <v>#DIV/0!</v>
      </c>
      <c r="K55" s="64"/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79"/>
      <c r="P55" s="63">
        <f>ROUNDDOWN(O55/$O$14,5)</f>
        <v>0</v>
      </c>
      <c r="Q55" s="64"/>
      <c r="R55" s="63">
        <f>ROUNDDOWN(Q55/$Q$14,5)</f>
        <v>0</v>
      </c>
      <c r="S55" s="65">
        <f>O55+Q55</f>
        <v>0</v>
      </c>
      <c r="T55" s="66">
        <f>ROUNDDOWN(S55/$S$14,5)</f>
        <v>0</v>
      </c>
      <c r="U55" s="62">
        <v>1</v>
      </c>
      <c r="V55" s="63">
        <f>ROUNDDOWN(U55/$U$14,5)</f>
        <v>0.25</v>
      </c>
      <c r="W55" s="64">
        <v>1</v>
      </c>
      <c r="X55" s="63">
        <f>ROUNDDOWN(W55/$W$14,5)</f>
        <v>0.1</v>
      </c>
      <c r="Y55" s="65">
        <f>U55+W55</f>
        <v>2</v>
      </c>
      <c r="Z55" s="66">
        <f>ROUNDDOWN(Y55/$Y$14,5)</f>
        <v>0.14285</v>
      </c>
      <c r="AA55" s="62">
        <v>1</v>
      </c>
      <c r="AB55" s="63">
        <f>ROUNDDOWN(AA55/$AA$14,5)</f>
        <v>0.33333000000000002</v>
      </c>
      <c r="AC55" s="64">
        <v>4</v>
      </c>
      <c r="AD55" s="63">
        <f>ROUNDDOWN(AC55/$AC$14,5)</f>
        <v>0.26666000000000001</v>
      </c>
      <c r="AE55" s="65">
        <f>AA55+AC55</f>
        <v>5</v>
      </c>
      <c r="AF55" s="66">
        <f>ROUNDDOWN(AE55/$AE$14,5)</f>
        <v>0.27777000000000002</v>
      </c>
      <c r="AG55" s="62">
        <v>4</v>
      </c>
      <c r="AH55" s="63">
        <f>ROUNDDOWN(AG55/$AG$14,5)</f>
        <v>0.44444</v>
      </c>
      <c r="AI55" s="64">
        <v>1</v>
      </c>
      <c r="AJ55" s="63">
        <f>ROUNDDOWN(AI55/$AI$14,5)</f>
        <v>6.25E-2</v>
      </c>
      <c r="AK55" s="65">
        <f>AG55+AI55</f>
        <v>5</v>
      </c>
      <c r="AL55" s="66">
        <f>ROUNDDOWN(AK55/$AK$14,5)</f>
        <v>0.2</v>
      </c>
      <c r="AM55" s="67">
        <f>C55+I55+O55+U55+AA55+AG55</f>
        <v>6</v>
      </c>
      <c r="AN55" s="63">
        <f>ROUNDDOWN(AM55/$AM$14,5)</f>
        <v>0.35293999999999998</v>
      </c>
      <c r="AO55" s="58">
        <f>E55+K55+Q55+W55+AC55+AI55</f>
        <v>6</v>
      </c>
      <c r="AP55" s="63">
        <f>ROUNDDOWN(AO55/$AO$14,5)</f>
        <v>0.13636000000000001</v>
      </c>
      <c r="AQ55" s="65">
        <f>AM55+AO55</f>
        <v>12</v>
      </c>
      <c r="AR55" s="66">
        <f>ROUNDDOWN(AQ55/$AQ$14,5)</f>
        <v>0.19672000000000001</v>
      </c>
    </row>
    <row r="56" spans="1:44">
      <c r="A56" s="147"/>
      <c r="B56" s="75" t="s">
        <v>46</v>
      </c>
      <c r="C56" s="79"/>
      <c r="D56" s="56" t="e">
        <f>ROUNDDOWN(C56/$C$14,5)</f>
        <v>#DIV/0!</v>
      </c>
      <c r="E56" s="64"/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/>
      <c r="J56" s="56" t="e">
        <f>ROUNDDOWN(I56/$I$14,5)</f>
        <v>#DIV/0!</v>
      </c>
      <c r="K56" s="64"/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79"/>
      <c r="P56" s="63">
        <f>ROUNDDOWN(O56/$O$14,5)</f>
        <v>0</v>
      </c>
      <c r="Q56" s="64">
        <v>1</v>
      </c>
      <c r="R56" s="63">
        <f>ROUNDDOWN(Q56/$Q$14,5)</f>
        <v>0.33333000000000002</v>
      </c>
      <c r="S56" s="65">
        <f>O56+Q56</f>
        <v>1</v>
      </c>
      <c r="T56" s="66">
        <f>ROUNDDOWN(S56/$S$14,5)</f>
        <v>0.25</v>
      </c>
      <c r="U56" s="62"/>
      <c r="V56" s="63">
        <f>ROUNDDOWN(U56/$U$14,5)</f>
        <v>0</v>
      </c>
      <c r="W56" s="64">
        <v>1</v>
      </c>
      <c r="X56" s="63">
        <f>ROUNDDOWN(W56/$W$14,5)</f>
        <v>0.1</v>
      </c>
      <c r="Y56" s="65">
        <f>U56+W56</f>
        <v>1</v>
      </c>
      <c r="Z56" s="66">
        <f>ROUNDDOWN(Y56/$Y$14,5)</f>
        <v>7.1419999999999997E-2</v>
      </c>
      <c r="AA56" s="62"/>
      <c r="AB56" s="63">
        <f>ROUNDDOWN(AA56/$AA$14,5)</f>
        <v>0</v>
      </c>
      <c r="AC56" s="64"/>
      <c r="AD56" s="63">
        <f>ROUNDDOWN(AC56/$AC$14,5)</f>
        <v>0</v>
      </c>
      <c r="AE56" s="65">
        <f>AA56+AC56</f>
        <v>0</v>
      </c>
      <c r="AF56" s="66">
        <f>ROUNDDOWN(AE56/$AE$14,5)</f>
        <v>0</v>
      </c>
      <c r="AG56" s="62"/>
      <c r="AH56" s="63">
        <f>ROUNDDOWN(AG56/$AG$14,5)</f>
        <v>0</v>
      </c>
      <c r="AI56" s="64">
        <v>2</v>
      </c>
      <c r="AJ56" s="63">
        <f>ROUNDDOWN(AI56/$AI$14,5)</f>
        <v>0.125</v>
      </c>
      <c r="AK56" s="65">
        <f>AG56+AI56</f>
        <v>2</v>
      </c>
      <c r="AL56" s="66">
        <f>ROUNDDOWN(AK56/$AK$14,5)</f>
        <v>0.08</v>
      </c>
      <c r="AM56" s="67">
        <f>C56+I56+O56+U56+AA56+AG56</f>
        <v>0</v>
      </c>
      <c r="AN56" s="63">
        <f>ROUNDDOWN(AM56/$AM$14,5)</f>
        <v>0</v>
      </c>
      <c r="AO56" s="58">
        <f>E56+K56+Q56+W56+AC56+AI56</f>
        <v>4</v>
      </c>
      <c r="AP56" s="63">
        <f>ROUNDDOWN(AO56/$AO$14,5)</f>
        <v>9.0899999999999995E-2</v>
      </c>
      <c r="AQ56" s="65">
        <f>AM56+AO56</f>
        <v>4</v>
      </c>
      <c r="AR56" s="66">
        <f>ROUNDDOWN(AQ56/$AQ$14,5)</f>
        <v>6.5570000000000003E-2</v>
      </c>
    </row>
    <row r="57" spans="1:44">
      <c r="A57" s="147"/>
      <c r="B57" s="75" t="s">
        <v>47</v>
      </c>
      <c r="C57" s="79"/>
      <c r="D57" s="56" t="e">
        <f>ROUNDDOWN(C57/$C$14,5)</f>
        <v>#DIV/0!</v>
      </c>
      <c r="E57" s="64"/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/>
      <c r="J57" s="56" t="e">
        <f>ROUNDDOWN(I57/$I$14,5)</f>
        <v>#DIV/0!</v>
      </c>
      <c r="K57" s="64"/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79"/>
      <c r="P57" s="63">
        <f>ROUNDDOWN(O57/$O$14,5)</f>
        <v>0</v>
      </c>
      <c r="Q57" s="64"/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/>
      <c r="V57" s="63">
        <f>ROUNDDOWN(U57/$U$14,5)</f>
        <v>0</v>
      </c>
      <c r="W57" s="64"/>
      <c r="X57" s="63">
        <f>ROUNDDOWN(W57/$W$14,5)</f>
        <v>0</v>
      </c>
      <c r="Y57" s="65">
        <f>U57+W57</f>
        <v>0</v>
      </c>
      <c r="Z57" s="66">
        <f>ROUNDDOWN(Y57/$Y$14,5)</f>
        <v>0</v>
      </c>
      <c r="AA57" s="62">
        <v>1</v>
      </c>
      <c r="AB57" s="63">
        <f>ROUNDDOWN(AA57/$AA$14,5)</f>
        <v>0.33333000000000002</v>
      </c>
      <c r="AC57" s="64"/>
      <c r="AD57" s="63">
        <f>ROUNDDOWN(AC57/$AC$14,5)</f>
        <v>0</v>
      </c>
      <c r="AE57" s="65">
        <f>AA57+AC57</f>
        <v>1</v>
      </c>
      <c r="AF57" s="66">
        <f>ROUNDDOWN(AE57/$AE$14,5)</f>
        <v>5.5550000000000002E-2</v>
      </c>
      <c r="AG57" s="62">
        <v>1</v>
      </c>
      <c r="AH57" s="63">
        <f>ROUNDDOWN(AG57/$AG$14,5)</f>
        <v>0.11111</v>
      </c>
      <c r="AI57" s="64"/>
      <c r="AJ57" s="63">
        <f>ROUNDDOWN(AI57/$AI$14,5)</f>
        <v>0</v>
      </c>
      <c r="AK57" s="65">
        <f>AG57+AI57</f>
        <v>1</v>
      </c>
      <c r="AL57" s="66">
        <f>ROUNDDOWN(AK57/$AK$14,5)</f>
        <v>0.04</v>
      </c>
      <c r="AM57" s="67">
        <f>C57+I57+O57+U57+AA57+AG57</f>
        <v>2</v>
      </c>
      <c r="AN57" s="63">
        <f>ROUNDDOWN(AM57/$AM$14,5)</f>
        <v>0.11763999999999999</v>
      </c>
      <c r="AO57" s="58">
        <f>E57+K57+Q57+W57+AC57+AI57</f>
        <v>0</v>
      </c>
      <c r="AP57" s="63">
        <f>ROUNDDOWN(AO57/$AO$14,5)</f>
        <v>0</v>
      </c>
      <c r="AQ57" s="65">
        <f>AM57+AO57</f>
        <v>2</v>
      </c>
      <c r="AR57" s="66">
        <f>ROUNDDOWN(AQ57/$AQ$14,5)</f>
        <v>3.2779999999999997E-2</v>
      </c>
    </row>
    <row r="58" spans="1:44" ht="49.5">
      <c r="A58" s="147"/>
      <c r="B58" s="82" t="s">
        <v>48</v>
      </c>
      <c r="C58" s="79"/>
      <c r="D58" s="56" t="e">
        <f>ROUNDDOWN(C58/$C$14,5)</f>
        <v>#DIV/0!</v>
      </c>
      <c r="E58" s="64"/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/>
      <c r="J58" s="56" t="e">
        <f>ROUNDDOWN(I58/$I$14,5)</f>
        <v>#DIV/0!</v>
      </c>
      <c r="K58" s="64"/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79"/>
      <c r="P58" s="63">
        <f>ROUNDDOWN(O58/$O$14,5)</f>
        <v>0</v>
      </c>
      <c r="Q58" s="64"/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/>
      <c r="V58" s="63">
        <f>ROUNDDOWN(U58/$U$14,5)</f>
        <v>0</v>
      </c>
      <c r="W58" s="64"/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/>
      <c r="AB58" s="63">
        <f>ROUNDDOWN(AA58/$AA$14,5)</f>
        <v>0</v>
      </c>
      <c r="AC58" s="64"/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/>
      <c r="AH58" s="63">
        <f>ROUNDDOWN(AG58/$AG$14,5)</f>
        <v>0</v>
      </c>
      <c r="AI58" s="64"/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/>
      <c r="D59" s="110" t="e">
        <f>ROUNDDOWN(C59/$C$14,5)</f>
        <v>#DIV/0!</v>
      </c>
      <c r="E59" s="86"/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/>
      <c r="J59" s="110" t="e">
        <f>ROUNDDOWN(I59/$I$14,5)</f>
        <v>#DIV/0!</v>
      </c>
      <c r="K59" s="86"/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84"/>
      <c r="P59" s="85">
        <f>ROUNDDOWN(O59/$O$14,5)</f>
        <v>0</v>
      </c>
      <c r="Q59" s="86"/>
      <c r="R59" s="85">
        <f>ROUNDDOWN(Q59/$Q$14,5)</f>
        <v>0</v>
      </c>
      <c r="S59" s="87">
        <f>O59+Q59</f>
        <v>0</v>
      </c>
      <c r="T59" s="88">
        <f>ROUNDDOWN(S59/$S$14,5)</f>
        <v>0</v>
      </c>
      <c r="U59" s="89"/>
      <c r="V59" s="85">
        <f>ROUNDDOWN(U59/$U$14,5)</f>
        <v>0</v>
      </c>
      <c r="W59" s="86"/>
      <c r="X59" s="85">
        <f>ROUNDDOWN(W59/$W$14,5)</f>
        <v>0</v>
      </c>
      <c r="Y59" s="87">
        <f>U59+W59</f>
        <v>0</v>
      </c>
      <c r="Z59" s="88">
        <f>ROUNDDOWN(Y59/$Y$14,5)</f>
        <v>0</v>
      </c>
      <c r="AA59" s="89"/>
      <c r="AB59" s="85">
        <f>ROUNDDOWN(AA59/$AA$14,5)</f>
        <v>0</v>
      </c>
      <c r="AC59" s="86"/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/>
      <c r="AH59" s="85">
        <f>ROUNDDOWN(AG59/$AG$14,5)</f>
        <v>0</v>
      </c>
      <c r="AI59" s="86"/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0</v>
      </c>
      <c r="AN59" s="85">
        <f>ROUNDDOWN(AM59/$AM$14,5)</f>
        <v>0</v>
      </c>
      <c r="AO59" s="107">
        <f>E59+K59+Q59+W59+AC59+AI59</f>
        <v>0</v>
      </c>
      <c r="AP59" s="85">
        <f>ROUNDDOWN(AO59/$AO$14,5)</f>
        <v>0</v>
      </c>
      <c r="AQ59" s="87">
        <f>AM59+AO59</f>
        <v>0</v>
      </c>
      <c r="AR59" s="88">
        <f>ROUNDDOWN(AQ59/$AQ$14,5)</f>
        <v>0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3F55-D52F-45D3-9CA9-259CB8795A13}">
  <sheetPr>
    <tabColor rgb="FFFFFF00"/>
    <pageSetUpPr fitToPage="1"/>
  </sheetPr>
  <dimension ref="A1:AR59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" sqref="C1:D1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167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/>
      <c r="D2" s="164"/>
      <c r="E2" s="164"/>
      <c r="F2" s="164"/>
      <c r="G2" s="164">
        <v>29.42</v>
      </c>
      <c r="H2" s="164"/>
      <c r="I2" s="164">
        <v>27.78</v>
      </c>
      <c r="J2" s="164"/>
      <c r="K2" s="179">
        <v>27.29</v>
      </c>
      <c r="L2" s="180"/>
      <c r="M2" s="179">
        <v>25.19</v>
      </c>
      <c r="N2" s="180"/>
      <c r="O2" s="179">
        <v>26.81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/>
      <c r="D3" s="164"/>
      <c r="E3" s="164"/>
      <c r="F3" s="164"/>
      <c r="G3" s="164">
        <v>18.75</v>
      </c>
      <c r="H3" s="164"/>
      <c r="I3" s="164">
        <v>16.34</v>
      </c>
      <c r="J3" s="164"/>
      <c r="K3" s="179">
        <v>13.27</v>
      </c>
      <c r="L3" s="180"/>
      <c r="M3" s="179">
        <v>10.56</v>
      </c>
      <c r="N3" s="180"/>
      <c r="O3" s="179">
        <v>13.45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/>
      <c r="D4" s="164"/>
      <c r="E4" s="164"/>
      <c r="F4" s="164"/>
      <c r="G4" s="164">
        <v>9.5</v>
      </c>
      <c r="H4" s="164"/>
      <c r="I4" s="164">
        <v>10.97</v>
      </c>
      <c r="J4" s="164"/>
      <c r="K4" s="179">
        <v>13.12</v>
      </c>
      <c r="L4" s="180"/>
      <c r="M4" s="179">
        <v>14.04</v>
      </c>
      <c r="N4" s="180"/>
      <c r="O4" s="179">
        <v>12.63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/>
      <c r="D5" s="164"/>
      <c r="E5" s="164"/>
      <c r="F5" s="164"/>
      <c r="G5" s="164">
        <v>1.17</v>
      </c>
      <c r="H5" s="164"/>
      <c r="I5" s="164">
        <v>0.47</v>
      </c>
      <c r="J5" s="164"/>
      <c r="K5" s="179">
        <v>0.9</v>
      </c>
      <c r="L5" s="180"/>
      <c r="M5" s="179">
        <v>0.59</v>
      </c>
      <c r="N5" s="180"/>
      <c r="O5" s="179">
        <v>0.73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/>
      <c r="D6" s="165"/>
      <c r="E6" s="165"/>
      <c r="F6" s="165"/>
      <c r="G6" s="165">
        <v>0.08</v>
      </c>
      <c r="H6" s="165"/>
      <c r="I6" s="165">
        <v>0.5</v>
      </c>
      <c r="J6" s="165"/>
      <c r="K6" s="192">
        <v>0.43</v>
      </c>
      <c r="L6" s="193"/>
      <c r="M6" s="192">
        <v>0.74</v>
      </c>
      <c r="N6" s="193"/>
      <c r="O6" s="192">
        <v>0.52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/>
      <c r="D11" s="28"/>
      <c r="E11" s="23"/>
      <c r="F11" s="28"/>
      <c r="G11" s="25">
        <f>C11+E11</f>
        <v>0</v>
      </c>
      <c r="H11" s="51"/>
      <c r="I11" s="50"/>
      <c r="J11" s="28"/>
      <c r="K11" s="23"/>
      <c r="L11" s="28"/>
      <c r="M11" s="25">
        <f>I11+K11</f>
        <v>0</v>
      </c>
      <c r="N11" s="51"/>
      <c r="O11" s="50">
        <v>1208</v>
      </c>
      <c r="P11" s="28"/>
      <c r="Q11" s="23">
        <v>1122</v>
      </c>
      <c r="R11" s="28"/>
      <c r="S11" s="25">
        <f>O11+Q11</f>
        <v>2330</v>
      </c>
      <c r="T11" s="51"/>
      <c r="U11" s="50">
        <v>1626</v>
      </c>
      <c r="V11" s="28"/>
      <c r="W11" s="23">
        <v>1541</v>
      </c>
      <c r="X11" s="28"/>
      <c r="Y11" s="25">
        <f>U11+W11</f>
        <v>3167</v>
      </c>
      <c r="Z11" s="51"/>
      <c r="AA11" s="50">
        <v>1498</v>
      </c>
      <c r="AB11" s="28"/>
      <c r="AC11" s="23">
        <v>1588</v>
      </c>
      <c r="AD11" s="28"/>
      <c r="AE11" s="25">
        <f>AA11+AC11</f>
        <v>3086</v>
      </c>
      <c r="AF11" s="51"/>
      <c r="AG11" s="50">
        <v>1960</v>
      </c>
      <c r="AH11" s="28"/>
      <c r="AI11" s="23">
        <v>2239</v>
      </c>
      <c r="AJ11" s="28"/>
      <c r="AK11" s="25">
        <f>AG11+AI11</f>
        <v>4199</v>
      </c>
      <c r="AL11" s="51"/>
      <c r="AM11" s="52">
        <f>C11+I11+O11+U11+AA11+AG11</f>
        <v>6292</v>
      </c>
      <c r="AN11" s="28"/>
      <c r="AO11" s="25">
        <f>E11+K11+Q11+W11+AC11+AI11</f>
        <v>6490</v>
      </c>
      <c r="AP11" s="28"/>
      <c r="AQ11" s="25">
        <f>AM11+AO11</f>
        <v>12782</v>
      </c>
      <c r="AR11" s="51"/>
    </row>
    <row r="12" spans="1:44">
      <c r="A12" s="119" t="s">
        <v>163</v>
      </c>
      <c r="B12" s="120"/>
      <c r="C12" s="50"/>
      <c r="D12" s="29" t="e">
        <f>ROUNDDOWN(C12/C11,5)</f>
        <v>#DIV/0!</v>
      </c>
      <c r="E12" s="23"/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/>
      <c r="J12" s="29" t="e">
        <f>ROUNDDOWN(I12/I11,5)</f>
        <v>#DIV/0!</v>
      </c>
      <c r="K12" s="23"/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50">
        <v>9</v>
      </c>
      <c r="P12" s="29">
        <f>ROUNDDOWN(O12/O11,5)</f>
        <v>7.45E-3</v>
      </c>
      <c r="Q12" s="23">
        <v>15</v>
      </c>
      <c r="R12" s="29">
        <f>ROUNDDOWN(Q12/Q11,5)</f>
        <v>1.336E-2</v>
      </c>
      <c r="S12" s="25">
        <f>O12+Q12</f>
        <v>24</v>
      </c>
      <c r="T12" s="53">
        <f>ROUNDDOWN(S12/S11,5)</f>
        <v>1.03E-2</v>
      </c>
      <c r="U12" s="50">
        <v>12</v>
      </c>
      <c r="V12" s="29">
        <f>ROUNDDOWN(U12/U11,5)</f>
        <v>7.3800000000000003E-3</v>
      </c>
      <c r="W12" s="23">
        <v>20</v>
      </c>
      <c r="X12" s="29">
        <f>ROUNDDOWN(W12/W11,5)</f>
        <v>1.2970000000000001E-2</v>
      </c>
      <c r="Y12" s="25">
        <f>U12+W12</f>
        <v>32</v>
      </c>
      <c r="Z12" s="53">
        <f>ROUNDDOWN(Y12/Y11,5)</f>
        <v>1.01E-2</v>
      </c>
      <c r="AA12" s="50">
        <v>24</v>
      </c>
      <c r="AB12" s="29">
        <f>ROUNDDOWN(AA12/AA11,5)</f>
        <v>1.602E-2</v>
      </c>
      <c r="AC12" s="23">
        <v>27</v>
      </c>
      <c r="AD12" s="29">
        <f>ROUNDDOWN(AC12/AC11,5)</f>
        <v>1.7000000000000001E-2</v>
      </c>
      <c r="AE12" s="25">
        <f>AA12+AC12</f>
        <v>51</v>
      </c>
      <c r="AF12" s="53">
        <f>ROUNDDOWN(AE12/AE11,5)</f>
        <v>1.652E-2</v>
      </c>
      <c r="AG12" s="50">
        <v>28</v>
      </c>
      <c r="AH12" s="29">
        <f>ROUNDDOWN(AG12/AG11,5)</f>
        <v>1.4279999999999999E-2</v>
      </c>
      <c r="AI12" s="23">
        <v>45</v>
      </c>
      <c r="AJ12" s="29">
        <f>ROUNDDOWN(AI12/AI11,5)</f>
        <v>2.009E-2</v>
      </c>
      <c r="AK12" s="25">
        <f>AG12+AI12</f>
        <v>73</v>
      </c>
      <c r="AL12" s="53">
        <f>ROUNDDOWN(AK12/AK11,5)</f>
        <v>1.738E-2</v>
      </c>
      <c r="AM12" s="52">
        <f>C12+I12+O12+U12+AA12+AG12</f>
        <v>73</v>
      </c>
      <c r="AN12" s="29">
        <f>ROUNDDOWN(AM12/AM11,5)</f>
        <v>1.1599999999999999E-2</v>
      </c>
      <c r="AO12" s="25">
        <f>E12+K12+Q12+W12+AC12+AI12</f>
        <v>107</v>
      </c>
      <c r="AP12" s="29">
        <f>ROUNDDOWN(AO12/AO11,5)</f>
        <v>1.6480000000000002E-2</v>
      </c>
      <c r="AQ12" s="25">
        <f>AM12+AO12</f>
        <v>180</v>
      </c>
      <c r="AR12" s="53">
        <f>ROUNDDOWN(AQ12/AQ11,5)</f>
        <v>1.4080000000000001E-2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/>
      <c r="T13" s="51"/>
      <c r="U13" s="50"/>
      <c r="V13" s="28"/>
      <c r="W13" s="23"/>
      <c r="X13" s="28"/>
      <c r="Y13" s="25"/>
      <c r="Z13" s="51"/>
      <c r="AA13" s="50"/>
      <c r="AB13" s="28"/>
      <c r="AC13" s="23"/>
      <c r="AD13" s="28"/>
      <c r="AE13" s="25"/>
      <c r="AF13" s="51"/>
      <c r="AG13" s="50"/>
      <c r="AH13" s="28"/>
      <c r="AI13" s="23"/>
      <c r="AJ13" s="28"/>
      <c r="AK13" s="25"/>
      <c r="AL13" s="51"/>
      <c r="AM13" s="52"/>
      <c r="AN13" s="28"/>
      <c r="AO13" s="25"/>
      <c r="AP13" s="28"/>
      <c r="AQ13" s="25"/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f>E12+E13</f>
        <v>0</v>
      </c>
      <c r="F14" s="28"/>
      <c r="G14" s="25">
        <f>C14+E14</f>
        <v>0</v>
      </c>
      <c r="H14" s="51"/>
      <c r="I14" s="50">
        <f>I12+I13</f>
        <v>0</v>
      </c>
      <c r="J14" s="28"/>
      <c r="K14" s="23">
        <f>K12+K13</f>
        <v>0</v>
      </c>
      <c r="L14" s="28"/>
      <c r="M14" s="25">
        <f>I14+K14</f>
        <v>0</v>
      </c>
      <c r="N14" s="51"/>
      <c r="O14" s="50">
        <f>O12+O13</f>
        <v>9</v>
      </c>
      <c r="P14" s="28"/>
      <c r="Q14" s="23">
        <f>Q12+Q13</f>
        <v>15</v>
      </c>
      <c r="R14" s="28"/>
      <c r="S14" s="25">
        <f>O14+Q14</f>
        <v>24</v>
      </c>
      <c r="T14" s="51"/>
      <c r="U14" s="50">
        <f>U12+U13</f>
        <v>12</v>
      </c>
      <c r="V14" s="28"/>
      <c r="W14" s="23">
        <f>W12+W13</f>
        <v>20</v>
      </c>
      <c r="X14" s="28"/>
      <c r="Y14" s="25">
        <f>U14+W14</f>
        <v>32</v>
      </c>
      <c r="Z14" s="51"/>
      <c r="AA14" s="50">
        <f>AA12+AA13</f>
        <v>24</v>
      </c>
      <c r="AB14" s="28"/>
      <c r="AC14" s="23">
        <f>AC12+AC13</f>
        <v>27</v>
      </c>
      <c r="AD14" s="28"/>
      <c r="AE14" s="25">
        <f>AA14+AC14</f>
        <v>51</v>
      </c>
      <c r="AF14" s="51"/>
      <c r="AG14" s="50">
        <f>AG12+AG13</f>
        <v>28</v>
      </c>
      <c r="AH14" s="28"/>
      <c r="AI14" s="23">
        <f>AI12+AI13</f>
        <v>45</v>
      </c>
      <c r="AJ14" s="28"/>
      <c r="AK14" s="25">
        <f>AG14+AI14</f>
        <v>73</v>
      </c>
      <c r="AL14" s="51"/>
      <c r="AM14" s="52">
        <f>C14+I14+O14+U14+AA14+AG14</f>
        <v>73</v>
      </c>
      <c r="AN14" s="28"/>
      <c r="AO14" s="25">
        <f>E14+K14+Q14+W14+AC14+AI14</f>
        <v>107</v>
      </c>
      <c r="AP14" s="28"/>
      <c r="AQ14" s="25">
        <f>AM14+AO14</f>
        <v>180</v>
      </c>
      <c r="AR14" s="51"/>
    </row>
    <row r="15" spans="1:44">
      <c r="A15" s="157" t="s">
        <v>9</v>
      </c>
      <c r="B15" s="54" t="s">
        <v>7</v>
      </c>
      <c r="C15" s="76"/>
      <c r="D15" s="56" t="e">
        <f>ROUNDDOWN(C15/$C$14,5)</f>
        <v>#DIV/0!</v>
      </c>
      <c r="E15" s="57"/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/>
      <c r="J15" s="56" t="e">
        <f>ROUNDDOWN(I15/$I$14,5)</f>
        <v>#DIV/0!</v>
      </c>
      <c r="K15" s="57"/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1</v>
      </c>
      <c r="AJ15" s="56">
        <f>ROUNDDOWN(AI15/$AI$14,5)</f>
        <v>2.222E-2</v>
      </c>
      <c r="AK15" s="58">
        <f>AG15+AI15</f>
        <v>1</v>
      </c>
      <c r="AL15" s="59">
        <f>ROUNDDOWN(AK15/$AK$14,5)</f>
        <v>1.3690000000000001E-2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1</v>
      </c>
      <c r="AP15" s="56">
        <f>ROUNDDOWN(AO15/$AO$14,5)</f>
        <v>9.3399999999999993E-3</v>
      </c>
      <c r="AQ15" s="58">
        <f>AM15+AO15</f>
        <v>1</v>
      </c>
      <c r="AR15" s="59">
        <f>ROUNDDOWN(AQ15/$AQ$14,5)</f>
        <v>5.5500000000000002E-3</v>
      </c>
    </row>
    <row r="16" spans="1:44">
      <c r="A16" s="157"/>
      <c r="B16" s="61" t="s">
        <v>5</v>
      </c>
      <c r="C16" s="79"/>
      <c r="D16" s="56" t="e">
        <f>ROUNDDOWN(C16/$C$14,5)</f>
        <v>#DIV/0!</v>
      </c>
      <c r="E16" s="64"/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/>
      <c r="J16" s="56" t="e">
        <f>ROUNDDOWN(I16/$I$14,5)</f>
        <v>#DIV/0!</v>
      </c>
      <c r="K16" s="64"/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79">
        <v>1</v>
      </c>
      <c r="P16" s="63">
        <f>ROUNDDOWN(O16/$O$14,5)</f>
        <v>0.11111</v>
      </c>
      <c r="Q16" s="64">
        <v>2</v>
      </c>
      <c r="R16" s="63">
        <f>ROUNDDOWN(Q16/$Q$14,5)</f>
        <v>0.13333</v>
      </c>
      <c r="S16" s="65">
        <f>O16+Q16</f>
        <v>3</v>
      </c>
      <c r="T16" s="66">
        <f>ROUNDDOWN(S16/$S$14,5)</f>
        <v>0.125</v>
      </c>
      <c r="U16" s="62">
        <v>2</v>
      </c>
      <c r="V16" s="63">
        <f>ROUNDDOWN(U16/$U$14,5)</f>
        <v>0.16666</v>
      </c>
      <c r="W16" s="64">
        <v>1</v>
      </c>
      <c r="X16" s="63">
        <f>ROUNDDOWN(W16/$W$14,5)</f>
        <v>0.05</v>
      </c>
      <c r="Y16" s="65">
        <f>U16+W16</f>
        <v>3</v>
      </c>
      <c r="Z16" s="66">
        <f>ROUNDDOWN(Y16/$Y$14,5)</f>
        <v>9.375E-2</v>
      </c>
      <c r="AA16" s="62">
        <v>8</v>
      </c>
      <c r="AB16" s="63">
        <f>ROUNDDOWN(AA16/$AA$14,5)</f>
        <v>0.33333000000000002</v>
      </c>
      <c r="AC16" s="64">
        <v>4</v>
      </c>
      <c r="AD16" s="63">
        <f>ROUNDDOWN(AC16/$AC$14,5)</f>
        <v>0.14813999999999999</v>
      </c>
      <c r="AE16" s="65">
        <f>AA16+AC16</f>
        <v>12</v>
      </c>
      <c r="AF16" s="66">
        <f>ROUNDDOWN(AE16/$AE$14,5)</f>
        <v>0.23529</v>
      </c>
      <c r="AG16" s="62">
        <v>8</v>
      </c>
      <c r="AH16" s="63">
        <f>ROUNDDOWN(AG16/$AG$14,5)</f>
        <v>0.28571000000000002</v>
      </c>
      <c r="AI16" s="64">
        <v>11</v>
      </c>
      <c r="AJ16" s="63">
        <f>ROUNDDOWN(AI16/$AI$14,5)</f>
        <v>0.24443999999999999</v>
      </c>
      <c r="AK16" s="65">
        <f>AG16+AI16</f>
        <v>19</v>
      </c>
      <c r="AL16" s="66">
        <f>ROUNDDOWN(AK16/$AK$14,5)</f>
        <v>0.26027</v>
      </c>
      <c r="AM16" s="67">
        <f>C16+I16+O16+U16+AA16+AG16</f>
        <v>19</v>
      </c>
      <c r="AN16" s="63">
        <f>ROUNDDOWN(AM16/$AM$14,5)</f>
        <v>0.26027</v>
      </c>
      <c r="AO16" s="58">
        <f>E16+K16+Q16+W16+AC16+AI16</f>
        <v>18</v>
      </c>
      <c r="AP16" s="63">
        <f>ROUNDDOWN(AO16/$AO$14,5)</f>
        <v>0.16822000000000001</v>
      </c>
      <c r="AQ16" s="65">
        <f>AM16+AO16</f>
        <v>37</v>
      </c>
      <c r="AR16" s="66">
        <f>ROUNDDOWN(AQ16/$AQ$14,5)</f>
        <v>0.20555000000000001</v>
      </c>
    </row>
    <row r="17" spans="1:44">
      <c r="A17" s="157"/>
      <c r="B17" s="61" t="s">
        <v>6</v>
      </c>
      <c r="C17" s="79"/>
      <c r="D17" s="56" t="e">
        <f>ROUNDDOWN(C17/$C$14,5)</f>
        <v>#DIV/0!</v>
      </c>
      <c r="E17" s="64"/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/>
      <c r="J17" s="56" t="e">
        <f>ROUNDDOWN(I17/$I$14,5)</f>
        <v>#DIV/0!</v>
      </c>
      <c r="K17" s="64"/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79">
        <v>6</v>
      </c>
      <c r="P17" s="63">
        <f>ROUNDDOWN(O17/$O$14,5)</f>
        <v>0.66666000000000003</v>
      </c>
      <c r="Q17" s="64">
        <v>8</v>
      </c>
      <c r="R17" s="63">
        <f>ROUNDDOWN(Q17/$Q$14,5)</f>
        <v>0.53332999999999997</v>
      </c>
      <c r="S17" s="65">
        <f>O17+Q17</f>
        <v>14</v>
      </c>
      <c r="T17" s="66">
        <f>ROUNDDOWN(S17/$S$14,5)</f>
        <v>0.58333000000000002</v>
      </c>
      <c r="U17" s="62">
        <v>7</v>
      </c>
      <c r="V17" s="63">
        <f>ROUNDDOWN(U17/$U$14,5)</f>
        <v>0.58333000000000002</v>
      </c>
      <c r="W17" s="64">
        <v>10</v>
      </c>
      <c r="X17" s="63">
        <f>ROUNDDOWN(W17/$W$14,5)</f>
        <v>0.5</v>
      </c>
      <c r="Y17" s="65">
        <f>U17+W17</f>
        <v>17</v>
      </c>
      <c r="Z17" s="66">
        <f>ROUNDDOWN(Y17/$Y$14,5)</f>
        <v>0.53125</v>
      </c>
      <c r="AA17" s="62">
        <v>11</v>
      </c>
      <c r="AB17" s="63">
        <f>ROUNDDOWN(AA17/$AA$14,5)</f>
        <v>0.45833000000000002</v>
      </c>
      <c r="AC17" s="64">
        <v>14</v>
      </c>
      <c r="AD17" s="63">
        <f>ROUNDDOWN(AC17/$AC$14,5)</f>
        <v>0.51851000000000003</v>
      </c>
      <c r="AE17" s="65">
        <f>AA17+AC17</f>
        <v>25</v>
      </c>
      <c r="AF17" s="66">
        <f>ROUNDDOWN(AE17/$AE$14,5)</f>
        <v>0.49019000000000001</v>
      </c>
      <c r="AG17" s="62">
        <v>15</v>
      </c>
      <c r="AH17" s="63">
        <f>ROUNDDOWN(AG17/$AG$14,5)</f>
        <v>0.53571000000000002</v>
      </c>
      <c r="AI17" s="64">
        <v>21</v>
      </c>
      <c r="AJ17" s="63">
        <f>ROUNDDOWN(AI17/$AI$14,5)</f>
        <v>0.46666000000000002</v>
      </c>
      <c r="AK17" s="65">
        <f>AG17+AI17</f>
        <v>36</v>
      </c>
      <c r="AL17" s="66">
        <f>ROUNDDOWN(AK17/$AK$14,5)</f>
        <v>0.49314999999999998</v>
      </c>
      <c r="AM17" s="67">
        <f>C17+I17+O17+U17+AA17+AG17</f>
        <v>39</v>
      </c>
      <c r="AN17" s="63">
        <f>ROUNDDOWN(AM17/$AM$14,5)</f>
        <v>0.53424000000000005</v>
      </c>
      <c r="AO17" s="58">
        <f>E17+K17+Q17+W17+AC17+AI17</f>
        <v>53</v>
      </c>
      <c r="AP17" s="63">
        <f>ROUNDDOWN(AO17/$AO$14,5)</f>
        <v>0.49531999999999998</v>
      </c>
      <c r="AQ17" s="65">
        <f>AM17+AO17</f>
        <v>92</v>
      </c>
      <c r="AR17" s="66">
        <f>ROUNDDOWN(AQ17/$AQ$14,5)</f>
        <v>0.51110999999999995</v>
      </c>
    </row>
    <row r="18" spans="1:44">
      <c r="A18" s="157"/>
      <c r="B18" s="68" t="s">
        <v>8</v>
      </c>
      <c r="C18" s="77"/>
      <c r="D18" s="56" t="e">
        <f>ROUNDDOWN(C18/$C$14,5)</f>
        <v>#DIV/0!</v>
      </c>
      <c r="E18" s="71"/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/>
      <c r="J18" s="56" t="e">
        <f>ROUNDDOWN(I18/$I$14,5)</f>
        <v>#DIV/0!</v>
      </c>
      <c r="K18" s="71"/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77">
        <v>2</v>
      </c>
      <c r="P18" s="70">
        <f>ROUNDDOWN(O18/$O$14,5)</f>
        <v>0.22222</v>
      </c>
      <c r="Q18" s="71">
        <v>5</v>
      </c>
      <c r="R18" s="70">
        <f>ROUNDDOWN(Q18/$Q$14,5)</f>
        <v>0.33333000000000002</v>
      </c>
      <c r="S18" s="72">
        <f>O18+Q18</f>
        <v>7</v>
      </c>
      <c r="T18" s="73">
        <f>ROUNDDOWN(S18/$S$14,5)</f>
        <v>0.29165999999999997</v>
      </c>
      <c r="U18" s="69">
        <v>3</v>
      </c>
      <c r="V18" s="70">
        <f>ROUNDDOWN(U18/$U$14,5)</f>
        <v>0.25</v>
      </c>
      <c r="W18" s="71">
        <v>9</v>
      </c>
      <c r="X18" s="70">
        <f>ROUNDDOWN(W18/$W$14,5)</f>
        <v>0.45</v>
      </c>
      <c r="Y18" s="72">
        <f>U18+W18</f>
        <v>12</v>
      </c>
      <c r="Z18" s="73">
        <f>ROUNDDOWN(Y18/$Y$14,5)</f>
        <v>0.375</v>
      </c>
      <c r="AA18" s="69">
        <v>5</v>
      </c>
      <c r="AB18" s="70">
        <f>ROUNDDOWN(AA18/$AA$14,5)</f>
        <v>0.20832999999999999</v>
      </c>
      <c r="AC18" s="71">
        <v>9</v>
      </c>
      <c r="AD18" s="70">
        <f>ROUNDDOWN(AC18/$AC$14,5)</f>
        <v>0.33333000000000002</v>
      </c>
      <c r="AE18" s="72">
        <f>AA18+AC18</f>
        <v>14</v>
      </c>
      <c r="AF18" s="73">
        <f>ROUNDDOWN(AE18/$AE$14,5)</f>
        <v>0.27450000000000002</v>
      </c>
      <c r="AG18" s="69">
        <v>5</v>
      </c>
      <c r="AH18" s="70">
        <f>ROUNDDOWN(AG18/$AG$14,5)</f>
        <v>0.17857000000000001</v>
      </c>
      <c r="AI18" s="71">
        <v>12</v>
      </c>
      <c r="AJ18" s="70">
        <f>ROUNDDOWN(AI18/$AI$14,5)</f>
        <v>0.26666000000000001</v>
      </c>
      <c r="AK18" s="72">
        <f>AG18+AI18</f>
        <v>17</v>
      </c>
      <c r="AL18" s="73">
        <f>ROUNDDOWN(AK18/$AK$14,5)</f>
        <v>0.23286999999999999</v>
      </c>
      <c r="AM18" s="67">
        <f>C18+I18+O18+U18+AA18+AG18</f>
        <v>15</v>
      </c>
      <c r="AN18" s="70">
        <f>ROUNDDOWN(AM18/$AM$14,5)</f>
        <v>0.20547000000000001</v>
      </c>
      <c r="AO18" s="25">
        <f>E18+K18+Q18+W18+AC18+AI18</f>
        <v>35</v>
      </c>
      <c r="AP18" s="70">
        <f>ROUNDDOWN(AO18/$AO$14,5)</f>
        <v>0.3271</v>
      </c>
      <c r="AQ18" s="72">
        <f>AM18+AO18</f>
        <v>50</v>
      </c>
      <c r="AR18" s="73">
        <f>ROUNDDOWN(AQ18/$AQ$14,5)</f>
        <v>0.27777000000000002</v>
      </c>
    </row>
    <row r="19" spans="1:44">
      <c r="A19" s="154" t="s">
        <v>29</v>
      </c>
      <c r="B19" s="54" t="s">
        <v>10</v>
      </c>
      <c r="C19" s="76"/>
      <c r="D19" s="56" t="e">
        <f>ROUNDDOWN(C19/$C$14,5)</f>
        <v>#DIV/0!</v>
      </c>
      <c r="E19" s="57"/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/>
      <c r="J19" s="56" t="e">
        <f>ROUNDDOWN(I19/$I$14,5)</f>
        <v>#DIV/0!</v>
      </c>
      <c r="K19" s="57"/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76">
        <v>1</v>
      </c>
      <c r="P19" s="56">
        <f>ROUNDDOWN(O19/$O$14,5)</f>
        <v>0.11111</v>
      </c>
      <c r="Q19" s="57">
        <v>1</v>
      </c>
      <c r="R19" s="56">
        <f>ROUNDDOWN(Q19/$Q$14,5)</f>
        <v>6.6659999999999997E-2</v>
      </c>
      <c r="S19" s="58">
        <f>O19+Q19</f>
        <v>2</v>
      </c>
      <c r="T19" s="59">
        <f>ROUNDDOWN(S19/$S$14,5)</f>
        <v>8.3330000000000001E-2</v>
      </c>
      <c r="U19" s="55">
        <v>3</v>
      </c>
      <c r="V19" s="56">
        <f>ROUNDDOWN(U19/$U$14,5)</f>
        <v>0.25</v>
      </c>
      <c r="W19" s="57">
        <v>8</v>
      </c>
      <c r="X19" s="56">
        <f>ROUNDDOWN(W19/$W$14,5)</f>
        <v>0.4</v>
      </c>
      <c r="Y19" s="58">
        <f>U19+W19</f>
        <v>11</v>
      </c>
      <c r="Z19" s="59">
        <f>ROUNDDOWN(Y19/$Y$14,5)</f>
        <v>0.34375</v>
      </c>
      <c r="AA19" s="55">
        <v>4</v>
      </c>
      <c r="AB19" s="56">
        <f>ROUNDDOWN(AA19/$AA$14,5)</f>
        <v>0.16666</v>
      </c>
      <c r="AC19" s="57">
        <v>5</v>
      </c>
      <c r="AD19" s="56">
        <f>ROUNDDOWN(AC19/$AC$14,5)</f>
        <v>0.18518000000000001</v>
      </c>
      <c r="AE19" s="58">
        <f>AA19+AC19</f>
        <v>9</v>
      </c>
      <c r="AF19" s="59">
        <f>ROUNDDOWN(AE19/$AE$14,5)</f>
        <v>0.17646999999999999</v>
      </c>
      <c r="AG19" s="55">
        <v>9</v>
      </c>
      <c r="AH19" s="56">
        <f>ROUNDDOWN(AG19/$AG$14,5)</f>
        <v>0.32141999999999998</v>
      </c>
      <c r="AI19" s="57">
        <v>18</v>
      </c>
      <c r="AJ19" s="56">
        <f>ROUNDDOWN(AI19/$AI$14,5)</f>
        <v>0.4</v>
      </c>
      <c r="AK19" s="58">
        <f>AG19+AI19</f>
        <v>27</v>
      </c>
      <c r="AL19" s="59">
        <f>ROUNDDOWN(AK19/$AK$14,5)</f>
        <v>0.36986000000000002</v>
      </c>
      <c r="AM19" s="67">
        <f>C19+I19+O19+U19+AA19+AG19</f>
        <v>17</v>
      </c>
      <c r="AN19" s="56">
        <f>ROUNDDOWN(AM19/$AM$14,5)</f>
        <v>0.23286999999999999</v>
      </c>
      <c r="AO19" s="58">
        <f>E19+K19+Q19+W19+AC19+AI19</f>
        <v>32</v>
      </c>
      <c r="AP19" s="56">
        <f>ROUNDDOWN(AO19/$AO$14,5)</f>
        <v>0.29905999999999999</v>
      </c>
      <c r="AQ19" s="58">
        <f>AM19+AO19</f>
        <v>49</v>
      </c>
      <c r="AR19" s="59">
        <f>ROUNDDOWN(AQ19/$AQ$14,5)</f>
        <v>0.27222000000000002</v>
      </c>
    </row>
    <row r="20" spans="1:44">
      <c r="A20" s="158"/>
      <c r="B20" s="61" t="s">
        <v>11</v>
      </c>
      <c r="C20" s="79"/>
      <c r="D20" s="56" t="e">
        <f>ROUNDDOWN(C20/$C$14,5)</f>
        <v>#DIV/0!</v>
      </c>
      <c r="E20" s="64"/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/>
      <c r="J20" s="56" t="e">
        <f>ROUNDDOWN(I20/$I$14,5)</f>
        <v>#DIV/0!</v>
      </c>
      <c r="K20" s="64"/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79">
        <v>5</v>
      </c>
      <c r="P20" s="63">
        <f>ROUNDDOWN(O20/$O$14,5)</f>
        <v>0.55554999999999999</v>
      </c>
      <c r="Q20" s="64">
        <v>7</v>
      </c>
      <c r="R20" s="63">
        <f>ROUNDDOWN(Q20/$Q$14,5)</f>
        <v>0.46666000000000002</v>
      </c>
      <c r="S20" s="65">
        <f>O20+Q20</f>
        <v>12</v>
      </c>
      <c r="T20" s="66">
        <f>ROUNDDOWN(S20/$S$14,5)</f>
        <v>0.5</v>
      </c>
      <c r="U20" s="62">
        <v>2</v>
      </c>
      <c r="V20" s="63">
        <f>ROUNDDOWN(U20/$U$14,5)</f>
        <v>0.16666</v>
      </c>
      <c r="W20" s="64">
        <v>8</v>
      </c>
      <c r="X20" s="63">
        <f>ROUNDDOWN(W20/$W$14,5)</f>
        <v>0.4</v>
      </c>
      <c r="Y20" s="65">
        <f>U20+W20</f>
        <v>10</v>
      </c>
      <c r="Z20" s="66">
        <f>ROUNDDOWN(Y20/$Y$14,5)</f>
        <v>0.3125</v>
      </c>
      <c r="AA20" s="62">
        <v>10</v>
      </c>
      <c r="AB20" s="63">
        <f>ROUNDDOWN(AA20/$AA$14,5)</f>
        <v>0.41665999999999997</v>
      </c>
      <c r="AC20" s="64">
        <v>13</v>
      </c>
      <c r="AD20" s="63">
        <f>ROUNDDOWN(AC20/$AC$14,5)</f>
        <v>0.48148000000000002</v>
      </c>
      <c r="AE20" s="65">
        <f>AA20+AC20</f>
        <v>23</v>
      </c>
      <c r="AF20" s="66">
        <f>ROUNDDOWN(AE20/$AE$14,5)</f>
        <v>0.45097999999999999</v>
      </c>
      <c r="AG20" s="62">
        <v>9</v>
      </c>
      <c r="AH20" s="63">
        <f>ROUNDDOWN(AG20/$AG$14,5)</f>
        <v>0.32141999999999998</v>
      </c>
      <c r="AI20" s="64">
        <v>16</v>
      </c>
      <c r="AJ20" s="63">
        <f>ROUNDDOWN(AI20/$AI$14,5)</f>
        <v>0.35554999999999998</v>
      </c>
      <c r="AK20" s="65">
        <f>AG20+AI20</f>
        <v>25</v>
      </c>
      <c r="AL20" s="66">
        <f>ROUNDDOWN(AK20/$AK$14,5)</f>
        <v>0.34245999999999999</v>
      </c>
      <c r="AM20" s="67">
        <f>C20+I20+O20+U20+AA20+AG20</f>
        <v>26</v>
      </c>
      <c r="AN20" s="63">
        <f>ROUNDDOWN(AM20/$AM$14,5)</f>
        <v>0.35615999999999998</v>
      </c>
      <c r="AO20" s="58">
        <f>E20+K20+Q20+W20+AC20+AI20</f>
        <v>44</v>
      </c>
      <c r="AP20" s="63">
        <f>ROUNDDOWN(AO20/$AO$14,5)</f>
        <v>0.41121000000000002</v>
      </c>
      <c r="AQ20" s="65">
        <f>AM20+AO20</f>
        <v>70</v>
      </c>
      <c r="AR20" s="66">
        <f>ROUNDDOWN(AQ20/$AQ$14,5)</f>
        <v>0.38888</v>
      </c>
    </row>
    <row r="21" spans="1:44">
      <c r="A21" s="158"/>
      <c r="B21" s="68" t="s">
        <v>12</v>
      </c>
      <c r="C21" s="77"/>
      <c r="D21" s="56" t="e">
        <f>ROUNDDOWN(C21/$C$14,5)</f>
        <v>#DIV/0!</v>
      </c>
      <c r="E21" s="71"/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/>
      <c r="J21" s="56" t="e">
        <f>ROUNDDOWN(I21/$I$14,5)</f>
        <v>#DIV/0!</v>
      </c>
      <c r="K21" s="71"/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77">
        <v>3</v>
      </c>
      <c r="P21" s="70">
        <f>ROUNDDOWN(O21/$O$14,5)</f>
        <v>0.33333000000000002</v>
      </c>
      <c r="Q21" s="71">
        <v>7</v>
      </c>
      <c r="R21" s="70">
        <f>ROUNDDOWN(Q21/$Q$14,5)</f>
        <v>0.46666000000000002</v>
      </c>
      <c r="S21" s="72">
        <f>O21+Q21</f>
        <v>10</v>
      </c>
      <c r="T21" s="73">
        <f>ROUNDDOWN(S21/$S$14,5)</f>
        <v>0.41665999999999997</v>
      </c>
      <c r="U21" s="69">
        <v>7</v>
      </c>
      <c r="V21" s="70">
        <f>ROUNDDOWN(U21/$U$14,5)</f>
        <v>0.58333000000000002</v>
      </c>
      <c r="W21" s="71">
        <v>4</v>
      </c>
      <c r="X21" s="70">
        <f>ROUNDDOWN(W21/$W$14,5)</f>
        <v>0.2</v>
      </c>
      <c r="Y21" s="72">
        <f>U21+W21</f>
        <v>11</v>
      </c>
      <c r="Z21" s="73">
        <f>ROUNDDOWN(Y21/$Y$14,5)</f>
        <v>0.34375</v>
      </c>
      <c r="AA21" s="69">
        <v>10</v>
      </c>
      <c r="AB21" s="70">
        <f>ROUNDDOWN(AA21/$AA$14,5)</f>
        <v>0.41665999999999997</v>
      </c>
      <c r="AC21" s="71">
        <v>9</v>
      </c>
      <c r="AD21" s="70">
        <f>ROUNDDOWN(AC21/$AC$14,5)</f>
        <v>0.33333000000000002</v>
      </c>
      <c r="AE21" s="72">
        <f>AA21+AC21</f>
        <v>19</v>
      </c>
      <c r="AF21" s="73">
        <f>ROUNDDOWN(AE21/$AE$14,5)</f>
        <v>0.37253999999999998</v>
      </c>
      <c r="AG21" s="69">
        <v>10</v>
      </c>
      <c r="AH21" s="70">
        <f>ROUNDDOWN(AG21/$AG$14,5)</f>
        <v>0.35714000000000001</v>
      </c>
      <c r="AI21" s="71">
        <v>11</v>
      </c>
      <c r="AJ21" s="70">
        <f>ROUNDDOWN(AI21/$AI$14,5)</f>
        <v>0.24443999999999999</v>
      </c>
      <c r="AK21" s="72">
        <f>AG21+AI21</f>
        <v>21</v>
      </c>
      <c r="AL21" s="73">
        <f>ROUNDDOWN(AK21/$AK$14,5)</f>
        <v>0.28766999999999998</v>
      </c>
      <c r="AM21" s="67">
        <f>C21+I21+O21+U21+AA21+AG21</f>
        <v>30</v>
      </c>
      <c r="AN21" s="70">
        <f>ROUNDDOWN(AM21/$AM$14,5)</f>
        <v>0.41094999999999998</v>
      </c>
      <c r="AO21" s="58">
        <f>E21+K21+Q21+W21+AC21+AI21</f>
        <v>31</v>
      </c>
      <c r="AP21" s="70">
        <f>ROUNDDOWN(AO21/$AO$14,5)</f>
        <v>0.28971000000000002</v>
      </c>
      <c r="AQ21" s="72">
        <f>AM21+AO21</f>
        <v>61</v>
      </c>
      <c r="AR21" s="73">
        <f>ROUNDDOWN(AQ21/$AQ$14,5)</f>
        <v>0.33888000000000001</v>
      </c>
    </row>
    <row r="22" spans="1:44">
      <c r="A22" s="155" t="s">
        <v>30</v>
      </c>
      <c r="B22" s="75" t="s">
        <v>13</v>
      </c>
      <c r="C22" s="76"/>
      <c r="D22" s="56" t="e">
        <f>ROUNDDOWN(C22/$C$14,5)</f>
        <v>#DIV/0!</v>
      </c>
      <c r="E22" s="57"/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/>
      <c r="J22" s="56" t="e">
        <f>ROUNDDOWN(I22/$I$14,5)</f>
        <v>#DIV/0!</v>
      </c>
      <c r="K22" s="57"/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76">
        <v>1</v>
      </c>
      <c r="P22" s="56">
        <f>ROUNDDOWN(O22/$O$14,5)</f>
        <v>0.11111</v>
      </c>
      <c r="Q22" s="57">
        <v>3</v>
      </c>
      <c r="R22" s="56">
        <f>ROUNDDOWN(Q22/$Q$14,5)</f>
        <v>0.2</v>
      </c>
      <c r="S22" s="58">
        <f>O22+Q22</f>
        <v>4</v>
      </c>
      <c r="T22" s="59">
        <f>ROUNDDOWN(S22/$S$14,5)</f>
        <v>0.16666</v>
      </c>
      <c r="U22" s="55">
        <v>4</v>
      </c>
      <c r="V22" s="56">
        <f>ROUNDDOWN(U22/$U$14,5)</f>
        <v>0.33333000000000002</v>
      </c>
      <c r="W22" s="57">
        <v>13</v>
      </c>
      <c r="X22" s="56">
        <f>ROUNDDOWN(W22/$W$14,5)</f>
        <v>0.65</v>
      </c>
      <c r="Y22" s="58">
        <f>U22+W22</f>
        <v>17</v>
      </c>
      <c r="Z22" s="59">
        <f>ROUNDDOWN(Y22/$Y$14,5)</f>
        <v>0.53125</v>
      </c>
      <c r="AA22" s="55">
        <v>13</v>
      </c>
      <c r="AB22" s="56">
        <f>ROUNDDOWN(AA22/$AA$14,5)</f>
        <v>0.54166000000000003</v>
      </c>
      <c r="AC22" s="57">
        <v>14</v>
      </c>
      <c r="AD22" s="56">
        <f>ROUNDDOWN(AC22/$AC$14,5)</f>
        <v>0.51851000000000003</v>
      </c>
      <c r="AE22" s="58">
        <f>AA22+AC22</f>
        <v>27</v>
      </c>
      <c r="AF22" s="59">
        <f>ROUNDDOWN(AE22/$AE$14,5)</f>
        <v>0.52941000000000005</v>
      </c>
      <c r="AG22" s="55">
        <v>14</v>
      </c>
      <c r="AH22" s="56">
        <f>ROUNDDOWN(AG22/$AG$14,5)</f>
        <v>0.5</v>
      </c>
      <c r="AI22" s="57">
        <v>28</v>
      </c>
      <c r="AJ22" s="56">
        <f>ROUNDDOWN(AI22/$AI$14,5)</f>
        <v>0.62222</v>
      </c>
      <c r="AK22" s="58">
        <f>AG22+AI22</f>
        <v>42</v>
      </c>
      <c r="AL22" s="59">
        <f>ROUNDDOWN(AK22/$AK$14,5)</f>
        <v>0.57533999999999996</v>
      </c>
      <c r="AM22" s="67">
        <f>C22+I22+O22+U22+AA22+AG22</f>
        <v>32</v>
      </c>
      <c r="AN22" s="56">
        <f>ROUNDDOWN(AM22/$AM$14,5)</f>
        <v>0.43835000000000002</v>
      </c>
      <c r="AO22" s="58">
        <f>E22+K22+Q22+W22+AC22+AI22</f>
        <v>58</v>
      </c>
      <c r="AP22" s="56">
        <f>ROUNDDOWN(AO22/$AO$14,5)</f>
        <v>0.54205000000000003</v>
      </c>
      <c r="AQ22" s="58">
        <f>AM22+AO22</f>
        <v>90</v>
      </c>
      <c r="AR22" s="59">
        <f>ROUNDDOWN(AQ22/$AQ$14,5)</f>
        <v>0.5</v>
      </c>
    </row>
    <row r="23" spans="1:44">
      <c r="A23" s="155"/>
      <c r="B23" s="75" t="s">
        <v>14</v>
      </c>
      <c r="C23" s="77"/>
      <c r="D23" s="56" t="e">
        <f>ROUNDDOWN(C23/$C$14,5)</f>
        <v>#DIV/0!</v>
      </c>
      <c r="E23" s="71"/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/>
      <c r="J23" s="56" t="e">
        <f>ROUNDDOWN(I23/$I$14,5)</f>
        <v>#DIV/0!</v>
      </c>
      <c r="K23" s="71"/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77">
        <v>8</v>
      </c>
      <c r="P23" s="70">
        <f>ROUNDDOWN(O23/$O$14,5)</f>
        <v>0.88888</v>
      </c>
      <c r="Q23" s="71">
        <v>12</v>
      </c>
      <c r="R23" s="70">
        <f>ROUNDDOWN(Q23/$Q$14,5)</f>
        <v>0.8</v>
      </c>
      <c r="S23" s="72">
        <f>O23+Q23</f>
        <v>20</v>
      </c>
      <c r="T23" s="73">
        <f>ROUNDDOWN(S23/$S$14,5)</f>
        <v>0.83333000000000002</v>
      </c>
      <c r="U23" s="69">
        <v>8</v>
      </c>
      <c r="V23" s="70">
        <f>ROUNDDOWN(U23/$U$14,5)</f>
        <v>0.66666000000000003</v>
      </c>
      <c r="W23" s="71">
        <v>7</v>
      </c>
      <c r="X23" s="70">
        <f>ROUNDDOWN(W23/$W$14,5)</f>
        <v>0.35</v>
      </c>
      <c r="Y23" s="72">
        <f>U23+W23</f>
        <v>15</v>
      </c>
      <c r="Z23" s="73">
        <f>ROUNDDOWN(Y23/$Y$14,5)</f>
        <v>0.46875</v>
      </c>
      <c r="AA23" s="69">
        <v>9</v>
      </c>
      <c r="AB23" s="70">
        <f>ROUNDDOWN(AA23/$AA$14,5)</f>
        <v>0.375</v>
      </c>
      <c r="AC23" s="71">
        <v>13</v>
      </c>
      <c r="AD23" s="70">
        <f>ROUNDDOWN(AC23/$AC$14,5)</f>
        <v>0.48148000000000002</v>
      </c>
      <c r="AE23" s="72">
        <f>AA23+AC23</f>
        <v>22</v>
      </c>
      <c r="AF23" s="73">
        <f>ROUNDDOWN(AE23/$AE$14,5)</f>
        <v>0.43136999999999998</v>
      </c>
      <c r="AG23" s="69">
        <v>14</v>
      </c>
      <c r="AH23" s="70">
        <f>ROUNDDOWN(AG23/$AG$14,5)</f>
        <v>0.5</v>
      </c>
      <c r="AI23" s="71">
        <v>17</v>
      </c>
      <c r="AJ23" s="70">
        <f>ROUNDDOWN(AI23/$AI$14,5)</f>
        <v>0.37776999999999999</v>
      </c>
      <c r="AK23" s="72">
        <f>AG23+AI23</f>
        <v>31</v>
      </c>
      <c r="AL23" s="73">
        <f>ROUNDDOWN(AK23/$AK$14,5)</f>
        <v>0.42465000000000003</v>
      </c>
      <c r="AM23" s="67">
        <f>C23+I23+O23+U23+AA23+AG23</f>
        <v>39</v>
      </c>
      <c r="AN23" s="70">
        <f>ROUNDDOWN(AM23/$AM$14,5)</f>
        <v>0.53424000000000005</v>
      </c>
      <c r="AO23" s="58">
        <f>E23+K23+Q23+W23+AC23+AI23</f>
        <v>49</v>
      </c>
      <c r="AP23" s="70">
        <f>ROUNDDOWN(AO23/$AO$14,5)</f>
        <v>0.45794000000000001</v>
      </c>
      <c r="AQ23" s="72">
        <f>AM23+AO23</f>
        <v>88</v>
      </c>
      <c r="AR23" s="73">
        <f>ROUNDDOWN(AQ23/$AQ$14,5)</f>
        <v>0.48887999999999998</v>
      </c>
    </row>
    <row r="24" spans="1:44">
      <c r="A24" s="155" t="s">
        <v>31</v>
      </c>
      <c r="B24" s="75" t="s">
        <v>13</v>
      </c>
      <c r="C24" s="76"/>
      <c r="D24" s="56" t="e">
        <f>ROUNDDOWN(C24/$C$14,5)</f>
        <v>#DIV/0!</v>
      </c>
      <c r="E24" s="57"/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/>
      <c r="J24" s="56" t="e">
        <f>ROUNDDOWN(I24/$I$14,5)</f>
        <v>#DIV/0!</v>
      </c>
      <c r="K24" s="57"/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76">
        <v>0</v>
      </c>
      <c r="P24" s="56">
        <f>ROUNDDOWN(O24/$O$14,5)</f>
        <v>0</v>
      </c>
      <c r="Q24" s="57">
        <v>0</v>
      </c>
      <c r="R24" s="56">
        <f>ROUNDDOWN(Q24/$Q$14,5)</f>
        <v>0</v>
      </c>
      <c r="S24" s="58">
        <f>O24+Q24</f>
        <v>0</v>
      </c>
      <c r="T24" s="59">
        <f>ROUNDDOWN(S24/$S$14,5)</f>
        <v>0</v>
      </c>
      <c r="U24" s="55">
        <v>0</v>
      </c>
      <c r="V24" s="56">
        <f>ROUNDDOWN(U24/$U$14,5)</f>
        <v>0</v>
      </c>
      <c r="W24" s="57">
        <v>0</v>
      </c>
      <c r="X24" s="56">
        <f>ROUNDDOWN(W24/$W$14,5)</f>
        <v>0</v>
      </c>
      <c r="Y24" s="58">
        <f>U24+W24</f>
        <v>0</v>
      </c>
      <c r="Z24" s="59">
        <f>ROUNDDOWN(Y24/$Y$14,5)</f>
        <v>0</v>
      </c>
      <c r="AA24" s="55">
        <v>0</v>
      </c>
      <c r="AB24" s="56">
        <f>ROUNDDOWN(AA24/$AA$14,5)</f>
        <v>0</v>
      </c>
      <c r="AC24" s="57">
        <v>0</v>
      </c>
      <c r="AD24" s="56">
        <f>ROUNDDOWN(AC24/$AC$14,5)</f>
        <v>0</v>
      </c>
      <c r="AE24" s="58">
        <f>AA24+AC24</f>
        <v>0</v>
      </c>
      <c r="AF24" s="59">
        <f>ROUNDDOWN(AE24/$AE$14,5)</f>
        <v>0</v>
      </c>
      <c r="AG24" s="55">
        <v>0</v>
      </c>
      <c r="AH24" s="56">
        <f>ROUNDDOWN(AG24/$AG$14,5)</f>
        <v>0</v>
      </c>
      <c r="AI24" s="57">
        <v>0</v>
      </c>
      <c r="AJ24" s="56">
        <f>ROUNDDOWN(AI24/$AI$14,5)</f>
        <v>0</v>
      </c>
      <c r="AK24" s="58">
        <f>AG24+AI24</f>
        <v>0</v>
      </c>
      <c r="AL24" s="59">
        <f>ROUNDDOWN(AK24/$AK$14,5)</f>
        <v>0</v>
      </c>
      <c r="AM24" s="67">
        <f>C24+I24+O24+U24+AA24+AG24</f>
        <v>0</v>
      </c>
      <c r="AN24" s="56">
        <f>ROUNDDOWN(AM24/$AM$14,5)</f>
        <v>0</v>
      </c>
      <c r="AO24" s="58">
        <f>E24+K24+Q24+W24+AC24+AI24</f>
        <v>0</v>
      </c>
      <c r="AP24" s="56">
        <f>ROUNDDOWN(AO24/$AO$14,5)</f>
        <v>0</v>
      </c>
      <c r="AQ24" s="58">
        <f>AM24+AO24</f>
        <v>0</v>
      </c>
      <c r="AR24" s="59">
        <f>ROUNDDOWN(AQ24/$AQ$14,5)</f>
        <v>0</v>
      </c>
    </row>
    <row r="25" spans="1:44">
      <c r="A25" s="155"/>
      <c r="B25" s="75" t="s">
        <v>14</v>
      </c>
      <c r="C25" s="77"/>
      <c r="D25" s="56" t="e">
        <f>ROUNDDOWN(C25/$C$14,5)</f>
        <v>#DIV/0!</v>
      </c>
      <c r="E25" s="71"/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/>
      <c r="J25" s="56" t="e">
        <f>ROUNDDOWN(I25/$I$14,5)</f>
        <v>#DIV/0!</v>
      </c>
      <c r="K25" s="71"/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77">
        <v>0</v>
      </c>
      <c r="P25" s="70">
        <f>ROUNDDOWN(O25/$O$14,5)</f>
        <v>0</v>
      </c>
      <c r="Q25" s="71">
        <v>0</v>
      </c>
      <c r="R25" s="70">
        <f>ROUNDDOWN(Q25/$Q$14,5)</f>
        <v>0</v>
      </c>
      <c r="S25" s="72">
        <f>O25+Q25</f>
        <v>0</v>
      </c>
      <c r="T25" s="73">
        <f>ROUNDDOWN(S25/$S$14,5)</f>
        <v>0</v>
      </c>
      <c r="U25" s="69">
        <v>0</v>
      </c>
      <c r="V25" s="70">
        <f>ROUNDDOWN(U25/$U$14,5)</f>
        <v>0</v>
      </c>
      <c r="W25" s="71">
        <v>0</v>
      </c>
      <c r="X25" s="70">
        <f>ROUNDDOWN(W25/$W$14,5)</f>
        <v>0</v>
      </c>
      <c r="Y25" s="72">
        <f>U25+W25</f>
        <v>0</v>
      </c>
      <c r="Z25" s="73">
        <f>ROUNDDOWN(Y25/$Y$14,5)</f>
        <v>0</v>
      </c>
      <c r="AA25" s="69">
        <v>0</v>
      </c>
      <c r="AB25" s="70">
        <f>ROUNDDOWN(AA25/$AA$14,5)</f>
        <v>0</v>
      </c>
      <c r="AC25" s="71">
        <v>0</v>
      </c>
      <c r="AD25" s="70">
        <f>ROUNDDOWN(AC25/$AC$14,5)</f>
        <v>0</v>
      </c>
      <c r="AE25" s="72">
        <f>AA25+AC25</f>
        <v>0</v>
      </c>
      <c r="AF25" s="73">
        <f>ROUNDDOWN(AE25/$AE$14,5)</f>
        <v>0</v>
      </c>
      <c r="AG25" s="69">
        <v>0</v>
      </c>
      <c r="AH25" s="70">
        <f>ROUNDDOWN(AG25/$AG$14,5)</f>
        <v>0</v>
      </c>
      <c r="AI25" s="71">
        <v>0</v>
      </c>
      <c r="AJ25" s="70">
        <f>ROUNDDOWN(AI25/$AI$14,5)</f>
        <v>0</v>
      </c>
      <c r="AK25" s="72">
        <f>AG25+AI25</f>
        <v>0</v>
      </c>
      <c r="AL25" s="73">
        <f>ROUNDDOWN(AK25/$AK$14,5)</f>
        <v>0</v>
      </c>
      <c r="AM25" s="67">
        <f>C25+I25+O25+U25+AA25+AG25</f>
        <v>0</v>
      </c>
      <c r="AN25" s="70">
        <f>ROUNDDOWN(AM25/$AM$14,5)</f>
        <v>0</v>
      </c>
      <c r="AO25" s="58">
        <f>E25+K25+Q25+W25+AC25+AI25</f>
        <v>0</v>
      </c>
      <c r="AP25" s="70">
        <f>ROUNDDOWN(AO25/$AO$14,5)</f>
        <v>0</v>
      </c>
      <c r="AQ25" s="72">
        <f>AM25+AO25</f>
        <v>0</v>
      </c>
      <c r="AR25" s="73">
        <f>ROUNDDOWN(AQ25/$AQ$14,5)</f>
        <v>0</v>
      </c>
    </row>
    <row r="26" spans="1:44">
      <c r="A26" s="147" t="s">
        <v>32</v>
      </c>
      <c r="B26" s="75" t="s">
        <v>15</v>
      </c>
      <c r="C26" s="76"/>
      <c r="D26" s="56" t="e">
        <f>ROUNDDOWN(C26/$C$14,5)</f>
        <v>#DIV/0!</v>
      </c>
      <c r="E26" s="57"/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/>
      <c r="J26" s="56" t="e">
        <f>ROUNDDOWN(I26/$I$14,5)</f>
        <v>#DIV/0!</v>
      </c>
      <c r="K26" s="57"/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76">
        <v>1</v>
      </c>
      <c r="P26" s="56">
        <f>ROUNDDOWN(O26/$O$14,5)</f>
        <v>0.11111</v>
      </c>
      <c r="Q26" s="57">
        <v>2</v>
      </c>
      <c r="R26" s="56">
        <f>ROUNDDOWN(Q26/$Q$14,5)</f>
        <v>0.13333</v>
      </c>
      <c r="S26" s="58">
        <f>O26+Q26</f>
        <v>3</v>
      </c>
      <c r="T26" s="59">
        <f>ROUNDDOWN(S26/$S$14,5)</f>
        <v>0.125</v>
      </c>
      <c r="U26" s="55">
        <v>2</v>
      </c>
      <c r="V26" s="56">
        <f>ROUNDDOWN(U26/$U$14,5)</f>
        <v>0.16666</v>
      </c>
      <c r="W26" s="57">
        <v>2</v>
      </c>
      <c r="X26" s="56">
        <f>ROUNDDOWN(W26/$W$14,5)</f>
        <v>0.1</v>
      </c>
      <c r="Y26" s="58">
        <f>U26+W26</f>
        <v>4</v>
      </c>
      <c r="Z26" s="59">
        <f>ROUNDDOWN(Y26/$Y$14,5)</f>
        <v>0.125</v>
      </c>
      <c r="AA26" s="55">
        <v>5</v>
      </c>
      <c r="AB26" s="56">
        <f>ROUNDDOWN(AA26/$AA$14,5)</f>
        <v>0.20832999999999999</v>
      </c>
      <c r="AC26" s="57">
        <v>1</v>
      </c>
      <c r="AD26" s="56">
        <f>ROUNDDOWN(AC26/$AC$14,5)</f>
        <v>3.703E-2</v>
      </c>
      <c r="AE26" s="58">
        <f>AA26+AC26</f>
        <v>6</v>
      </c>
      <c r="AF26" s="59">
        <f>ROUNDDOWN(AE26/$AE$14,5)</f>
        <v>0.11763999999999999</v>
      </c>
      <c r="AG26" s="55">
        <v>4</v>
      </c>
      <c r="AH26" s="56">
        <f>ROUNDDOWN(AG26/$AG$14,5)</f>
        <v>0.14285</v>
      </c>
      <c r="AI26" s="57">
        <v>0</v>
      </c>
      <c r="AJ26" s="56">
        <f>ROUNDDOWN(AI26/$AI$14,5)</f>
        <v>0</v>
      </c>
      <c r="AK26" s="58">
        <f>AG26+AI26</f>
        <v>4</v>
      </c>
      <c r="AL26" s="59">
        <f>ROUNDDOWN(AK26/$AK$14,5)</f>
        <v>5.4789999999999998E-2</v>
      </c>
      <c r="AM26" s="67">
        <f>C26+I26+O26+U26+AA26+AG26</f>
        <v>12</v>
      </c>
      <c r="AN26" s="56">
        <f>ROUNDDOWN(AM26/$AM$14,5)</f>
        <v>0.16438</v>
      </c>
      <c r="AO26" s="58">
        <f>E26+K26+Q26+W26+AC26+AI26</f>
        <v>5</v>
      </c>
      <c r="AP26" s="56">
        <f>ROUNDDOWN(AO26/$AO$14,5)</f>
        <v>4.6719999999999998E-2</v>
      </c>
      <c r="AQ26" s="58">
        <f>AM26+AO26</f>
        <v>17</v>
      </c>
      <c r="AR26" s="59">
        <f>ROUNDDOWN(AQ26/$AQ$14,5)</f>
        <v>9.4439999999999996E-2</v>
      </c>
    </row>
    <row r="27" spans="1:44">
      <c r="A27" s="147"/>
      <c r="B27" s="78" t="s">
        <v>16</v>
      </c>
      <c r="C27" s="79"/>
      <c r="D27" s="56" t="e">
        <f>ROUNDDOWN(C27/$C$14,5)</f>
        <v>#DIV/0!</v>
      </c>
      <c r="E27" s="64"/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/>
      <c r="J27" s="56" t="e">
        <f>ROUNDDOWN(I27/$I$14,5)</f>
        <v>#DIV/0!</v>
      </c>
      <c r="K27" s="64"/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79">
        <v>4</v>
      </c>
      <c r="P27" s="63">
        <f>ROUNDDOWN(O27/$O$14,5)</f>
        <v>0.44444</v>
      </c>
      <c r="Q27" s="64">
        <v>1</v>
      </c>
      <c r="R27" s="63">
        <f>ROUNDDOWN(Q27/$Q$14,5)</f>
        <v>6.6659999999999997E-2</v>
      </c>
      <c r="S27" s="65">
        <f>O27+Q27</f>
        <v>5</v>
      </c>
      <c r="T27" s="66">
        <f>ROUNDDOWN(S27/$S$14,5)</f>
        <v>0.20832999999999999</v>
      </c>
      <c r="U27" s="62">
        <v>4</v>
      </c>
      <c r="V27" s="63">
        <f>ROUNDDOWN(U27/$U$14,5)</f>
        <v>0.33333000000000002</v>
      </c>
      <c r="W27" s="64">
        <v>4</v>
      </c>
      <c r="X27" s="63">
        <f>ROUNDDOWN(W27/$W$14,5)</f>
        <v>0.2</v>
      </c>
      <c r="Y27" s="65">
        <f>U27+W27</f>
        <v>8</v>
      </c>
      <c r="Z27" s="66">
        <f>ROUNDDOWN(Y27/$Y$14,5)</f>
        <v>0.25</v>
      </c>
      <c r="AA27" s="62">
        <v>12</v>
      </c>
      <c r="AB27" s="63">
        <f>ROUNDDOWN(AA27/$AA$14,5)</f>
        <v>0.5</v>
      </c>
      <c r="AC27" s="64">
        <v>4</v>
      </c>
      <c r="AD27" s="63">
        <f>ROUNDDOWN(AC27/$AC$14,5)</f>
        <v>0.14813999999999999</v>
      </c>
      <c r="AE27" s="65">
        <f>AA27+AC27</f>
        <v>16</v>
      </c>
      <c r="AF27" s="66">
        <f>ROUNDDOWN(AE27/$AE$14,5)</f>
        <v>0.31372</v>
      </c>
      <c r="AG27" s="62">
        <v>20</v>
      </c>
      <c r="AH27" s="63">
        <f>ROUNDDOWN(AG27/$AG$14,5)</f>
        <v>0.71428000000000003</v>
      </c>
      <c r="AI27" s="64">
        <v>6</v>
      </c>
      <c r="AJ27" s="63">
        <f>ROUNDDOWN(AI27/$AI$14,5)</f>
        <v>0.13333</v>
      </c>
      <c r="AK27" s="65">
        <f>AG27+AI27</f>
        <v>26</v>
      </c>
      <c r="AL27" s="66">
        <f>ROUNDDOWN(AK27/$AK$14,5)</f>
        <v>0.35615999999999998</v>
      </c>
      <c r="AM27" s="67">
        <f>C27+I27+O27+U27+AA27+AG27</f>
        <v>40</v>
      </c>
      <c r="AN27" s="63">
        <f>ROUNDDOWN(AM27/$AM$14,5)</f>
        <v>0.54793999999999998</v>
      </c>
      <c r="AO27" s="58">
        <f>E27+K27+Q27+W27+AC27+AI27</f>
        <v>15</v>
      </c>
      <c r="AP27" s="63">
        <f>ROUNDDOWN(AO27/$AO$14,5)</f>
        <v>0.14018</v>
      </c>
      <c r="AQ27" s="65">
        <f>AM27+AO27</f>
        <v>55</v>
      </c>
      <c r="AR27" s="66">
        <f>ROUNDDOWN(AQ27/$AQ$14,5)</f>
        <v>0.30554999999999999</v>
      </c>
    </row>
    <row r="28" spans="1:44">
      <c r="A28" s="147"/>
      <c r="B28" s="78" t="s">
        <v>17</v>
      </c>
      <c r="C28" s="77"/>
      <c r="D28" s="56" t="e">
        <f>ROUNDDOWN(C28/$C$14,5)</f>
        <v>#DIV/0!</v>
      </c>
      <c r="E28" s="71"/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/>
      <c r="J28" s="56" t="e">
        <f>ROUNDDOWN(I28/$I$14,5)</f>
        <v>#DIV/0!</v>
      </c>
      <c r="K28" s="71"/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77">
        <v>4</v>
      </c>
      <c r="P28" s="70">
        <f>ROUNDDOWN(O28/$O$14,5)</f>
        <v>0.44444</v>
      </c>
      <c r="Q28" s="71">
        <v>12</v>
      </c>
      <c r="R28" s="70">
        <f>ROUNDDOWN(Q28/$Q$14,5)</f>
        <v>0.8</v>
      </c>
      <c r="S28" s="72">
        <f>O28+Q28</f>
        <v>16</v>
      </c>
      <c r="T28" s="73">
        <f>ROUNDDOWN(S28/$S$14,5)</f>
        <v>0.66666000000000003</v>
      </c>
      <c r="U28" s="69">
        <v>6</v>
      </c>
      <c r="V28" s="70">
        <f>ROUNDDOWN(U28/$U$14,5)</f>
        <v>0.5</v>
      </c>
      <c r="W28" s="71">
        <v>14</v>
      </c>
      <c r="X28" s="70">
        <f>ROUNDDOWN(W28/$W$14,5)</f>
        <v>0.7</v>
      </c>
      <c r="Y28" s="72">
        <f>U28+W28</f>
        <v>20</v>
      </c>
      <c r="Z28" s="73">
        <f>ROUNDDOWN(Y28/$Y$14,5)</f>
        <v>0.625</v>
      </c>
      <c r="AA28" s="69">
        <v>7</v>
      </c>
      <c r="AB28" s="70">
        <f>ROUNDDOWN(AA28/$AA$14,5)</f>
        <v>0.29165999999999997</v>
      </c>
      <c r="AC28" s="71">
        <v>22</v>
      </c>
      <c r="AD28" s="70">
        <f>ROUNDDOWN(AC28/$AC$14,5)</f>
        <v>0.81481000000000003</v>
      </c>
      <c r="AE28" s="72">
        <f>AA28+AC28</f>
        <v>29</v>
      </c>
      <c r="AF28" s="73">
        <f>ROUNDDOWN(AE28/$AE$14,5)</f>
        <v>0.56862000000000001</v>
      </c>
      <c r="AG28" s="69">
        <v>4</v>
      </c>
      <c r="AH28" s="70">
        <f>ROUNDDOWN(AG28/$AG$14,5)</f>
        <v>0.14285</v>
      </c>
      <c r="AI28" s="71">
        <v>39</v>
      </c>
      <c r="AJ28" s="70">
        <f>ROUNDDOWN(AI28/$AI$14,5)</f>
        <v>0.86665999999999999</v>
      </c>
      <c r="AK28" s="72">
        <f>AG28+AI28</f>
        <v>43</v>
      </c>
      <c r="AL28" s="73">
        <f>ROUNDDOWN(AK28/$AK$14,5)</f>
        <v>0.58904000000000001</v>
      </c>
      <c r="AM28" s="67">
        <f>C28+I28+O28+U28+AA28+AG28</f>
        <v>21</v>
      </c>
      <c r="AN28" s="70">
        <f>ROUNDDOWN(AM28/$AM$14,5)</f>
        <v>0.28766999999999998</v>
      </c>
      <c r="AO28" s="58">
        <f>E28+K28+Q28+W28+AC28+AI28</f>
        <v>87</v>
      </c>
      <c r="AP28" s="70">
        <f>ROUNDDOWN(AO28/$AO$14,5)</f>
        <v>0.81308000000000002</v>
      </c>
      <c r="AQ28" s="72">
        <f>AM28+AO28</f>
        <v>108</v>
      </c>
      <c r="AR28" s="73">
        <f>ROUNDDOWN(AQ28/$AQ$14,5)</f>
        <v>0.6</v>
      </c>
    </row>
    <row r="29" spans="1:44">
      <c r="A29" s="154" t="s">
        <v>33</v>
      </c>
      <c r="B29" s="75" t="s">
        <v>13</v>
      </c>
      <c r="C29" s="76"/>
      <c r="D29" s="56" t="e">
        <f>ROUNDDOWN(C29/$C$14,5)</f>
        <v>#DIV/0!</v>
      </c>
      <c r="E29" s="57"/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/>
      <c r="J29" s="56" t="e">
        <f>ROUNDDOWN(I29/$I$14,5)</f>
        <v>#DIV/0!</v>
      </c>
      <c r="K29" s="57"/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76">
        <v>2</v>
      </c>
      <c r="P29" s="56">
        <f>ROUNDDOWN(O29/$O$14,5)</f>
        <v>0.22222</v>
      </c>
      <c r="Q29" s="57">
        <v>6</v>
      </c>
      <c r="R29" s="56">
        <f>ROUNDDOWN(Q29/$Q$14,5)</f>
        <v>0.4</v>
      </c>
      <c r="S29" s="58">
        <f>O29+Q29</f>
        <v>8</v>
      </c>
      <c r="T29" s="59">
        <f>ROUNDDOWN(S29/$S$14,5)</f>
        <v>0.33333000000000002</v>
      </c>
      <c r="U29" s="55">
        <v>8</v>
      </c>
      <c r="V29" s="56">
        <f>ROUNDDOWN(U29/$U$14,5)</f>
        <v>0.66666000000000003</v>
      </c>
      <c r="W29" s="57">
        <v>16</v>
      </c>
      <c r="X29" s="56">
        <f>ROUNDDOWN(W29/$W$14,5)</f>
        <v>0.8</v>
      </c>
      <c r="Y29" s="58">
        <f>U29+W29</f>
        <v>24</v>
      </c>
      <c r="Z29" s="59">
        <f>ROUNDDOWN(Y29/$Y$14,5)</f>
        <v>0.75</v>
      </c>
      <c r="AA29" s="55">
        <v>20</v>
      </c>
      <c r="AB29" s="56">
        <f>ROUNDDOWN(AA29/$AA$14,5)</f>
        <v>0.83333000000000002</v>
      </c>
      <c r="AC29" s="57">
        <v>22</v>
      </c>
      <c r="AD29" s="56">
        <f>ROUNDDOWN(AC29/$AC$14,5)</f>
        <v>0.81481000000000003</v>
      </c>
      <c r="AE29" s="58">
        <f>AA29+AC29</f>
        <v>42</v>
      </c>
      <c r="AF29" s="59">
        <f>ROUNDDOWN(AE29/$AE$14,5)</f>
        <v>0.82352000000000003</v>
      </c>
      <c r="AG29" s="55">
        <v>27</v>
      </c>
      <c r="AH29" s="56">
        <f>ROUNDDOWN(AG29/$AG$14,5)</f>
        <v>0.96428000000000003</v>
      </c>
      <c r="AI29" s="57">
        <v>35</v>
      </c>
      <c r="AJ29" s="56">
        <f>ROUNDDOWN(AI29/$AI$14,5)</f>
        <v>0.77776999999999996</v>
      </c>
      <c r="AK29" s="58">
        <f>AG29+AI29</f>
        <v>62</v>
      </c>
      <c r="AL29" s="59">
        <f>ROUNDDOWN(AK29/$AK$14,5)</f>
        <v>0.84931000000000001</v>
      </c>
      <c r="AM29" s="67">
        <f>C29+I29+O29+U29+AA29+AG29</f>
        <v>57</v>
      </c>
      <c r="AN29" s="56">
        <f>ROUNDDOWN(AM29/$AM$14,5)</f>
        <v>0.78081999999999996</v>
      </c>
      <c r="AO29" s="58">
        <f>E29+K29+Q29+W29+AC29+AI29</f>
        <v>79</v>
      </c>
      <c r="AP29" s="56">
        <f>ROUNDDOWN(AO29/$AO$14,5)</f>
        <v>0.73831000000000002</v>
      </c>
      <c r="AQ29" s="58">
        <f>AM29+AO29</f>
        <v>136</v>
      </c>
      <c r="AR29" s="59">
        <f>ROUNDDOWN(AQ29/$AQ$14,5)</f>
        <v>0.75555000000000005</v>
      </c>
    </row>
    <row r="30" spans="1:44">
      <c r="A30" s="154"/>
      <c r="B30" s="75" t="s">
        <v>14</v>
      </c>
      <c r="C30" s="77"/>
      <c r="D30" s="56" t="e">
        <f>ROUNDDOWN(C30/$C$14,5)</f>
        <v>#DIV/0!</v>
      </c>
      <c r="E30" s="71"/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/>
      <c r="J30" s="56" t="e">
        <f>ROUNDDOWN(I30/$I$14,5)</f>
        <v>#DIV/0!</v>
      </c>
      <c r="K30" s="71"/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77">
        <v>7</v>
      </c>
      <c r="P30" s="70">
        <f>ROUNDDOWN(O30/$O$14,5)</f>
        <v>0.77776999999999996</v>
      </c>
      <c r="Q30" s="71">
        <v>7</v>
      </c>
      <c r="R30" s="70">
        <f>ROUNDDOWN(Q30/$Q$14,5)</f>
        <v>0.46666000000000002</v>
      </c>
      <c r="S30" s="72">
        <f>O30+Q30</f>
        <v>14</v>
      </c>
      <c r="T30" s="73">
        <f>ROUNDDOWN(S30/$S$14,5)</f>
        <v>0.58333000000000002</v>
      </c>
      <c r="U30" s="69">
        <v>4</v>
      </c>
      <c r="V30" s="70">
        <f>ROUNDDOWN(U30/$U$14,5)</f>
        <v>0.33333000000000002</v>
      </c>
      <c r="W30" s="71">
        <v>4</v>
      </c>
      <c r="X30" s="70">
        <f>ROUNDDOWN(W30/$W$14,5)</f>
        <v>0.2</v>
      </c>
      <c r="Y30" s="72">
        <f>U30+W30</f>
        <v>8</v>
      </c>
      <c r="Z30" s="73">
        <f>ROUNDDOWN(Y30/$Y$14,5)</f>
        <v>0.25</v>
      </c>
      <c r="AA30" s="69">
        <v>4</v>
      </c>
      <c r="AB30" s="70">
        <f>ROUNDDOWN(AA30/$AA$14,5)</f>
        <v>0.16666</v>
      </c>
      <c r="AC30" s="71">
        <v>4</v>
      </c>
      <c r="AD30" s="70">
        <f>ROUNDDOWN(AC30/$AC$14,5)</f>
        <v>0.14813999999999999</v>
      </c>
      <c r="AE30" s="72">
        <f>AA30+AC30</f>
        <v>8</v>
      </c>
      <c r="AF30" s="73">
        <f>ROUNDDOWN(AE30/$AE$14,5)</f>
        <v>0.15686</v>
      </c>
      <c r="AG30" s="69">
        <v>1</v>
      </c>
      <c r="AH30" s="70">
        <f>ROUNDDOWN(AG30/$AG$14,5)</f>
        <v>3.5709999999999999E-2</v>
      </c>
      <c r="AI30" s="71">
        <v>6</v>
      </c>
      <c r="AJ30" s="70">
        <f>ROUNDDOWN(AI30/$AI$14,5)</f>
        <v>0.13333</v>
      </c>
      <c r="AK30" s="72">
        <f>AG30+AI30</f>
        <v>7</v>
      </c>
      <c r="AL30" s="73">
        <f>ROUNDDOWN(AK30/$AK$14,5)</f>
        <v>9.5890000000000003E-2</v>
      </c>
      <c r="AM30" s="67">
        <f>C30+I30+O30+U30+AA30+AG30</f>
        <v>16</v>
      </c>
      <c r="AN30" s="70">
        <f>ROUNDDOWN(AM30/$AM$14,5)</f>
        <v>0.21917</v>
      </c>
      <c r="AO30" s="58">
        <f>E30+K30+Q30+W30+AC30+AI30</f>
        <v>21</v>
      </c>
      <c r="AP30" s="70">
        <f>ROUNDDOWN(AO30/$AO$14,5)</f>
        <v>0.19625999999999999</v>
      </c>
      <c r="AQ30" s="72">
        <f>AM30+AO30</f>
        <v>37</v>
      </c>
      <c r="AR30" s="73">
        <f>ROUNDDOWN(AQ30/$AQ$14,5)</f>
        <v>0.20555000000000001</v>
      </c>
    </row>
    <row r="31" spans="1:44">
      <c r="A31" s="147" t="s">
        <v>34</v>
      </c>
      <c r="B31" s="75" t="s">
        <v>18</v>
      </c>
      <c r="C31" s="76"/>
      <c r="D31" s="56" t="e">
        <f>ROUNDDOWN(C31/$C$14,5)</f>
        <v>#DIV/0!</v>
      </c>
      <c r="E31" s="57"/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/>
      <c r="J31" s="56" t="e">
        <f>ROUNDDOWN(I31/$I$14,5)</f>
        <v>#DIV/0!</v>
      </c>
      <c r="K31" s="57"/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76">
        <v>0</v>
      </c>
      <c r="P31" s="56">
        <f>ROUNDDOWN(O31/$O$14,5)</f>
        <v>0</v>
      </c>
      <c r="Q31" s="57">
        <v>0</v>
      </c>
      <c r="R31" s="56">
        <f>ROUNDDOWN(Q31/$Q$14,5)</f>
        <v>0</v>
      </c>
      <c r="S31" s="58">
        <f>O31+Q31</f>
        <v>0</v>
      </c>
      <c r="T31" s="59">
        <f>ROUNDDOWN(S31/$S$14,5)</f>
        <v>0</v>
      </c>
      <c r="U31" s="55">
        <v>0</v>
      </c>
      <c r="V31" s="56">
        <f>ROUNDDOWN(U31/$U$14,5)</f>
        <v>0</v>
      </c>
      <c r="W31" s="57">
        <v>0</v>
      </c>
      <c r="X31" s="56">
        <f>ROUNDDOWN(W31/$W$14,5)</f>
        <v>0</v>
      </c>
      <c r="Y31" s="58">
        <f>U31+W31</f>
        <v>0</v>
      </c>
      <c r="Z31" s="59">
        <f>ROUNDDOWN(Y31/$Y$14,5)</f>
        <v>0</v>
      </c>
      <c r="AA31" s="55">
        <v>4</v>
      </c>
      <c r="AB31" s="56">
        <f>ROUNDDOWN(AA31/$AA$14,5)</f>
        <v>0.16666</v>
      </c>
      <c r="AC31" s="57">
        <v>4</v>
      </c>
      <c r="AD31" s="56">
        <f>ROUNDDOWN(AC31/$AC$14,5)</f>
        <v>0.14813999999999999</v>
      </c>
      <c r="AE31" s="58">
        <f>AA31+AC31</f>
        <v>8</v>
      </c>
      <c r="AF31" s="59">
        <f>ROUNDDOWN(AE31/$AE$14,5)</f>
        <v>0.15686</v>
      </c>
      <c r="AG31" s="55">
        <v>6</v>
      </c>
      <c r="AH31" s="56">
        <f>ROUNDDOWN(AG31/$AG$14,5)</f>
        <v>0.21428</v>
      </c>
      <c r="AI31" s="57">
        <v>5</v>
      </c>
      <c r="AJ31" s="56">
        <f>ROUNDDOWN(AI31/$AI$14,5)</f>
        <v>0.11111</v>
      </c>
      <c r="AK31" s="58">
        <f>AG31+AI31</f>
        <v>11</v>
      </c>
      <c r="AL31" s="59">
        <f>ROUNDDOWN(AK31/$AK$14,5)</f>
        <v>0.15068000000000001</v>
      </c>
      <c r="AM31" s="67">
        <f>C31+I31+O31+U31+AA31+AG31</f>
        <v>10</v>
      </c>
      <c r="AN31" s="56">
        <f>ROUNDDOWN(AM31/$AM$14,5)</f>
        <v>0.13697999999999999</v>
      </c>
      <c r="AO31" s="58">
        <f>E31+K31+Q31+W31+AC31+AI31</f>
        <v>9</v>
      </c>
      <c r="AP31" s="56">
        <f>ROUNDDOWN(AO31/$AO$14,5)</f>
        <v>8.4110000000000004E-2</v>
      </c>
      <c r="AQ31" s="58">
        <f>AM31+AO31</f>
        <v>19</v>
      </c>
      <c r="AR31" s="59">
        <f>ROUNDDOWN(AQ31/$AQ$14,5)</f>
        <v>0.10555</v>
      </c>
    </row>
    <row r="32" spans="1:44">
      <c r="A32" s="147"/>
      <c r="B32" s="78" t="s">
        <v>19</v>
      </c>
      <c r="C32" s="79"/>
      <c r="D32" s="56" t="e">
        <f>ROUNDDOWN(C32/$C$14,5)</f>
        <v>#DIV/0!</v>
      </c>
      <c r="E32" s="64"/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/>
      <c r="J32" s="56" t="e">
        <f>ROUNDDOWN(I32/$I$14,5)</f>
        <v>#DIV/0!</v>
      </c>
      <c r="K32" s="64"/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0</v>
      </c>
      <c r="AB32" s="63">
        <f>ROUNDDOWN(AA32/$AA$14,5)</f>
        <v>0</v>
      </c>
      <c r="AC32" s="64">
        <v>0</v>
      </c>
      <c r="AD32" s="63">
        <f>ROUNDDOWN(AC32/$AC$14,5)</f>
        <v>0</v>
      </c>
      <c r="AE32" s="65">
        <f>AA32+AC32</f>
        <v>0</v>
      </c>
      <c r="AF32" s="66">
        <f>ROUNDDOWN(AE32/$AE$14,5)</f>
        <v>0</v>
      </c>
      <c r="AG32" s="62">
        <v>0</v>
      </c>
      <c r="AH32" s="63">
        <f>ROUNDDOWN(AG32/$AG$14,5)</f>
        <v>0</v>
      </c>
      <c r="AI32" s="64">
        <v>0</v>
      </c>
      <c r="AJ32" s="63">
        <f>ROUNDDOWN(AI32/$AI$14,5)</f>
        <v>0</v>
      </c>
      <c r="AK32" s="65">
        <f>AG32+AI32</f>
        <v>0</v>
      </c>
      <c r="AL32" s="66">
        <f>ROUNDDOWN(AK32/$AK$14,5)</f>
        <v>0</v>
      </c>
      <c r="AM32" s="67">
        <f>C32+I32+O32+U32+AA32+AG32</f>
        <v>0</v>
      </c>
      <c r="AN32" s="63">
        <f>ROUNDDOWN(AM32/$AM$14,5)</f>
        <v>0</v>
      </c>
      <c r="AO32" s="58">
        <f>E32+K32+Q32+W32+AC32+AI32</f>
        <v>0</v>
      </c>
      <c r="AP32" s="63">
        <f>ROUNDDOWN(AO32/$AO$14,5)</f>
        <v>0</v>
      </c>
      <c r="AQ32" s="65">
        <f>AM32+AO32</f>
        <v>0</v>
      </c>
      <c r="AR32" s="66">
        <f>ROUNDDOWN(AQ32/$AQ$14,5)</f>
        <v>0</v>
      </c>
    </row>
    <row r="33" spans="1:44">
      <c r="A33" s="147"/>
      <c r="B33" s="75" t="s">
        <v>20</v>
      </c>
      <c r="C33" s="79"/>
      <c r="D33" s="56" t="e">
        <f>ROUNDDOWN(C33/$C$14,5)</f>
        <v>#DIV/0!</v>
      </c>
      <c r="E33" s="64"/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/>
      <c r="J33" s="56" t="e">
        <f>ROUNDDOWN(I33/$I$14,5)</f>
        <v>#DIV/0!</v>
      </c>
      <c r="K33" s="64"/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0</v>
      </c>
      <c r="AB33" s="63">
        <f>ROUNDDOWN(AA33/$AA$14,5)</f>
        <v>0</v>
      </c>
      <c r="AC33" s="64">
        <v>0</v>
      </c>
      <c r="AD33" s="63">
        <f>ROUNDDOWN(AC33/$AC$14,5)</f>
        <v>0</v>
      </c>
      <c r="AE33" s="65">
        <f>AA33+AC33</f>
        <v>0</v>
      </c>
      <c r="AF33" s="66">
        <f>ROUNDDOWN(AE33/$AE$14,5)</f>
        <v>0</v>
      </c>
      <c r="AG33" s="62">
        <v>0</v>
      </c>
      <c r="AH33" s="63">
        <f>ROUNDDOWN(AG33/$AG$14,5)</f>
        <v>0</v>
      </c>
      <c r="AI33" s="64">
        <v>1</v>
      </c>
      <c r="AJ33" s="63">
        <f>ROUNDDOWN(AI33/$AI$14,5)</f>
        <v>2.222E-2</v>
      </c>
      <c r="AK33" s="65">
        <f>AG33+AI33</f>
        <v>1</v>
      </c>
      <c r="AL33" s="66">
        <f>ROUNDDOWN(AK33/$AK$14,5)</f>
        <v>1.3690000000000001E-2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1</v>
      </c>
      <c r="AP33" s="63">
        <f>ROUNDDOWN(AO33/$AO$14,5)</f>
        <v>9.3399999999999993E-3</v>
      </c>
      <c r="AQ33" s="65">
        <f>AM33+AO33</f>
        <v>1</v>
      </c>
      <c r="AR33" s="66">
        <f>ROUNDDOWN(AQ33/$AQ$14,5)</f>
        <v>5.5500000000000002E-3</v>
      </c>
    </row>
    <row r="34" spans="1:44">
      <c r="A34" s="147"/>
      <c r="B34" s="75" t="s">
        <v>21</v>
      </c>
      <c r="C34" s="79"/>
      <c r="D34" s="56" t="e">
        <f>ROUNDDOWN(C34/$C$14,5)</f>
        <v>#DIV/0!</v>
      </c>
      <c r="E34" s="64"/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/>
      <c r="J34" s="56" t="e">
        <f>ROUNDDOWN(I34/$I$14,5)</f>
        <v>#DIV/0!</v>
      </c>
      <c r="K34" s="64"/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0</v>
      </c>
      <c r="V34" s="63">
        <f>ROUNDDOWN(U34/$U$14,5)</f>
        <v>0</v>
      </c>
      <c r="W34" s="64">
        <v>0</v>
      </c>
      <c r="X34" s="63">
        <f>ROUNDDOWN(W34/$W$14,5)</f>
        <v>0</v>
      </c>
      <c r="Y34" s="65">
        <f>U34+W34</f>
        <v>0</v>
      </c>
      <c r="Z34" s="66">
        <f>ROUNDDOWN(Y34/$Y$14,5)</f>
        <v>0</v>
      </c>
      <c r="AA34" s="62">
        <v>2</v>
      </c>
      <c r="AB34" s="63">
        <f>ROUNDDOWN(AA34/$AA$14,5)</f>
        <v>8.3330000000000001E-2</v>
      </c>
      <c r="AC34" s="64">
        <v>2</v>
      </c>
      <c r="AD34" s="63">
        <f>ROUNDDOWN(AC34/$AC$14,5)</f>
        <v>7.4069999999999997E-2</v>
      </c>
      <c r="AE34" s="65">
        <f>AA34+AC34</f>
        <v>4</v>
      </c>
      <c r="AF34" s="66">
        <f>ROUNDDOWN(AE34/$AE$14,5)</f>
        <v>7.843E-2</v>
      </c>
      <c r="AG34" s="62">
        <v>2</v>
      </c>
      <c r="AH34" s="63">
        <f>ROUNDDOWN(AG34/$AG$14,5)</f>
        <v>7.1419999999999997E-2</v>
      </c>
      <c r="AI34" s="64">
        <v>1</v>
      </c>
      <c r="AJ34" s="63">
        <f>ROUNDDOWN(AI34/$AI$14,5)</f>
        <v>2.222E-2</v>
      </c>
      <c r="AK34" s="65">
        <f>AG34+AI34</f>
        <v>3</v>
      </c>
      <c r="AL34" s="66">
        <f>ROUNDDOWN(AK34/$AK$14,5)</f>
        <v>4.1090000000000002E-2</v>
      </c>
      <c r="AM34" s="67">
        <f>C34+I34+O34+U34+AA34+AG34</f>
        <v>4</v>
      </c>
      <c r="AN34" s="63">
        <f>ROUNDDOWN(AM34/$AM$14,5)</f>
        <v>5.4789999999999998E-2</v>
      </c>
      <c r="AO34" s="58">
        <f>E34+K34+Q34+W34+AC34+AI34</f>
        <v>3</v>
      </c>
      <c r="AP34" s="63">
        <f>ROUNDDOWN(AO34/$AO$14,5)</f>
        <v>2.8029999999999999E-2</v>
      </c>
      <c r="AQ34" s="65">
        <f>AM34+AO34</f>
        <v>7</v>
      </c>
      <c r="AR34" s="66">
        <f>ROUNDDOWN(AQ34/$AQ$14,5)</f>
        <v>3.8879999999999998E-2</v>
      </c>
    </row>
    <row r="35" spans="1:44">
      <c r="A35" s="147"/>
      <c r="B35" s="75" t="s">
        <v>22</v>
      </c>
      <c r="C35" s="79"/>
      <c r="D35" s="56" t="e">
        <f>ROUNDDOWN(C35/$C$14,5)</f>
        <v>#DIV/0!</v>
      </c>
      <c r="E35" s="64"/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/>
      <c r="J35" s="56" t="e">
        <f>ROUNDDOWN(I35/$I$14,5)</f>
        <v>#DIV/0!</v>
      </c>
      <c r="K35" s="64"/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0</v>
      </c>
      <c r="AP35" s="63">
        <f>ROUNDDOWN(AO35/$AO$14,5)</f>
        <v>0</v>
      </c>
      <c r="AQ35" s="65">
        <f>AM35+AO35</f>
        <v>0</v>
      </c>
      <c r="AR35" s="66">
        <f>ROUNDDOWN(AQ35/$AQ$14,5)</f>
        <v>0</v>
      </c>
    </row>
    <row r="36" spans="1:44">
      <c r="A36" s="147"/>
      <c r="B36" s="75" t="s">
        <v>23</v>
      </c>
      <c r="C36" s="77"/>
      <c r="D36" s="56" t="e">
        <f>ROUNDDOWN(C36/$C$14,5)</f>
        <v>#DIV/0!</v>
      </c>
      <c r="E36" s="71"/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/>
      <c r="J36" s="56" t="e">
        <f>ROUNDDOWN(I36/$I$14,5)</f>
        <v>#DIV/0!</v>
      </c>
      <c r="K36" s="71"/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77">
        <v>0</v>
      </c>
      <c r="P36" s="70">
        <f>ROUNDDOWN(O36/$O$14,5)</f>
        <v>0</v>
      </c>
      <c r="Q36" s="71">
        <v>2</v>
      </c>
      <c r="R36" s="70">
        <f>ROUNDDOWN(Q36/$Q$14,5)</f>
        <v>0.13333</v>
      </c>
      <c r="S36" s="72">
        <f>O36+Q36</f>
        <v>2</v>
      </c>
      <c r="T36" s="73">
        <f>ROUNDDOWN(S36/$S$14,5)</f>
        <v>8.3330000000000001E-2</v>
      </c>
      <c r="U36" s="69">
        <v>2</v>
      </c>
      <c r="V36" s="70">
        <f>ROUNDDOWN(U36/$U$14,5)</f>
        <v>0.16666</v>
      </c>
      <c r="W36" s="71">
        <v>2</v>
      </c>
      <c r="X36" s="70">
        <f>ROUNDDOWN(W36/$W$14,5)</f>
        <v>0.1</v>
      </c>
      <c r="Y36" s="72">
        <f>U36+W36</f>
        <v>4</v>
      </c>
      <c r="Z36" s="73">
        <f>ROUNDDOWN(Y36/$Y$14,5)</f>
        <v>0.125</v>
      </c>
      <c r="AA36" s="69">
        <v>2</v>
      </c>
      <c r="AB36" s="70">
        <f>ROUNDDOWN(AA36/$AA$14,5)</f>
        <v>8.3330000000000001E-2</v>
      </c>
      <c r="AC36" s="71">
        <v>4</v>
      </c>
      <c r="AD36" s="70">
        <f>ROUNDDOWN(AC36/$AC$14,5)</f>
        <v>0.14813999999999999</v>
      </c>
      <c r="AE36" s="72">
        <f>AA36+AC36</f>
        <v>6</v>
      </c>
      <c r="AF36" s="73">
        <f>ROUNDDOWN(AE36/$AE$14,5)</f>
        <v>0.11763999999999999</v>
      </c>
      <c r="AG36" s="69">
        <v>8</v>
      </c>
      <c r="AH36" s="70">
        <f>ROUNDDOWN(AG36/$AG$14,5)</f>
        <v>0.28571000000000002</v>
      </c>
      <c r="AI36" s="71">
        <v>13</v>
      </c>
      <c r="AJ36" s="70">
        <f>ROUNDDOWN(AI36/$AI$14,5)</f>
        <v>0.28888000000000003</v>
      </c>
      <c r="AK36" s="72">
        <f>AG36+AI36</f>
        <v>21</v>
      </c>
      <c r="AL36" s="73">
        <f>ROUNDDOWN(AK36/$AK$14,5)</f>
        <v>0.28766999999999998</v>
      </c>
      <c r="AM36" s="67">
        <f>C36+I36+O36+U36+AA36+AG36</f>
        <v>12</v>
      </c>
      <c r="AN36" s="70">
        <f>ROUNDDOWN(AM36/$AM$14,5)</f>
        <v>0.16438</v>
      </c>
      <c r="AO36" s="58">
        <f>E36+K36+Q36+W36+AC36+AI36</f>
        <v>21</v>
      </c>
      <c r="AP36" s="70">
        <f>ROUNDDOWN(AO36/$AO$14,5)</f>
        <v>0.19625999999999999</v>
      </c>
      <c r="AQ36" s="72">
        <f>AM36+AO36</f>
        <v>33</v>
      </c>
      <c r="AR36" s="73">
        <f>ROUNDDOWN(AQ36/$AQ$14,5)</f>
        <v>0.18332999999999999</v>
      </c>
    </row>
    <row r="37" spans="1:44">
      <c r="A37" s="155" t="s">
        <v>35</v>
      </c>
      <c r="B37" s="75" t="s">
        <v>24</v>
      </c>
      <c r="C37" s="76"/>
      <c r="D37" s="56" t="e">
        <f>ROUNDDOWN(C37/$C$14,5)</f>
        <v>#DIV/0!</v>
      </c>
      <c r="E37" s="57"/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/>
      <c r="J37" s="56" t="e">
        <f>ROUNDDOWN(I37/$I$14,5)</f>
        <v>#DIV/0!</v>
      </c>
      <c r="K37" s="57"/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/>
      <c r="D38" s="56" t="e">
        <f>ROUNDDOWN(C38/$C$14,5)</f>
        <v>#DIV/0!</v>
      </c>
      <c r="E38" s="64"/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/>
      <c r="J38" s="56" t="e">
        <f>ROUNDDOWN(I38/$I$14,5)</f>
        <v>#DIV/0!</v>
      </c>
      <c r="K38" s="64"/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1</v>
      </c>
      <c r="AH38" s="63">
        <f>ROUNDDOWN(AG38/$AG$14,5)</f>
        <v>3.5709999999999999E-2</v>
      </c>
      <c r="AI38" s="64">
        <v>0</v>
      </c>
      <c r="AJ38" s="63">
        <f>ROUNDDOWN(AI38/$AI$14,5)</f>
        <v>0</v>
      </c>
      <c r="AK38" s="65">
        <f>AG38+AI38</f>
        <v>1</v>
      </c>
      <c r="AL38" s="66">
        <f>ROUNDDOWN(AK38/$AK$14,5)</f>
        <v>1.3690000000000001E-2</v>
      </c>
      <c r="AM38" s="67">
        <f>C38+I38+O38+U38+AA38+AG38</f>
        <v>1</v>
      </c>
      <c r="AN38" s="63">
        <f>ROUNDDOWN(AM38/$AM$14,5)</f>
        <v>1.3690000000000001E-2</v>
      </c>
      <c r="AO38" s="58">
        <f>E38+K38+Q38+W38+AC38+AI38</f>
        <v>0</v>
      </c>
      <c r="AP38" s="63">
        <f>ROUNDDOWN(AO38/$AO$14,5)</f>
        <v>0</v>
      </c>
      <c r="AQ38" s="65">
        <f>AM38+AO38</f>
        <v>1</v>
      </c>
      <c r="AR38" s="66">
        <f>ROUNDDOWN(AQ38/$AQ$14,5)</f>
        <v>5.5500000000000002E-3</v>
      </c>
    </row>
    <row r="39" spans="1:44">
      <c r="A39" s="156"/>
      <c r="B39" s="78" t="s">
        <v>148</v>
      </c>
      <c r="C39" s="79"/>
      <c r="D39" s="56" t="e">
        <f>ROUNDDOWN(C39/$C$14,5)</f>
        <v>#DIV/0!</v>
      </c>
      <c r="E39" s="64"/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/>
      <c r="J39" s="56" t="e">
        <f>ROUNDDOWN(I39/$I$14,5)</f>
        <v>#DIV/0!</v>
      </c>
      <c r="K39" s="64"/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1</v>
      </c>
      <c r="V39" s="63">
        <f>ROUNDDOWN(U39/$U$14,5)</f>
        <v>8.3330000000000001E-2</v>
      </c>
      <c r="W39" s="64">
        <v>0</v>
      </c>
      <c r="X39" s="63">
        <f>ROUNDDOWN(W39/$W$14,5)</f>
        <v>0</v>
      </c>
      <c r="Y39" s="65">
        <f>U39+W39</f>
        <v>1</v>
      </c>
      <c r="Z39" s="66">
        <f>ROUNDDOWN(Y39/$Y$14,5)</f>
        <v>3.125E-2</v>
      </c>
      <c r="AA39" s="62">
        <v>0</v>
      </c>
      <c r="AB39" s="63">
        <f>ROUNDDOWN(AA39/$AA$14,5)</f>
        <v>0</v>
      </c>
      <c r="AC39" s="64">
        <v>0</v>
      </c>
      <c r="AD39" s="63">
        <f>ROUNDDOWN(AC39/$AC$14,5)</f>
        <v>0</v>
      </c>
      <c r="AE39" s="65">
        <f>AA39+AC39</f>
        <v>0</v>
      </c>
      <c r="AF39" s="66">
        <f>ROUNDDOWN(AE39/$AE$14,5)</f>
        <v>0</v>
      </c>
      <c r="AG39" s="62">
        <v>2</v>
      </c>
      <c r="AH39" s="63">
        <f>ROUNDDOWN(AG39/$AG$14,5)</f>
        <v>7.1419999999999997E-2</v>
      </c>
      <c r="AI39" s="64">
        <v>3</v>
      </c>
      <c r="AJ39" s="63">
        <f>ROUNDDOWN(AI39/$AI$14,5)</f>
        <v>6.6659999999999997E-2</v>
      </c>
      <c r="AK39" s="65">
        <f>AG39+AI39</f>
        <v>5</v>
      </c>
      <c r="AL39" s="66">
        <f>ROUNDDOWN(AK39/$AK$14,5)</f>
        <v>6.8489999999999995E-2</v>
      </c>
      <c r="AM39" s="67">
        <f>C39+I39+O39+U39+AA39+AG39</f>
        <v>3</v>
      </c>
      <c r="AN39" s="63">
        <f>ROUNDDOWN(AM39/$AM$14,5)</f>
        <v>4.1090000000000002E-2</v>
      </c>
      <c r="AO39" s="58">
        <f>E39+K39+Q39+W39+AC39+AI39</f>
        <v>3</v>
      </c>
      <c r="AP39" s="63">
        <f>ROUNDDOWN(AO39/$AO$14,5)</f>
        <v>2.8029999999999999E-2</v>
      </c>
      <c r="AQ39" s="65">
        <f>AM39+AO39</f>
        <v>6</v>
      </c>
      <c r="AR39" s="66">
        <f>ROUNDDOWN(AQ39/$AQ$14,5)</f>
        <v>3.3329999999999999E-2</v>
      </c>
    </row>
    <row r="40" spans="1:44">
      <c r="A40" s="156"/>
      <c r="B40" s="78" t="s">
        <v>149</v>
      </c>
      <c r="C40" s="79"/>
      <c r="D40" s="56" t="e">
        <f>ROUNDDOWN(C40/$C$14,5)</f>
        <v>#DIV/0!</v>
      </c>
      <c r="E40" s="64"/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/>
      <c r="J40" s="56" t="e">
        <f>ROUNDDOWN(I40/$I$14,5)</f>
        <v>#DIV/0!</v>
      </c>
      <c r="K40" s="64"/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79">
        <v>0</v>
      </c>
      <c r="P40" s="63">
        <f>ROUNDDOWN(O40/$O$14,5)</f>
        <v>0</v>
      </c>
      <c r="Q40" s="64">
        <v>0</v>
      </c>
      <c r="R40" s="63">
        <f>ROUNDDOWN(Q40/$Q$14,5)</f>
        <v>0</v>
      </c>
      <c r="S40" s="65">
        <f>O40+Q40</f>
        <v>0</v>
      </c>
      <c r="T40" s="66">
        <f>ROUNDDOWN(S40/$S$14,5)</f>
        <v>0</v>
      </c>
      <c r="U40" s="62">
        <v>0</v>
      </c>
      <c r="V40" s="63">
        <f>ROUNDDOWN(U40/$U$14,5)</f>
        <v>0</v>
      </c>
      <c r="W40" s="64">
        <v>1</v>
      </c>
      <c r="X40" s="63">
        <f>ROUNDDOWN(W40/$W$14,5)</f>
        <v>0.05</v>
      </c>
      <c r="Y40" s="65">
        <f>U40+W40</f>
        <v>1</v>
      </c>
      <c r="Z40" s="66">
        <f>ROUNDDOWN(Y40/$Y$14,5)</f>
        <v>3.125E-2</v>
      </c>
      <c r="AA40" s="62">
        <v>3</v>
      </c>
      <c r="AB40" s="63">
        <f>ROUNDDOWN(AA40/$AA$14,5)</f>
        <v>0.125</v>
      </c>
      <c r="AC40" s="64">
        <v>2</v>
      </c>
      <c r="AD40" s="63">
        <f>ROUNDDOWN(AC40/$AC$14,5)</f>
        <v>7.4069999999999997E-2</v>
      </c>
      <c r="AE40" s="65">
        <f>AA40+AC40</f>
        <v>5</v>
      </c>
      <c r="AF40" s="66">
        <f>ROUNDDOWN(AE40/$AE$14,5)</f>
        <v>9.8030000000000006E-2</v>
      </c>
      <c r="AG40" s="62">
        <v>7</v>
      </c>
      <c r="AH40" s="63">
        <f>ROUNDDOWN(AG40/$AG$14,5)</f>
        <v>0.25</v>
      </c>
      <c r="AI40" s="64">
        <v>7</v>
      </c>
      <c r="AJ40" s="63">
        <f>ROUNDDOWN(AI40/$AI$14,5)</f>
        <v>0.15554999999999999</v>
      </c>
      <c r="AK40" s="65">
        <f>AG40+AI40</f>
        <v>14</v>
      </c>
      <c r="AL40" s="66">
        <f>ROUNDDOWN(AK40/$AK$14,5)</f>
        <v>0.19178000000000001</v>
      </c>
      <c r="AM40" s="67">
        <f>C40+I40+O40+U40+AA40+AG40</f>
        <v>10</v>
      </c>
      <c r="AN40" s="63">
        <f>ROUNDDOWN(AM40/$AM$14,5)</f>
        <v>0.13697999999999999</v>
      </c>
      <c r="AO40" s="58">
        <f>E40+K40+Q40+W40+AC40+AI40</f>
        <v>10</v>
      </c>
      <c r="AP40" s="63">
        <f>ROUNDDOWN(AO40/$AO$14,5)</f>
        <v>9.3450000000000005E-2</v>
      </c>
      <c r="AQ40" s="65">
        <f>AM40+AO40</f>
        <v>20</v>
      </c>
      <c r="AR40" s="66">
        <f>ROUNDDOWN(AQ40/$AQ$14,5)</f>
        <v>0.11111</v>
      </c>
    </row>
    <row r="41" spans="1:44">
      <c r="A41" s="156"/>
      <c r="B41" s="78" t="s">
        <v>28</v>
      </c>
      <c r="C41" s="77"/>
      <c r="D41" s="56" t="e">
        <f>ROUNDDOWN(C41/$C$14,5)</f>
        <v>#DIV/0!</v>
      </c>
      <c r="E41" s="71"/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/>
      <c r="J41" s="56" t="e">
        <f>ROUNDDOWN(I41/$I$14,5)</f>
        <v>#DIV/0!</v>
      </c>
      <c r="K41" s="71"/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77">
        <v>9</v>
      </c>
      <c r="P41" s="70">
        <f>ROUNDDOWN(O41/$O$14,5)</f>
        <v>1</v>
      </c>
      <c r="Q41" s="71">
        <v>15</v>
      </c>
      <c r="R41" s="70">
        <f>ROUNDDOWN(Q41/$Q$14,5)</f>
        <v>1</v>
      </c>
      <c r="S41" s="72">
        <f>O41+Q41</f>
        <v>24</v>
      </c>
      <c r="T41" s="73">
        <f>ROUNDDOWN(S41/$S$14,5)</f>
        <v>1</v>
      </c>
      <c r="U41" s="69">
        <v>11</v>
      </c>
      <c r="V41" s="70">
        <f>ROUNDDOWN(U41/$U$14,5)</f>
        <v>0.91666000000000003</v>
      </c>
      <c r="W41" s="71">
        <v>19</v>
      </c>
      <c r="X41" s="70">
        <f>ROUNDDOWN(W41/$W$14,5)</f>
        <v>0.95</v>
      </c>
      <c r="Y41" s="72">
        <f>U41+W41</f>
        <v>30</v>
      </c>
      <c r="Z41" s="73">
        <f>ROUNDDOWN(Y41/$Y$14,5)</f>
        <v>0.9375</v>
      </c>
      <c r="AA41" s="69">
        <v>21</v>
      </c>
      <c r="AB41" s="70">
        <f>ROUNDDOWN(AA41/$AA$14,5)</f>
        <v>0.875</v>
      </c>
      <c r="AC41" s="71">
        <v>25</v>
      </c>
      <c r="AD41" s="70">
        <f>ROUNDDOWN(AC41/$AC$14,5)</f>
        <v>0.92591999999999997</v>
      </c>
      <c r="AE41" s="72">
        <f>AA41+AC41</f>
        <v>46</v>
      </c>
      <c r="AF41" s="73">
        <f>ROUNDDOWN(AE41/$AE$14,5)</f>
        <v>0.90195999999999998</v>
      </c>
      <c r="AG41" s="69">
        <v>18</v>
      </c>
      <c r="AH41" s="70">
        <f>ROUNDDOWN(AG41/$AG$14,5)</f>
        <v>0.64285000000000003</v>
      </c>
      <c r="AI41" s="71">
        <v>35</v>
      </c>
      <c r="AJ41" s="70">
        <f>ROUNDDOWN(AI41/$AI$14,5)</f>
        <v>0.77776999999999996</v>
      </c>
      <c r="AK41" s="72">
        <f>AG41+AI41</f>
        <v>53</v>
      </c>
      <c r="AL41" s="73">
        <f>ROUNDDOWN(AK41/$AK$14,5)</f>
        <v>0.72602</v>
      </c>
      <c r="AM41" s="67">
        <f>C41+I41+O41+U41+AA41+AG41</f>
        <v>59</v>
      </c>
      <c r="AN41" s="70">
        <f>ROUNDDOWN(AM41/$AM$14,5)</f>
        <v>0.80820999999999998</v>
      </c>
      <c r="AO41" s="58">
        <f>E41+K41+Q41+W41+AC41+AI41</f>
        <v>94</v>
      </c>
      <c r="AP41" s="70">
        <f>ROUNDDOWN(AO41/$AO$14,5)</f>
        <v>0.87849999999999995</v>
      </c>
      <c r="AQ41" s="72">
        <f>AM41+AO41</f>
        <v>153</v>
      </c>
      <c r="AR41" s="73">
        <f>ROUNDDOWN(AQ41/$AQ$14,5)</f>
        <v>0.85</v>
      </c>
    </row>
    <row r="42" spans="1:44">
      <c r="A42" s="147" t="s">
        <v>36</v>
      </c>
      <c r="B42" s="78" t="s">
        <v>51</v>
      </c>
      <c r="C42" s="76"/>
      <c r="D42" s="56" t="e">
        <f>ROUNDDOWN(C42/$C$14,5)</f>
        <v>#DIV/0!</v>
      </c>
      <c r="E42" s="57"/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/>
      <c r="J42" s="56" t="e">
        <f>ROUNDDOWN(I42/$I$14,5)</f>
        <v>#DIV/0!</v>
      </c>
      <c r="K42" s="57"/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76">
        <v>4</v>
      </c>
      <c r="P42" s="56">
        <f>ROUNDDOWN(O42/$O$14,5)</f>
        <v>0.44444</v>
      </c>
      <c r="Q42" s="57">
        <v>9</v>
      </c>
      <c r="R42" s="56">
        <f>ROUNDDOWN(Q42/$Q$14,5)</f>
        <v>0.6</v>
      </c>
      <c r="S42" s="58">
        <f>O42+Q42</f>
        <v>13</v>
      </c>
      <c r="T42" s="59">
        <f>ROUNDDOWN(S42/$S$14,5)</f>
        <v>0.54166000000000003</v>
      </c>
      <c r="U42" s="55">
        <v>6</v>
      </c>
      <c r="V42" s="56">
        <f>ROUNDDOWN(U42/$U$14,5)</f>
        <v>0.5</v>
      </c>
      <c r="W42" s="57">
        <v>10</v>
      </c>
      <c r="X42" s="56">
        <f>ROUNDDOWN(W42/$W$14,5)</f>
        <v>0.5</v>
      </c>
      <c r="Y42" s="58">
        <f>U42+W42</f>
        <v>16</v>
      </c>
      <c r="Z42" s="59">
        <f>ROUNDDOWN(Y42/$Y$14,5)</f>
        <v>0.5</v>
      </c>
      <c r="AA42" s="55">
        <v>7</v>
      </c>
      <c r="AB42" s="56">
        <f>ROUNDDOWN(AA42/$AA$14,5)</f>
        <v>0.29165999999999997</v>
      </c>
      <c r="AC42" s="57">
        <v>12</v>
      </c>
      <c r="AD42" s="56">
        <f>ROUNDDOWN(AC42/$AC$14,5)</f>
        <v>0.44444</v>
      </c>
      <c r="AE42" s="58">
        <f>AA42+AC42</f>
        <v>19</v>
      </c>
      <c r="AF42" s="59">
        <f>ROUNDDOWN(AE42/$AE$14,5)</f>
        <v>0.37253999999999998</v>
      </c>
      <c r="AG42" s="55">
        <v>9</v>
      </c>
      <c r="AH42" s="56">
        <f>ROUNDDOWN(AG42/$AG$14,5)</f>
        <v>0.32141999999999998</v>
      </c>
      <c r="AI42" s="57">
        <v>20</v>
      </c>
      <c r="AJ42" s="56">
        <f>ROUNDDOWN(AI42/$AI$14,5)</f>
        <v>0.44444</v>
      </c>
      <c r="AK42" s="58">
        <f>AG42+AI42</f>
        <v>29</v>
      </c>
      <c r="AL42" s="59">
        <f>ROUNDDOWN(AK42/$AK$14,5)</f>
        <v>0.39726</v>
      </c>
      <c r="AM42" s="67">
        <f>C42+I42+O42+U42+AA42+AG42</f>
        <v>26</v>
      </c>
      <c r="AN42" s="56">
        <f>ROUNDDOWN(AM42/$AM$14,5)</f>
        <v>0.35615999999999998</v>
      </c>
      <c r="AO42" s="58">
        <f>E42+K42+Q42+W42+AC42+AI42</f>
        <v>51</v>
      </c>
      <c r="AP42" s="56">
        <f>ROUNDDOWN(AO42/$AO$14,5)</f>
        <v>0.47663</v>
      </c>
      <c r="AQ42" s="58">
        <f>AM42+AO42</f>
        <v>77</v>
      </c>
      <c r="AR42" s="59">
        <f>ROUNDDOWN(AQ42/$AQ$14,5)</f>
        <v>0.42776999999999998</v>
      </c>
    </row>
    <row r="43" spans="1:44">
      <c r="A43" s="147"/>
      <c r="B43" s="78" t="s">
        <v>52</v>
      </c>
      <c r="C43" s="79"/>
      <c r="D43" s="56" t="e">
        <f>ROUNDDOWN(C43/$C$14,5)</f>
        <v>#DIV/0!</v>
      </c>
      <c r="E43" s="64"/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/>
      <c r="J43" s="56" t="e">
        <f>ROUNDDOWN(I43/$I$14,5)</f>
        <v>#DIV/0!</v>
      </c>
      <c r="K43" s="64"/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79">
        <v>5</v>
      </c>
      <c r="P43" s="56">
        <f>ROUNDDOWN(O43/$O$14,5)</f>
        <v>0.55554999999999999</v>
      </c>
      <c r="Q43" s="64">
        <v>6</v>
      </c>
      <c r="R43" s="56">
        <f>ROUNDDOWN(Q43/$Q$14,5)</f>
        <v>0.4</v>
      </c>
      <c r="S43" s="65">
        <f>O43+Q43</f>
        <v>11</v>
      </c>
      <c r="T43" s="59">
        <f>ROUNDDOWN(S43/$S$14,5)</f>
        <v>0.45833000000000002</v>
      </c>
      <c r="U43" s="62">
        <v>6</v>
      </c>
      <c r="V43" s="56">
        <f>ROUNDDOWN(U43/$U$14,5)</f>
        <v>0.5</v>
      </c>
      <c r="W43" s="64">
        <v>10</v>
      </c>
      <c r="X43" s="56">
        <f>ROUNDDOWN(W43/$W$14,5)</f>
        <v>0.5</v>
      </c>
      <c r="Y43" s="65">
        <f>U43+W43</f>
        <v>16</v>
      </c>
      <c r="Z43" s="59">
        <f>ROUNDDOWN(Y43/$Y$14,5)</f>
        <v>0.5</v>
      </c>
      <c r="AA43" s="62">
        <v>17</v>
      </c>
      <c r="AB43" s="56">
        <f>ROUNDDOWN(AA43/$AA$14,5)</f>
        <v>0.70833000000000002</v>
      </c>
      <c r="AC43" s="64">
        <v>15</v>
      </c>
      <c r="AD43" s="56">
        <f>ROUNDDOWN(AC43/$AC$14,5)</f>
        <v>0.55554999999999999</v>
      </c>
      <c r="AE43" s="65">
        <f>AA43+AC43</f>
        <v>32</v>
      </c>
      <c r="AF43" s="59">
        <f>ROUNDDOWN(AE43/$AE$14,5)</f>
        <v>0.62744999999999995</v>
      </c>
      <c r="AG43" s="62">
        <v>19</v>
      </c>
      <c r="AH43" s="56">
        <f>ROUNDDOWN(AG43/$AG$14,5)</f>
        <v>0.67857000000000001</v>
      </c>
      <c r="AI43" s="64">
        <v>25</v>
      </c>
      <c r="AJ43" s="56">
        <f>ROUNDDOWN(AI43/$AI$14,5)</f>
        <v>0.55554999999999999</v>
      </c>
      <c r="AK43" s="65">
        <f>AG43+AI43</f>
        <v>44</v>
      </c>
      <c r="AL43" s="59">
        <f>ROUNDDOWN(AK43/$AK$14,5)</f>
        <v>0.60272999999999999</v>
      </c>
      <c r="AM43" s="67">
        <f>C43+I43+O43+U43+AA43+AG43</f>
        <v>47</v>
      </c>
      <c r="AN43" s="56">
        <f>ROUNDDOWN(AM43/$AM$14,5)</f>
        <v>0.64383000000000001</v>
      </c>
      <c r="AO43" s="58">
        <f>E43+K43+Q43+W43+AC43+AI43</f>
        <v>56</v>
      </c>
      <c r="AP43" s="56">
        <f>ROUNDDOWN(AO43/$AO$14,5)</f>
        <v>0.52336000000000005</v>
      </c>
      <c r="AQ43" s="65">
        <f>AM43+AO43</f>
        <v>103</v>
      </c>
      <c r="AR43" s="59">
        <f>ROUNDDOWN(AQ43/$AQ$14,5)</f>
        <v>0.57221999999999995</v>
      </c>
    </row>
    <row r="44" spans="1:44">
      <c r="A44" s="147"/>
      <c r="B44" s="78" t="s">
        <v>53</v>
      </c>
      <c r="C44" s="79"/>
      <c r="D44" s="56" t="e">
        <f>ROUNDDOWN(C44/$C$14,5)</f>
        <v>#DIV/0!</v>
      </c>
      <c r="E44" s="64"/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/>
      <c r="J44" s="56" t="e">
        <f>ROUNDDOWN(I44/$I$14,5)</f>
        <v>#DIV/0!</v>
      </c>
      <c r="K44" s="64"/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79">
        <v>6</v>
      </c>
      <c r="P44" s="56">
        <f>ROUNDDOWN(O44/$O$14,5)</f>
        <v>0.66666000000000003</v>
      </c>
      <c r="Q44" s="64">
        <v>10</v>
      </c>
      <c r="R44" s="56">
        <f>ROUNDDOWN(Q44/$Q$14,5)</f>
        <v>0.66666000000000003</v>
      </c>
      <c r="S44" s="65">
        <f>O44+Q44</f>
        <v>16</v>
      </c>
      <c r="T44" s="59">
        <f>ROUNDDOWN(S44/$S$14,5)</f>
        <v>0.66666000000000003</v>
      </c>
      <c r="U44" s="62">
        <v>5</v>
      </c>
      <c r="V44" s="56">
        <f>ROUNDDOWN(U44/$U$14,5)</f>
        <v>0.41665999999999997</v>
      </c>
      <c r="W44" s="64">
        <v>11</v>
      </c>
      <c r="X44" s="56">
        <f>ROUNDDOWN(W44/$W$14,5)</f>
        <v>0.55000000000000004</v>
      </c>
      <c r="Y44" s="65">
        <f>U44+W44</f>
        <v>16</v>
      </c>
      <c r="Z44" s="59">
        <f>ROUNDDOWN(Y44/$Y$14,5)</f>
        <v>0.5</v>
      </c>
      <c r="AA44" s="62">
        <v>5</v>
      </c>
      <c r="AB44" s="56">
        <f>ROUNDDOWN(AA44/$AA$14,5)</f>
        <v>0.20832999999999999</v>
      </c>
      <c r="AC44" s="64">
        <v>9</v>
      </c>
      <c r="AD44" s="56">
        <f>ROUNDDOWN(AC44/$AC$14,5)</f>
        <v>0.33333000000000002</v>
      </c>
      <c r="AE44" s="65">
        <f>AA44+AC44</f>
        <v>14</v>
      </c>
      <c r="AF44" s="59">
        <f>ROUNDDOWN(AE44/$AE$14,5)</f>
        <v>0.27450000000000002</v>
      </c>
      <c r="AG44" s="62">
        <v>5</v>
      </c>
      <c r="AH44" s="56">
        <f>ROUNDDOWN(AG44/$AG$14,5)</f>
        <v>0.17857000000000001</v>
      </c>
      <c r="AI44" s="64">
        <v>11</v>
      </c>
      <c r="AJ44" s="56">
        <f>ROUNDDOWN(AI44/$AI$14,5)</f>
        <v>0.24443999999999999</v>
      </c>
      <c r="AK44" s="65">
        <f>AG44+AI44</f>
        <v>16</v>
      </c>
      <c r="AL44" s="59">
        <f>ROUNDDOWN(AK44/$AK$14,5)</f>
        <v>0.21917</v>
      </c>
      <c r="AM44" s="67">
        <f>C44+I44+O44+U44+AA44+AG44</f>
        <v>21</v>
      </c>
      <c r="AN44" s="56">
        <f>ROUNDDOWN(AM44/$AM$14,5)</f>
        <v>0.28766999999999998</v>
      </c>
      <c r="AO44" s="58">
        <f>E44+K44+Q44+W44+AC44+AI44</f>
        <v>41</v>
      </c>
      <c r="AP44" s="56">
        <f>ROUNDDOWN(AO44/$AO$14,5)</f>
        <v>0.38317000000000001</v>
      </c>
      <c r="AQ44" s="65">
        <f>AM44+AO44</f>
        <v>62</v>
      </c>
      <c r="AR44" s="59">
        <f>ROUNDDOWN(AQ44/$AQ$14,5)</f>
        <v>0.34444000000000002</v>
      </c>
    </row>
    <row r="45" spans="1:44">
      <c r="A45" s="147"/>
      <c r="B45" s="78" t="s">
        <v>54</v>
      </c>
      <c r="C45" s="79"/>
      <c r="D45" s="56" t="e">
        <f>ROUNDDOWN(C45/$C$14,5)</f>
        <v>#DIV/0!</v>
      </c>
      <c r="E45" s="64"/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/>
      <c r="J45" s="56" t="e">
        <f>ROUNDDOWN(I45/$I$14,5)</f>
        <v>#DIV/0!</v>
      </c>
      <c r="K45" s="64"/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79">
        <v>3</v>
      </c>
      <c r="P45" s="56">
        <f>ROUNDDOWN(O45/$O$14,5)</f>
        <v>0.33333000000000002</v>
      </c>
      <c r="Q45" s="64">
        <v>5</v>
      </c>
      <c r="R45" s="56">
        <f>ROUNDDOWN(Q45/$Q$14,5)</f>
        <v>0.33333000000000002</v>
      </c>
      <c r="S45" s="65">
        <f>O45+Q45</f>
        <v>8</v>
      </c>
      <c r="T45" s="59">
        <f>ROUNDDOWN(S45/$S$14,5)</f>
        <v>0.33333000000000002</v>
      </c>
      <c r="U45" s="62">
        <v>4</v>
      </c>
      <c r="V45" s="56">
        <f>ROUNDDOWN(U45/$U$14,5)</f>
        <v>0.33333000000000002</v>
      </c>
      <c r="W45" s="64">
        <v>9</v>
      </c>
      <c r="X45" s="56">
        <f>ROUNDDOWN(W45/$W$14,5)</f>
        <v>0.45</v>
      </c>
      <c r="Y45" s="65">
        <f>U45+W45</f>
        <v>13</v>
      </c>
      <c r="Z45" s="59">
        <f>ROUNDDOWN(Y45/$Y$14,5)</f>
        <v>0.40625</v>
      </c>
      <c r="AA45" s="62">
        <v>12</v>
      </c>
      <c r="AB45" s="56">
        <f>ROUNDDOWN(AA45/$AA$14,5)</f>
        <v>0.5</v>
      </c>
      <c r="AC45" s="64">
        <v>14</v>
      </c>
      <c r="AD45" s="56">
        <f>ROUNDDOWN(AC45/$AC$14,5)</f>
        <v>0.51851000000000003</v>
      </c>
      <c r="AE45" s="65">
        <f>AA45+AC45</f>
        <v>26</v>
      </c>
      <c r="AF45" s="59">
        <f>ROUNDDOWN(AE45/$AE$14,5)</f>
        <v>0.50980000000000003</v>
      </c>
      <c r="AG45" s="62">
        <v>16</v>
      </c>
      <c r="AH45" s="56">
        <f>ROUNDDOWN(AG45/$AG$14,5)</f>
        <v>0.57142000000000004</v>
      </c>
      <c r="AI45" s="64">
        <v>24</v>
      </c>
      <c r="AJ45" s="56">
        <f>ROUNDDOWN(AI45/$AI$14,5)</f>
        <v>0.53332999999999997</v>
      </c>
      <c r="AK45" s="65">
        <f>AG45+AI45</f>
        <v>40</v>
      </c>
      <c r="AL45" s="59">
        <f>ROUNDDOWN(AK45/$AK$14,5)</f>
        <v>0.54793999999999998</v>
      </c>
      <c r="AM45" s="67">
        <f>C45+I45+O45+U45+AA45+AG45</f>
        <v>35</v>
      </c>
      <c r="AN45" s="56">
        <f>ROUNDDOWN(AM45/$AM$14,5)</f>
        <v>0.47944999999999999</v>
      </c>
      <c r="AO45" s="58">
        <f>E45+K45+Q45+W45+AC45+AI45</f>
        <v>52</v>
      </c>
      <c r="AP45" s="56">
        <f>ROUNDDOWN(AO45/$AO$14,5)</f>
        <v>0.48598000000000002</v>
      </c>
      <c r="AQ45" s="65">
        <f>AM45+AO45</f>
        <v>87</v>
      </c>
      <c r="AR45" s="59">
        <f>ROUNDDOWN(AQ45/$AQ$14,5)</f>
        <v>0.48332999999999998</v>
      </c>
    </row>
    <row r="46" spans="1:44">
      <c r="A46" s="147"/>
      <c r="B46" s="78" t="s">
        <v>55</v>
      </c>
      <c r="C46" s="77"/>
      <c r="D46" s="56" t="e">
        <f>ROUNDDOWN(C46/$C$14,5)</f>
        <v>#DIV/0!</v>
      </c>
      <c r="E46" s="71"/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/>
      <c r="J46" s="56" t="e">
        <f>ROUNDDOWN(I46/$I$14,5)</f>
        <v>#DIV/0!</v>
      </c>
      <c r="K46" s="71"/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77">
        <v>0</v>
      </c>
      <c r="P46" s="29">
        <f>ROUNDDOWN(O46/$O$14,5)</f>
        <v>0</v>
      </c>
      <c r="Q46" s="71">
        <v>0</v>
      </c>
      <c r="R46" s="29">
        <f>ROUNDDOWN(Q46/$Q$14,5)</f>
        <v>0</v>
      </c>
      <c r="S46" s="72">
        <f>O46+Q46</f>
        <v>0</v>
      </c>
      <c r="T46" s="53">
        <f>ROUNDDOWN(S46/$S$14,5)</f>
        <v>0</v>
      </c>
      <c r="U46" s="69">
        <v>3</v>
      </c>
      <c r="V46" s="29">
        <f>ROUNDDOWN(U46/$U$14,5)</f>
        <v>0.25</v>
      </c>
      <c r="W46" s="71">
        <v>0</v>
      </c>
      <c r="X46" s="29">
        <f>ROUNDDOWN(W46/$W$14,5)</f>
        <v>0</v>
      </c>
      <c r="Y46" s="72">
        <f>U46+W46</f>
        <v>3</v>
      </c>
      <c r="Z46" s="53">
        <f>ROUNDDOWN(Y46/$Y$14,5)</f>
        <v>9.375E-2</v>
      </c>
      <c r="AA46" s="69">
        <v>7</v>
      </c>
      <c r="AB46" s="29">
        <f>ROUNDDOWN(AA46/$AA$14,5)</f>
        <v>0.29165999999999997</v>
      </c>
      <c r="AC46" s="71">
        <v>4</v>
      </c>
      <c r="AD46" s="29">
        <f>ROUNDDOWN(AC46/$AC$14,5)</f>
        <v>0.14813999999999999</v>
      </c>
      <c r="AE46" s="72">
        <f>AA46+AC46</f>
        <v>11</v>
      </c>
      <c r="AF46" s="53">
        <f>ROUNDDOWN(AE46/$AE$14,5)</f>
        <v>0.21568000000000001</v>
      </c>
      <c r="AG46" s="69">
        <v>7</v>
      </c>
      <c r="AH46" s="29">
        <f>ROUNDDOWN(AG46/$AG$14,5)</f>
        <v>0.25</v>
      </c>
      <c r="AI46" s="71">
        <v>10</v>
      </c>
      <c r="AJ46" s="29">
        <f>ROUNDDOWN(AI46/$AI$14,5)</f>
        <v>0.22222</v>
      </c>
      <c r="AK46" s="72">
        <f>AG46+AI46</f>
        <v>17</v>
      </c>
      <c r="AL46" s="53">
        <f>ROUNDDOWN(AK46/$AK$14,5)</f>
        <v>0.23286999999999999</v>
      </c>
      <c r="AM46" s="67">
        <f>C46+I46+O46+U46+AA46+AG46</f>
        <v>17</v>
      </c>
      <c r="AN46" s="29">
        <f>ROUNDDOWN(AM46/$AM$14,5)</f>
        <v>0.23286999999999999</v>
      </c>
      <c r="AO46" s="58">
        <f>E46+K46+Q46+W46+AC46+AI46</f>
        <v>14</v>
      </c>
      <c r="AP46" s="29">
        <f>ROUNDDOWN(AO46/$AO$14,5)</f>
        <v>0.13084000000000001</v>
      </c>
      <c r="AQ46" s="72">
        <f>AM46+AO46</f>
        <v>31</v>
      </c>
      <c r="AR46" s="53">
        <f>ROUNDDOWN(AQ46/$AQ$14,5)</f>
        <v>0.17222000000000001</v>
      </c>
    </row>
    <row r="47" spans="1:44">
      <c r="A47" s="147" t="s">
        <v>50</v>
      </c>
      <c r="B47" s="75" t="s">
        <v>37</v>
      </c>
      <c r="C47" s="76"/>
      <c r="D47" s="56" t="e">
        <f>ROUNDDOWN(C47/$C$14,5)</f>
        <v>#DIV/0!</v>
      </c>
      <c r="E47" s="57"/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/>
      <c r="J47" s="56" t="e">
        <f>ROUNDDOWN(I47/$I$14,5)</f>
        <v>#DIV/0!</v>
      </c>
      <c r="K47" s="57"/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76">
        <v>1</v>
      </c>
      <c r="P47" s="56">
        <f>ROUNDDOWN(O47/$O$14,5)</f>
        <v>0.11111</v>
      </c>
      <c r="Q47" s="57">
        <v>1</v>
      </c>
      <c r="R47" s="56">
        <f>ROUNDDOWN(Q47/$Q$14,5)</f>
        <v>6.6659999999999997E-2</v>
      </c>
      <c r="S47" s="58">
        <f>O47+Q47</f>
        <v>2</v>
      </c>
      <c r="T47" s="59">
        <f>ROUNDDOWN(S47/$S$14,5)</f>
        <v>8.3330000000000001E-2</v>
      </c>
      <c r="U47" s="55">
        <v>1</v>
      </c>
      <c r="V47" s="56">
        <f>ROUNDDOWN(U47/$U$14,5)</f>
        <v>8.3330000000000001E-2</v>
      </c>
      <c r="W47" s="57">
        <v>3</v>
      </c>
      <c r="X47" s="56">
        <f>ROUNDDOWN(W47/$W$14,5)</f>
        <v>0.15</v>
      </c>
      <c r="Y47" s="58">
        <f>U47+W47</f>
        <v>4</v>
      </c>
      <c r="Z47" s="59">
        <f>ROUNDDOWN(Y47/$Y$14,5)</f>
        <v>0.125</v>
      </c>
      <c r="AA47" s="55">
        <v>2</v>
      </c>
      <c r="AB47" s="56">
        <f>ROUNDDOWN(AA47/$AA$14,5)</f>
        <v>8.3330000000000001E-2</v>
      </c>
      <c r="AC47" s="57">
        <v>3</v>
      </c>
      <c r="AD47" s="56">
        <f>ROUNDDOWN(AC47/$AC$14,5)</f>
        <v>0.11111</v>
      </c>
      <c r="AE47" s="58">
        <f>AA47+AC47</f>
        <v>5</v>
      </c>
      <c r="AF47" s="59">
        <f>ROUNDDOWN(AE47/$AE$14,5)</f>
        <v>9.8030000000000006E-2</v>
      </c>
      <c r="AG47" s="55">
        <v>1</v>
      </c>
      <c r="AH47" s="56">
        <f>ROUNDDOWN(AG47/$AG$14,5)</f>
        <v>3.5709999999999999E-2</v>
      </c>
      <c r="AI47" s="57">
        <v>6</v>
      </c>
      <c r="AJ47" s="56">
        <f>ROUNDDOWN(AI47/$AI$14,5)</f>
        <v>0.13333</v>
      </c>
      <c r="AK47" s="58">
        <f>AG47+AI47</f>
        <v>7</v>
      </c>
      <c r="AL47" s="59">
        <f>ROUNDDOWN(AK47/$AK$14,5)</f>
        <v>9.5890000000000003E-2</v>
      </c>
      <c r="AM47" s="67">
        <f>C47+I47+O47+U47+AA47+AG47</f>
        <v>5</v>
      </c>
      <c r="AN47" s="56">
        <f>ROUNDDOWN(AM47/$AM$14,5)</f>
        <v>6.8489999999999995E-2</v>
      </c>
      <c r="AO47" s="58">
        <f>E47+K47+Q47+W47+AC47+AI47</f>
        <v>13</v>
      </c>
      <c r="AP47" s="56">
        <f>ROUNDDOWN(AO47/$AO$14,5)</f>
        <v>0.12149</v>
      </c>
      <c r="AQ47" s="58">
        <f>AM47+AO47</f>
        <v>18</v>
      </c>
      <c r="AR47" s="59">
        <f>ROUNDDOWN(AQ47/$AQ$14,5)</f>
        <v>0.1</v>
      </c>
    </row>
    <row r="48" spans="1:44">
      <c r="A48" s="147"/>
      <c r="B48" s="75" t="s">
        <v>38</v>
      </c>
      <c r="C48" s="79"/>
      <c r="D48" s="56" t="e">
        <f>ROUNDDOWN(C48/$C$14,5)</f>
        <v>#DIV/0!</v>
      </c>
      <c r="E48" s="64"/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/>
      <c r="J48" s="56" t="e">
        <f>ROUNDDOWN(I48/$I$14,5)</f>
        <v>#DIV/0!</v>
      </c>
      <c r="K48" s="64"/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79">
        <v>3</v>
      </c>
      <c r="P48" s="63">
        <f>ROUNDDOWN(O48/$O$14,5)</f>
        <v>0.33333000000000002</v>
      </c>
      <c r="Q48" s="64">
        <v>5</v>
      </c>
      <c r="R48" s="63">
        <f>ROUNDDOWN(Q48/$Q$14,5)</f>
        <v>0.33333000000000002</v>
      </c>
      <c r="S48" s="65">
        <f>O48+Q48</f>
        <v>8</v>
      </c>
      <c r="T48" s="66">
        <f>ROUNDDOWN(S48/$S$14,5)</f>
        <v>0.33333000000000002</v>
      </c>
      <c r="U48" s="62">
        <v>4</v>
      </c>
      <c r="V48" s="63">
        <f>ROUNDDOWN(U48/$U$14,5)</f>
        <v>0.33333000000000002</v>
      </c>
      <c r="W48" s="64">
        <v>6</v>
      </c>
      <c r="X48" s="63">
        <f>ROUNDDOWN(W48/$W$14,5)</f>
        <v>0.3</v>
      </c>
      <c r="Y48" s="65">
        <f>U48+W48</f>
        <v>10</v>
      </c>
      <c r="Z48" s="66">
        <f>ROUNDDOWN(Y48/$Y$14,5)</f>
        <v>0.3125</v>
      </c>
      <c r="AA48" s="62">
        <v>4</v>
      </c>
      <c r="AB48" s="63">
        <f>ROUNDDOWN(AA48/$AA$14,5)</f>
        <v>0.16666</v>
      </c>
      <c r="AC48" s="64">
        <v>3</v>
      </c>
      <c r="AD48" s="63">
        <f>ROUNDDOWN(AC48/$AC$14,5)</f>
        <v>0.11111</v>
      </c>
      <c r="AE48" s="65">
        <f>AA48+AC48</f>
        <v>7</v>
      </c>
      <c r="AF48" s="66">
        <f>ROUNDDOWN(AE48/$AE$14,5)</f>
        <v>0.13725000000000001</v>
      </c>
      <c r="AG48" s="62">
        <v>3</v>
      </c>
      <c r="AH48" s="63">
        <f>ROUNDDOWN(AG48/$AG$14,5)</f>
        <v>0.10714</v>
      </c>
      <c r="AI48" s="64">
        <v>7</v>
      </c>
      <c r="AJ48" s="63">
        <f>ROUNDDOWN(AI48/$AI$14,5)</f>
        <v>0.15554999999999999</v>
      </c>
      <c r="AK48" s="65">
        <f>AG48+AI48</f>
        <v>10</v>
      </c>
      <c r="AL48" s="66">
        <f>ROUNDDOWN(AK48/$AK$14,5)</f>
        <v>0.13697999999999999</v>
      </c>
      <c r="AM48" s="67">
        <f>C48+I48+O48+U48+AA48+AG48</f>
        <v>14</v>
      </c>
      <c r="AN48" s="63">
        <f>ROUNDDOWN(AM48/$AM$14,5)</f>
        <v>0.19178000000000001</v>
      </c>
      <c r="AO48" s="58">
        <f>E48+K48+Q48+W48+AC48+AI48</f>
        <v>21</v>
      </c>
      <c r="AP48" s="63">
        <f>ROUNDDOWN(AO48/$AO$14,5)</f>
        <v>0.19625999999999999</v>
      </c>
      <c r="AQ48" s="65">
        <f>AM48+AO48</f>
        <v>35</v>
      </c>
      <c r="AR48" s="66">
        <f>ROUNDDOWN(AQ48/$AQ$14,5)</f>
        <v>0.19444</v>
      </c>
    </row>
    <row r="49" spans="1:44" ht="56.25">
      <c r="A49" s="147"/>
      <c r="B49" s="80" t="s">
        <v>39</v>
      </c>
      <c r="C49" s="79"/>
      <c r="D49" s="56" t="e">
        <f>ROUNDDOWN(C49/$C$14,5)</f>
        <v>#DIV/0!</v>
      </c>
      <c r="E49" s="64"/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/>
      <c r="J49" s="56" t="e">
        <f>ROUNDDOWN(I49/$I$14,5)</f>
        <v>#DIV/0!</v>
      </c>
      <c r="K49" s="64"/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79">
        <v>2</v>
      </c>
      <c r="P49" s="63">
        <f>ROUNDDOWN(O49/$O$14,5)</f>
        <v>0.22222</v>
      </c>
      <c r="Q49" s="64">
        <v>4</v>
      </c>
      <c r="R49" s="63">
        <f>ROUNDDOWN(Q49/$Q$14,5)</f>
        <v>0.26666000000000001</v>
      </c>
      <c r="S49" s="65">
        <f>O49+Q49</f>
        <v>6</v>
      </c>
      <c r="T49" s="66">
        <f>ROUNDDOWN(S49/$S$14,5)</f>
        <v>0.25</v>
      </c>
      <c r="U49" s="62">
        <v>2</v>
      </c>
      <c r="V49" s="63">
        <f>ROUNDDOWN(U49/$U$14,5)</f>
        <v>0.16666</v>
      </c>
      <c r="W49" s="64">
        <v>4</v>
      </c>
      <c r="X49" s="63">
        <f>ROUNDDOWN(W49/$W$14,5)</f>
        <v>0.2</v>
      </c>
      <c r="Y49" s="65">
        <f>U49+W49</f>
        <v>6</v>
      </c>
      <c r="Z49" s="66">
        <f>ROUNDDOWN(Y49/$Y$14,5)</f>
        <v>0.1875</v>
      </c>
      <c r="AA49" s="62">
        <v>5</v>
      </c>
      <c r="AB49" s="63">
        <f>ROUNDDOWN(AA49/$AA$14,5)</f>
        <v>0.20832999999999999</v>
      </c>
      <c r="AC49" s="64">
        <v>4</v>
      </c>
      <c r="AD49" s="63">
        <f>ROUNDDOWN(AC49/$AC$14,5)</f>
        <v>0.14813999999999999</v>
      </c>
      <c r="AE49" s="65">
        <f>AA49+AC49</f>
        <v>9</v>
      </c>
      <c r="AF49" s="66">
        <f>ROUNDDOWN(AE49/$AE$14,5)</f>
        <v>0.17646999999999999</v>
      </c>
      <c r="AG49" s="62">
        <v>3</v>
      </c>
      <c r="AH49" s="63">
        <f>ROUNDDOWN(AG49/$AG$14,5)</f>
        <v>0.10714</v>
      </c>
      <c r="AI49" s="64">
        <v>4</v>
      </c>
      <c r="AJ49" s="63">
        <f>ROUNDDOWN(AI49/$AI$14,5)</f>
        <v>8.8880000000000001E-2</v>
      </c>
      <c r="AK49" s="65">
        <f>AG49+AI49</f>
        <v>7</v>
      </c>
      <c r="AL49" s="66">
        <f>ROUNDDOWN(AK49/$AK$14,5)</f>
        <v>9.5890000000000003E-2</v>
      </c>
      <c r="AM49" s="67">
        <f>C49+I49+O49+U49+AA49+AG49</f>
        <v>12</v>
      </c>
      <c r="AN49" s="63">
        <f>ROUNDDOWN(AM49/$AM$14,5)</f>
        <v>0.16438</v>
      </c>
      <c r="AO49" s="58">
        <f>E49+K49+Q49+W49+AC49+AI49</f>
        <v>16</v>
      </c>
      <c r="AP49" s="63">
        <f>ROUNDDOWN(AO49/$AO$14,5)</f>
        <v>0.14953</v>
      </c>
      <c r="AQ49" s="65">
        <f>AM49+AO49</f>
        <v>28</v>
      </c>
      <c r="AR49" s="66">
        <f>ROUNDDOWN(AQ49/$AQ$14,5)</f>
        <v>0.15554999999999999</v>
      </c>
    </row>
    <row r="50" spans="1:44">
      <c r="A50" s="147"/>
      <c r="B50" s="78" t="s">
        <v>40</v>
      </c>
      <c r="C50" s="79"/>
      <c r="D50" s="56" t="e">
        <f>ROUNDDOWN(C50/$C$14,5)</f>
        <v>#DIV/0!</v>
      </c>
      <c r="E50" s="64"/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/>
      <c r="J50" s="56" t="e">
        <f>ROUNDDOWN(I50/$I$14,5)</f>
        <v>#DIV/0!</v>
      </c>
      <c r="K50" s="64"/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79">
        <v>2</v>
      </c>
      <c r="P50" s="63">
        <f>ROUNDDOWN(O50/$O$14,5)</f>
        <v>0.22222</v>
      </c>
      <c r="Q50" s="64">
        <v>0</v>
      </c>
      <c r="R50" s="63">
        <f>ROUNDDOWN(Q50/$Q$14,5)</f>
        <v>0</v>
      </c>
      <c r="S50" s="65">
        <f>O50+Q50</f>
        <v>2</v>
      </c>
      <c r="T50" s="66">
        <f>ROUNDDOWN(S50/$S$14,5)</f>
        <v>8.3330000000000001E-2</v>
      </c>
      <c r="U50" s="62">
        <v>2</v>
      </c>
      <c r="V50" s="63">
        <f>ROUNDDOWN(U50/$U$14,5)</f>
        <v>0.16666</v>
      </c>
      <c r="W50" s="64">
        <v>3</v>
      </c>
      <c r="X50" s="63">
        <f>ROUNDDOWN(W50/$W$14,5)</f>
        <v>0.15</v>
      </c>
      <c r="Y50" s="65">
        <f>U50+W50</f>
        <v>5</v>
      </c>
      <c r="Z50" s="66">
        <f>ROUNDDOWN(Y50/$Y$14,5)</f>
        <v>0.15625</v>
      </c>
      <c r="AA50" s="62">
        <v>4</v>
      </c>
      <c r="AB50" s="63">
        <f>ROUNDDOWN(AA50/$AA$14,5)</f>
        <v>0.16666</v>
      </c>
      <c r="AC50" s="64">
        <v>1</v>
      </c>
      <c r="AD50" s="63">
        <f>ROUNDDOWN(AC50/$AC$14,5)</f>
        <v>3.703E-2</v>
      </c>
      <c r="AE50" s="65">
        <f>AA50+AC50</f>
        <v>5</v>
      </c>
      <c r="AF50" s="66">
        <f>ROUNDDOWN(AE50/$AE$14,5)</f>
        <v>9.8030000000000006E-2</v>
      </c>
      <c r="AG50" s="62">
        <v>3</v>
      </c>
      <c r="AH50" s="63">
        <f>ROUNDDOWN(AG50/$AG$14,5)</f>
        <v>0.10714</v>
      </c>
      <c r="AI50" s="64">
        <v>2</v>
      </c>
      <c r="AJ50" s="63">
        <f>ROUNDDOWN(AI50/$AI$14,5)</f>
        <v>4.444E-2</v>
      </c>
      <c r="AK50" s="65">
        <f>AG50+AI50</f>
        <v>5</v>
      </c>
      <c r="AL50" s="66">
        <f>ROUNDDOWN(AK50/$AK$14,5)</f>
        <v>6.8489999999999995E-2</v>
      </c>
      <c r="AM50" s="67">
        <f>C50+I50+O50+U50+AA50+AG50</f>
        <v>11</v>
      </c>
      <c r="AN50" s="63">
        <f>ROUNDDOWN(AM50/$AM$14,5)</f>
        <v>0.15068000000000001</v>
      </c>
      <c r="AO50" s="58">
        <f>E50+K50+Q50+W50+AC50+AI50</f>
        <v>6</v>
      </c>
      <c r="AP50" s="63">
        <f>ROUNDDOWN(AO50/$AO$14,5)</f>
        <v>5.6070000000000002E-2</v>
      </c>
      <c r="AQ50" s="65">
        <f>AM50+AO50</f>
        <v>17</v>
      </c>
      <c r="AR50" s="66">
        <f>ROUNDDOWN(AQ50/$AQ$14,5)</f>
        <v>9.4439999999999996E-2</v>
      </c>
    </row>
    <row r="51" spans="1:44" ht="56.25">
      <c r="A51" s="147"/>
      <c r="B51" s="80" t="s">
        <v>41</v>
      </c>
      <c r="C51" s="79"/>
      <c r="D51" s="56" t="e">
        <f>ROUNDDOWN(C51/$C$14,5)</f>
        <v>#DIV/0!</v>
      </c>
      <c r="E51" s="64"/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/>
      <c r="J51" s="56" t="e">
        <f>ROUNDDOWN(I51/$I$14,5)</f>
        <v>#DIV/0!</v>
      </c>
      <c r="K51" s="64"/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79">
        <v>5</v>
      </c>
      <c r="P51" s="63">
        <f>ROUNDDOWN(O51/$O$14,5)</f>
        <v>0.55554999999999999</v>
      </c>
      <c r="Q51" s="64">
        <v>8</v>
      </c>
      <c r="R51" s="63">
        <f>ROUNDDOWN(Q51/$Q$14,5)</f>
        <v>0.53332999999999997</v>
      </c>
      <c r="S51" s="65">
        <f>O51+Q51</f>
        <v>13</v>
      </c>
      <c r="T51" s="66">
        <f>ROUNDDOWN(S51/$S$14,5)</f>
        <v>0.54166000000000003</v>
      </c>
      <c r="U51" s="62">
        <v>6</v>
      </c>
      <c r="V51" s="63">
        <f>ROUNDDOWN(U51/$U$14,5)</f>
        <v>0.5</v>
      </c>
      <c r="W51" s="64">
        <v>8</v>
      </c>
      <c r="X51" s="63">
        <f>ROUNDDOWN(W51/$W$14,5)</f>
        <v>0.4</v>
      </c>
      <c r="Y51" s="65">
        <f>U51+W51</f>
        <v>14</v>
      </c>
      <c r="Z51" s="66">
        <f>ROUNDDOWN(Y51/$Y$14,5)</f>
        <v>0.4375</v>
      </c>
      <c r="AA51" s="62">
        <v>10</v>
      </c>
      <c r="AB51" s="63">
        <f>ROUNDDOWN(AA51/$AA$14,5)</f>
        <v>0.41665999999999997</v>
      </c>
      <c r="AC51" s="64">
        <v>9</v>
      </c>
      <c r="AD51" s="63">
        <f>ROUNDDOWN(AC51/$AC$14,5)</f>
        <v>0.33333000000000002</v>
      </c>
      <c r="AE51" s="65">
        <f>AA51+AC51</f>
        <v>19</v>
      </c>
      <c r="AF51" s="66">
        <f>ROUNDDOWN(AE51/$AE$14,5)</f>
        <v>0.37253999999999998</v>
      </c>
      <c r="AG51" s="62">
        <v>7</v>
      </c>
      <c r="AH51" s="63">
        <f>ROUNDDOWN(AG51/$AG$14,5)</f>
        <v>0.25</v>
      </c>
      <c r="AI51" s="64">
        <v>15</v>
      </c>
      <c r="AJ51" s="63">
        <f>ROUNDDOWN(AI51/$AI$14,5)</f>
        <v>0.33333000000000002</v>
      </c>
      <c r="AK51" s="65">
        <f>AG51+AI51</f>
        <v>22</v>
      </c>
      <c r="AL51" s="66">
        <f>ROUNDDOWN(AK51/$AK$14,5)</f>
        <v>0.30136000000000002</v>
      </c>
      <c r="AM51" s="67">
        <f>C51+I51+O51+U51+AA51+AG51</f>
        <v>28</v>
      </c>
      <c r="AN51" s="63">
        <f>ROUNDDOWN(AM51/$AM$14,5)</f>
        <v>0.38356000000000001</v>
      </c>
      <c r="AO51" s="58">
        <f>E51+K51+Q51+W51+AC51+AI51</f>
        <v>40</v>
      </c>
      <c r="AP51" s="63">
        <f>ROUNDDOWN(AO51/$AO$14,5)</f>
        <v>0.37383</v>
      </c>
      <c r="AQ51" s="65">
        <f>AM51+AO51</f>
        <v>68</v>
      </c>
      <c r="AR51" s="66">
        <f>ROUNDDOWN(AQ51/$AQ$14,5)</f>
        <v>0.37776999999999999</v>
      </c>
    </row>
    <row r="52" spans="1:44" ht="47.25">
      <c r="A52" s="147"/>
      <c r="B52" s="81" t="s">
        <v>42</v>
      </c>
      <c r="C52" s="79"/>
      <c r="D52" s="56" t="e">
        <f>ROUNDDOWN(C52/$C$14,5)</f>
        <v>#DIV/0!</v>
      </c>
      <c r="E52" s="64"/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/>
      <c r="J52" s="56" t="e">
        <f>ROUNDDOWN(I52/$I$14,5)</f>
        <v>#DIV/0!</v>
      </c>
      <c r="K52" s="64"/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79">
        <v>2</v>
      </c>
      <c r="P52" s="63">
        <f>ROUNDDOWN(O52/$O$14,5)</f>
        <v>0.22222</v>
      </c>
      <c r="Q52" s="64">
        <v>3</v>
      </c>
      <c r="R52" s="63">
        <f>ROUNDDOWN(Q52/$Q$14,5)</f>
        <v>0.2</v>
      </c>
      <c r="S52" s="65">
        <f>O52+Q52</f>
        <v>5</v>
      </c>
      <c r="T52" s="66">
        <f>ROUNDDOWN(S52/$S$14,5)</f>
        <v>0.20832999999999999</v>
      </c>
      <c r="U52" s="62">
        <v>3</v>
      </c>
      <c r="V52" s="63">
        <f>ROUNDDOWN(U52/$U$14,5)</f>
        <v>0.25</v>
      </c>
      <c r="W52" s="64">
        <v>5</v>
      </c>
      <c r="X52" s="63">
        <f>ROUNDDOWN(W52/$W$14,5)</f>
        <v>0.25</v>
      </c>
      <c r="Y52" s="65">
        <f>U52+W52</f>
        <v>8</v>
      </c>
      <c r="Z52" s="66">
        <f>ROUNDDOWN(Y52/$Y$14,5)</f>
        <v>0.25</v>
      </c>
      <c r="AA52" s="62">
        <v>5</v>
      </c>
      <c r="AB52" s="63">
        <f>ROUNDDOWN(AA52/$AA$14,5)</f>
        <v>0.20832999999999999</v>
      </c>
      <c r="AC52" s="64">
        <v>6</v>
      </c>
      <c r="AD52" s="63">
        <f>ROUNDDOWN(AC52/$AC$14,5)</f>
        <v>0.22222</v>
      </c>
      <c r="AE52" s="65">
        <f>AA52+AC52</f>
        <v>11</v>
      </c>
      <c r="AF52" s="66">
        <f>ROUNDDOWN(AE52/$AE$14,5)</f>
        <v>0.21568000000000001</v>
      </c>
      <c r="AG52" s="62">
        <v>6</v>
      </c>
      <c r="AH52" s="63">
        <f>ROUNDDOWN(AG52/$AG$14,5)</f>
        <v>0.21428</v>
      </c>
      <c r="AI52" s="64">
        <v>6</v>
      </c>
      <c r="AJ52" s="63">
        <f>ROUNDDOWN(AI52/$AI$14,5)</f>
        <v>0.13333</v>
      </c>
      <c r="AK52" s="65">
        <f>AG52+AI52</f>
        <v>12</v>
      </c>
      <c r="AL52" s="66">
        <f>ROUNDDOWN(AK52/$AK$14,5)</f>
        <v>0.16438</v>
      </c>
      <c r="AM52" s="67">
        <f>C52+I52+O52+U52+AA52+AG52</f>
        <v>16</v>
      </c>
      <c r="AN52" s="63">
        <f>ROUNDDOWN(AM52/$AM$14,5)</f>
        <v>0.21917</v>
      </c>
      <c r="AO52" s="58">
        <f>E52+K52+Q52+W52+AC52+AI52</f>
        <v>20</v>
      </c>
      <c r="AP52" s="63">
        <f>ROUNDDOWN(AO52/$AO$14,5)</f>
        <v>0.18690999999999999</v>
      </c>
      <c r="AQ52" s="65">
        <f>AM52+AO52</f>
        <v>36</v>
      </c>
      <c r="AR52" s="66">
        <f>ROUNDDOWN(AQ52/$AQ$14,5)</f>
        <v>0.2</v>
      </c>
    </row>
    <row r="53" spans="1:44">
      <c r="A53" s="147"/>
      <c r="B53" s="75" t="s">
        <v>43</v>
      </c>
      <c r="C53" s="79"/>
      <c r="D53" s="56" t="e">
        <f>ROUNDDOWN(C53/$C$14,5)</f>
        <v>#DIV/0!</v>
      </c>
      <c r="E53" s="64"/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/>
      <c r="J53" s="56" t="e">
        <f>ROUNDDOWN(I53/$I$14,5)</f>
        <v>#DIV/0!</v>
      </c>
      <c r="K53" s="64"/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79">
        <v>5</v>
      </c>
      <c r="P53" s="63">
        <f>ROUNDDOWN(O53/$O$14,5)</f>
        <v>0.55554999999999999</v>
      </c>
      <c r="Q53" s="64">
        <v>9</v>
      </c>
      <c r="R53" s="63">
        <f>ROUNDDOWN(Q53/$Q$14,5)</f>
        <v>0.6</v>
      </c>
      <c r="S53" s="65">
        <f>O53+Q53</f>
        <v>14</v>
      </c>
      <c r="T53" s="66">
        <f>ROUNDDOWN(S53/$S$14,5)</f>
        <v>0.58333000000000002</v>
      </c>
      <c r="U53" s="62">
        <v>7</v>
      </c>
      <c r="V53" s="63">
        <f>ROUNDDOWN(U53/$U$14,5)</f>
        <v>0.58333000000000002</v>
      </c>
      <c r="W53" s="64">
        <v>11</v>
      </c>
      <c r="X53" s="63">
        <f>ROUNDDOWN(W53/$W$14,5)</f>
        <v>0.55000000000000004</v>
      </c>
      <c r="Y53" s="65">
        <f>U53+W53</f>
        <v>18</v>
      </c>
      <c r="Z53" s="66">
        <f>ROUNDDOWN(Y53/$Y$14,5)</f>
        <v>0.5625</v>
      </c>
      <c r="AA53" s="62">
        <v>18</v>
      </c>
      <c r="AB53" s="63">
        <f>ROUNDDOWN(AA53/$AA$14,5)</f>
        <v>0.75</v>
      </c>
      <c r="AC53" s="64">
        <v>21</v>
      </c>
      <c r="AD53" s="63">
        <f>ROUNDDOWN(AC53/$AC$14,5)</f>
        <v>0.77776999999999996</v>
      </c>
      <c r="AE53" s="65">
        <f>AA53+AC53</f>
        <v>39</v>
      </c>
      <c r="AF53" s="66">
        <f>ROUNDDOWN(AE53/$AE$14,5)</f>
        <v>0.76470000000000005</v>
      </c>
      <c r="AG53" s="62">
        <v>24</v>
      </c>
      <c r="AH53" s="63">
        <f>ROUNDDOWN(AG53/$AG$14,5)</f>
        <v>0.85714000000000001</v>
      </c>
      <c r="AI53" s="64">
        <v>32</v>
      </c>
      <c r="AJ53" s="63">
        <f>ROUNDDOWN(AI53/$AI$14,5)</f>
        <v>0.71111000000000002</v>
      </c>
      <c r="AK53" s="65">
        <f>AG53+AI53</f>
        <v>56</v>
      </c>
      <c r="AL53" s="66">
        <f>ROUNDDOWN(AK53/$AK$14,5)</f>
        <v>0.76712000000000002</v>
      </c>
      <c r="AM53" s="67">
        <f>C53+I53+O53+U53+AA53+AG53</f>
        <v>54</v>
      </c>
      <c r="AN53" s="63">
        <f>ROUNDDOWN(AM53/$AM$14,5)</f>
        <v>0.73972000000000004</v>
      </c>
      <c r="AO53" s="58">
        <f>E53+K53+Q53+W53+AC53+AI53</f>
        <v>73</v>
      </c>
      <c r="AP53" s="63">
        <f>ROUNDDOWN(AO53/$AO$14,5)</f>
        <v>0.68223999999999996</v>
      </c>
      <c r="AQ53" s="65">
        <f>AM53+AO53</f>
        <v>127</v>
      </c>
      <c r="AR53" s="66">
        <f>ROUNDDOWN(AQ53/$AQ$14,5)</f>
        <v>0.70555000000000001</v>
      </c>
    </row>
    <row r="54" spans="1:44">
      <c r="A54" s="147"/>
      <c r="B54" s="78" t="s">
        <v>44</v>
      </c>
      <c r="C54" s="79"/>
      <c r="D54" s="56" t="e">
        <f>ROUNDDOWN(C54/$C$14,5)</f>
        <v>#DIV/0!</v>
      </c>
      <c r="E54" s="64"/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/>
      <c r="J54" s="56" t="e">
        <f>ROUNDDOWN(I54/$I$14,5)</f>
        <v>#DIV/0!</v>
      </c>
      <c r="K54" s="64"/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79">
        <v>3</v>
      </c>
      <c r="P54" s="63">
        <f>ROUNDDOWN(O54/$O$14,5)</f>
        <v>0.33333000000000002</v>
      </c>
      <c r="Q54" s="64">
        <v>3</v>
      </c>
      <c r="R54" s="63">
        <f>ROUNDDOWN(Q54/$Q$14,5)</f>
        <v>0.2</v>
      </c>
      <c r="S54" s="65">
        <f>O54+Q54</f>
        <v>6</v>
      </c>
      <c r="T54" s="66">
        <f>ROUNDDOWN(S54/$S$14,5)</f>
        <v>0.25</v>
      </c>
      <c r="U54" s="62">
        <v>4</v>
      </c>
      <c r="V54" s="63">
        <f>ROUNDDOWN(U54/$U$14,5)</f>
        <v>0.33333000000000002</v>
      </c>
      <c r="W54" s="64">
        <v>9</v>
      </c>
      <c r="X54" s="63">
        <f>ROUNDDOWN(W54/$W$14,5)</f>
        <v>0.45</v>
      </c>
      <c r="Y54" s="65">
        <f>U54+W54</f>
        <v>13</v>
      </c>
      <c r="Z54" s="66">
        <f>ROUNDDOWN(Y54/$Y$14,5)</f>
        <v>0.40625</v>
      </c>
      <c r="AA54" s="62">
        <v>9</v>
      </c>
      <c r="AB54" s="63">
        <f>ROUNDDOWN(AA54/$AA$14,5)</f>
        <v>0.375</v>
      </c>
      <c r="AC54" s="64">
        <v>13</v>
      </c>
      <c r="AD54" s="63">
        <f>ROUNDDOWN(AC54/$AC$14,5)</f>
        <v>0.48148000000000002</v>
      </c>
      <c r="AE54" s="65">
        <f>AA54+AC54</f>
        <v>22</v>
      </c>
      <c r="AF54" s="66">
        <f>ROUNDDOWN(AE54/$AE$14,5)</f>
        <v>0.43136999999999998</v>
      </c>
      <c r="AG54" s="62">
        <v>17</v>
      </c>
      <c r="AH54" s="63">
        <f>ROUNDDOWN(AG54/$AG$14,5)</f>
        <v>0.60714000000000001</v>
      </c>
      <c r="AI54" s="64">
        <v>18</v>
      </c>
      <c r="AJ54" s="63">
        <f>ROUNDDOWN(AI54/$AI$14,5)</f>
        <v>0.4</v>
      </c>
      <c r="AK54" s="65">
        <f>AG54+AI54</f>
        <v>35</v>
      </c>
      <c r="AL54" s="66">
        <f>ROUNDDOWN(AK54/$AK$14,5)</f>
        <v>0.47944999999999999</v>
      </c>
      <c r="AM54" s="67">
        <f>C54+I54+O54+U54+AA54+AG54</f>
        <v>33</v>
      </c>
      <c r="AN54" s="63">
        <f>ROUNDDOWN(AM54/$AM$14,5)</f>
        <v>0.45205000000000001</v>
      </c>
      <c r="AO54" s="58">
        <f>E54+K54+Q54+W54+AC54+AI54</f>
        <v>43</v>
      </c>
      <c r="AP54" s="63">
        <f>ROUNDDOWN(AO54/$AO$14,5)</f>
        <v>0.40185999999999999</v>
      </c>
      <c r="AQ54" s="65">
        <f>AM54+AO54</f>
        <v>76</v>
      </c>
      <c r="AR54" s="66">
        <f>ROUNDDOWN(AQ54/$AQ$14,5)</f>
        <v>0.42221999999999998</v>
      </c>
    </row>
    <row r="55" spans="1:44">
      <c r="A55" s="147"/>
      <c r="B55" s="78" t="s">
        <v>45</v>
      </c>
      <c r="C55" s="79"/>
      <c r="D55" s="56" t="e">
        <f>ROUNDDOWN(C55/$C$14,5)</f>
        <v>#DIV/0!</v>
      </c>
      <c r="E55" s="64"/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/>
      <c r="J55" s="56" t="e">
        <f>ROUNDDOWN(I55/$I$14,5)</f>
        <v>#DIV/0!</v>
      </c>
      <c r="K55" s="64"/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79">
        <v>0</v>
      </c>
      <c r="P55" s="63">
        <f>ROUNDDOWN(O55/$O$14,5)</f>
        <v>0</v>
      </c>
      <c r="Q55" s="64">
        <v>0</v>
      </c>
      <c r="R55" s="63">
        <f>ROUNDDOWN(Q55/$Q$14,5)</f>
        <v>0</v>
      </c>
      <c r="S55" s="65">
        <f>O55+Q55</f>
        <v>0</v>
      </c>
      <c r="T55" s="66">
        <f>ROUNDDOWN(S55/$S$14,5)</f>
        <v>0</v>
      </c>
      <c r="U55" s="62">
        <v>2</v>
      </c>
      <c r="V55" s="63">
        <f>ROUNDDOWN(U55/$U$14,5)</f>
        <v>0.16666</v>
      </c>
      <c r="W55" s="64">
        <v>0</v>
      </c>
      <c r="X55" s="63">
        <f>ROUNDDOWN(W55/$W$14,5)</f>
        <v>0</v>
      </c>
      <c r="Y55" s="65">
        <f>U55+W55</f>
        <v>2</v>
      </c>
      <c r="Z55" s="66">
        <f>ROUNDDOWN(Y55/$Y$14,5)</f>
        <v>6.25E-2</v>
      </c>
      <c r="AA55" s="62">
        <v>7</v>
      </c>
      <c r="AB55" s="63">
        <f>ROUNDDOWN(AA55/$AA$14,5)</f>
        <v>0.29165999999999997</v>
      </c>
      <c r="AC55" s="64">
        <v>5</v>
      </c>
      <c r="AD55" s="63">
        <f>ROUNDDOWN(AC55/$AC$14,5)</f>
        <v>0.18518000000000001</v>
      </c>
      <c r="AE55" s="65">
        <f>AA55+AC55</f>
        <v>12</v>
      </c>
      <c r="AF55" s="66">
        <f>ROUNDDOWN(AE55/$AE$14,5)</f>
        <v>0.23529</v>
      </c>
      <c r="AG55" s="62">
        <v>7</v>
      </c>
      <c r="AH55" s="63">
        <f>ROUNDDOWN(AG55/$AG$14,5)</f>
        <v>0.25</v>
      </c>
      <c r="AI55" s="64">
        <v>11</v>
      </c>
      <c r="AJ55" s="63">
        <f>ROUNDDOWN(AI55/$AI$14,5)</f>
        <v>0.24443999999999999</v>
      </c>
      <c r="AK55" s="65">
        <f>AG55+AI55</f>
        <v>18</v>
      </c>
      <c r="AL55" s="66">
        <f>ROUNDDOWN(AK55/$AK$14,5)</f>
        <v>0.24657000000000001</v>
      </c>
      <c r="AM55" s="67">
        <f>C55+I55+O55+U55+AA55+AG55</f>
        <v>16</v>
      </c>
      <c r="AN55" s="63">
        <f>ROUNDDOWN(AM55/$AM$14,5)</f>
        <v>0.21917</v>
      </c>
      <c r="AO55" s="58">
        <f>E55+K55+Q55+W55+AC55+AI55</f>
        <v>16</v>
      </c>
      <c r="AP55" s="63">
        <f>ROUNDDOWN(AO55/$AO$14,5)</f>
        <v>0.14953</v>
      </c>
      <c r="AQ55" s="65">
        <f>AM55+AO55</f>
        <v>32</v>
      </c>
      <c r="AR55" s="66">
        <f>ROUNDDOWN(AQ55/$AQ$14,5)</f>
        <v>0.17777000000000001</v>
      </c>
    </row>
    <row r="56" spans="1:44">
      <c r="A56" s="147"/>
      <c r="B56" s="75" t="s">
        <v>46</v>
      </c>
      <c r="C56" s="79"/>
      <c r="D56" s="56" t="e">
        <f>ROUNDDOWN(C56/$C$14,5)</f>
        <v>#DIV/0!</v>
      </c>
      <c r="E56" s="64"/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/>
      <c r="J56" s="56" t="e">
        <f>ROUNDDOWN(I56/$I$14,5)</f>
        <v>#DIV/0!</v>
      </c>
      <c r="K56" s="64"/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79">
        <v>2</v>
      </c>
      <c r="P56" s="63">
        <f>ROUNDDOWN(O56/$O$14,5)</f>
        <v>0.22222</v>
      </c>
      <c r="Q56" s="64">
        <v>6</v>
      </c>
      <c r="R56" s="63">
        <f>ROUNDDOWN(Q56/$Q$14,5)</f>
        <v>0.4</v>
      </c>
      <c r="S56" s="65">
        <f>O56+Q56</f>
        <v>8</v>
      </c>
      <c r="T56" s="66">
        <f>ROUNDDOWN(S56/$S$14,5)</f>
        <v>0.33333000000000002</v>
      </c>
      <c r="U56" s="62">
        <v>3</v>
      </c>
      <c r="V56" s="63">
        <f>ROUNDDOWN(U56/$U$14,5)</f>
        <v>0.25</v>
      </c>
      <c r="W56" s="64">
        <v>3</v>
      </c>
      <c r="X56" s="63">
        <f>ROUNDDOWN(W56/$W$14,5)</f>
        <v>0.15</v>
      </c>
      <c r="Y56" s="65">
        <f>U56+W56</f>
        <v>6</v>
      </c>
      <c r="Z56" s="66">
        <f>ROUNDDOWN(Y56/$Y$14,5)</f>
        <v>0.1875</v>
      </c>
      <c r="AA56" s="62">
        <v>6</v>
      </c>
      <c r="AB56" s="63">
        <f>ROUNDDOWN(AA56/$AA$14,5)</f>
        <v>0.25</v>
      </c>
      <c r="AC56" s="64">
        <v>9</v>
      </c>
      <c r="AD56" s="63">
        <f>ROUNDDOWN(AC56/$AC$14,5)</f>
        <v>0.33333000000000002</v>
      </c>
      <c r="AE56" s="65">
        <f>AA56+AC56</f>
        <v>15</v>
      </c>
      <c r="AF56" s="66">
        <f>ROUNDDOWN(AE56/$AE$14,5)</f>
        <v>0.29410999999999998</v>
      </c>
      <c r="AG56" s="62">
        <v>7</v>
      </c>
      <c r="AH56" s="63">
        <f>ROUNDDOWN(AG56/$AG$14,5)</f>
        <v>0.25</v>
      </c>
      <c r="AI56" s="64">
        <v>7</v>
      </c>
      <c r="AJ56" s="63">
        <f>ROUNDDOWN(AI56/$AI$14,5)</f>
        <v>0.15554999999999999</v>
      </c>
      <c r="AK56" s="65">
        <f>AG56+AI56</f>
        <v>14</v>
      </c>
      <c r="AL56" s="66">
        <f>ROUNDDOWN(AK56/$AK$14,5)</f>
        <v>0.19178000000000001</v>
      </c>
      <c r="AM56" s="67">
        <f>C56+I56+O56+U56+AA56+AG56</f>
        <v>18</v>
      </c>
      <c r="AN56" s="63">
        <f>ROUNDDOWN(AM56/$AM$14,5)</f>
        <v>0.24657000000000001</v>
      </c>
      <c r="AO56" s="58">
        <f>E56+K56+Q56+W56+AC56+AI56</f>
        <v>25</v>
      </c>
      <c r="AP56" s="63">
        <f>ROUNDDOWN(AO56/$AO$14,5)</f>
        <v>0.23363999999999999</v>
      </c>
      <c r="AQ56" s="65">
        <f>AM56+AO56</f>
        <v>43</v>
      </c>
      <c r="AR56" s="66">
        <f>ROUNDDOWN(AQ56/$AQ$14,5)</f>
        <v>0.23888000000000001</v>
      </c>
    </row>
    <row r="57" spans="1:44">
      <c r="A57" s="147"/>
      <c r="B57" s="75" t="s">
        <v>47</v>
      </c>
      <c r="C57" s="79"/>
      <c r="D57" s="56" t="e">
        <f>ROUNDDOWN(C57/$C$14,5)</f>
        <v>#DIV/0!</v>
      </c>
      <c r="E57" s="64"/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/>
      <c r="J57" s="56" t="e">
        <f>ROUNDDOWN(I57/$I$14,5)</f>
        <v>#DIV/0!</v>
      </c>
      <c r="K57" s="64"/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79">
        <v>0</v>
      </c>
      <c r="P57" s="63">
        <f>ROUNDDOWN(O57/$O$14,5)</f>
        <v>0</v>
      </c>
      <c r="Q57" s="64">
        <v>0</v>
      </c>
      <c r="R57" s="63">
        <f>ROUNDDOWN(Q57/$Q$14,5)</f>
        <v>0</v>
      </c>
      <c r="S57" s="65">
        <f>O57+Q57</f>
        <v>0</v>
      </c>
      <c r="T57" s="66">
        <f>ROUNDDOWN(S57/$S$14,5)</f>
        <v>0</v>
      </c>
      <c r="U57" s="62">
        <v>1</v>
      </c>
      <c r="V57" s="63">
        <f>ROUNDDOWN(U57/$U$14,5)</f>
        <v>8.3330000000000001E-2</v>
      </c>
      <c r="W57" s="64">
        <v>1</v>
      </c>
      <c r="X57" s="63">
        <f>ROUNDDOWN(W57/$W$14,5)</f>
        <v>0.05</v>
      </c>
      <c r="Y57" s="65">
        <f>U57+W57</f>
        <v>2</v>
      </c>
      <c r="Z57" s="66">
        <f>ROUNDDOWN(Y57/$Y$14,5)</f>
        <v>6.25E-2</v>
      </c>
      <c r="AA57" s="62">
        <v>3</v>
      </c>
      <c r="AB57" s="63">
        <f>ROUNDDOWN(AA57/$AA$14,5)</f>
        <v>0.125</v>
      </c>
      <c r="AC57" s="64">
        <v>4</v>
      </c>
      <c r="AD57" s="63">
        <f>ROUNDDOWN(AC57/$AC$14,5)</f>
        <v>0.14813999999999999</v>
      </c>
      <c r="AE57" s="65">
        <f>AA57+AC57</f>
        <v>7</v>
      </c>
      <c r="AF57" s="66">
        <f>ROUNDDOWN(AE57/$AE$14,5)</f>
        <v>0.13725000000000001</v>
      </c>
      <c r="AG57" s="62">
        <v>6</v>
      </c>
      <c r="AH57" s="63">
        <f>ROUNDDOWN(AG57/$AG$14,5)</f>
        <v>0.21428</v>
      </c>
      <c r="AI57" s="64">
        <v>6</v>
      </c>
      <c r="AJ57" s="63">
        <f>ROUNDDOWN(AI57/$AI$14,5)</f>
        <v>0.13333</v>
      </c>
      <c r="AK57" s="65">
        <f>AG57+AI57</f>
        <v>12</v>
      </c>
      <c r="AL57" s="66">
        <f>ROUNDDOWN(AK57/$AK$14,5)</f>
        <v>0.16438</v>
      </c>
      <c r="AM57" s="67">
        <f>C57+I57+O57+U57+AA57+AG57</f>
        <v>10</v>
      </c>
      <c r="AN57" s="63">
        <f>ROUNDDOWN(AM57/$AM$14,5)</f>
        <v>0.13697999999999999</v>
      </c>
      <c r="AO57" s="58">
        <f>E57+K57+Q57+W57+AC57+AI57</f>
        <v>11</v>
      </c>
      <c r="AP57" s="63">
        <f>ROUNDDOWN(AO57/$AO$14,5)</f>
        <v>0.1028</v>
      </c>
      <c r="AQ57" s="65">
        <f>AM57+AO57</f>
        <v>21</v>
      </c>
      <c r="AR57" s="66">
        <f>ROUNDDOWN(AQ57/$AQ$14,5)</f>
        <v>0.11666</v>
      </c>
    </row>
    <row r="58" spans="1:44" ht="49.5">
      <c r="A58" s="147"/>
      <c r="B58" s="82" t="s">
        <v>48</v>
      </c>
      <c r="C58" s="79"/>
      <c r="D58" s="56" t="e">
        <f>ROUNDDOWN(C58/$C$14,5)</f>
        <v>#DIV/0!</v>
      </c>
      <c r="E58" s="64"/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/>
      <c r="J58" s="56" t="e">
        <f>ROUNDDOWN(I58/$I$14,5)</f>
        <v>#DIV/0!</v>
      </c>
      <c r="K58" s="64"/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79">
        <v>0</v>
      </c>
      <c r="P58" s="63">
        <f>ROUNDDOWN(O58/$O$14,5)</f>
        <v>0</v>
      </c>
      <c r="Q58" s="64">
        <v>1</v>
      </c>
      <c r="R58" s="63">
        <f>ROUNDDOWN(Q58/$Q$14,5)</f>
        <v>6.6659999999999997E-2</v>
      </c>
      <c r="S58" s="65">
        <f>O58+Q58</f>
        <v>1</v>
      </c>
      <c r="T58" s="66">
        <f>ROUNDDOWN(S58/$S$14,5)</f>
        <v>4.1660000000000003E-2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1</v>
      </c>
      <c r="AD58" s="63">
        <f>ROUNDDOWN(AC58/$AC$14,5)</f>
        <v>3.703E-2</v>
      </c>
      <c r="AE58" s="65">
        <f>AA58+AC58</f>
        <v>1</v>
      </c>
      <c r="AF58" s="66">
        <f>ROUNDDOWN(AE58/$AE$14,5)</f>
        <v>1.9599999999999999E-2</v>
      </c>
      <c r="AG58" s="62">
        <v>1</v>
      </c>
      <c r="AH58" s="63">
        <f>ROUNDDOWN(AG58/$AG$14,5)</f>
        <v>3.5709999999999999E-2</v>
      </c>
      <c r="AI58" s="64">
        <v>3</v>
      </c>
      <c r="AJ58" s="63">
        <f>ROUNDDOWN(AI58/$AI$14,5)</f>
        <v>6.6659999999999997E-2</v>
      </c>
      <c r="AK58" s="65">
        <f>AG58+AI58</f>
        <v>4</v>
      </c>
      <c r="AL58" s="66">
        <f>ROUNDDOWN(AK58/$AK$14,5)</f>
        <v>5.4789999999999998E-2</v>
      </c>
      <c r="AM58" s="67">
        <f>C58+I58+O58+U58+AA58+AG58</f>
        <v>1</v>
      </c>
      <c r="AN58" s="63">
        <f>ROUNDDOWN(AM58/$AM$14,5)</f>
        <v>1.3690000000000001E-2</v>
      </c>
      <c r="AO58" s="58">
        <f>E58+K58+Q58+W58+AC58+AI58</f>
        <v>5</v>
      </c>
      <c r="AP58" s="63">
        <f>ROUNDDOWN(AO58/$AO$14,5)</f>
        <v>4.6719999999999998E-2</v>
      </c>
      <c r="AQ58" s="65">
        <f>AM58+AO58</f>
        <v>6</v>
      </c>
      <c r="AR58" s="66">
        <f>ROUNDDOWN(AQ58/$AQ$14,5)</f>
        <v>3.3329999999999999E-2</v>
      </c>
    </row>
    <row r="59" spans="1:44" ht="19.5" thickBot="1">
      <c r="A59" s="148"/>
      <c r="B59" s="83" t="s">
        <v>49</v>
      </c>
      <c r="C59" s="84"/>
      <c r="D59" s="110" t="e">
        <f>ROUNDDOWN(C59/$C$14,5)</f>
        <v>#DIV/0!</v>
      </c>
      <c r="E59" s="86"/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/>
      <c r="J59" s="110" t="e">
        <f>ROUNDDOWN(I59/$I$14,5)</f>
        <v>#DIV/0!</v>
      </c>
      <c r="K59" s="86"/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84">
        <v>1</v>
      </c>
      <c r="P59" s="85">
        <f>ROUNDDOWN(O59/$O$14,5)</f>
        <v>0.11111</v>
      </c>
      <c r="Q59" s="86">
        <v>0</v>
      </c>
      <c r="R59" s="85">
        <f>ROUNDDOWN(Q59/$Q$14,5)</f>
        <v>0</v>
      </c>
      <c r="S59" s="87">
        <f>O59+Q59</f>
        <v>1</v>
      </c>
      <c r="T59" s="88">
        <f>ROUNDDOWN(S59/$S$14,5)</f>
        <v>4.1660000000000003E-2</v>
      </c>
      <c r="U59" s="89">
        <v>0</v>
      </c>
      <c r="V59" s="85">
        <f>ROUNDDOWN(U59/$U$14,5)</f>
        <v>0</v>
      </c>
      <c r="W59" s="86">
        <v>1</v>
      </c>
      <c r="X59" s="85">
        <f>ROUNDDOWN(W59/$W$14,5)</f>
        <v>0.05</v>
      </c>
      <c r="Y59" s="87">
        <f>U59+W59</f>
        <v>1</v>
      </c>
      <c r="Z59" s="88">
        <f>ROUNDDOWN(Y59/$Y$14,5)</f>
        <v>3.125E-2</v>
      </c>
      <c r="AA59" s="89">
        <v>0</v>
      </c>
      <c r="AB59" s="85">
        <f>ROUNDDOWN(AA59/$AA$14,5)</f>
        <v>0</v>
      </c>
      <c r="AC59" s="86">
        <v>0</v>
      </c>
      <c r="AD59" s="85">
        <f>ROUNDDOWN(AC59/$AC$14,5)</f>
        <v>0</v>
      </c>
      <c r="AE59" s="87">
        <f>AA59+AC59</f>
        <v>0</v>
      </c>
      <c r="AF59" s="88">
        <f>ROUNDDOWN(AE59/$AE$14,5)</f>
        <v>0</v>
      </c>
      <c r="AG59" s="89">
        <v>0</v>
      </c>
      <c r="AH59" s="85">
        <f>ROUNDDOWN(AG59/$AG$14,5)</f>
        <v>0</v>
      </c>
      <c r="AI59" s="86">
        <v>0</v>
      </c>
      <c r="AJ59" s="85">
        <f>ROUNDDOWN(AI59/$AI$14,5)</f>
        <v>0</v>
      </c>
      <c r="AK59" s="87">
        <f>AG59+AI59</f>
        <v>0</v>
      </c>
      <c r="AL59" s="88">
        <f>ROUNDDOWN(AK59/$AK$14,5)</f>
        <v>0</v>
      </c>
      <c r="AM59" s="108">
        <f>C59+I59+O59+U59+AA59+AG59</f>
        <v>1</v>
      </c>
      <c r="AN59" s="85">
        <f>ROUNDDOWN(AM59/$AM$14,5)</f>
        <v>1.3690000000000001E-2</v>
      </c>
      <c r="AO59" s="107">
        <f>E59+K59+Q59+W59+AC59+AI59</f>
        <v>1</v>
      </c>
      <c r="AP59" s="85">
        <f>ROUNDDOWN(AO59/$AO$14,5)</f>
        <v>9.3399999999999993E-3</v>
      </c>
      <c r="AQ59" s="87">
        <f>AM59+AO59</f>
        <v>2</v>
      </c>
      <c r="AR59" s="88">
        <f>ROUNDDOWN(AQ59/$AQ$14,5)</f>
        <v>1.111E-2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6A22-6773-4099-8747-4CA68F8B3949}">
  <sheetPr>
    <tabColor rgb="FFFFFF00"/>
    <pageSetUpPr fitToPage="1"/>
  </sheetPr>
  <dimension ref="A1:AR59"/>
  <sheetViews>
    <sheetView zoomScale="62" zoomScaleNormal="62" workbookViewId="0">
      <selection activeCell="G18" sqref="G18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168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28.93</v>
      </c>
      <c r="D2" s="164"/>
      <c r="E2" s="164">
        <v>28.83</v>
      </c>
      <c r="F2" s="164"/>
      <c r="G2" s="164">
        <v>28.4</v>
      </c>
      <c r="H2" s="164"/>
      <c r="I2" s="164">
        <v>28.15</v>
      </c>
      <c r="J2" s="164"/>
      <c r="K2" s="179">
        <v>26.83</v>
      </c>
      <c r="L2" s="180"/>
      <c r="M2" s="179">
        <v>25.29</v>
      </c>
      <c r="N2" s="180"/>
      <c r="O2" s="179">
        <v>27.28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25.49</v>
      </c>
      <c r="D3" s="164"/>
      <c r="E3" s="164">
        <v>22.77</v>
      </c>
      <c r="F3" s="164"/>
      <c r="G3" s="164">
        <v>18.809999999999999</v>
      </c>
      <c r="H3" s="164"/>
      <c r="I3" s="164">
        <v>15.27</v>
      </c>
      <c r="J3" s="164"/>
      <c r="K3" s="179">
        <v>12.97</v>
      </c>
      <c r="L3" s="180"/>
      <c r="M3" s="179">
        <v>10.98</v>
      </c>
      <c r="N3" s="180"/>
      <c r="O3" s="179">
        <v>15.79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2.56</v>
      </c>
      <c r="D4" s="164"/>
      <c r="E4" s="164">
        <v>5.24</v>
      </c>
      <c r="F4" s="164"/>
      <c r="G4" s="164">
        <v>8.6199999999999992</v>
      </c>
      <c r="H4" s="164"/>
      <c r="I4" s="164">
        <v>12.15</v>
      </c>
      <c r="J4" s="164"/>
      <c r="K4" s="179">
        <v>13.6</v>
      </c>
      <c r="L4" s="180"/>
      <c r="M4" s="179">
        <v>13.99</v>
      </c>
      <c r="N4" s="180"/>
      <c r="O4" s="179">
        <v>10.97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>
        <v>0.88</v>
      </c>
      <c r="D5" s="164"/>
      <c r="E5" s="164">
        <v>0.74</v>
      </c>
      <c r="F5" s="164"/>
      <c r="G5" s="164">
        <v>1.1399999999999999</v>
      </c>
      <c r="H5" s="164"/>
      <c r="I5" s="164">
        <v>0.75</v>
      </c>
      <c r="J5" s="164"/>
      <c r="K5" s="179">
        <v>0.54</v>
      </c>
      <c r="L5" s="180"/>
      <c r="M5" s="179">
        <v>0.53</v>
      </c>
      <c r="N5" s="180"/>
      <c r="O5" s="179">
        <v>0.71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0.06</v>
      </c>
      <c r="F6" s="165"/>
      <c r="G6" s="165">
        <v>0.06</v>
      </c>
      <c r="H6" s="165"/>
      <c r="I6" s="165">
        <v>0.06</v>
      </c>
      <c r="J6" s="165"/>
      <c r="K6" s="192">
        <v>0.15</v>
      </c>
      <c r="L6" s="193"/>
      <c r="M6" s="192">
        <v>0.36</v>
      </c>
      <c r="N6" s="193"/>
      <c r="O6" s="192">
        <v>0.15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363</v>
      </c>
      <c r="D11" s="28"/>
      <c r="E11" s="23">
        <v>375</v>
      </c>
      <c r="F11" s="28"/>
      <c r="G11" s="25">
        <f>C11+E11</f>
        <v>738</v>
      </c>
      <c r="H11" s="51"/>
      <c r="I11" s="50">
        <v>391</v>
      </c>
      <c r="J11" s="28"/>
      <c r="K11" s="23">
        <v>298</v>
      </c>
      <c r="L11" s="28"/>
      <c r="M11" s="25">
        <f>I11+K11</f>
        <v>689</v>
      </c>
      <c r="N11" s="51"/>
      <c r="O11" s="50">
        <v>470</v>
      </c>
      <c r="P11" s="28"/>
      <c r="Q11" s="23">
        <v>434</v>
      </c>
      <c r="R11" s="28"/>
      <c r="S11" s="25">
        <f>O11+Q11</f>
        <v>904</v>
      </c>
      <c r="T11" s="51"/>
      <c r="U11" s="50">
        <v>666</v>
      </c>
      <c r="V11" s="28"/>
      <c r="W11" s="23">
        <v>614</v>
      </c>
      <c r="X11" s="28"/>
      <c r="Y11" s="25">
        <f>U11+W11</f>
        <v>1280</v>
      </c>
      <c r="Z11" s="51"/>
      <c r="AA11" s="50">
        <v>545</v>
      </c>
      <c r="AB11" s="28"/>
      <c r="AC11" s="23">
        <v>565</v>
      </c>
      <c r="AD11" s="28"/>
      <c r="AE11" s="25">
        <f>AA11+AC11</f>
        <v>1110</v>
      </c>
      <c r="AF11" s="51"/>
      <c r="AG11" s="50">
        <v>583</v>
      </c>
      <c r="AH11" s="28"/>
      <c r="AI11" s="23">
        <v>670</v>
      </c>
      <c r="AJ11" s="28"/>
      <c r="AK11" s="25">
        <f>AG11+AI11</f>
        <v>1253</v>
      </c>
      <c r="AL11" s="51"/>
      <c r="AM11" s="52">
        <f>C11+I11+O11+U11+AA11+AG11</f>
        <v>3018</v>
      </c>
      <c r="AN11" s="28"/>
      <c r="AO11" s="25">
        <f>E11+K11+Q11+W11+AC11+AI11</f>
        <v>2956</v>
      </c>
      <c r="AP11" s="28"/>
      <c r="AQ11" s="25">
        <f>AM11+AO11</f>
        <v>5974</v>
      </c>
      <c r="AR11" s="51"/>
    </row>
    <row r="12" spans="1:44">
      <c r="A12" s="119" t="s">
        <v>163</v>
      </c>
      <c r="B12" s="120"/>
      <c r="C12" s="50">
        <v>60</v>
      </c>
      <c r="D12" s="29">
        <f>ROUNDDOWN(C12/C11,5)</f>
        <v>0.16528000000000001</v>
      </c>
      <c r="E12" s="23">
        <v>43</v>
      </c>
      <c r="F12" s="29">
        <f>ROUNDDOWN(E12/E11,5)</f>
        <v>0.11466</v>
      </c>
      <c r="G12" s="25">
        <f>C12+E12</f>
        <v>103</v>
      </c>
      <c r="H12" s="53">
        <f>ROUNDDOWN(G12/G11,5)</f>
        <v>0.13955999999999999</v>
      </c>
      <c r="I12" s="50">
        <v>49</v>
      </c>
      <c r="J12" s="29">
        <f>ROUNDDOWN(I12/I11,5)</f>
        <v>0.12531</v>
      </c>
      <c r="K12" s="23">
        <v>62</v>
      </c>
      <c r="L12" s="29">
        <f>ROUNDDOWN(K12/K11,5)</f>
        <v>0.20805000000000001</v>
      </c>
      <c r="M12" s="25">
        <f>I12+K12</f>
        <v>111</v>
      </c>
      <c r="N12" s="53">
        <f>ROUNDDOWN(M12/M11,5)</f>
        <v>0.16109999999999999</v>
      </c>
      <c r="O12" s="50">
        <v>61</v>
      </c>
      <c r="P12" s="29">
        <f>ROUNDDOWN(O12/O11,5)</f>
        <v>0.12978000000000001</v>
      </c>
      <c r="Q12" s="23">
        <v>98</v>
      </c>
      <c r="R12" s="29">
        <f>ROUNDDOWN(Q12/Q11,5)</f>
        <v>0.2258</v>
      </c>
      <c r="S12" s="25">
        <f>O12+Q12</f>
        <v>159</v>
      </c>
      <c r="T12" s="53">
        <f>ROUNDDOWN(S12/S11,5)</f>
        <v>0.17588000000000001</v>
      </c>
      <c r="U12" s="50">
        <v>79</v>
      </c>
      <c r="V12" s="29">
        <f>ROUNDDOWN(U12/U11,5)</f>
        <v>0.11860999999999999</v>
      </c>
      <c r="W12" s="23">
        <v>147</v>
      </c>
      <c r="X12" s="29">
        <f>ROUNDDOWN(W12/W11,5)</f>
        <v>0.23941000000000001</v>
      </c>
      <c r="Y12" s="25">
        <f>U12+W12</f>
        <v>226</v>
      </c>
      <c r="Z12" s="53">
        <f>ROUNDDOWN(Y12/Y11,5)</f>
        <v>0.17655999999999999</v>
      </c>
      <c r="AA12" s="50">
        <v>85</v>
      </c>
      <c r="AB12" s="29">
        <f>ROUNDDOWN(AA12/AA11,5)</f>
        <v>0.15595999999999999</v>
      </c>
      <c r="AC12" s="23">
        <v>152</v>
      </c>
      <c r="AD12" s="29">
        <f>ROUNDDOWN(AC12/AC11,5)</f>
        <v>0.26901999999999998</v>
      </c>
      <c r="AE12" s="25">
        <f>AA12+AC12</f>
        <v>237</v>
      </c>
      <c r="AF12" s="53">
        <f>ROUNDDOWN(AE12/AE11,5)</f>
        <v>0.21351000000000001</v>
      </c>
      <c r="AG12" s="50">
        <v>123</v>
      </c>
      <c r="AH12" s="29">
        <f>ROUNDDOWN(AG12/AG11,5)</f>
        <v>0.21096999999999999</v>
      </c>
      <c r="AI12" s="23">
        <v>182</v>
      </c>
      <c r="AJ12" s="29">
        <f>ROUNDDOWN(AI12/AI11,5)</f>
        <v>0.27163999999999999</v>
      </c>
      <c r="AK12" s="25">
        <f>AG12+AI12</f>
        <v>305</v>
      </c>
      <c r="AL12" s="53">
        <f>ROUNDDOWN(AK12/AK11,5)</f>
        <v>0.24340999999999999</v>
      </c>
      <c r="AM12" s="52">
        <f>C12+I12+O12+U12+AA12+AG12</f>
        <v>457</v>
      </c>
      <c r="AN12" s="29">
        <f>ROUNDDOWN(AM12/AM11,5)</f>
        <v>0.15142</v>
      </c>
      <c r="AO12" s="25">
        <f>E12+K12+Q12+W12+AC12+AI12</f>
        <v>684</v>
      </c>
      <c r="AP12" s="29">
        <f>ROUNDDOWN(AO12/AO11,5)</f>
        <v>0.23139000000000001</v>
      </c>
      <c r="AQ12" s="25">
        <f>AM12+AO12</f>
        <v>1141</v>
      </c>
      <c r="AR12" s="53">
        <f>ROUNDDOWN(AQ12/AQ11,5)</f>
        <v>0.19098999999999999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60</v>
      </c>
      <c r="D14" s="28"/>
      <c r="E14" s="23">
        <f>E12+E13</f>
        <v>43</v>
      </c>
      <c r="F14" s="28"/>
      <c r="G14" s="25">
        <f>C14+E14</f>
        <v>103</v>
      </c>
      <c r="H14" s="51"/>
      <c r="I14" s="50">
        <f>I12+I13</f>
        <v>49</v>
      </c>
      <c r="J14" s="28"/>
      <c r="K14" s="23">
        <f>K12+K13</f>
        <v>62</v>
      </c>
      <c r="L14" s="28"/>
      <c r="M14" s="25">
        <f>I14+K14</f>
        <v>111</v>
      </c>
      <c r="N14" s="51"/>
      <c r="O14" s="50">
        <f>O12+O13</f>
        <v>61</v>
      </c>
      <c r="P14" s="28"/>
      <c r="Q14" s="23">
        <f>Q12+Q13</f>
        <v>98</v>
      </c>
      <c r="R14" s="28"/>
      <c r="S14" s="25">
        <f>O14+Q14</f>
        <v>159</v>
      </c>
      <c r="T14" s="51"/>
      <c r="U14" s="50">
        <f>U12+U13</f>
        <v>79</v>
      </c>
      <c r="V14" s="28"/>
      <c r="W14" s="23">
        <f>W12+W13</f>
        <v>147</v>
      </c>
      <c r="X14" s="28"/>
      <c r="Y14" s="25">
        <f>U14+W14</f>
        <v>226</v>
      </c>
      <c r="Z14" s="51"/>
      <c r="AA14" s="50">
        <f>AA12+AA13</f>
        <v>85</v>
      </c>
      <c r="AB14" s="28"/>
      <c r="AC14" s="23">
        <f>AC12+AC13</f>
        <v>152</v>
      </c>
      <c r="AD14" s="28"/>
      <c r="AE14" s="25">
        <f>AA14+AC14</f>
        <v>237</v>
      </c>
      <c r="AF14" s="51"/>
      <c r="AG14" s="50">
        <f>AG12+AG13</f>
        <v>123</v>
      </c>
      <c r="AH14" s="28"/>
      <c r="AI14" s="23">
        <f>AI12+AI13</f>
        <v>182</v>
      </c>
      <c r="AJ14" s="28"/>
      <c r="AK14" s="25">
        <f>AG14+AI14</f>
        <v>305</v>
      </c>
      <c r="AL14" s="51"/>
      <c r="AM14" s="52">
        <f>C14+I14+O14+U14+AA14+AG14</f>
        <v>457</v>
      </c>
      <c r="AN14" s="28"/>
      <c r="AO14" s="25">
        <f>E14+K14+Q14+W14+AC14+AI14</f>
        <v>684</v>
      </c>
      <c r="AP14" s="28"/>
      <c r="AQ14" s="25">
        <f>AM14+AO14</f>
        <v>1141</v>
      </c>
      <c r="AR14" s="51"/>
    </row>
    <row r="15" spans="1:44">
      <c r="A15" s="157" t="s">
        <v>9</v>
      </c>
      <c r="B15" s="54" t="s">
        <v>7</v>
      </c>
      <c r="C15" s="76">
        <v>1</v>
      </c>
      <c r="D15" s="56">
        <f>ROUNDDOWN(C15/$C$14,5)</f>
        <v>1.6660000000000001E-2</v>
      </c>
      <c r="E15" s="57">
        <v>0</v>
      </c>
      <c r="F15" s="56">
        <f>ROUNDDOWN(E15/$E$14,5)</f>
        <v>0</v>
      </c>
      <c r="G15" s="58">
        <f>C15+E15</f>
        <v>1</v>
      </c>
      <c r="H15" s="59">
        <f>ROUNDDOWN(G15/$G$14,5)</f>
        <v>9.7000000000000003E-3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1</v>
      </c>
      <c r="AN15" s="56">
        <f>ROUNDDOWN(AM15/$AM$14,5)</f>
        <v>2.1800000000000001E-3</v>
      </c>
      <c r="AO15" s="58">
        <f>E15+K15+Q15+W15+AC15+AI15</f>
        <v>0</v>
      </c>
      <c r="AP15" s="56">
        <f>ROUNDDOWN(AO15/$AO$14,5)</f>
        <v>0</v>
      </c>
      <c r="AQ15" s="58">
        <f>AM15+AO15</f>
        <v>1</v>
      </c>
      <c r="AR15" s="59">
        <f>ROUNDDOWN(AQ15/$AQ$14,5)</f>
        <v>8.7000000000000001E-4</v>
      </c>
    </row>
    <row r="16" spans="1:44">
      <c r="A16" s="157"/>
      <c r="B16" s="61" t="s">
        <v>5</v>
      </c>
      <c r="C16" s="79">
        <v>19</v>
      </c>
      <c r="D16" s="56">
        <f>ROUNDDOWN(C16/$C$14,5)</f>
        <v>0.31666</v>
      </c>
      <c r="E16" s="64">
        <v>6</v>
      </c>
      <c r="F16" s="56">
        <f>ROUNDDOWN(E16/$E$14,5)</f>
        <v>0.13952999999999999</v>
      </c>
      <c r="G16" s="65">
        <f>C16+E16</f>
        <v>25</v>
      </c>
      <c r="H16" s="59">
        <f>ROUNDDOWN(G16/$G$14,5)</f>
        <v>0.24271000000000001</v>
      </c>
      <c r="I16" s="62">
        <v>6</v>
      </c>
      <c r="J16" s="56">
        <f>ROUNDDOWN(I16/$I$14,5)</f>
        <v>0.12243999999999999</v>
      </c>
      <c r="K16" s="64">
        <v>4</v>
      </c>
      <c r="L16" s="56">
        <f>ROUNDDOWN(K16/$K$14,5)</f>
        <v>6.4509999999999998E-2</v>
      </c>
      <c r="M16" s="65">
        <f>I16+K16</f>
        <v>10</v>
      </c>
      <c r="N16" s="59">
        <f>ROUNDDOWN(M16/$M$14,5)</f>
        <v>9.0090000000000003E-2</v>
      </c>
      <c r="O16" s="79">
        <v>12</v>
      </c>
      <c r="P16" s="63">
        <f>ROUNDDOWN(O16/$O$14,5)</f>
        <v>0.19672000000000001</v>
      </c>
      <c r="Q16" s="64">
        <v>5</v>
      </c>
      <c r="R16" s="63">
        <f>ROUNDDOWN(Q16/$Q$14,5)</f>
        <v>5.1020000000000003E-2</v>
      </c>
      <c r="S16" s="65">
        <f>O16+Q16</f>
        <v>17</v>
      </c>
      <c r="T16" s="66">
        <f>ROUNDDOWN(S16/$S$14,5)</f>
        <v>0.10691000000000001</v>
      </c>
      <c r="U16" s="62">
        <v>14</v>
      </c>
      <c r="V16" s="63">
        <f>ROUNDDOWN(U16/$U$14,5)</f>
        <v>0.17721000000000001</v>
      </c>
      <c r="W16" s="64">
        <v>8</v>
      </c>
      <c r="X16" s="63">
        <f>ROUNDDOWN(W16/$W$14,5)</f>
        <v>5.4420000000000003E-2</v>
      </c>
      <c r="Y16" s="65">
        <f>U16+W16</f>
        <v>22</v>
      </c>
      <c r="Z16" s="66">
        <f>ROUNDDOWN(Y16/$Y$14,5)</f>
        <v>9.7339999999999996E-2</v>
      </c>
      <c r="AA16" s="62">
        <v>24</v>
      </c>
      <c r="AB16" s="63">
        <f>ROUNDDOWN(AA16/$AA$14,5)</f>
        <v>0.28234999999999999</v>
      </c>
      <c r="AC16" s="64">
        <v>14</v>
      </c>
      <c r="AD16" s="63">
        <f>ROUNDDOWN(AC16/$AC$14,5)</f>
        <v>9.2100000000000001E-2</v>
      </c>
      <c r="AE16" s="65">
        <f>AA16+AC16</f>
        <v>38</v>
      </c>
      <c r="AF16" s="66">
        <f>ROUNDDOWN(AE16/$AE$14,5)</f>
        <v>0.16033</v>
      </c>
      <c r="AG16" s="62">
        <v>32</v>
      </c>
      <c r="AH16" s="63">
        <f>ROUNDDOWN(AG16/$AG$14,5)</f>
        <v>0.26016</v>
      </c>
      <c r="AI16" s="64">
        <v>14</v>
      </c>
      <c r="AJ16" s="63">
        <f>ROUNDDOWN(AI16/$AI$14,5)</f>
        <v>7.6920000000000002E-2</v>
      </c>
      <c r="AK16" s="65">
        <f>AG16+AI16</f>
        <v>46</v>
      </c>
      <c r="AL16" s="66">
        <f>ROUNDDOWN(AK16/$AK$14,5)</f>
        <v>0.15081</v>
      </c>
      <c r="AM16" s="67">
        <f>C16+I16+O16+U16+AA16+AG16</f>
        <v>107</v>
      </c>
      <c r="AN16" s="63">
        <f>ROUNDDOWN(AM16/$AM$14,5)</f>
        <v>0.23413</v>
      </c>
      <c r="AO16" s="58">
        <f>E16+K16+Q16+W16+AC16+AI16</f>
        <v>51</v>
      </c>
      <c r="AP16" s="63">
        <f>ROUNDDOWN(AO16/$AO$14,5)</f>
        <v>7.4560000000000001E-2</v>
      </c>
      <c r="AQ16" s="65">
        <f>AM16+AO16</f>
        <v>158</v>
      </c>
      <c r="AR16" s="66">
        <f>ROUNDDOWN(AQ16/$AQ$14,5)</f>
        <v>0.13847000000000001</v>
      </c>
    </row>
    <row r="17" spans="1:44">
      <c r="A17" s="157"/>
      <c r="B17" s="61" t="s">
        <v>6</v>
      </c>
      <c r="C17" s="79">
        <v>33</v>
      </c>
      <c r="D17" s="56">
        <f>ROUNDDOWN(C17/$C$14,5)</f>
        <v>0.55000000000000004</v>
      </c>
      <c r="E17" s="64">
        <v>28</v>
      </c>
      <c r="F17" s="56">
        <f>ROUNDDOWN(E17/$E$14,5)</f>
        <v>0.65115999999999996</v>
      </c>
      <c r="G17" s="65">
        <f>C17+E17</f>
        <v>61</v>
      </c>
      <c r="H17" s="59">
        <f>ROUNDDOWN(G17/$G$14,5)</f>
        <v>0.59223000000000003</v>
      </c>
      <c r="I17" s="62">
        <v>31</v>
      </c>
      <c r="J17" s="56">
        <f>ROUNDDOWN(I17/$I$14,5)</f>
        <v>0.63265000000000005</v>
      </c>
      <c r="K17" s="64">
        <v>42</v>
      </c>
      <c r="L17" s="56">
        <f>ROUNDDOWN(K17/$K$14,5)</f>
        <v>0.67740999999999996</v>
      </c>
      <c r="M17" s="65">
        <f>I17+K17</f>
        <v>73</v>
      </c>
      <c r="N17" s="59">
        <f>ROUNDDOWN(M17/$M$14,5)</f>
        <v>0.65764999999999996</v>
      </c>
      <c r="O17" s="79">
        <v>41</v>
      </c>
      <c r="P17" s="63">
        <f>ROUNDDOWN(O17/$O$14,5)</f>
        <v>0.67213000000000001</v>
      </c>
      <c r="Q17" s="64">
        <v>66</v>
      </c>
      <c r="R17" s="63">
        <f>ROUNDDOWN(Q17/$Q$14,5)</f>
        <v>0.67345999999999995</v>
      </c>
      <c r="S17" s="65">
        <f>O17+Q17</f>
        <v>107</v>
      </c>
      <c r="T17" s="66">
        <f>ROUNDDOWN(S17/$S$14,5)</f>
        <v>0.67295000000000005</v>
      </c>
      <c r="U17" s="62">
        <v>47</v>
      </c>
      <c r="V17" s="63">
        <f>ROUNDDOWN(U17/$U$14,5)</f>
        <v>0.59492999999999996</v>
      </c>
      <c r="W17" s="64">
        <v>88</v>
      </c>
      <c r="X17" s="63">
        <f>ROUNDDOWN(W17/$W$14,5)</f>
        <v>0.59863</v>
      </c>
      <c r="Y17" s="65">
        <f>U17+W17</f>
        <v>135</v>
      </c>
      <c r="Z17" s="66">
        <f>ROUNDDOWN(Y17/$Y$14,5)</f>
        <v>0.59733999999999998</v>
      </c>
      <c r="AA17" s="62">
        <v>50</v>
      </c>
      <c r="AB17" s="63">
        <f>ROUNDDOWN(AA17/$AA$14,5)</f>
        <v>0.58823000000000003</v>
      </c>
      <c r="AC17" s="64">
        <v>69</v>
      </c>
      <c r="AD17" s="63">
        <f>ROUNDDOWN(AC17/$AC$14,5)</f>
        <v>0.45394000000000001</v>
      </c>
      <c r="AE17" s="65">
        <f>AA17+AC17</f>
        <v>119</v>
      </c>
      <c r="AF17" s="66">
        <f>ROUNDDOWN(AE17/$AE$14,5)</f>
        <v>0.50209999999999999</v>
      </c>
      <c r="AG17" s="62">
        <v>54</v>
      </c>
      <c r="AH17" s="63">
        <f>ROUNDDOWN(AG17/$AG$14,5)</f>
        <v>0.43902000000000002</v>
      </c>
      <c r="AI17" s="64">
        <v>102</v>
      </c>
      <c r="AJ17" s="63">
        <f>ROUNDDOWN(AI17/$AI$14,5)</f>
        <v>0.56042999999999998</v>
      </c>
      <c r="AK17" s="65">
        <f>AG17+AI17</f>
        <v>156</v>
      </c>
      <c r="AL17" s="66">
        <f>ROUNDDOWN(AK17/$AK$14,5)</f>
        <v>0.51146999999999998</v>
      </c>
      <c r="AM17" s="67">
        <f>C17+I17+O17+U17+AA17+AG17</f>
        <v>256</v>
      </c>
      <c r="AN17" s="63">
        <f>ROUNDDOWN(AM17/$AM$14,5)</f>
        <v>0.56016999999999995</v>
      </c>
      <c r="AO17" s="58">
        <f>E17+K17+Q17+W17+AC17+AI17</f>
        <v>395</v>
      </c>
      <c r="AP17" s="63">
        <f>ROUNDDOWN(AO17/$AO$14,5)</f>
        <v>0.57747999999999999</v>
      </c>
      <c r="AQ17" s="65">
        <f>AM17+AO17</f>
        <v>651</v>
      </c>
      <c r="AR17" s="66">
        <f>ROUNDDOWN(AQ17/$AQ$14,5)</f>
        <v>0.57055</v>
      </c>
    </row>
    <row r="18" spans="1:44">
      <c r="A18" s="157"/>
      <c r="B18" s="68" t="s">
        <v>8</v>
      </c>
      <c r="C18" s="77">
        <v>7</v>
      </c>
      <c r="D18" s="56">
        <f>ROUNDDOWN(C18/$C$14,5)</f>
        <v>0.11666</v>
      </c>
      <c r="E18" s="71">
        <v>8</v>
      </c>
      <c r="F18" s="56">
        <f>ROUNDDOWN(E18/$E$14,5)</f>
        <v>0.18604000000000001</v>
      </c>
      <c r="G18" s="72">
        <f>C18+E18</f>
        <v>15</v>
      </c>
      <c r="H18" s="59">
        <f>ROUNDDOWN(G18/$G$14,5)</f>
        <v>0.14563000000000001</v>
      </c>
      <c r="I18" s="69">
        <v>12</v>
      </c>
      <c r="J18" s="56">
        <f>ROUNDDOWN(I18/$I$14,5)</f>
        <v>0.24489</v>
      </c>
      <c r="K18" s="71">
        <v>16</v>
      </c>
      <c r="L18" s="56">
        <f>ROUNDDOWN(K18/$K$14,5)</f>
        <v>0.25806000000000001</v>
      </c>
      <c r="M18" s="72">
        <f>I18+K18</f>
        <v>28</v>
      </c>
      <c r="N18" s="59">
        <f>ROUNDDOWN(M18/$M$14,5)</f>
        <v>0.25224999999999997</v>
      </c>
      <c r="O18" s="77">
        <v>8</v>
      </c>
      <c r="P18" s="70">
        <f>ROUNDDOWN(O18/$O$14,5)</f>
        <v>0.13114000000000001</v>
      </c>
      <c r="Q18" s="71">
        <v>27</v>
      </c>
      <c r="R18" s="70">
        <f>ROUNDDOWN(Q18/$Q$14,5)</f>
        <v>0.27550999999999998</v>
      </c>
      <c r="S18" s="72">
        <f>O18+Q18</f>
        <v>35</v>
      </c>
      <c r="T18" s="73">
        <f>ROUNDDOWN(S18/$S$14,5)</f>
        <v>0.22012000000000001</v>
      </c>
      <c r="U18" s="69">
        <v>18</v>
      </c>
      <c r="V18" s="70">
        <f>ROUNDDOWN(U18/$U$14,5)</f>
        <v>0.22783999999999999</v>
      </c>
      <c r="W18" s="71">
        <v>50</v>
      </c>
      <c r="X18" s="70">
        <f>ROUNDDOWN(W18/$W$14,5)</f>
        <v>0.34012999999999999</v>
      </c>
      <c r="Y18" s="72">
        <f>U18+W18</f>
        <v>68</v>
      </c>
      <c r="Z18" s="73">
        <f>ROUNDDOWN(Y18/$Y$14,5)</f>
        <v>0.30087999999999998</v>
      </c>
      <c r="AA18" s="69">
        <v>11</v>
      </c>
      <c r="AB18" s="70">
        <f>ROUNDDOWN(AA18/$AA$14,5)</f>
        <v>0.12941</v>
      </c>
      <c r="AC18" s="71">
        <v>68</v>
      </c>
      <c r="AD18" s="70">
        <f>ROUNDDOWN(AC18/$AC$14,5)</f>
        <v>0.44735999999999998</v>
      </c>
      <c r="AE18" s="72">
        <f>AA18+AC18</f>
        <v>79</v>
      </c>
      <c r="AF18" s="73">
        <f>ROUNDDOWN(AE18/$AE$14,5)</f>
        <v>0.33333000000000002</v>
      </c>
      <c r="AG18" s="69">
        <v>36</v>
      </c>
      <c r="AH18" s="70">
        <f>ROUNDDOWN(AG18/$AG$14,5)</f>
        <v>0.29268</v>
      </c>
      <c r="AI18" s="71">
        <v>65</v>
      </c>
      <c r="AJ18" s="70">
        <f>ROUNDDOWN(AI18/$AI$14,5)</f>
        <v>0.35714000000000001</v>
      </c>
      <c r="AK18" s="72">
        <f>AG18+AI18</f>
        <v>101</v>
      </c>
      <c r="AL18" s="73">
        <f>ROUNDDOWN(AK18/$AK$14,5)</f>
        <v>0.33113999999999999</v>
      </c>
      <c r="AM18" s="67">
        <f>C18+I18+O18+U18+AA18+AG18</f>
        <v>92</v>
      </c>
      <c r="AN18" s="70">
        <f>ROUNDDOWN(AM18/$AM$14,5)</f>
        <v>0.20130999999999999</v>
      </c>
      <c r="AO18" s="25">
        <f>E18+K18+Q18+W18+AC18+AI18</f>
        <v>234</v>
      </c>
      <c r="AP18" s="70">
        <f>ROUNDDOWN(AO18/$AO$14,5)</f>
        <v>0.34210000000000002</v>
      </c>
      <c r="AQ18" s="72">
        <f>AM18+AO18</f>
        <v>326</v>
      </c>
      <c r="AR18" s="73">
        <f>ROUNDDOWN(AQ18/$AQ$14,5)</f>
        <v>0.28571000000000002</v>
      </c>
    </row>
    <row r="19" spans="1:44">
      <c r="A19" s="154" t="s">
        <v>29</v>
      </c>
      <c r="B19" s="54" t="s">
        <v>10</v>
      </c>
      <c r="C19" s="76">
        <v>8</v>
      </c>
      <c r="D19" s="56">
        <f>ROUNDDOWN(C19/$C$14,5)</f>
        <v>0.13333</v>
      </c>
      <c r="E19" s="57">
        <v>4</v>
      </c>
      <c r="F19" s="56">
        <f>ROUNDDOWN(E19/$E$14,5)</f>
        <v>9.3020000000000005E-2</v>
      </c>
      <c r="G19" s="58">
        <f>C19+E19</f>
        <v>12</v>
      </c>
      <c r="H19" s="59">
        <f>ROUNDDOWN(G19/$G$14,5)</f>
        <v>0.11650000000000001</v>
      </c>
      <c r="I19" s="55">
        <v>3</v>
      </c>
      <c r="J19" s="56">
        <f>ROUNDDOWN(I19/$I$14,5)</f>
        <v>6.1219999999999997E-2</v>
      </c>
      <c r="K19" s="57">
        <v>17</v>
      </c>
      <c r="L19" s="56">
        <f>ROUNDDOWN(K19/$K$14,5)</f>
        <v>0.27418999999999999</v>
      </c>
      <c r="M19" s="58">
        <f>I19+K19</f>
        <v>20</v>
      </c>
      <c r="N19" s="59">
        <f>ROUNDDOWN(M19/$M$14,5)</f>
        <v>0.18018000000000001</v>
      </c>
      <c r="O19" s="76">
        <v>6</v>
      </c>
      <c r="P19" s="56">
        <f>ROUNDDOWN(O19/$O$14,5)</f>
        <v>9.8360000000000003E-2</v>
      </c>
      <c r="Q19" s="57">
        <v>31</v>
      </c>
      <c r="R19" s="56">
        <f>ROUNDDOWN(Q19/$Q$14,5)</f>
        <v>0.31631999999999999</v>
      </c>
      <c r="S19" s="58">
        <f>O19+Q19</f>
        <v>37</v>
      </c>
      <c r="T19" s="59">
        <f>ROUNDDOWN(S19/$S$14,5)</f>
        <v>0.23269999999999999</v>
      </c>
      <c r="U19" s="55">
        <v>17</v>
      </c>
      <c r="V19" s="56">
        <f>ROUNDDOWN(U19/$U$14,5)</f>
        <v>0.21518000000000001</v>
      </c>
      <c r="W19" s="57">
        <v>47</v>
      </c>
      <c r="X19" s="56">
        <f>ROUNDDOWN(W19/$W$14,5)</f>
        <v>0.31972</v>
      </c>
      <c r="Y19" s="58">
        <f>U19+W19</f>
        <v>64</v>
      </c>
      <c r="Z19" s="59">
        <f>ROUNDDOWN(Y19/$Y$14,5)</f>
        <v>0.28317999999999999</v>
      </c>
      <c r="AA19" s="55">
        <v>21</v>
      </c>
      <c r="AB19" s="56">
        <f>ROUNDDOWN(AA19/$AA$14,5)</f>
        <v>0.24704999999999999</v>
      </c>
      <c r="AC19" s="57">
        <v>63</v>
      </c>
      <c r="AD19" s="56">
        <f>ROUNDDOWN(AC19/$AC$14,5)</f>
        <v>0.41447000000000001</v>
      </c>
      <c r="AE19" s="58">
        <f>AA19+AC19</f>
        <v>84</v>
      </c>
      <c r="AF19" s="59">
        <f>ROUNDDOWN(AE19/$AE$14,5)</f>
        <v>0.35443000000000002</v>
      </c>
      <c r="AG19" s="55">
        <v>44</v>
      </c>
      <c r="AH19" s="56">
        <f>ROUNDDOWN(AG19/$AG$14,5)</f>
        <v>0.35771999999999998</v>
      </c>
      <c r="AI19" s="57">
        <v>86</v>
      </c>
      <c r="AJ19" s="56">
        <f>ROUNDDOWN(AI19/$AI$14,5)</f>
        <v>0.47252</v>
      </c>
      <c r="AK19" s="58">
        <f>AG19+AI19</f>
        <v>130</v>
      </c>
      <c r="AL19" s="59">
        <f>ROUNDDOWN(AK19/$AK$14,5)</f>
        <v>0.42621999999999999</v>
      </c>
      <c r="AM19" s="67">
        <f>C19+I19+O19+U19+AA19+AG19</f>
        <v>99</v>
      </c>
      <c r="AN19" s="56">
        <f>ROUNDDOWN(AM19/$AM$14,5)</f>
        <v>0.21662999999999999</v>
      </c>
      <c r="AO19" s="58">
        <f>E19+K19+Q19+W19+AC19+AI19</f>
        <v>248</v>
      </c>
      <c r="AP19" s="56">
        <f>ROUNDDOWN(AO19/$AO$14,5)</f>
        <v>0.36257</v>
      </c>
      <c r="AQ19" s="58">
        <f>AM19+AO19</f>
        <v>347</v>
      </c>
      <c r="AR19" s="59">
        <f>ROUNDDOWN(AQ19/$AQ$14,5)</f>
        <v>0.30410999999999999</v>
      </c>
    </row>
    <row r="20" spans="1:44">
      <c r="A20" s="158"/>
      <c r="B20" s="61" t="s">
        <v>11</v>
      </c>
      <c r="C20" s="79">
        <v>20</v>
      </c>
      <c r="D20" s="56">
        <f>ROUNDDOWN(C20/$C$14,5)</f>
        <v>0.33333000000000002</v>
      </c>
      <c r="E20" s="64">
        <v>16</v>
      </c>
      <c r="F20" s="56">
        <f>ROUNDDOWN(E20/$E$14,5)</f>
        <v>0.37208999999999998</v>
      </c>
      <c r="G20" s="65">
        <f>C20+E20</f>
        <v>36</v>
      </c>
      <c r="H20" s="59">
        <f>ROUNDDOWN(G20/$G$14,5)</f>
        <v>0.34950999999999999</v>
      </c>
      <c r="I20" s="62">
        <v>13</v>
      </c>
      <c r="J20" s="56">
        <f>ROUNDDOWN(I20/$I$14,5)</f>
        <v>0.26529999999999998</v>
      </c>
      <c r="K20" s="64">
        <v>26</v>
      </c>
      <c r="L20" s="56">
        <f>ROUNDDOWN(K20/$K$14,5)</f>
        <v>0.41935</v>
      </c>
      <c r="M20" s="65">
        <f>I20+K20</f>
        <v>39</v>
      </c>
      <c r="N20" s="59">
        <f>ROUNDDOWN(M20/$M$14,5)</f>
        <v>0.35135</v>
      </c>
      <c r="O20" s="79">
        <v>24</v>
      </c>
      <c r="P20" s="63">
        <f>ROUNDDOWN(O20/$O$14,5)</f>
        <v>0.39344000000000001</v>
      </c>
      <c r="Q20" s="64">
        <v>40</v>
      </c>
      <c r="R20" s="63">
        <f>ROUNDDOWN(Q20/$Q$14,5)</f>
        <v>0.40816000000000002</v>
      </c>
      <c r="S20" s="65">
        <f>O20+Q20</f>
        <v>64</v>
      </c>
      <c r="T20" s="66">
        <f>ROUNDDOWN(S20/$S$14,5)</f>
        <v>0.40250999999999998</v>
      </c>
      <c r="U20" s="62">
        <v>22</v>
      </c>
      <c r="V20" s="63">
        <f>ROUNDDOWN(U20/$U$14,5)</f>
        <v>0.27848000000000001</v>
      </c>
      <c r="W20" s="64">
        <v>54</v>
      </c>
      <c r="X20" s="63">
        <f>ROUNDDOWN(W20/$W$14,5)</f>
        <v>0.36734</v>
      </c>
      <c r="Y20" s="65">
        <f>U20+W20</f>
        <v>76</v>
      </c>
      <c r="Z20" s="66">
        <f>ROUNDDOWN(Y20/$Y$14,5)</f>
        <v>0.33628000000000002</v>
      </c>
      <c r="AA20" s="62">
        <v>25</v>
      </c>
      <c r="AB20" s="63">
        <f>ROUNDDOWN(AA20/$AA$14,5)</f>
        <v>0.29410999999999998</v>
      </c>
      <c r="AC20" s="64">
        <v>55</v>
      </c>
      <c r="AD20" s="63">
        <f>ROUNDDOWN(AC20/$AC$14,5)</f>
        <v>0.36183999999999999</v>
      </c>
      <c r="AE20" s="65">
        <f>AA20+AC20</f>
        <v>80</v>
      </c>
      <c r="AF20" s="66">
        <f>ROUNDDOWN(AE20/$AE$14,5)</f>
        <v>0.33755000000000002</v>
      </c>
      <c r="AG20" s="62">
        <v>27</v>
      </c>
      <c r="AH20" s="63">
        <f>ROUNDDOWN(AG20/$AG$14,5)</f>
        <v>0.21951000000000001</v>
      </c>
      <c r="AI20" s="64">
        <v>55</v>
      </c>
      <c r="AJ20" s="63">
        <f>ROUNDDOWN(AI20/$AI$14,5)</f>
        <v>0.30219000000000001</v>
      </c>
      <c r="AK20" s="65">
        <f>AG20+AI20</f>
        <v>82</v>
      </c>
      <c r="AL20" s="66">
        <f>ROUNDDOWN(AK20/$AK$14,5)</f>
        <v>0.26884999999999998</v>
      </c>
      <c r="AM20" s="67">
        <f>C20+I20+O20+U20+AA20+AG20</f>
        <v>131</v>
      </c>
      <c r="AN20" s="63">
        <f>ROUNDDOWN(AM20/$AM$14,5)</f>
        <v>0.28665000000000002</v>
      </c>
      <c r="AO20" s="58">
        <f>E20+K20+Q20+W20+AC20+AI20</f>
        <v>246</v>
      </c>
      <c r="AP20" s="63">
        <f>ROUNDDOWN(AO20/$AO$14,5)</f>
        <v>0.35964000000000002</v>
      </c>
      <c r="AQ20" s="65">
        <f>AM20+AO20</f>
        <v>377</v>
      </c>
      <c r="AR20" s="66">
        <f>ROUNDDOWN(AQ20/$AQ$14,5)</f>
        <v>0.33040999999999998</v>
      </c>
    </row>
    <row r="21" spans="1:44">
      <c r="A21" s="158"/>
      <c r="B21" s="68" t="s">
        <v>12</v>
      </c>
      <c r="C21" s="77">
        <v>29</v>
      </c>
      <c r="D21" s="56">
        <f>ROUNDDOWN(C21/$C$14,5)</f>
        <v>0.48332999999999998</v>
      </c>
      <c r="E21" s="71">
        <v>23</v>
      </c>
      <c r="F21" s="56">
        <f>ROUNDDOWN(E21/$E$14,5)</f>
        <v>0.53488000000000002</v>
      </c>
      <c r="G21" s="72">
        <f>C21+E21</f>
        <v>52</v>
      </c>
      <c r="H21" s="59">
        <f>ROUNDDOWN(G21/$G$14,5)</f>
        <v>0.50485000000000002</v>
      </c>
      <c r="I21" s="69">
        <v>31</v>
      </c>
      <c r="J21" s="56">
        <f>ROUNDDOWN(I21/$I$14,5)</f>
        <v>0.63265000000000005</v>
      </c>
      <c r="K21" s="71">
        <v>17</v>
      </c>
      <c r="L21" s="56">
        <f>ROUNDDOWN(K21/$K$14,5)</f>
        <v>0.27418999999999999</v>
      </c>
      <c r="M21" s="72">
        <f>I21+K21</f>
        <v>48</v>
      </c>
      <c r="N21" s="59">
        <f>ROUNDDOWN(M21/$M$14,5)</f>
        <v>0.43242999999999998</v>
      </c>
      <c r="O21" s="77">
        <v>29</v>
      </c>
      <c r="P21" s="70">
        <f>ROUNDDOWN(O21/$O$14,5)</f>
        <v>0.47539999999999999</v>
      </c>
      <c r="Q21" s="71">
        <v>20</v>
      </c>
      <c r="R21" s="70">
        <f>ROUNDDOWN(Q21/$Q$14,5)</f>
        <v>0.20408000000000001</v>
      </c>
      <c r="S21" s="72">
        <f>O21+Q21</f>
        <v>49</v>
      </c>
      <c r="T21" s="73">
        <f>ROUNDDOWN(S21/$S$14,5)</f>
        <v>0.30817</v>
      </c>
      <c r="U21" s="69">
        <v>37</v>
      </c>
      <c r="V21" s="70">
        <f>ROUNDDOWN(U21/$U$14,5)</f>
        <v>0.46834999999999999</v>
      </c>
      <c r="W21" s="71">
        <v>39</v>
      </c>
      <c r="X21" s="70">
        <f>ROUNDDOWN(W21/$W$14,5)</f>
        <v>0.26529999999999998</v>
      </c>
      <c r="Y21" s="72">
        <f>U21+W21</f>
        <v>76</v>
      </c>
      <c r="Z21" s="73">
        <f>ROUNDDOWN(Y21/$Y$14,5)</f>
        <v>0.33628000000000002</v>
      </c>
      <c r="AA21" s="69">
        <v>35</v>
      </c>
      <c r="AB21" s="70">
        <f>ROUNDDOWN(AA21/$AA$14,5)</f>
        <v>0.41176000000000001</v>
      </c>
      <c r="AC21" s="71">
        <v>28</v>
      </c>
      <c r="AD21" s="70">
        <f>ROUNDDOWN(AC21/$AC$14,5)</f>
        <v>0.18421000000000001</v>
      </c>
      <c r="AE21" s="72">
        <f>AA21+AC21</f>
        <v>63</v>
      </c>
      <c r="AF21" s="73">
        <f>ROUNDDOWN(AE21/$AE$14,5)</f>
        <v>0.26582</v>
      </c>
      <c r="AG21" s="69">
        <v>43</v>
      </c>
      <c r="AH21" s="70">
        <f>ROUNDDOWN(AG21/$AG$14,5)</f>
        <v>0.34959000000000001</v>
      </c>
      <c r="AI21" s="71">
        <v>31</v>
      </c>
      <c r="AJ21" s="70">
        <f>ROUNDDOWN(AI21/$AI$14,5)</f>
        <v>0.17032</v>
      </c>
      <c r="AK21" s="72">
        <f>AG21+AI21</f>
        <v>74</v>
      </c>
      <c r="AL21" s="73">
        <f>ROUNDDOWN(AK21/$AK$14,5)</f>
        <v>0.24262</v>
      </c>
      <c r="AM21" s="67">
        <f>C21+I21+O21+U21+AA21+AG21</f>
        <v>204</v>
      </c>
      <c r="AN21" s="70">
        <f>ROUNDDOWN(AM21/$AM$14,5)</f>
        <v>0.44638</v>
      </c>
      <c r="AO21" s="58">
        <f>E21+K21+Q21+W21+AC21+AI21</f>
        <v>158</v>
      </c>
      <c r="AP21" s="70">
        <f>ROUNDDOWN(AO21/$AO$14,5)</f>
        <v>0.23099</v>
      </c>
      <c r="AQ21" s="72">
        <f>AM21+AO21</f>
        <v>362</v>
      </c>
      <c r="AR21" s="73">
        <f>ROUNDDOWN(AQ21/$AQ$14,5)</f>
        <v>0.31725999999999999</v>
      </c>
    </row>
    <row r="22" spans="1:44">
      <c r="A22" s="155" t="s">
        <v>30</v>
      </c>
      <c r="B22" s="75" t="s">
        <v>13</v>
      </c>
      <c r="C22" s="76">
        <v>26</v>
      </c>
      <c r="D22" s="56">
        <f>ROUNDDOWN(C22/$C$14,5)</f>
        <v>0.43332999999999999</v>
      </c>
      <c r="E22" s="57">
        <v>18</v>
      </c>
      <c r="F22" s="56">
        <f>ROUNDDOWN(E22/$E$14,5)</f>
        <v>0.41860000000000003</v>
      </c>
      <c r="G22" s="58">
        <f>C22+E22</f>
        <v>44</v>
      </c>
      <c r="H22" s="59">
        <f>ROUNDDOWN(G22/$G$14,5)</f>
        <v>0.42718</v>
      </c>
      <c r="I22" s="55">
        <v>17</v>
      </c>
      <c r="J22" s="56">
        <f>ROUNDDOWN(I22/$I$14,5)</f>
        <v>0.34693000000000002</v>
      </c>
      <c r="K22" s="57">
        <v>29</v>
      </c>
      <c r="L22" s="56">
        <f>ROUNDDOWN(K22/$K$14,5)</f>
        <v>0.46773999999999999</v>
      </c>
      <c r="M22" s="58">
        <f>I22+K22</f>
        <v>46</v>
      </c>
      <c r="N22" s="59">
        <f>ROUNDDOWN(M22/$M$14,5)</f>
        <v>0.41441</v>
      </c>
      <c r="O22" s="76">
        <v>20</v>
      </c>
      <c r="P22" s="56">
        <f>ROUNDDOWN(O22/$O$14,5)</f>
        <v>0.32785999999999998</v>
      </c>
      <c r="Q22" s="57">
        <v>47</v>
      </c>
      <c r="R22" s="56">
        <f>ROUNDDOWN(Q22/$Q$14,5)</f>
        <v>0.47959000000000002</v>
      </c>
      <c r="S22" s="58">
        <f>O22+Q22</f>
        <v>67</v>
      </c>
      <c r="T22" s="59">
        <f>ROUNDDOWN(S22/$S$14,5)</f>
        <v>0.42137999999999998</v>
      </c>
      <c r="U22" s="55">
        <v>29</v>
      </c>
      <c r="V22" s="56">
        <f>ROUNDDOWN(U22/$U$14,5)</f>
        <v>0.36708000000000002</v>
      </c>
      <c r="W22" s="57">
        <v>69</v>
      </c>
      <c r="X22" s="56">
        <f>ROUNDDOWN(W22/$W$14,5)</f>
        <v>0.46938000000000002</v>
      </c>
      <c r="Y22" s="58">
        <f>U22+W22</f>
        <v>98</v>
      </c>
      <c r="Z22" s="59">
        <f>ROUNDDOWN(Y22/$Y$14,5)</f>
        <v>0.43362000000000001</v>
      </c>
      <c r="AA22" s="55">
        <v>44</v>
      </c>
      <c r="AB22" s="56">
        <f>ROUNDDOWN(AA22/$AA$14,5)</f>
        <v>0.51763999999999999</v>
      </c>
      <c r="AC22" s="57">
        <v>87</v>
      </c>
      <c r="AD22" s="56">
        <f>ROUNDDOWN(AC22/$AC$14,5)</f>
        <v>0.57235999999999998</v>
      </c>
      <c r="AE22" s="58">
        <f>AA22+AC22</f>
        <v>131</v>
      </c>
      <c r="AF22" s="59">
        <f>ROUNDDOWN(AE22/$AE$14,5)</f>
        <v>0.55274000000000001</v>
      </c>
      <c r="AG22" s="55">
        <v>67</v>
      </c>
      <c r="AH22" s="56">
        <f>ROUNDDOWN(AG22/$AG$14,5)</f>
        <v>0.54471000000000003</v>
      </c>
      <c r="AI22" s="57">
        <v>101</v>
      </c>
      <c r="AJ22" s="56">
        <f>ROUNDDOWN(AI22/$AI$14,5)</f>
        <v>0.55493999999999999</v>
      </c>
      <c r="AK22" s="58">
        <f>AG22+AI22</f>
        <v>168</v>
      </c>
      <c r="AL22" s="59">
        <f>ROUNDDOWN(AK22/$AK$14,5)</f>
        <v>0.55081000000000002</v>
      </c>
      <c r="AM22" s="67">
        <f>C22+I22+O22+U22+AA22+AG22</f>
        <v>203</v>
      </c>
      <c r="AN22" s="56">
        <f>ROUNDDOWN(AM22/$AM$14,5)</f>
        <v>0.44419999999999998</v>
      </c>
      <c r="AO22" s="58">
        <f>E22+K22+Q22+W22+AC22+AI22</f>
        <v>351</v>
      </c>
      <c r="AP22" s="56">
        <f>ROUNDDOWN(AO22/$AO$14,5)</f>
        <v>0.51315</v>
      </c>
      <c r="AQ22" s="58">
        <f>AM22+AO22</f>
        <v>554</v>
      </c>
      <c r="AR22" s="59">
        <f>ROUNDDOWN(AQ22/$AQ$14,5)</f>
        <v>0.48553000000000002</v>
      </c>
    </row>
    <row r="23" spans="1:44">
      <c r="A23" s="155"/>
      <c r="B23" s="75" t="s">
        <v>14</v>
      </c>
      <c r="C23" s="77">
        <v>34</v>
      </c>
      <c r="D23" s="56">
        <f>ROUNDDOWN(C23/$C$14,5)</f>
        <v>0.56666000000000005</v>
      </c>
      <c r="E23" s="71">
        <v>24</v>
      </c>
      <c r="F23" s="56">
        <f>ROUNDDOWN(E23/$E$14,5)</f>
        <v>0.55813000000000001</v>
      </c>
      <c r="G23" s="72">
        <f>C23+E23</f>
        <v>58</v>
      </c>
      <c r="H23" s="59">
        <f>ROUNDDOWN(G23/$G$14,5)</f>
        <v>0.56310000000000004</v>
      </c>
      <c r="I23" s="69">
        <v>32</v>
      </c>
      <c r="J23" s="56">
        <f>ROUNDDOWN(I23/$I$14,5)</f>
        <v>0.65305999999999997</v>
      </c>
      <c r="K23" s="71">
        <v>32</v>
      </c>
      <c r="L23" s="56">
        <f>ROUNDDOWN(K23/$K$14,5)</f>
        <v>0.51612000000000002</v>
      </c>
      <c r="M23" s="72">
        <f>I23+K23</f>
        <v>64</v>
      </c>
      <c r="N23" s="59">
        <f>ROUNDDOWN(M23/$M$14,5)</f>
        <v>0.57657000000000003</v>
      </c>
      <c r="O23" s="77">
        <v>40</v>
      </c>
      <c r="P23" s="70">
        <f>ROUNDDOWN(O23/$O$14,5)</f>
        <v>0.65573000000000004</v>
      </c>
      <c r="Q23" s="71">
        <v>51</v>
      </c>
      <c r="R23" s="70">
        <f>ROUNDDOWN(Q23/$Q$14,5)</f>
        <v>0.52039999999999997</v>
      </c>
      <c r="S23" s="72">
        <f>O23+Q23</f>
        <v>91</v>
      </c>
      <c r="T23" s="73">
        <f>ROUNDDOWN(S23/$S$14,5)</f>
        <v>0.57232000000000005</v>
      </c>
      <c r="U23" s="69">
        <v>49</v>
      </c>
      <c r="V23" s="70">
        <f>ROUNDDOWN(U23/$U$14,5)</f>
        <v>0.62024999999999997</v>
      </c>
      <c r="W23" s="71">
        <v>76</v>
      </c>
      <c r="X23" s="70">
        <f>ROUNDDOWN(W23/$W$14,5)</f>
        <v>0.51700000000000002</v>
      </c>
      <c r="Y23" s="72">
        <f>U23+W23</f>
        <v>125</v>
      </c>
      <c r="Z23" s="73">
        <f>ROUNDDOWN(Y23/$Y$14,5)</f>
        <v>0.55308999999999997</v>
      </c>
      <c r="AA23" s="69">
        <v>40</v>
      </c>
      <c r="AB23" s="70">
        <f>ROUNDDOWN(AA23/$AA$14,5)</f>
        <v>0.47058</v>
      </c>
      <c r="AC23" s="71">
        <v>62</v>
      </c>
      <c r="AD23" s="70">
        <f>ROUNDDOWN(AC23/$AC$14,5)</f>
        <v>0.40788999999999997</v>
      </c>
      <c r="AE23" s="72">
        <f>AA23+AC23</f>
        <v>102</v>
      </c>
      <c r="AF23" s="73">
        <f>ROUNDDOWN(AE23/$AE$14,5)</f>
        <v>0.43036999999999997</v>
      </c>
      <c r="AG23" s="69">
        <v>53</v>
      </c>
      <c r="AH23" s="70">
        <f>ROUNDDOWN(AG23/$AG$14,5)</f>
        <v>0.43089</v>
      </c>
      <c r="AI23" s="71">
        <v>76</v>
      </c>
      <c r="AJ23" s="70">
        <f>ROUNDDOWN(AI23/$AI$14,5)</f>
        <v>0.41758000000000001</v>
      </c>
      <c r="AK23" s="72">
        <f>AG23+AI23</f>
        <v>129</v>
      </c>
      <c r="AL23" s="73">
        <f>ROUNDDOWN(AK23/$AK$14,5)</f>
        <v>0.42294999999999999</v>
      </c>
      <c r="AM23" s="67">
        <f>C23+I23+O23+U23+AA23+AG23</f>
        <v>248</v>
      </c>
      <c r="AN23" s="70">
        <f>ROUNDDOWN(AM23/$AM$14,5)</f>
        <v>0.54266000000000003</v>
      </c>
      <c r="AO23" s="58">
        <f>E23+K23+Q23+W23+AC23+AI23</f>
        <v>321</v>
      </c>
      <c r="AP23" s="70">
        <f>ROUNDDOWN(AO23/$AO$14,5)</f>
        <v>0.46928999999999998</v>
      </c>
      <c r="AQ23" s="72">
        <f>AM23+AO23</f>
        <v>569</v>
      </c>
      <c r="AR23" s="73">
        <f>ROUNDDOWN(AQ23/$AQ$14,5)</f>
        <v>0.49868000000000001</v>
      </c>
    </row>
    <row r="24" spans="1:44">
      <c r="A24" s="155" t="s">
        <v>31</v>
      </c>
      <c r="B24" s="75" t="s">
        <v>13</v>
      </c>
      <c r="C24" s="76">
        <v>23</v>
      </c>
      <c r="D24" s="56">
        <f>ROUNDDOWN(C24/$C$14,5)</f>
        <v>0.38333</v>
      </c>
      <c r="E24" s="57">
        <v>10</v>
      </c>
      <c r="F24" s="56">
        <f>ROUNDDOWN(E24/$E$14,5)</f>
        <v>0.23255000000000001</v>
      </c>
      <c r="G24" s="58">
        <f>C24+E24</f>
        <v>33</v>
      </c>
      <c r="H24" s="59">
        <f>ROUNDDOWN(G24/$G$14,5)</f>
        <v>0.32038</v>
      </c>
      <c r="I24" s="55">
        <v>20</v>
      </c>
      <c r="J24" s="56">
        <f>ROUNDDOWN(I24/$I$14,5)</f>
        <v>0.40816000000000002</v>
      </c>
      <c r="K24" s="57">
        <v>28</v>
      </c>
      <c r="L24" s="56">
        <f>ROUNDDOWN(K24/$K$14,5)</f>
        <v>0.45161000000000001</v>
      </c>
      <c r="M24" s="58">
        <f>I24+K24</f>
        <v>48</v>
      </c>
      <c r="N24" s="59">
        <f>ROUNDDOWN(M24/$M$14,5)</f>
        <v>0.43242999999999998</v>
      </c>
      <c r="O24" s="76">
        <v>20</v>
      </c>
      <c r="P24" s="56">
        <f>ROUNDDOWN(O24/$O$14,5)</f>
        <v>0.32785999999999998</v>
      </c>
      <c r="Q24" s="57">
        <v>48</v>
      </c>
      <c r="R24" s="56">
        <f>ROUNDDOWN(Q24/$Q$14,5)</f>
        <v>0.48979</v>
      </c>
      <c r="S24" s="58">
        <f>O24+Q24</f>
        <v>68</v>
      </c>
      <c r="T24" s="59">
        <f>ROUNDDOWN(S24/$S$14,5)</f>
        <v>0.42766999999999999</v>
      </c>
      <c r="U24" s="55">
        <v>33</v>
      </c>
      <c r="V24" s="56">
        <f>ROUNDDOWN(U24/$U$14,5)</f>
        <v>0.41771999999999998</v>
      </c>
      <c r="W24" s="57">
        <v>70</v>
      </c>
      <c r="X24" s="56">
        <f>ROUNDDOWN(W24/$W$14,5)</f>
        <v>0.47619</v>
      </c>
      <c r="Y24" s="58">
        <f>U24+W24</f>
        <v>103</v>
      </c>
      <c r="Z24" s="59">
        <f>ROUNDDOWN(Y24/$Y$14,5)</f>
        <v>0.45574999999999999</v>
      </c>
      <c r="AA24" s="55">
        <v>46</v>
      </c>
      <c r="AB24" s="56">
        <f>ROUNDDOWN(AA24/$AA$14,5)</f>
        <v>0.54117000000000004</v>
      </c>
      <c r="AC24" s="57">
        <v>83</v>
      </c>
      <c r="AD24" s="56">
        <f>ROUNDDOWN(AC24/$AC$14,5)</f>
        <v>0.54605000000000004</v>
      </c>
      <c r="AE24" s="58">
        <f>AA24+AC24</f>
        <v>129</v>
      </c>
      <c r="AF24" s="59">
        <f>ROUNDDOWN(AE24/$AE$14,5)</f>
        <v>0.54430000000000001</v>
      </c>
      <c r="AG24" s="55">
        <v>65</v>
      </c>
      <c r="AH24" s="56">
        <f>ROUNDDOWN(AG24/$AG$14,5)</f>
        <v>0.52844999999999998</v>
      </c>
      <c r="AI24" s="57">
        <v>103</v>
      </c>
      <c r="AJ24" s="56">
        <f>ROUNDDOWN(AI24/$AI$14,5)</f>
        <v>0.56593000000000004</v>
      </c>
      <c r="AK24" s="58">
        <f>AG24+AI24</f>
        <v>168</v>
      </c>
      <c r="AL24" s="59">
        <f>ROUNDDOWN(AK24/$AK$14,5)</f>
        <v>0.55081000000000002</v>
      </c>
      <c r="AM24" s="67">
        <f>C24+I24+O24+U24+AA24+AG24</f>
        <v>207</v>
      </c>
      <c r="AN24" s="56">
        <f>ROUNDDOWN(AM24/$AM$14,5)</f>
        <v>0.45295000000000002</v>
      </c>
      <c r="AO24" s="58">
        <f>E24+K24+Q24+W24+AC24+AI24</f>
        <v>342</v>
      </c>
      <c r="AP24" s="56">
        <f>ROUNDDOWN(AO24/$AO$14,5)</f>
        <v>0.5</v>
      </c>
      <c r="AQ24" s="58">
        <f>AM24+AO24</f>
        <v>549</v>
      </c>
      <c r="AR24" s="59">
        <f>ROUNDDOWN(AQ24/$AQ$14,5)</f>
        <v>0.48115000000000002</v>
      </c>
    </row>
    <row r="25" spans="1:44">
      <c r="A25" s="155"/>
      <c r="B25" s="75" t="s">
        <v>14</v>
      </c>
      <c r="C25" s="77">
        <v>36</v>
      </c>
      <c r="D25" s="56">
        <f>ROUNDDOWN(C25/$C$14,5)</f>
        <v>0.6</v>
      </c>
      <c r="E25" s="71">
        <v>33</v>
      </c>
      <c r="F25" s="56">
        <f>ROUNDDOWN(E25/$E$14,5)</f>
        <v>0.76744000000000001</v>
      </c>
      <c r="G25" s="72">
        <f>C25+E25</f>
        <v>69</v>
      </c>
      <c r="H25" s="59">
        <f>ROUNDDOWN(G25/$G$14,5)</f>
        <v>0.66990000000000005</v>
      </c>
      <c r="I25" s="69">
        <v>29</v>
      </c>
      <c r="J25" s="56">
        <f>ROUNDDOWN(I25/$I$14,5)</f>
        <v>0.59182999999999997</v>
      </c>
      <c r="K25" s="71">
        <v>34</v>
      </c>
      <c r="L25" s="56">
        <f>ROUNDDOWN(K25/$K$14,5)</f>
        <v>0.54837999999999998</v>
      </c>
      <c r="M25" s="72">
        <f>I25+K25</f>
        <v>63</v>
      </c>
      <c r="N25" s="59">
        <f>ROUNDDOWN(M25/$M$14,5)</f>
        <v>0.56755999999999995</v>
      </c>
      <c r="O25" s="77">
        <v>40</v>
      </c>
      <c r="P25" s="70">
        <f>ROUNDDOWN(O25/$O$14,5)</f>
        <v>0.65573000000000004</v>
      </c>
      <c r="Q25" s="71">
        <v>50</v>
      </c>
      <c r="R25" s="70">
        <f>ROUNDDOWN(Q25/$Q$14,5)</f>
        <v>0.51019999999999999</v>
      </c>
      <c r="S25" s="72">
        <f>O25+Q25</f>
        <v>90</v>
      </c>
      <c r="T25" s="73">
        <f>ROUNDDOWN(S25/$S$14,5)</f>
        <v>0.56603000000000003</v>
      </c>
      <c r="U25" s="69">
        <v>46</v>
      </c>
      <c r="V25" s="70">
        <f>ROUNDDOWN(U25/$U$14,5)</f>
        <v>0.58226999999999995</v>
      </c>
      <c r="W25" s="71">
        <v>74</v>
      </c>
      <c r="X25" s="70">
        <f>ROUNDDOWN(W25/$W$14,5)</f>
        <v>0.50339999999999996</v>
      </c>
      <c r="Y25" s="72">
        <f>U25+W25</f>
        <v>120</v>
      </c>
      <c r="Z25" s="73">
        <f>ROUNDDOWN(Y25/$Y$14,5)</f>
        <v>0.53097000000000005</v>
      </c>
      <c r="AA25" s="69">
        <v>39</v>
      </c>
      <c r="AB25" s="70">
        <f>ROUNDDOWN(AA25/$AA$14,5)</f>
        <v>0.45882000000000001</v>
      </c>
      <c r="AC25" s="71">
        <v>68</v>
      </c>
      <c r="AD25" s="70">
        <f>ROUNDDOWN(AC25/$AC$14,5)</f>
        <v>0.44735999999999998</v>
      </c>
      <c r="AE25" s="72">
        <f>AA25+AC25</f>
        <v>107</v>
      </c>
      <c r="AF25" s="73">
        <f>ROUNDDOWN(AE25/$AE$14,5)</f>
        <v>0.45146999999999998</v>
      </c>
      <c r="AG25" s="69">
        <v>58</v>
      </c>
      <c r="AH25" s="70">
        <f>ROUNDDOWN(AG25/$AG$14,5)</f>
        <v>0.47154000000000001</v>
      </c>
      <c r="AI25" s="71">
        <v>78</v>
      </c>
      <c r="AJ25" s="70">
        <f>ROUNDDOWN(AI25/$AI$14,5)</f>
        <v>0.42857000000000001</v>
      </c>
      <c r="AK25" s="72">
        <f>AG25+AI25</f>
        <v>136</v>
      </c>
      <c r="AL25" s="73">
        <f>ROUNDDOWN(AK25/$AK$14,5)</f>
        <v>0.44590000000000002</v>
      </c>
      <c r="AM25" s="67">
        <f>C25+I25+O25+U25+AA25+AG25</f>
        <v>248</v>
      </c>
      <c r="AN25" s="70">
        <f>ROUNDDOWN(AM25/$AM$14,5)</f>
        <v>0.54266000000000003</v>
      </c>
      <c r="AO25" s="58">
        <f>E25+K25+Q25+W25+AC25+AI25</f>
        <v>337</v>
      </c>
      <c r="AP25" s="70">
        <f>ROUNDDOWN(AO25/$AO$14,5)</f>
        <v>0.49269000000000002</v>
      </c>
      <c r="AQ25" s="72">
        <f>AM25+AO25</f>
        <v>585</v>
      </c>
      <c r="AR25" s="73">
        <f>ROUNDDOWN(AQ25/$AQ$14,5)</f>
        <v>0.51270000000000004</v>
      </c>
    </row>
    <row r="26" spans="1:44">
      <c r="A26" s="147" t="s">
        <v>32</v>
      </c>
      <c r="B26" s="75" t="s">
        <v>15</v>
      </c>
      <c r="C26" s="76">
        <v>2</v>
      </c>
      <c r="D26" s="56">
        <f>ROUNDDOWN(C26/$C$14,5)</f>
        <v>3.3329999999999999E-2</v>
      </c>
      <c r="E26" s="57">
        <v>0</v>
      </c>
      <c r="F26" s="56">
        <f>ROUNDDOWN(E26/$E$14,5)</f>
        <v>0</v>
      </c>
      <c r="G26" s="58">
        <f>C26+E26</f>
        <v>2</v>
      </c>
      <c r="H26" s="59">
        <f>ROUNDDOWN(G26/$G$14,5)</f>
        <v>1.941E-2</v>
      </c>
      <c r="I26" s="55">
        <v>11</v>
      </c>
      <c r="J26" s="56">
        <f>ROUNDDOWN(I26/$I$14,5)</f>
        <v>0.22448000000000001</v>
      </c>
      <c r="K26" s="57">
        <v>3</v>
      </c>
      <c r="L26" s="56">
        <f>ROUNDDOWN(K26/$K$14,5)</f>
        <v>4.8379999999999999E-2</v>
      </c>
      <c r="M26" s="58">
        <f>I26+K26</f>
        <v>14</v>
      </c>
      <c r="N26" s="59">
        <f>ROUNDDOWN(M26/$M$14,5)</f>
        <v>0.12612000000000001</v>
      </c>
      <c r="O26" s="76">
        <v>15</v>
      </c>
      <c r="P26" s="56">
        <f>ROUNDDOWN(O26/$O$14,5)</f>
        <v>0.24590000000000001</v>
      </c>
      <c r="Q26" s="57">
        <v>8</v>
      </c>
      <c r="R26" s="56">
        <f>ROUNDDOWN(Q26/$Q$14,5)</f>
        <v>8.1629999999999994E-2</v>
      </c>
      <c r="S26" s="58">
        <f>O26+Q26</f>
        <v>23</v>
      </c>
      <c r="T26" s="59">
        <f>ROUNDDOWN(S26/$S$14,5)</f>
        <v>0.14465</v>
      </c>
      <c r="U26" s="55">
        <v>19</v>
      </c>
      <c r="V26" s="56">
        <f>ROUNDDOWN(U26/$U$14,5)</f>
        <v>0.24049999999999999</v>
      </c>
      <c r="W26" s="57">
        <v>10</v>
      </c>
      <c r="X26" s="56">
        <f>ROUNDDOWN(W26/$W$14,5)</f>
        <v>6.8019999999999997E-2</v>
      </c>
      <c r="Y26" s="58">
        <f>U26+W26</f>
        <v>29</v>
      </c>
      <c r="Z26" s="59">
        <f>ROUNDDOWN(Y26/$Y$14,5)</f>
        <v>0.12831000000000001</v>
      </c>
      <c r="AA26" s="55">
        <v>28</v>
      </c>
      <c r="AB26" s="56">
        <f>ROUNDDOWN(AA26/$AA$14,5)</f>
        <v>0.32940999999999998</v>
      </c>
      <c r="AC26" s="57">
        <v>8</v>
      </c>
      <c r="AD26" s="56">
        <f>ROUNDDOWN(AC26/$AC$14,5)</f>
        <v>5.2630000000000003E-2</v>
      </c>
      <c r="AE26" s="58">
        <f>AA26+AC26</f>
        <v>36</v>
      </c>
      <c r="AF26" s="59">
        <f>ROUNDDOWN(AE26/$AE$14,5)</f>
        <v>0.15189</v>
      </c>
      <c r="AG26" s="55">
        <v>23</v>
      </c>
      <c r="AH26" s="56">
        <f>ROUNDDOWN(AG26/$AG$14,5)</f>
        <v>0.18698999999999999</v>
      </c>
      <c r="AI26" s="57">
        <v>2</v>
      </c>
      <c r="AJ26" s="56">
        <f>ROUNDDOWN(AI26/$AI$14,5)</f>
        <v>1.098E-2</v>
      </c>
      <c r="AK26" s="58">
        <f>AG26+AI26</f>
        <v>25</v>
      </c>
      <c r="AL26" s="59">
        <f>ROUNDDOWN(AK26/$AK$14,5)</f>
        <v>8.1960000000000005E-2</v>
      </c>
      <c r="AM26" s="67">
        <f>C26+I26+O26+U26+AA26+AG26</f>
        <v>98</v>
      </c>
      <c r="AN26" s="56">
        <f>ROUNDDOWN(AM26/$AM$14,5)</f>
        <v>0.21443999999999999</v>
      </c>
      <c r="AO26" s="58">
        <f>E26+K26+Q26+W26+AC26+AI26</f>
        <v>31</v>
      </c>
      <c r="AP26" s="56">
        <f>ROUNDDOWN(AO26/$AO$14,5)</f>
        <v>4.5319999999999999E-2</v>
      </c>
      <c r="AQ26" s="58">
        <f>AM26+AO26</f>
        <v>129</v>
      </c>
      <c r="AR26" s="59">
        <f>ROUNDDOWN(AQ26/$AQ$14,5)</f>
        <v>0.11305</v>
      </c>
    </row>
    <row r="27" spans="1:44">
      <c r="A27" s="147"/>
      <c r="B27" s="78" t="s">
        <v>16</v>
      </c>
      <c r="C27" s="79">
        <v>3</v>
      </c>
      <c r="D27" s="56">
        <f>ROUNDDOWN(C27/$C$14,5)</f>
        <v>0.05</v>
      </c>
      <c r="E27" s="64">
        <v>0</v>
      </c>
      <c r="F27" s="56">
        <f>ROUNDDOWN(E27/$E$14,5)</f>
        <v>0</v>
      </c>
      <c r="G27" s="65">
        <f>C27+E27</f>
        <v>3</v>
      </c>
      <c r="H27" s="59">
        <f>ROUNDDOWN(G27/$G$14,5)</f>
        <v>2.912E-2</v>
      </c>
      <c r="I27" s="62">
        <v>4</v>
      </c>
      <c r="J27" s="56">
        <f>ROUNDDOWN(I27/$I$14,5)</f>
        <v>8.1629999999999994E-2</v>
      </c>
      <c r="K27" s="64">
        <v>2</v>
      </c>
      <c r="L27" s="56">
        <f>ROUNDDOWN(K27/$K$14,5)</f>
        <v>3.2250000000000001E-2</v>
      </c>
      <c r="M27" s="65">
        <f>I27+K27</f>
        <v>6</v>
      </c>
      <c r="N27" s="59">
        <f>ROUNDDOWN(M27/$M$14,5)</f>
        <v>5.4050000000000001E-2</v>
      </c>
      <c r="O27" s="79">
        <v>18</v>
      </c>
      <c r="P27" s="63">
        <f>ROUNDDOWN(O27/$O$14,5)</f>
        <v>0.29508000000000001</v>
      </c>
      <c r="Q27" s="64">
        <v>13</v>
      </c>
      <c r="R27" s="63">
        <f>ROUNDDOWN(Q27/$Q$14,5)</f>
        <v>0.13264999999999999</v>
      </c>
      <c r="S27" s="65">
        <f>O27+Q27</f>
        <v>31</v>
      </c>
      <c r="T27" s="66">
        <f>ROUNDDOWN(S27/$S$14,5)</f>
        <v>0.19495999999999999</v>
      </c>
      <c r="U27" s="62">
        <v>30</v>
      </c>
      <c r="V27" s="63">
        <f>ROUNDDOWN(U27/$U$14,5)</f>
        <v>0.37974000000000002</v>
      </c>
      <c r="W27" s="64">
        <v>30</v>
      </c>
      <c r="X27" s="63">
        <f>ROUNDDOWN(W27/$W$14,5)</f>
        <v>0.20408000000000001</v>
      </c>
      <c r="Y27" s="65">
        <f>U27+W27</f>
        <v>60</v>
      </c>
      <c r="Z27" s="66">
        <f>ROUNDDOWN(Y27/$Y$14,5)</f>
        <v>0.26547999999999999</v>
      </c>
      <c r="AA27" s="62">
        <v>33</v>
      </c>
      <c r="AB27" s="63">
        <f>ROUNDDOWN(AA27/$AA$14,5)</f>
        <v>0.38823000000000002</v>
      </c>
      <c r="AC27" s="64">
        <v>14</v>
      </c>
      <c r="AD27" s="63">
        <f>ROUNDDOWN(AC27/$AC$14,5)</f>
        <v>9.2100000000000001E-2</v>
      </c>
      <c r="AE27" s="65">
        <f>AA27+AC27</f>
        <v>47</v>
      </c>
      <c r="AF27" s="66">
        <f>ROUNDDOWN(AE27/$AE$14,5)</f>
        <v>0.19830999999999999</v>
      </c>
      <c r="AG27" s="62">
        <v>76</v>
      </c>
      <c r="AH27" s="63">
        <f>ROUNDDOWN(AG27/$AG$14,5)</f>
        <v>0.61787999999999998</v>
      </c>
      <c r="AI27" s="64">
        <v>18</v>
      </c>
      <c r="AJ27" s="63">
        <f>ROUNDDOWN(AI27/$AI$14,5)</f>
        <v>9.8900000000000002E-2</v>
      </c>
      <c r="AK27" s="65">
        <f>AG27+AI27</f>
        <v>94</v>
      </c>
      <c r="AL27" s="66">
        <f>ROUNDDOWN(AK27/$AK$14,5)</f>
        <v>0.30819000000000002</v>
      </c>
      <c r="AM27" s="67">
        <f>C27+I27+O27+U27+AA27+AG27</f>
        <v>164</v>
      </c>
      <c r="AN27" s="63">
        <f>ROUNDDOWN(AM27/$AM$14,5)</f>
        <v>0.35886000000000001</v>
      </c>
      <c r="AO27" s="58">
        <f>E27+K27+Q27+W27+AC27+AI27</f>
        <v>77</v>
      </c>
      <c r="AP27" s="63">
        <f>ROUNDDOWN(AO27/$AO$14,5)</f>
        <v>0.11257</v>
      </c>
      <c r="AQ27" s="65">
        <f>AM27+AO27</f>
        <v>241</v>
      </c>
      <c r="AR27" s="66">
        <f>ROUNDDOWN(AQ27/$AQ$14,5)</f>
        <v>0.21121000000000001</v>
      </c>
    </row>
    <row r="28" spans="1:44">
      <c r="A28" s="147"/>
      <c r="B28" s="78" t="s">
        <v>17</v>
      </c>
      <c r="C28" s="77">
        <v>55</v>
      </c>
      <c r="D28" s="56">
        <f>ROUNDDOWN(C28/$C$14,5)</f>
        <v>0.91666000000000003</v>
      </c>
      <c r="E28" s="71">
        <v>43</v>
      </c>
      <c r="F28" s="56">
        <f>ROUNDDOWN(E28/$E$14,5)</f>
        <v>1</v>
      </c>
      <c r="G28" s="72">
        <f>C28+E28</f>
        <v>98</v>
      </c>
      <c r="H28" s="59">
        <f>ROUNDDOWN(G28/$G$14,5)</f>
        <v>0.95145000000000002</v>
      </c>
      <c r="I28" s="69">
        <v>34</v>
      </c>
      <c r="J28" s="56">
        <f>ROUNDDOWN(I28/$I$14,5)</f>
        <v>0.69386999999999999</v>
      </c>
      <c r="K28" s="71">
        <v>55</v>
      </c>
      <c r="L28" s="56">
        <f>ROUNDDOWN(K28/$K$14,5)</f>
        <v>0.88709000000000005</v>
      </c>
      <c r="M28" s="72">
        <f>I28+K28</f>
        <v>89</v>
      </c>
      <c r="N28" s="59">
        <f>ROUNDDOWN(M28/$M$14,5)</f>
        <v>0.80179999999999996</v>
      </c>
      <c r="O28" s="77">
        <v>27</v>
      </c>
      <c r="P28" s="70">
        <f>ROUNDDOWN(O28/$O$14,5)</f>
        <v>0.44262000000000001</v>
      </c>
      <c r="Q28" s="71">
        <v>76</v>
      </c>
      <c r="R28" s="70">
        <f>ROUNDDOWN(Q28/$Q$14,5)</f>
        <v>0.77551000000000003</v>
      </c>
      <c r="S28" s="72">
        <f>O28+Q28</f>
        <v>103</v>
      </c>
      <c r="T28" s="73">
        <f>ROUNDDOWN(S28/$S$14,5)</f>
        <v>0.64778999999999998</v>
      </c>
      <c r="U28" s="69">
        <v>30</v>
      </c>
      <c r="V28" s="70">
        <f>ROUNDDOWN(U28/$U$14,5)</f>
        <v>0.37974000000000002</v>
      </c>
      <c r="W28" s="71">
        <v>106</v>
      </c>
      <c r="X28" s="70">
        <f>ROUNDDOWN(W28/$W$14,5)</f>
        <v>0.72108000000000005</v>
      </c>
      <c r="Y28" s="72">
        <f>U28+W28</f>
        <v>136</v>
      </c>
      <c r="Z28" s="73">
        <f>ROUNDDOWN(Y28/$Y$14,5)</f>
        <v>0.60175999999999996</v>
      </c>
      <c r="AA28" s="69">
        <v>24</v>
      </c>
      <c r="AB28" s="70">
        <f>ROUNDDOWN(AA28/$AA$14,5)</f>
        <v>0.28234999999999999</v>
      </c>
      <c r="AC28" s="71">
        <v>130</v>
      </c>
      <c r="AD28" s="70">
        <f>ROUNDDOWN(AC28/$AC$14,5)</f>
        <v>0.85526000000000002</v>
      </c>
      <c r="AE28" s="72">
        <f>AA28+AC28</f>
        <v>154</v>
      </c>
      <c r="AF28" s="73">
        <f>ROUNDDOWN(AE28/$AE$14,5)</f>
        <v>0.64978000000000002</v>
      </c>
      <c r="AG28" s="69">
        <v>22</v>
      </c>
      <c r="AH28" s="70">
        <f>ROUNDDOWN(AG28/$AG$14,5)</f>
        <v>0.17885999999999999</v>
      </c>
      <c r="AI28" s="71">
        <v>159</v>
      </c>
      <c r="AJ28" s="70">
        <f>ROUNDDOWN(AI28/$AI$14,5)</f>
        <v>0.87361999999999995</v>
      </c>
      <c r="AK28" s="72">
        <f>AG28+AI28</f>
        <v>181</v>
      </c>
      <c r="AL28" s="73">
        <f>ROUNDDOWN(AK28/$AK$14,5)</f>
        <v>0.59343999999999997</v>
      </c>
      <c r="AM28" s="67">
        <f>C28+I28+O28+U28+AA28+AG28</f>
        <v>192</v>
      </c>
      <c r="AN28" s="70">
        <f>ROUNDDOWN(AM28/$AM$14,5)</f>
        <v>0.42013</v>
      </c>
      <c r="AO28" s="58">
        <f>E28+K28+Q28+W28+AC28+AI28</f>
        <v>569</v>
      </c>
      <c r="AP28" s="70">
        <f>ROUNDDOWN(AO28/$AO$14,5)</f>
        <v>0.83187</v>
      </c>
      <c r="AQ28" s="72">
        <f>AM28+AO28</f>
        <v>761</v>
      </c>
      <c r="AR28" s="73">
        <f>ROUNDDOWN(AQ28/$AQ$14,5)</f>
        <v>0.66695000000000004</v>
      </c>
    </row>
    <row r="29" spans="1:44">
      <c r="A29" s="154" t="s">
        <v>33</v>
      </c>
      <c r="B29" s="75" t="s">
        <v>13</v>
      </c>
      <c r="C29" s="76">
        <v>23</v>
      </c>
      <c r="D29" s="56">
        <f>ROUNDDOWN(C29/$C$14,5)</f>
        <v>0.38333</v>
      </c>
      <c r="E29" s="57">
        <v>25</v>
      </c>
      <c r="F29" s="56">
        <f>ROUNDDOWN(E29/$E$14,5)</f>
        <v>0.58138999999999996</v>
      </c>
      <c r="G29" s="58">
        <f>C29+E29</f>
        <v>48</v>
      </c>
      <c r="H29" s="59">
        <f>ROUNDDOWN(G29/$G$14,5)</f>
        <v>0.46600999999999998</v>
      </c>
      <c r="I29" s="55">
        <v>21</v>
      </c>
      <c r="J29" s="56">
        <f>ROUNDDOWN(I29/$I$14,5)</f>
        <v>0.42857000000000001</v>
      </c>
      <c r="K29" s="57">
        <v>29</v>
      </c>
      <c r="L29" s="56">
        <f>ROUNDDOWN(K29/$K$14,5)</f>
        <v>0.46773999999999999</v>
      </c>
      <c r="M29" s="58">
        <f>I29+K29</f>
        <v>50</v>
      </c>
      <c r="N29" s="59">
        <f>ROUNDDOWN(M29/$M$14,5)</f>
        <v>0.45045000000000002</v>
      </c>
      <c r="O29" s="76">
        <v>25</v>
      </c>
      <c r="P29" s="56">
        <f>ROUNDDOWN(O29/$O$14,5)</f>
        <v>0.40983000000000003</v>
      </c>
      <c r="Q29" s="57">
        <v>70</v>
      </c>
      <c r="R29" s="56">
        <f>ROUNDDOWN(Q29/$Q$14,5)</f>
        <v>0.71428000000000003</v>
      </c>
      <c r="S29" s="58">
        <f>O29+Q29</f>
        <v>95</v>
      </c>
      <c r="T29" s="59">
        <f>ROUNDDOWN(S29/$S$14,5)</f>
        <v>0.59748000000000001</v>
      </c>
      <c r="U29" s="55">
        <v>55</v>
      </c>
      <c r="V29" s="56">
        <f>ROUNDDOWN(U29/$U$14,5)</f>
        <v>0.69620000000000004</v>
      </c>
      <c r="W29" s="57">
        <v>113</v>
      </c>
      <c r="X29" s="56">
        <f>ROUNDDOWN(W29/$W$14,5)</f>
        <v>0.76870000000000005</v>
      </c>
      <c r="Y29" s="58">
        <f>U29+W29</f>
        <v>168</v>
      </c>
      <c r="Z29" s="59">
        <f>ROUNDDOWN(Y29/$Y$14,5)</f>
        <v>0.74336000000000002</v>
      </c>
      <c r="AA29" s="55">
        <v>71</v>
      </c>
      <c r="AB29" s="56">
        <f>ROUNDDOWN(AA29/$AA$14,5)</f>
        <v>0.83528999999999998</v>
      </c>
      <c r="AC29" s="57">
        <v>122</v>
      </c>
      <c r="AD29" s="56">
        <f>ROUNDDOWN(AC29/$AC$14,5)</f>
        <v>0.80262999999999995</v>
      </c>
      <c r="AE29" s="58">
        <f>AA29+AC29</f>
        <v>193</v>
      </c>
      <c r="AF29" s="59">
        <f>ROUNDDOWN(AE29/$AE$14,5)</f>
        <v>0.81433999999999995</v>
      </c>
      <c r="AG29" s="55">
        <v>100</v>
      </c>
      <c r="AH29" s="56">
        <f>ROUNDDOWN(AG29/$AG$14,5)</f>
        <v>0.81299999999999994</v>
      </c>
      <c r="AI29" s="57">
        <v>146</v>
      </c>
      <c r="AJ29" s="56">
        <f>ROUNDDOWN(AI29/$AI$14,5)</f>
        <v>0.80218999999999996</v>
      </c>
      <c r="AK29" s="58">
        <f>AG29+AI29</f>
        <v>246</v>
      </c>
      <c r="AL29" s="59">
        <f>ROUNDDOWN(AK29/$AK$14,5)</f>
        <v>0.80654999999999999</v>
      </c>
      <c r="AM29" s="67">
        <f>C29+I29+O29+U29+AA29+AG29</f>
        <v>295</v>
      </c>
      <c r="AN29" s="56">
        <f>ROUNDDOWN(AM29/$AM$14,5)</f>
        <v>0.64551000000000003</v>
      </c>
      <c r="AO29" s="58">
        <f>E29+K29+Q29+W29+AC29+AI29</f>
        <v>505</v>
      </c>
      <c r="AP29" s="56">
        <f>ROUNDDOWN(AO29/$AO$14,5)</f>
        <v>0.73829999999999996</v>
      </c>
      <c r="AQ29" s="58">
        <f>AM29+AO29</f>
        <v>800</v>
      </c>
      <c r="AR29" s="59">
        <f>ROUNDDOWN(AQ29/$AQ$14,5)</f>
        <v>0.70113000000000003</v>
      </c>
    </row>
    <row r="30" spans="1:44">
      <c r="A30" s="154"/>
      <c r="B30" s="75" t="s">
        <v>14</v>
      </c>
      <c r="C30" s="77">
        <v>36</v>
      </c>
      <c r="D30" s="56">
        <f>ROUNDDOWN(C30/$C$14,5)</f>
        <v>0.6</v>
      </c>
      <c r="E30" s="71">
        <v>18</v>
      </c>
      <c r="F30" s="56">
        <f>ROUNDDOWN(E30/$E$14,5)</f>
        <v>0.41860000000000003</v>
      </c>
      <c r="G30" s="72">
        <f>C30+E30</f>
        <v>54</v>
      </c>
      <c r="H30" s="59">
        <f>ROUNDDOWN(G30/$G$14,5)</f>
        <v>0.52427000000000001</v>
      </c>
      <c r="I30" s="69">
        <v>28</v>
      </c>
      <c r="J30" s="56">
        <f>ROUNDDOWN(I30/$I$14,5)</f>
        <v>0.57142000000000004</v>
      </c>
      <c r="K30" s="71">
        <v>29</v>
      </c>
      <c r="L30" s="56">
        <f>ROUNDDOWN(K30/$K$14,5)</f>
        <v>0.46773999999999999</v>
      </c>
      <c r="M30" s="72">
        <f>I30+K30</f>
        <v>57</v>
      </c>
      <c r="N30" s="59">
        <f>ROUNDDOWN(M30/$M$14,5)</f>
        <v>0.51351000000000002</v>
      </c>
      <c r="O30" s="77">
        <v>35</v>
      </c>
      <c r="P30" s="70">
        <f>ROUNDDOWN(O30/$O$14,5)</f>
        <v>0.57377</v>
      </c>
      <c r="Q30" s="71">
        <v>26</v>
      </c>
      <c r="R30" s="70">
        <f>ROUNDDOWN(Q30/$Q$14,5)</f>
        <v>0.26529999999999998</v>
      </c>
      <c r="S30" s="72">
        <f>O30+Q30</f>
        <v>61</v>
      </c>
      <c r="T30" s="73">
        <f>ROUNDDOWN(S30/$S$14,5)</f>
        <v>0.38363999999999998</v>
      </c>
      <c r="U30" s="69">
        <v>24</v>
      </c>
      <c r="V30" s="70">
        <f>ROUNDDOWN(U30/$U$14,5)</f>
        <v>0.30379</v>
      </c>
      <c r="W30" s="71">
        <v>31</v>
      </c>
      <c r="X30" s="70">
        <f>ROUNDDOWN(W30/$W$14,5)</f>
        <v>0.21088000000000001</v>
      </c>
      <c r="Y30" s="72">
        <f>U30+W30</f>
        <v>55</v>
      </c>
      <c r="Z30" s="73">
        <f>ROUNDDOWN(Y30/$Y$14,5)</f>
        <v>0.24335999999999999</v>
      </c>
      <c r="AA30" s="69">
        <v>12</v>
      </c>
      <c r="AB30" s="70">
        <f>ROUNDDOWN(AA30/$AA$14,5)</f>
        <v>0.14116999999999999</v>
      </c>
      <c r="AC30" s="71">
        <v>26</v>
      </c>
      <c r="AD30" s="70">
        <f>ROUNDDOWN(AC30/$AC$14,5)</f>
        <v>0.17105000000000001</v>
      </c>
      <c r="AE30" s="72">
        <f>AA30+AC30</f>
        <v>38</v>
      </c>
      <c r="AF30" s="73">
        <f>ROUNDDOWN(AE30/$AE$14,5)</f>
        <v>0.16033</v>
      </c>
      <c r="AG30" s="69">
        <v>17</v>
      </c>
      <c r="AH30" s="70">
        <f>ROUNDDOWN(AG30/$AG$14,5)</f>
        <v>0.13821</v>
      </c>
      <c r="AI30" s="71">
        <v>25</v>
      </c>
      <c r="AJ30" s="70">
        <f>ROUNDDOWN(AI30/$AI$14,5)</f>
        <v>0.13736000000000001</v>
      </c>
      <c r="AK30" s="72">
        <f>AG30+AI30</f>
        <v>42</v>
      </c>
      <c r="AL30" s="73">
        <f>ROUNDDOWN(AK30/$AK$14,5)</f>
        <v>0.13769999999999999</v>
      </c>
      <c r="AM30" s="67">
        <f>C30+I30+O30+U30+AA30+AG30</f>
        <v>152</v>
      </c>
      <c r="AN30" s="70">
        <f>ROUNDDOWN(AM30/$AM$14,5)</f>
        <v>0.33260000000000001</v>
      </c>
      <c r="AO30" s="58">
        <f>E30+K30+Q30+W30+AC30+AI30</f>
        <v>155</v>
      </c>
      <c r="AP30" s="70">
        <f>ROUNDDOWN(AO30/$AO$14,5)</f>
        <v>0.2266</v>
      </c>
      <c r="AQ30" s="72">
        <f>AM30+AO30</f>
        <v>307</v>
      </c>
      <c r="AR30" s="73">
        <f>ROUNDDOWN(AQ30/$AQ$14,5)</f>
        <v>0.26906000000000002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55">
        <v>0</v>
      </c>
      <c r="J31" s="56">
        <f>ROUNDDOWN(I31/$I$14,5)</f>
        <v>0</v>
      </c>
      <c r="K31" s="57">
        <v>0</v>
      </c>
      <c r="L31" s="56">
        <f>ROUNDDOWN(K31/$K$14,5)</f>
        <v>0</v>
      </c>
      <c r="M31" s="58">
        <f>I31+K31</f>
        <v>0</v>
      </c>
      <c r="N31" s="59">
        <f>ROUNDDOWN(M31/$M$14,5)</f>
        <v>0</v>
      </c>
      <c r="O31" s="76">
        <v>0</v>
      </c>
      <c r="P31" s="56">
        <f>ROUNDDOWN(O31/$O$14,5)</f>
        <v>0</v>
      </c>
      <c r="Q31" s="57">
        <v>2</v>
      </c>
      <c r="R31" s="56">
        <f>ROUNDDOWN(Q31/$Q$14,5)</f>
        <v>2.0400000000000001E-2</v>
      </c>
      <c r="S31" s="58">
        <f>O31+Q31</f>
        <v>2</v>
      </c>
      <c r="T31" s="59">
        <f>ROUNDDOWN(S31/$S$14,5)</f>
        <v>1.257E-2</v>
      </c>
      <c r="U31" s="55">
        <v>4</v>
      </c>
      <c r="V31" s="56">
        <f>ROUNDDOWN(U31/$U$14,5)</f>
        <v>5.0630000000000001E-2</v>
      </c>
      <c r="W31" s="57">
        <v>6</v>
      </c>
      <c r="X31" s="56">
        <f>ROUNDDOWN(W31/$W$14,5)</f>
        <v>4.0809999999999999E-2</v>
      </c>
      <c r="Y31" s="58">
        <f>U31+W31</f>
        <v>10</v>
      </c>
      <c r="Z31" s="59">
        <f>ROUNDDOWN(Y31/$Y$14,5)</f>
        <v>4.4240000000000002E-2</v>
      </c>
      <c r="AA31" s="55">
        <v>5</v>
      </c>
      <c r="AB31" s="56">
        <f>ROUNDDOWN(AA31/$AA$14,5)</f>
        <v>5.8819999999999997E-2</v>
      </c>
      <c r="AC31" s="57">
        <v>5</v>
      </c>
      <c r="AD31" s="56">
        <f>ROUNDDOWN(AC31/$AC$14,5)</f>
        <v>3.2890000000000003E-2</v>
      </c>
      <c r="AE31" s="58">
        <f>AA31+AC31</f>
        <v>10</v>
      </c>
      <c r="AF31" s="59">
        <f>ROUNDDOWN(AE31/$AE$14,5)</f>
        <v>4.2189999999999998E-2</v>
      </c>
      <c r="AG31" s="55">
        <v>16</v>
      </c>
      <c r="AH31" s="56">
        <f>ROUNDDOWN(AG31/$AG$14,5)</f>
        <v>0.13008</v>
      </c>
      <c r="AI31" s="57">
        <v>16</v>
      </c>
      <c r="AJ31" s="56">
        <f>ROUNDDOWN(AI31/$AI$14,5)</f>
        <v>8.7910000000000002E-2</v>
      </c>
      <c r="AK31" s="58">
        <f>AG31+AI31</f>
        <v>32</v>
      </c>
      <c r="AL31" s="59">
        <f>ROUNDDOWN(AK31/$AK$14,5)</f>
        <v>0.10491</v>
      </c>
      <c r="AM31" s="67">
        <f>C31+I31+O31+U31+AA31+AG31</f>
        <v>25</v>
      </c>
      <c r="AN31" s="56">
        <f>ROUNDDOWN(AM31/$AM$14,5)</f>
        <v>5.4699999999999999E-2</v>
      </c>
      <c r="AO31" s="58">
        <f>E31+K31+Q31+W31+AC31+AI31</f>
        <v>29</v>
      </c>
      <c r="AP31" s="56">
        <f>ROUNDDOWN(AO31/$AO$14,5)</f>
        <v>4.2389999999999997E-2</v>
      </c>
      <c r="AQ31" s="58">
        <f>AM31+AO31</f>
        <v>54</v>
      </c>
      <c r="AR31" s="59">
        <f>ROUNDDOWN(AQ31/$AQ$14,5)</f>
        <v>4.7320000000000001E-2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0</v>
      </c>
      <c r="L32" s="56">
        <f>ROUNDDOWN(K32/$K$14,5)</f>
        <v>0</v>
      </c>
      <c r="M32" s="65">
        <f>I32+K32</f>
        <v>0</v>
      </c>
      <c r="N32" s="59">
        <f>ROUNDDOWN(M32/$M$14,5)</f>
        <v>0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2</v>
      </c>
      <c r="V32" s="63">
        <f>ROUNDDOWN(U32/$U$14,5)</f>
        <v>2.5309999999999999E-2</v>
      </c>
      <c r="W32" s="64">
        <v>0</v>
      </c>
      <c r="X32" s="63">
        <f>ROUNDDOWN(W32/$W$14,5)</f>
        <v>0</v>
      </c>
      <c r="Y32" s="65">
        <f>U32+W32</f>
        <v>2</v>
      </c>
      <c r="Z32" s="66">
        <f>ROUNDDOWN(Y32/$Y$14,5)</f>
        <v>8.8400000000000006E-3</v>
      </c>
      <c r="AA32" s="62">
        <v>0</v>
      </c>
      <c r="AB32" s="63">
        <f>ROUNDDOWN(AA32/$AA$14,5)</f>
        <v>0</v>
      </c>
      <c r="AC32" s="64">
        <v>3</v>
      </c>
      <c r="AD32" s="63">
        <f>ROUNDDOWN(AC32/$AC$14,5)</f>
        <v>1.9730000000000001E-2</v>
      </c>
      <c r="AE32" s="65">
        <f>AA32+AC32</f>
        <v>3</v>
      </c>
      <c r="AF32" s="66">
        <f>ROUNDDOWN(AE32/$AE$14,5)</f>
        <v>1.265E-2</v>
      </c>
      <c r="AG32" s="62">
        <v>11</v>
      </c>
      <c r="AH32" s="63">
        <f>ROUNDDOWN(AG32/$AG$14,5)</f>
        <v>8.9429999999999996E-2</v>
      </c>
      <c r="AI32" s="64">
        <v>7</v>
      </c>
      <c r="AJ32" s="63">
        <f>ROUNDDOWN(AI32/$AI$14,5)</f>
        <v>3.8460000000000001E-2</v>
      </c>
      <c r="AK32" s="65">
        <f>AG32+AI32</f>
        <v>18</v>
      </c>
      <c r="AL32" s="66">
        <f>ROUNDDOWN(AK32/$AK$14,5)</f>
        <v>5.901E-2</v>
      </c>
      <c r="AM32" s="67">
        <f>C32+I32+O32+U32+AA32+AG32</f>
        <v>13</v>
      </c>
      <c r="AN32" s="63">
        <f>ROUNDDOWN(AM32/$AM$14,5)</f>
        <v>2.844E-2</v>
      </c>
      <c r="AO32" s="58">
        <f>E32+K32+Q32+W32+AC32+AI32</f>
        <v>10</v>
      </c>
      <c r="AP32" s="63">
        <f>ROUNDDOWN(AO32/$AO$14,5)</f>
        <v>1.461E-2</v>
      </c>
      <c r="AQ32" s="65">
        <f>AM32+AO32</f>
        <v>23</v>
      </c>
      <c r="AR32" s="66">
        <f>ROUNDDOWN(AQ32/$AQ$14,5)</f>
        <v>2.0150000000000001E-2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1</v>
      </c>
      <c r="X33" s="63">
        <f>ROUNDDOWN(W33/$W$14,5)</f>
        <v>6.7999999999999996E-3</v>
      </c>
      <c r="Y33" s="65">
        <f>U33+W33</f>
        <v>1</v>
      </c>
      <c r="Z33" s="66">
        <f>ROUNDDOWN(Y33/$Y$14,5)</f>
        <v>4.4200000000000003E-3</v>
      </c>
      <c r="AA33" s="62">
        <v>1</v>
      </c>
      <c r="AB33" s="63">
        <f>ROUNDDOWN(AA33/$AA$14,5)</f>
        <v>1.176E-2</v>
      </c>
      <c r="AC33" s="64">
        <v>4</v>
      </c>
      <c r="AD33" s="63">
        <f>ROUNDDOWN(AC33/$AC$14,5)</f>
        <v>2.631E-2</v>
      </c>
      <c r="AE33" s="65">
        <f>AA33+AC33</f>
        <v>5</v>
      </c>
      <c r="AF33" s="66">
        <f>ROUNDDOWN(AE33/$AE$14,5)</f>
        <v>2.1090000000000001E-2</v>
      </c>
      <c r="AG33" s="62">
        <v>1</v>
      </c>
      <c r="AH33" s="63">
        <f>ROUNDDOWN(AG33/$AG$14,5)</f>
        <v>8.1300000000000001E-3</v>
      </c>
      <c r="AI33" s="64">
        <v>1</v>
      </c>
      <c r="AJ33" s="63">
        <f>ROUNDDOWN(AI33/$AI$14,5)</f>
        <v>5.4900000000000001E-3</v>
      </c>
      <c r="AK33" s="65">
        <f>AG33+AI33</f>
        <v>2</v>
      </c>
      <c r="AL33" s="66">
        <f>ROUNDDOWN(AK33/$AK$14,5)</f>
        <v>6.5500000000000003E-3</v>
      </c>
      <c r="AM33" s="67">
        <f>C33+I33+O33+U33+AA33+AG33</f>
        <v>2</v>
      </c>
      <c r="AN33" s="63">
        <f>ROUNDDOWN(AM33/$AM$14,5)</f>
        <v>4.3699999999999998E-3</v>
      </c>
      <c r="AO33" s="58">
        <f>E33+K33+Q33+W33+AC33+AI33</f>
        <v>6</v>
      </c>
      <c r="AP33" s="63">
        <f>ROUNDDOWN(AO33/$AO$14,5)</f>
        <v>8.77E-3</v>
      </c>
      <c r="AQ33" s="65">
        <f>AM33+AO33</f>
        <v>8</v>
      </c>
      <c r="AR33" s="66">
        <f>ROUNDDOWN(AQ33/$AQ$14,5)</f>
        <v>7.0099999999999997E-3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0</v>
      </c>
      <c r="J34" s="56">
        <f>ROUNDDOWN(I34/$I$14,5)</f>
        <v>0</v>
      </c>
      <c r="K34" s="64">
        <v>0</v>
      </c>
      <c r="L34" s="56">
        <f>ROUNDDOWN(K34/$K$14,5)</f>
        <v>0</v>
      </c>
      <c r="M34" s="65">
        <f>I34+K34</f>
        <v>0</v>
      </c>
      <c r="N34" s="59">
        <f>ROUNDDOWN(M34/$M$14,5)</f>
        <v>0</v>
      </c>
      <c r="O34" s="79">
        <v>0</v>
      </c>
      <c r="P34" s="63">
        <f>ROUNDDOWN(O34/$O$14,5)</f>
        <v>0</v>
      </c>
      <c r="Q34" s="64">
        <v>0</v>
      </c>
      <c r="R34" s="63">
        <f>ROUNDDOWN(Q34/$Q$14,5)</f>
        <v>0</v>
      </c>
      <c r="S34" s="65">
        <f>O34+Q34</f>
        <v>0</v>
      </c>
      <c r="T34" s="66">
        <f>ROUNDDOWN(S34/$S$14,5)</f>
        <v>0</v>
      </c>
      <c r="U34" s="62">
        <v>2</v>
      </c>
      <c r="V34" s="63">
        <f>ROUNDDOWN(U34/$U$14,5)</f>
        <v>2.5309999999999999E-2</v>
      </c>
      <c r="W34" s="64">
        <v>4</v>
      </c>
      <c r="X34" s="63">
        <f>ROUNDDOWN(W34/$W$14,5)</f>
        <v>2.7210000000000002E-2</v>
      </c>
      <c r="Y34" s="65">
        <f>U34+W34</f>
        <v>6</v>
      </c>
      <c r="Z34" s="66">
        <f>ROUNDDOWN(Y34/$Y$14,5)</f>
        <v>2.6540000000000001E-2</v>
      </c>
      <c r="AA34" s="62">
        <v>5</v>
      </c>
      <c r="AB34" s="63">
        <f>ROUNDDOWN(AA34/$AA$14,5)</f>
        <v>5.8819999999999997E-2</v>
      </c>
      <c r="AC34" s="64">
        <v>2</v>
      </c>
      <c r="AD34" s="63">
        <f>ROUNDDOWN(AC34/$AC$14,5)</f>
        <v>1.315E-2</v>
      </c>
      <c r="AE34" s="65">
        <f>AA34+AC34</f>
        <v>7</v>
      </c>
      <c r="AF34" s="66">
        <f>ROUNDDOWN(AE34/$AE$14,5)</f>
        <v>2.9530000000000001E-2</v>
      </c>
      <c r="AG34" s="62">
        <v>6</v>
      </c>
      <c r="AH34" s="63">
        <f>ROUNDDOWN(AG34/$AG$14,5)</f>
        <v>4.8779999999999997E-2</v>
      </c>
      <c r="AI34" s="64">
        <v>6</v>
      </c>
      <c r="AJ34" s="63">
        <f>ROUNDDOWN(AI34/$AI$14,5)</f>
        <v>3.2960000000000003E-2</v>
      </c>
      <c r="AK34" s="65">
        <f>AG34+AI34</f>
        <v>12</v>
      </c>
      <c r="AL34" s="66">
        <f>ROUNDDOWN(AK34/$AK$14,5)</f>
        <v>3.934E-2</v>
      </c>
      <c r="AM34" s="67">
        <f>C34+I34+O34+U34+AA34+AG34</f>
        <v>13</v>
      </c>
      <c r="AN34" s="63">
        <f>ROUNDDOWN(AM34/$AM$14,5)</f>
        <v>2.844E-2</v>
      </c>
      <c r="AO34" s="58">
        <f>E34+K34+Q34+W34+AC34+AI34</f>
        <v>12</v>
      </c>
      <c r="AP34" s="63">
        <f>ROUNDDOWN(AO34/$AO$14,5)</f>
        <v>1.754E-2</v>
      </c>
      <c r="AQ34" s="65">
        <f>AM34+AO34</f>
        <v>25</v>
      </c>
      <c r="AR34" s="66">
        <f>ROUNDDOWN(AQ34/$AQ$14,5)</f>
        <v>2.1909999999999999E-2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1</v>
      </c>
      <c r="L35" s="56">
        <f>ROUNDDOWN(K35/$K$14,5)</f>
        <v>1.6119999999999999E-2</v>
      </c>
      <c r="M35" s="65">
        <f>I35+K35</f>
        <v>1</v>
      </c>
      <c r="N35" s="59">
        <f>ROUNDDOWN(M35/$M$14,5)</f>
        <v>8.9999999999999993E-3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1.4599999999999999E-3</v>
      </c>
      <c r="AQ35" s="65">
        <f>AM35+AO35</f>
        <v>1</v>
      </c>
      <c r="AR35" s="66">
        <f>ROUNDDOWN(AQ35/$AQ$14,5)</f>
        <v>8.7000000000000001E-4</v>
      </c>
    </row>
    <row r="36" spans="1:44">
      <c r="A36" s="147"/>
      <c r="B36" s="75" t="s">
        <v>23</v>
      </c>
      <c r="C36" s="77">
        <v>3</v>
      </c>
      <c r="D36" s="56">
        <f>ROUNDDOWN(C36/$C$14,5)</f>
        <v>0.05</v>
      </c>
      <c r="E36" s="71">
        <v>1</v>
      </c>
      <c r="F36" s="56">
        <f>ROUNDDOWN(E36/$E$14,5)</f>
        <v>2.325E-2</v>
      </c>
      <c r="G36" s="72">
        <f>C36+E36</f>
        <v>4</v>
      </c>
      <c r="H36" s="59">
        <f>ROUNDDOWN(G36/$G$14,5)</f>
        <v>3.8830000000000003E-2</v>
      </c>
      <c r="I36" s="69">
        <v>2</v>
      </c>
      <c r="J36" s="56">
        <f>ROUNDDOWN(I36/$I$14,5)</f>
        <v>4.0809999999999999E-2</v>
      </c>
      <c r="K36" s="71">
        <v>3</v>
      </c>
      <c r="L36" s="56">
        <f>ROUNDDOWN(K36/$K$14,5)</f>
        <v>4.8379999999999999E-2</v>
      </c>
      <c r="M36" s="72">
        <f>I36+K36</f>
        <v>5</v>
      </c>
      <c r="N36" s="59">
        <f>ROUNDDOWN(M36/$M$14,5)</f>
        <v>4.5039999999999997E-2</v>
      </c>
      <c r="O36" s="77">
        <v>2</v>
      </c>
      <c r="P36" s="70">
        <f>ROUNDDOWN(O36/$O$14,5)</f>
        <v>3.2779999999999997E-2</v>
      </c>
      <c r="Q36" s="71">
        <v>3</v>
      </c>
      <c r="R36" s="70">
        <f>ROUNDDOWN(Q36/$Q$14,5)</f>
        <v>3.0609999999999998E-2</v>
      </c>
      <c r="S36" s="72">
        <f>O36+Q36</f>
        <v>5</v>
      </c>
      <c r="T36" s="73">
        <f>ROUNDDOWN(S36/$S$14,5)</f>
        <v>3.1440000000000003E-2</v>
      </c>
      <c r="U36" s="69">
        <v>4</v>
      </c>
      <c r="V36" s="70">
        <f>ROUNDDOWN(U36/$U$14,5)</f>
        <v>5.0630000000000001E-2</v>
      </c>
      <c r="W36" s="71">
        <v>8</v>
      </c>
      <c r="X36" s="70">
        <f>ROUNDDOWN(W36/$W$14,5)</f>
        <v>5.4420000000000003E-2</v>
      </c>
      <c r="Y36" s="72">
        <f>U36+W36</f>
        <v>12</v>
      </c>
      <c r="Z36" s="73">
        <f>ROUNDDOWN(Y36/$Y$14,5)</f>
        <v>5.3089999999999998E-2</v>
      </c>
      <c r="AA36" s="69">
        <v>17</v>
      </c>
      <c r="AB36" s="70">
        <f>ROUNDDOWN(AA36/$AA$14,5)</f>
        <v>0.2</v>
      </c>
      <c r="AC36" s="71">
        <v>27</v>
      </c>
      <c r="AD36" s="70">
        <f>ROUNDDOWN(AC36/$AC$14,5)</f>
        <v>0.17763000000000001</v>
      </c>
      <c r="AE36" s="72">
        <f>AA36+AC36</f>
        <v>44</v>
      </c>
      <c r="AF36" s="73">
        <f>ROUNDDOWN(AE36/$AE$14,5)</f>
        <v>0.18565000000000001</v>
      </c>
      <c r="AG36" s="69">
        <v>25</v>
      </c>
      <c r="AH36" s="70">
        <f>ROUNDDOWN(AG36/$AG$14,5)</f>
        <v>0.20324999999999999</v>
      </c>
      <c r="AI36" s="71">
        <v>43</v>
      </c>
      <c r="AJ36" s="70">
        <f>ROUNDDOWN(AI36/$AI$14,5)</f>
        <v>0.23626</v>
      </c>
      <c r="AK36" s="72">
        <f>AG36+AI36</f>
        <v>68</v>
      </c>
      <c r="AL36" s="73">
        <f>ROUNDDOWN(AK36/$AK$14,5)</f>
        <v>0.22295000000000001</v>
      </c>
      <c r="AM36" s="67">
        <f>C36+I36+O36+U36+AA36+AG36</f>
        <v>53</v>
      </c>
      <c r="AN36" s="70">
        <f>ROUNDDOWN(AM36/$AM$14,5)</f>
        <v>0.11597</v>
      </c>
      <c r="AO36" s="58">
        <f>E36+K36+Q36+W36+AC36+AI36</f>
        <v>85</v>
      </c>
      <c r="AP36" s="70">
        <f>ROUNDDOWN(AO36/$AO$14,5)</f>
        <v>0.12426</v>
      </c>
      <c r="AQ36" s="72">
        <f>AM36+AO36</f>
        <v>138</v>
      </c>
      <c r="AR36" s="73">
        <f>ROUNDDOWN(AQ36/$AQ$14,5)</f>
        <v>0.12094000000000001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2</v>
      </c>
      <c r="AH37" s="56">
        <f>ROUNDDOWN(AG37/$AG$14,5)</f>
        <v>1.626E-2</v>
      </c>
      <c r="AI37" s="57">
        <v>0</v>
      </c>
      <c r="AJ37" s="56">
        <f>ROUNDDOWN(AI37/$AI$14,5)</f>
        <v>0</v>
      </c>
      <c r="AK37" s="58">
        <f>AG37+AI37</f>
        <v>2</v>
      </c>
      <c r="AL37" s="59">
        <f>ROUNDDOWN(AK37/$AK$14,5)</f>
        <v>6.5500000000000003E-3</v>
      </c>
      <c r="AM37" s="67">
        <f>C37+I37+O37+U37+AA37+AG37</f>
        <v>2</v>
      </c>
      <c r="AN37" s="56">
        <f>ROUNDDOWN(AM37/$AM$14,5)</f>
        <v>4.3699999999999998E-3</v>
      </c>
      <c r="AO37" s="58">
        <f>E37+K37+Q37+W37+AC37+AI37</f>
        <v>0</v>
      </c>
      <c r="AP37" s="56">
        <f>ROUNDDOWN(AO37/$AO$14,5)</f>
        <v>0</v>
      </c>
      <c r="AQ37" s="58">
        <f>AM37+AO37</f>
        <v>2</v>
      </c>
      <c r="AR37" s="59">
        <f>ROUNDDOWN(AQ37/$AQ$14,5)</f>
        <v>1.75E-3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0</v>
      </c>
      <c r="AH38" s="63">
        <f>ROUNDDOWN(AG38/$AG$14,5)</f>
        <v>0</v>
      </c>
      <c r="AI38" s="64">
        <v>2</v>
      </c>
      <c r="AJ38" s="63">
        <f>ROUNDDOWN(AI38/$AI$14,5)</f>
        <v>1.098E-2</v>
      </c>
      <c r="AK38" s="65">
        <f>AG38+AI38</f>
        <v>2</v>
      </c>
      <c r="AL38" s="66">
        <f>ROUNDDOWN(AK38/$AK$14,5)</f>
        <v>6.5500000000000003E-3</v>
      </c>
      <c r="AM38" s="67">
        <f>C38+I38+O38+U38+AA38+AG38</f>
        <v>0</v>
      </c>
      <c r="AN38" s="63">
        <f>ROUNDDOWN(AM38/$AM$14,5)</f>
        <v>0</v>
      </c>
      <c r="AO38" s="58">
        <f>E38+K38+Q38+W38+AC38+AI38</f>
        <v>2</v>
      </c>
      <c r="AP38" s="63">
        <f>ROUNDDOWN(AO38/$AO$14,5)</f>
        <v>2.9199999999999999E-3</v>
      </c>
      <c r="AQ38" s="65">
        <f>AM38+AO38</f>
        <v>2</v>
      </c>
      <c r="AR38" s="66">
        <f>ROUNDDOWN(AQ38/$AQ$14,5)</f>
        <v>1.75E-3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3</v>
      </c>
      <c r="AB39" s="63">
        <f>ROUNDDOWN(AA39/$AA$14,5)</f>
        <v>3.5290000000000002E-2</v>
      </c>
      <c r="AC39" s="64">
        <v>2</v>
      </c>
      <c r="AD39" s="63">
        <f>ROUNDDOWN(AC39/$AC$14,5)</f>
        <v>1.315E-2</v>
      </c>
      <c r="AE39" s="65">
        <f>AA39+AC39</f>
        <v>5</v>
      </c>
      <c r="AF39" s="66">
        <f>ROUNDDOWN(AE39/$AE$14,5)</f>
        <v>2.1090000000000001E-2</v>
      </c>
      <c r="AG39" s="62">
        <v>16</v>
      </c>
      <c r="AH39" s="63">
        <f>ROUNDDOWN(AG39/$AG$14,5)</f>
        <v>0.13008</v>
      </c>
      <c r="AI39" s="64">
        <v>7</v>
      </c>
      <c r="AJ39" s="63">
        <f>ROUNDDOWN(AI39/$AI$14,5)</f>
        <v>3.8460000000000001E-2</v>
      </c>
      <c r="AK39" s="65">
        <f>AG39+AI39</f>
        <v>23</v>
      </c>
      <c r="AL39" s="66">
        <f>ROUNDDOWN(AK39/$AK$14,5)</f>
        <v>7.5399999999999995E-2</v>
      </c>
      <c r="AM39" s="67">
        <f>C39+I39+O39+U39+AA39+AG39</f>
        <v>19</v>
      </c>
      <c r="AN39" s="63">
        <f>ROUNDDOWN(AM39/$AM$14,5)</f>
        <v>4.1570000000000003E-2</v>
      </c>
      <c r="AO39" s="58">
        <f>E39+K39+Q39+W39+AC39+AI39</f>
        <v>9</v>
      </c>
      <c r="AP39" s="63">
        <f>ROUNDDOWN(AO39/$AO$14,5)</f>
        <v>1.315E-2</v>
      </c>
      <c r="AQ39" s="65">
        <f>AM39+AO39</f>
        <v>28</v>
      </c>
      <c r="AR39" s="66">
        <f>ROUNDDOWN(AQ39/$AQ$14,5)</f>
        <v>2.453E-2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1</v>
      </c>
      <c r="P40" s="63">
        <f>ROUNDDOWN(O40/$O$14,5)</f>
        <v>1.6389999999999998E-2</v>
      </c>
      <c r="Q40" s="64">
        <v>1</v>
      </c>
      <c r="R40" s="63">
        <f>ROUNDDOWN(Q40/$Q$14,5)</f>
        <v>1.0200000000000001E-2</v>
      </c>
      <c r="S40" s="65">
        <f>O40+Q40</f>
        <v>2</v>
      </c>
      <c r="T40" s="66">
        <f>ROUNDDOWN(S40/$S$14,5)</f>
        <v>1.257E-2</v>
      </c>
      <c r="U40" s="62">
        <v>1</v>
      </c>
      <c r="V40" s="63">
        <f>ROUNDDOWN(U40/$U$14,5)</f>
        <v>1.265E-2</v>
      </c>
      <c r="W40" s="64">
        <v>2</v>
      </c>
      <c r="X40" s="63">
        <f>ROUNDDOWN(W40/$W$14,5)</f>
        <v>1.3599999999999999E-2</v>
      </c>
      <c r="Y40" s="65">
        <f>U40+W40</f>
        <v>3</v>
      </c>
      <c r="Z40" s="66">
        <f>ROUNDDOWN(Y40/$Y$14,5)</f>
        <v>1.3270000000000001E-2</v>
      </c>
      <c r="AA40" s="62">
        <v>4</v>
      </c>
      <c r="AB40" s="63">
        <f>ROUNDDOWN(AA40/$AA$14,5)</f>
        <v>4.7050000000000002E-2</v>
      </c>
      <c r="AC40" s="64">
        <v>5</v>
      </c>
      <c r="AD40" s="63">
        <f>ROUNDDOWN(AC40/$AC$14,5)</f>
        <v>3.2890000000000003E-2</v>
      </c>
      <c r="AE40" s="65">
        <f>AA40+AC40</f>
        <v>9</v>
      </c>
      <c r="AF40" s="66">
        <f>ROUNDDOWN(AE40/$AE$14,5)</f>
        <v>3.7969999999999997E-2</v>
      </c>
      <c r="AG40" s="62">
        <v>16</v>
      </c>
      <c r="AH40" s="63">
        <f>ROUNDDOWN(AG40/$AG$14,5)</f>
        <v>0.13008</v>
      </c>
      <c r="AI40" s="64">
        <v>24</v>
      </c>
      <c r="AJ40" s="63">
        <f>ROUNDDOWN(AI40/$AI$14,5)</f>
        <v>0.13186</v>
      </c>
      <c r="AK40" s="65">
        <f>AG40+AI40</f>
        <v>40</v>
      </c>
      <c r="AL40" s="66">
        <f>ROUNDDOWN(AK40/$AK$14,5)</f>
        <v>0.13114000000000001</v>
      </c>
      <c r="AM40" s="67">
        <f>C40+I40+O40+U40+AA40+AG40</f>
        <v>22</v>
      </c>
      <c r="AN40" s="63">
        <f>ROUNDDOWN(AM40/$AM$14,5)</f>
        <v>4.8140000000000002E-2</v>
      </c>
      <c r="AO40" s="58">
        <f>E40+K40+Q40+W40+AC40+AI40</f>
        <v>32</v>
      </c>
      <c r="AP40" s="63">
        <f>ROUNDDOWN(AO40/$AO$14,5)</f>
        <v>4.6780000000000002E-2</v>
      </c>
      <c r="AQ40" s="65">
        <f>AM40+AO40</f>
        <v>54</v>
      </c>
      <c r="AR40" s="66">
        <f>ROUNDDOWN(AQ40/$AQ$14,5)</f>
        <v>4.7320000000000001E-2</v>
      </c>
    </row>
    <row r="41" spans="1:44">
      <c r="A41" s="156"/>
      <c r="B41" s="78" t="s">
        <v>28</v>
      </c>
      <c r="C41" s="77">
        <v>60</v>
      </c>
      <c r="D41" s="56">
        <f>ROUNDDOWN(C41/$C$14,5)</f>
        <v>1</v>
      </c>
      <c r="E41" s="71">
        <v>43</v>
      </c>
      <c r="F41" s="56">
        <f>ROUNDDOWN(E41/$E$14,5)</f>
        <v>1</v>
      </c>
      <c r="G41" s="72">
        <f>C41+E41</f>
        <v>103</v>
      </c>
      <c r="H41" s="59">
        <f>ROUNDDOWN(G41/$G$14,5)</f>
        <v>1</v>
      </c>
      <c r="I41" s="69">
        <v>49</v>
      </c>
      <c r="J41" s="56">
        <f>ROUNDDOWN(I41/$I$14,5)</f>
        <v>1</v>
      </c>
      <c r="K41" s="71">
        <v>62</v>
      </c>
      <c r="L41" s="56">
        <f>ROUNDDOWN(K41/$K$14,5)</f>
        <v>1</v>
      </c>
      <c r="M41" s="72">
        <f>I41+K41</f>
        <v>111</v>
      </c>
      <c r="N41" s="59">
        <f>ROUNDDOWN(M41/$M$14,5)</f>
        <v>1</v>
      </c>
      <c r="O41" s="77">
        <v>60</v>
      </c>
      <c r="P41" s="70">
        <f>ROUNDDOWN(O41/$O$14,5)</f>
        <v>0.98360000000000003</v>
      </c>
      <c r="Q41" s="71">
        <v>97</v>
      </c>
      <c r="R41" s="70">
        <f>ROUNDDOWN(Q41/$Q$14,5)</f>
        <v>0.98978999999999995</v>
      </c>
      <c r="S41" s="72">
        <f>O41+Q41</f>
        <v>157</v>
      </c>
      <c r="T41" s="73">
        <f>ROUNDDOWN(S41/$S$14,5)</f>
        <v>0.98741999999999996</v>
      </c>
      <c r="U41" s="69">
        <v>78</v>
      </c>
      <c r="V41" s="70">
        <f>ROUNDDOWN(U41/$U$14,5)</f>
        <v>0.98734</v>
      </c>
      <c r="W41" s="71">
        <v>145</v>
      </c>
      <c r="X41" s="70">
        <f>ROUNDDOWN(W41/$W$14,5)</f>
        <v>0.98638999999999999</v>
      </c>
      <c r="Y41" s="72">
        <f>U41+W41</f>
        <v>223</v>
      </c>
      <c r="Z41" s="73">
        <f>ROUNDDOWN(Y41/$Y$14,5)</f>
        <v>0.98672000000000004</v>
      </c>
      <c r="AA41" s="69">
        <v>78</v>
      </c>
      <c r="AB41" s="70">
        <f>ROUNDDOWN(AA41/$AA$14,5)</f>
        <v>0.91764000000000001</v>
      </c>
      <c r="AC41" s="71">
        <v>145</v>
      </c>
      <c r="AD41" s="70">
        <f>ROUNDDOWN(AC41/$AC$14,5)</f>
        <v>0.95394000000000001</v>
      </c>
      <c r="AE41" s="72">
        <f>AA41+AC41</f>
        <v>223</v>
      </c>
      <c r="AF41" s="73">
        <f>ROUNDDOWN(AE41/$AE$14,5)</f>
        <v>0.94091999999999998</v>
      </c>
      <c r="AG41" s="69">
        <v>89</v>
      </c>
      <c r="AH41" s="70">
        <f>ROUNDDOWN(AG41/$AG$14,5)</f>
        <v>0.72357000000000005</v>
      </c>
      <c r="AI41" s="71">
        <v>149</v>
      </c>
      <c r="AJ41" s="70">
        <f>ROUNDDOWN(AI41/$AI$14,5)</f>
        <v>0.81867999999999996</v>
      </c>
      <c r="AK41" s="72">
        <f>AG41+AI41</f>
        <v>238</v>
      </c>
      <c r="AL41" s="73">
        <f>ROUNDDOWN(AK41/$AK$14,5)</f>
        <v>0.78032000000000001</v>
      </c>
      <c r="AM41" s="67">
        <f>C41+I41+O41+U41+AA41+AG41</f>
        <v>414</v>
      </c>
      <c r="AN41" s="70">
        <f>ROUNDDOWN(AM41/$AM$14,5)</f>
        <v>0.90590000000000004</v>
      </c>
      <c r="AO41" s="58">
        <f>E41+K41+Q41+W41+AC41+AI41</f>
        <v>641</v>
      </c>
      <c r="AP41" s="70">
        <f>ROUNDDOWN(AO41/$AO$14,5)</f>
        <v>0.93713000000000002</v>
      </c>
      <c r="AQ41" s="72">
        <f>AM41+AO41</f>
        <v>1055</v>
      </c>
      <c r="AR41" s="73">
        <f>ROUNDDOWN(AQ41/$AQ$14,5)</f>
        <v>0.92462</v>
      </c>
    </row>
    <row r="42" spans="1:44">
      <c r="A42" s="147" t="s">
        <v>36</v>
      </c>
      <c r="B42" s="78" t="s">
        <v>51</v>
      </c>
      <c r="C42" s="76">
        <v>18</v>
      </c>
      <c r="D42" s="56">
        <f>ROUNDDOWN(C42/$C$14,5)</f>
        <v>0.3</v>
      </c>
      <c r="E42" s="57">
        <v>18</v>
      </c>
      <c r="F42" s="56">
        <f>ROUNDDOWN(E42/$E$14,5)</f>
        <v>0.41860000000000003</v>
      </c>
      <c r="G42" s="58">
        <f>C42+E42</f>
        <v>36</v>
      </c>
      <c r="H42" s="59">
        <f>ROUNDDOWN(G42/$G$14,5)</f>
        <v>0.34950999999999999</v>
      </c>
      <c r="I42" s="55">
        <v>15</v>
      </c>
      <c r="J42" s="56">
        <f>ROUNDDOWN(I42/$I$14,5)</f>
        <v>0.30612</v>
      </c>
      <c r="K42" s="57">
        <v>17</v>
      </c>
      <c r="L42" s="56">
        <f>ROUNDDOWN(K42/$K$14,5)</f>
        <v>0.27418999999999999</v>
      </c>
      <c r="M42" s="58">
        <f>I42+K42</f>
        <v>32</v>
      </c>
      <c r="N42" s="59">
        <f>ROUNDDOWN(M42/$M$14,5)</f>
        <v>0.28827999999999998</v>
      </c>
      <c r="O42" s="76">
        <v>24</v>
      </c>
      <c r="P42" s="56">
        <f>ROUNDDOWN(O42/$O$14,5)</f>
        <v>0.39344000000000001</v>
      </c>
      <c r="Q42" s="57">
        <v>33</v>
      </c>
      <c r="R42" s="56">
        <f>ROUNDDOWN(Q42/$Q$14,5)</f>
        <v>0.33672999999999997</v>
      </c>
      <c r="S42" s="58">
        <f>O42+Q42</f>
        <v>57</v>
      </c>
      <c r="T42" s="59">
        <f>ROUNDDOWN(S42/$S$14,5)</f>
        <v>0.35848999999999998</v>
      </c>
      <c r="U42" s="55">
        <v>15</v>
      </c>
      <c r="V42" s="56">
        <f>ROUNDDOWN(U42/$U$14,5)</f>
        <v>0.18987000000000001</v>
      </c>
      <c r="W42" s="57">
        <v>43</v>
      </c>
      <c r="X42" s="56">
        <f>ROUNDDOWN(W42/$W$14,5)</f>
        <v>0.29250999999999999</v>
      </c>
      <c r="Y42" s="58">
        <f>U42+W42</f>
        <v>58</v>
      </c>
      <c r="Z42" s="59">
        <f>ROUNDDOWN(Y42/$Y$14,5)</f>
        <v>0.25663000000000002</v>
      </c>
      <c r="AA42" s="55">
        <v>29</v>
      </c>
      <c r="AB42" s="56">
        <f>ROUNDDOWN(AA42/$AA$14,5)</f>
        <v>0.34116999999999997</v>
      </c>
      <c r="AC42" s="57">
        <v>52</v>
      </c>
      <c r="AD42" s="56">
        <f>ROUNDDOWN(AC42/$AC$14,5)</f>
        <v>0.34210000000000002</v>
      </c>
      <c r="AE42" s="58">
        <f>AA42+AC42</f>
        <v>81</v>
      </c>
      <c r="AF42" s="59">
        <f>ROUNDDOWN(AE42/$AE$14,5)</f>
        <v>0.34177000000000002</v>
      </c>
      <c r="AG42" s="55">
        <v>40</v>
      </c>
      <c r="AH42" s="56">
        <f>ROUNDDOWN(AG42/$AG$14,5)</f>
        <v>0.32519999999999999</v>
      </c>
      <c r="AI42" s="57">
        <v>58</v>
      </c>
      <c r="AJ42" s="56">
        <f>ROUNDDOWN(AI42/$AI$14,5)</f>
        <v>0.31868000000000002</v>
      </c>
      <c r="AK42" s="58">
        <f>AG42+AI42</f>
        <v>98</v>
      </c>
      <c r="AL42" s="59">
        <f>ROUNDDOWN(AK42/$AK$14,5)</f>
        <v>0.32130999999999998</v>
      </c>
      <c r="AM42" s="67">
        <f>C42+I42+O42+U42+AA42+AG42</f>
        <v>141</v>
      </c>
      <c r="AN42" s="56">
        <f>ROUNDDOWN(AM42/$AM$14,5)</f>
        <v>0.30853000000000003</v>
      </c>
      <c r="AO42" s="58">
        <f>E42+K42+Q42+W42+AC42+AI42</f>
        <v>221</v>
      </c>
      <c r="AP42" s="56">
        <f>ROUNDDOWN(AO42/$AO$14,5)</f>
        <v>0.32308999999999999</v>
      </c>
      <c r="AQ42" s="58">
        <f>AM42+AO42</f>
        <v>362</v>
      </c>
      <c r="AR42" s="59">
        <f>ROUNDDOWN(AQ42/$AQ$14,5)</f>
        <v>0.31725999999999999</v>
      </c>
    </row>
    <row r="43" spans="1:44">
      <c r="A43" s="147"/>
      <c r="B43" s="78" t="s">
        <v>52</v>
      </c>
      <c r="C43" s="79">
        <v>42</v>
      </c>
      <c r="D43" s="56">
        <f>ROUNDDOWN(C43/$C$14,5)</f>
        <v>0.7</v>
      </c>
      <c r="E43" s="64">
        <v>25</v>
      </c>
      <c r="F43" s="56">
        <f>ROUNDDOWN(E43/$E$14,5)</f>
        <v>0.58138999999999996</v>
      </c>
      <c r="G43" s="65">
        <f>C43+E43</f>
        <v>67</v>
      </c>
      <c r="H43" s="59">
        <f>ROUNDDOWN(G43/$G$14,5)</f>
        <v>0.65047999999999995</v>
      </c>
      <c r="I43" s="62">
        <v>34</v>
      </c>
      <c r="J43" s="56">
        <f>ROUNDDOWN(I43/$I$14,5)</f>
        <v>0.69386999999999999</v>
      </c>
      <c r="K43" s="64">
        <v>45</v>
      </c>
      <c r="L43" s="56">
        <f>ROUNDDOWN(K43/$K$14,5)</f>
        <v>0.7258</v>
      </c>
      <c r="M43" s="65">
        <f>I43+K43</f>
        <v>79</v>
      </c>
      <c r="N43" s="59">
        <f>ROUNDDOWN(M43/$M$14,5)</f>
        <v>0.71170999999999995</v>
      </c>
      <c r="O43" s="79">
        <v>36</v>
      </c>
      <c r="P43" s="56">
        <f>ROUNDDOWN(O43/$O$14,5)</f>
        <v>0.59016000000000002</v>
      </c>
      <c r="Q43" s="64">
        <v>65</v>
      </c>
      <c r="R43" s="56">
        <f>ROUNDDOWN(Q43/$Q$14,5)</f>
        <v>0.66325999999999996</v>
      </c>
      <c r="S43" s="65">
        <f>O43+Q43</f>
        <v>101</v>
      </c>
      <c r="T43" s="59">
        <f>ROUNDDOWN(S43/$S$14,5)</f>
        <v>0.63522000000000001</v>
      </c>
      <c r="U43" s="62">
        <v>64</v>
      </c>
      <c r="V43" s="56">
        <f>ROUNDDOWN(U43/$U$14,5)</f>
        <v>0.81011999999999995</v>
      </c>
      <c r="W43" s="64">
        <v>104</v>
      </c>
      <c r="X43" s="56">
        <f>ROUNDDOWN(W43/$W$14,5)</f>
        <v>0.70748</v>
      </c>
      <c r="Y43" s="65">
        <f>U43+W43</f>
        <v>168</v>
      </c>
      <c r="Z43" s="59">
        <f>ROUNDDOWN(Y43/$Y$14,5)</f>
        <v>0.74336000000000002</v>
      </c>
      <c r="AA43" s="62">
        <v>56</v>
      </c>
      <c r="AB43" s="56">
        <f>ROUNDDOWN(AA43/$AA$14,5)</f>
        <v>0.65881999999999996</v>
      </c>
      <c r="AC43" s="64">
        <v>100</v>
      </c>
      <c r="AD43" s="56">
        <f>ROUNDDOWN(AC43/$AC$14,5)</f>
        <v>0.65788999999999997</v>
      </c>
      <c r="AE43" s="65">
        <f>AA43+AC43</f>
        <v>156</v>
      </c>
      <c r="AF43" s="59">
        <f>ROUNDDOWN(AE43/$AE$14,5)</f>
        <v>0.65822000000000003</v>
      </c>
      <c r="AG43" s="62">
        <v>81</v>
      </c>
      <c r="AH43" s="56">
        <f>ROUNDDOWN(AG43/$AG$14,5)</f>
        <v>0.65852999999999995</v>
      </c>
      <c r="AI43" s="64">
        <v>124</v>
      </c>
      <c r="AJ43" s="56">
        <f>ROUNDDOWN(AI43/$AI$14,5)</f>
        <v>0.68130999999999997</v>
      </c>
      <c r="AK43" s="65">
        <f>AG43+AI43</f>
        <v>205</v>
      </c>
      <c r="AL43" s="59">
        <f>ROUNDDOWN(AK43/$AK$14,5)</f>
        <v>0.67213000000000001</v>
      </c>
      <c r="AM43" s="67">
        <f>C43+I43+O43+U43+AA43+AG43</f>
        <v>313</v>
      </c>
      <c r="AN43" s="56">
        <f>ROUNDDOWN(AM43/$AM$14,5)</f>
        <v>0.68489999999999995</v>
      </c>
      <c r="AO43" s="58">
        <f>E43+K43+Q43+W43+AC43+AI43</f>
        <v>463</v>
      </c>
      <c r="AP43" s="56">
        <f>ROUNDDOWN(AO43/$AO$14,5)</f>
        <v>0.67689999999999995</v>
      </c>
      <c r="AQ43" s="65">
        <f>AM43+AO43</f>
        <v>776</v>
      </c>
      <c r="AR43" s="59">
        <f>ROUNDDOWN(AQ43/$AQ$14,5)</f>
        <v>0.68010000000000004</v>
      </c>
    </row>
    <row r="44" spans="1:44">
      <c r="A44" s="147"/>
      <c r="B44" s="78" t="s">
        <v>53</v>
      </c>
      <c r="C44" s="79">
        <v>37</v>
      </c>
      <c r="D44" s="56">
        <f>ROUNDDOWN(C44/$C$14,5)</f>
        <v>0.61665999999999999</v>
      </c>
      <c r="E44" s="64">
        <v>31</v>
      </c>
      <c r="F44" s="56">
        <f>ROUNDDOWN(E44/$E$14,5)</f>
        <v>0.72092999999999996</v>
      </c>
      <c r="G44" s="65">
        <f>C44+E44</f>
        <v>68</v>
      </c>
      <c r="H44" s="59">
        <f>ROUNDDOWN(G44/$G$14,5)</f>
        <v>0.66019000000000005</v>
      </c>
      <c r="I44" s="62">
        <v>29</v>
      </c>
      <c r="J44" s="56">
        <f>ROUNDDOWN(I44/$I$14,5)</f>
        <v>0.59182999999999997</v>
      </c>
      <c r="K44" s="64">
        <v>38</v>
      </c>
      <c r="L44" s="56">
        <f>ROUNDDOWN(K44/$K$14,5)</f>
        <v>0.6129</v>
      </c>
      <c r="M44" s="65">
        <f>I44+K44</f>
        <v>67</v>
      </c>
      <c r="N44" s="59">
        <f>ROUNDDOWN(M44/$M$14,5)</f>
        <v>0.60360000000000003</v>
      </c>
      <c r="O44" s="79">
        <v>31</v>
      </c>
      <c r="P44" s="56">
        <f>ROUNDDOWN(O44/$O$14,5)</f>
        <v>0.50819000000000003</v>
      </c>
      <c r="Q44" s="64">
        <v>54</v>
      </c>
      <c r="R44" s="56">
        <f>ROUNDDOWN(Q44/$Q$14,5)</f>
        <v>0.55101999999999995</v>
      </c>
      <c r="S44" s="65">
        <f>O44+Q44</f>
        <v>85</v>
      </c>
      <c r="T44" s="59">
        <f>ROUNDDOWN(S44/$S$14,5)</f>
        <v>0.53459000000000001</v>
      </c>
      <c r="U44" s="62">
        <v>19</v>
      </c>
      <c r="V44" s="56">
        <f>ROUNDDOWN(U44/$U$14,5)</f>
        <v>0.24049999999999999</v>
      </c>
      <c r="W44" s="64">
        <v>53</v>
      </c>
      <c r="X44" s="56">
        <f>ROUNDDOWN(W44/$W$14,5)</f>
        <v>0.36054000000000003</v>
      </c>
      <c r="Y44" s="65">
        <f>U44+W44</f>
        <v>72</v>
      </c>
      <c r="Z44" s="59">
        <f>ROUNDDOWN(Y44/$Y$14,5)</f>
        <v>0.31857999999999997</v>
      </c>
      <c r="AA44" s="62">
        <v>23</v>
      </c>
      <c r="AB44" s="56">
        <f>ROUNDDOWN(AA44/$AA$14,5)</f>
        <v>0.27057999999999999</v>
      </c>
      <c r="AC44" s="64">
        <v>58</v>
      </c>
      <c r="AD44" s="56">
        <f>ROUNDDOWN(AC44/$AC$14,5)</f>
        <v>0.38157000000000002</v>
      </c>
      <c r="AE44" s="65">
        <f>AA44+AC44</f>
        <v>81</v>
      </c>
      <c r="AF44" s="59">
        <f>ROUNDDOWN(AE44/$AE$14,5)</f>
        <v>0.34177000000000002</v>
      </c>
      <c r="AG44" s="62">
        <v>31</v>
      </c>
      <c r="AH44" s="56">
        <f>ROUNDDOWN(AG44/$AG$14,5)</f>
        <v>0.25202999999999998</v>
      </c>
      <c r="AI44" s="64">
        <v>47</v>
      </c>
      <c r="AJ44" s="56">
        <f>ROUNDDOWN(AI44/$AI$14,5)</f>
        <v>0.25824000000000003</v>
      </c>
      <c r="AK44" s="65">
        <f>AG44+AI44</f>
        <v>78</v>
      </c>
      <c r="AL44" s="59">
        <f>ROUNDDOWN(AK44/$AK$14,5)</f>
        <v>0.25573000000000001</v>
      </c>
      <c r="AM44" s="67">
        <f>C44+I44+O44+U44+AA44+AG44</f>
        <v>170</v>
      </c>
      <c r="AN44" s="56">
        <f>ROUNDDOWN(AM44/$AM$14,5)</f>
        <v>0.37198999999999999</v>
      </c>
      <c r="AO44" s="58">
        <f>E44+K44+Q44+W44+AC44+AI44</f>
        <v>281</v>
      </c>
      <c r="AP44" s="56">
        <f>ROUNDDOWN(AO44/$AO$14,5)</f>
        <v>0.41081000000000001</v>
      </c>
      <c r="AQ44" s="65">
        <f>AM44+AO44</f>
        <v>451</v>
      </c>
      <c r="AR44" s="59">
        <f>ROUNDDOWN(AQ44/$AQ$14,5)</f>
        <v>0.39526</v>
      </c>
    </row>
    <row r="45" spans="1:44">
      <c r="A45" s="147"/>
      <c r="B45" s="78" t="s">
        <v>54</v>
      </c>
      <c r="C45" s="79">
        <v>21</v>
      </c>
      <c r="D45" s="56">
        <f>ROUNDDOWN(C45/$C$14,5)</f>
        <v>0.35</v>
      </c>
      <c r="E45" s="64">
        <v>12</v>
      </c>
      <c r="F45" s="56">
        <f>ROUNDDOWN(E45/$E$14,5)</f>
        <v>0.27905999999999997</v>
      </c>
      <c r="G45" s="65">
        <f>C45+E45</f>
        <v>33</v>
      </c>
      <c r="H45" s="59">
        <f>ROUNDDOWN(G45/$G$14,5)</f>
        <v>0.32038</v>
      </c>
      <c r="I45" s="62">
        <v>16</v>
      </c>
      <c r="J45" s="56">
        <f>ROUNDDOWN(I45/$I$14,5)</f>
        <v>0.32652999999999999</v>
      </c>
      <c r="K45" s="64">
        <v>22</v>
      </c>
      <c r="L45" s="56">
        <f>ROUNDDOWN(K45/$K$14,5)</f>
        <v>0.35482999999999998</v>
      </c>
      <c r="M45" s="65">
        <f>I45+K45</f>
        <v>38</v>
      </c>
      <c r="N45" s="59">
        <f>ROUNDDOWN(M45/$M$14,5)</f>
        <v>0.34233999999999998</v>
      </c>
      <c r="O45" s="79">
        <v>25</v>
      </c>
      <c r="P45" s="56">
        <f>ROUNDDOWN(O45/$O$14,5)</f>
        <v>0.40983000000000003</v>
      </c>
      <c r="Q45" s="64">
        <v>35</v>
      </c>
      <c r="R45" s="56">
        <f>ROUNDDOWN(Q45/$Q$14,5)</f>
        <v>0.35714000000000001</v>
      </c>
      <c r="S45" s="65">
        <f>O45+Q45</f>
        <v>60</v>
      </c>
      <c r="T45" s="59">
        <f>ROUNDDOWN(S45/$S$14,5)</f>
        <v>0.37735000000000002</v>
      </c>
      <c r="U45" s="62">
        <v>47</v>
      </c>
      <c r="V45" s="56">
        <f>ROUNDDOWN(U45/$U$14,5)</f>
        <v>0.59492999999999996</v>
      </c>
      <c r="W45" s="64">
        <v>75</v>
      </c>
      <c r="X45" s="56">
        <f>ROUNDDOWN(W45/$W$14,5)</f>
        <v>0.51019999999999999</v>
      </c>
      <c r="Y45" s="65">
        <f>U45+W45</f>
        <v>122</v>
      </c>
      <c r="Z45" s="59">
        <f>ROUNDDOWN(Y45/$Y$14,5)</f>
        <v>0.53981999999999997</v>
      </c>
      <c r="AA45" s="62">
        <v>39</v>
      </c>
      <c r="AB45" s="56">
        <f>ROUNDDOWN(AA45/$AA$14,5)</f>
        <v>0.45882000000000001</v>
      </c>
      <c r="AC45" s="64">
        <v>63</v>
      </c>
      <c r="AD45" s="56">
        <f>ROUNDDOWN(AC45/$AC$14,5)</f>
        <v>0.41447000000000001</v>
      </c>
      <c r="AE45" s="65">
        <f>AA45+AC45</f>
        <v>102</v>
      </c>
      <c r="AF45" s="59">
        <f>ROUNDDOWN(AE45/$AE$14,5)</f>
        <v>0.43036999999999997</v>
      </c>
      <c r="AG45" s="62">
        <v>55</v>
      </c>
      <c r="AH45" s="56">
        <f>ROUNDDOWN(AG45/$AG$14,5)</f>
        <v>0.44714999999999999</v>
      </c>
      <c r="AI45" s="64">
        <v>100</v>
      </c>
      <c r="AJ45" s="56">
        <f>ROUNDDOWN(AI45/$AI$14,5)</f>
        <v>0.54944999999999999</v>
      </c>
      <c r="AK45" s="65">
        <f>AG45+AI45</f>
        <v>155</v>
      </c>
      <c r="AL45" s="59">
        <f>ROUNDDOWN(AK45/$AK$14,5)</f>
        <v>0.50819000000000003</v>
      </c>
      <c r="AM45" s="67">
        <f>C45+I45+O45+U45+AA45+AG45</f>
        <v>203</v>
      </c>
      <c r="AN45" s="56">
        <f>ROUNDDOWN(AM45/$AM$14,5)</f>
        <v>0.44419999999999998</v>
      </c>
      <c r="AO45" s="58">
        <f>E45+K45+Q45+W45+AC45+AI45</f>
        <v>307</v>
      </c>
      <c r="AP45" s="56">
        <f>ROUNDDOWN(AO45/$AO$14,5)</f>
        <v>0.44883000000000001</v>
      </c>
      <c r="AQ45" s="65">
        <f>AM45+AO45</f>
        <v>510</v>
      </c>
      <c r="AR45" s="59">
        <f>ROUNDDOWN(AQ45/$AQ$14,5)</f>
        <v>0.44696999999999998</v>
      </c>
    </row>
    <row r="46" spans="1:44">
      <c r="A46" s="147"/>
      <c r="B46" s="78" t="s">
        <v>55</v>
      </c>
      <c r="C46" s="77">
        <v>2</v>
      </c>
      <c r="D46" s="56">
        <f>ROUNDDOWN(C46/$C$14,5)</f>
        <v>3.3329999999999999E-2</v>
      </c>
      <c r="E46" s="71">
        <v>0</v>
      </c>
      <c r="F46" s="56">
        <f>ROUNDDOWN(E46/$E$14,5)</f>
        <v>0</v>
      </c>
      <c r="G46" s="72">
        <f>C46+E46</f>
        <v>2</v>
      </c>
      <c r="H46" s="59">
        <f>ROUNDDOWN(G46/$G$14,5)</f>
        <v>1.941E-2</v>
      </c>
      <c r="I46" s="69">
        <v>4</v>
      </c>
      <c r="J46" s="56">
        <f>ROUNDDOWN(I46/$I$14,5)</f>
        <v>8.1629999999999994E-2</v>
      </c>
      <c r="K46" s="71">
        <v>2</v>
      </c>
      <c r="L46" s="56">
        <f>ROUNDDOWN(K46/$K$14,5)</f>
        <v>3.2250000000000001E-2</v>
      </c>
      <c r="M46" s="72">
        <f>I46+K46</f>
        <v>6</v>
      </c>
      <c r="N46" s="59">
        <f>ROUNDDOWN(M46/$M$14,5)</f>
        <v>5.4050000000000001E-2</v>
      </c>
      <c r="O46" s="77">
        <v>5</v>
      </c>
      <c r="P46" s="29">
        <f>ROUNDDOWN(O46/$O$14,5)</f>
        <v>8.1960000000000005E-2</v>
      </c>
      <c r="Q46" s="71">
        <v>9</v>
      </c>
      <c r="R46" s="29">
        <f>ROUNDDOWN(Q46/$Q$14,5)</f>
        <v>9.1829999999999995E-2</v>
      </c>
      <c r="S46" s="72">
        <f>O46+Q46</f>
        <v>14</v>
      </c>
      <c r="T46" s="53">
        <f>ROUNDDOWN(S46/$S$14,5)</f>
        <v>8.8050000000000003E-2</v>
      </c>
      <c r="U46" s="69">
        <v>13</v>
      </c>
      <c r="V46" s="29">
        <f>ROUNDDOWN(U46/$U$14,5)</f>
        <v>0.16455</v>
      </c>
      <c r="W46" s="71">
        <v>19</v>
      </c>
      <c r="X46" s="29">
        <f>ROUNDDOWN(W46/$W$14,5)</f>
        <v>0.12925</v>
      </c>
      <c r="Y46" s="72">
        <f>U46+W46</f>
        <v>32</v>
      </c>
      <c r="Z46" s="53">
        <f>ROUNDDOWN(Y46/$Y$14,5)</f>
        <v>0.14158999999999999</v>
      </c>
      <c r="AA46" s="69">
        <v>23</v>
      </c>
      <c r="AB46" s="29">
        <f>ROUNDDOWN(AA46/$AA$14,5)</f>
        <v>0.27057999999999999</v>
      </c>
      <c r="AC46" s="71">
        <v>31</v>
      </c>
      <c r="AD46" s="29">
        <f>ROUNDDOWN(AC46/$AC$14,5)</f>
        <v>0.20394000000000001</v>
      </c>
      <c r="AE46" s="72">
        <f>AA46+AC46</f>
        <v>54</v>
      </c>
      <c r="AF46" s="53">
        <f>ROUNDDOWN(AE46/$AE$14,5)</f>
        <v>0.22783999999999999</v>
      </c>
      <c r="AG46" s="69">
        <v>35</v>
      </c>
      <c r="AH46" s="29">
        <f>ROUNDDOWN(AG46/$AG$14,5)</f>
        <v>0.28455000000000003</v>
      </c>
      <c r="AI46" s="71">
        <v>35</v>
      </c>
      <c r="AJ46" s="29">
        <f>ROUNDDOWN(AI46/$AI$14,5)</f>
        <v>0.1923</v>
      </c>
      <c r="AK46" s="72">
        <f>AG46+AI46</f>
        <v>70</v>
      </c>
      <c r="AL46" s="53">
        <f>ROUNDDOWN(AK46/$AK$14,5)</f>
        <v>0.22950000000000001</v>
      </c>
      <c r="AM46" s="67">
        <f>C46+I46+O46+U46+AA46+AG46</f>
        <v>82</v>
      </c>
      <c r="AN46" s="29">
        <f>ROUNDDOWN(AM46/$AM$14,5)</f>
        <v>0.17943000000000001</v>
      </c>
      <c r="AO46" s="58">
        <f>E46+K46+Q46+W46+AC46+AI46</f>
        <v>96</v>
      </c>
      <c r="AP46" s="29">
        <f>ROUNDDOWN(AO46/$AO$14,5)</f>
        <v>0.14035</v>
      </c>
      <c r="AQ46" s="72">
        <f>AM46+AO46</f>
        <v>178</v>
      </c>
      <c r="AR46" s="53">
        <f>ROUNDDOWN(AQ46/$AQ$14,5)</f>
        <v>0.156</v>
      </c>
    </row>
    <row r="47" spans="1:44">
      <c r="A47" s="147" t="s">
        <v>50</v>
      </c>
      <c r="B47" s="75" t="s">
        <v>37</v>
      </c>
      <c r="C47" s="76">
        <v>6</v>
      </c>
      <c r="D47" s="56">
        <f>ROUNDDOWN(C47/$C$14,5)</f>
        <v>0.1</v>
      </c>
      <c r="E47" s="57">
        <v>6</v>
      </c>
      <c r="F47" s="56">
        <f>ROUNDDOWN(E47/$E$14,5)</f>
        <v>0.13952999999999999</v>
      </c>
      <c r="G47" s="58">
        <f>C47+E47</f>
        <v>12</v>
      </c>
      <c r="H47" s="59">
        <f>ROUNDDOWN(G47/$G$14,5)</f>
        <v>0.11650000000000001</v>
      </c>
      <c r="I47" s="55">
        <v>2</v>
      </c>
      <c r="J47" s="56">
        <f>ROUNDDOWN(I47/$I$14,5)</f>
        <v>4.0809999999999999E-2</v>
      </c>
      <c r="K47" s="57">
        <v>5</v>
      </c>
      <c r="L47" s="56">
        <f>ROUNDDOWN(K47/$K$14,5)</f>
        <v>8.0640000000000003E-2</v>
      </c>
      <c r="M47" s="58">
        <f>I47+K47</f>
        <v>7</v>
      </c>
      <c r="N47" s="59">
        <f>ROUNDDOWN(M47/$M$14,5)</f>
        <v>6.3060000000000005E-2</v>
      </c>
      <c r="O47" s="76">
        <v>7</v>
      </c>
      <c r="P47" s="56">
        <f>ROUNDDOWN(O47/$O$14,5)</f>
        <v>0.11475</v>
      </c>
      <c r="Q47" s="57">
        <v>7</v>
      </c>
      <c r="R47" s="56">
        <f>ROUNDDOWN(Q47/$Q$14,5)</f>
        <v>7.1419999999999997E-2</v>
      </c>
      <c r="S47" s="58">
        <f>O47+Q47</f>
        <v>14</v>
      </c>
      <c r="T47" s="59">
        <f>ROUNDDOWN(S47/$S$14,5)</f>
        <v>8.8050000000000003E-2</v>
      </c>
      <c r="U47" s="55">
        <v>2</v>
      </c>
      <c r="V47" s="56">
        <f>ROUNDDOWN(U47/$U$14,5)</f>
        <v>2.5309999999999999E-2</v>
      </c>
      <c r="W47" s="57">
        <v>9</v>
      </c>
      <c r="X47" s="56">
        <f>ROUNDDOWN(W47/$W$14,5)</f>
        <v>6.1219999999999997E-2</v>
      </c>
      <c r="Y47" s="58">
        <f>U47+W47</f>
        <v>11</v>
      </c>
      <c r="Z47" s="59">
        <f>ROUNDDOWN(Y47/$Y$14,5)</f>
        <v>4.8669999999999998E-2</v>
      </c>
      <c r="AA47" s="55">
        <v>4</v>
      </c>
      <c r="AB47" s="56">
        <f>ROUNDDOWN(AA47/$AA$14,5)</f>
        <v>4.7050000000000002E-2</v>
      </c>
      <c r="AC47" s="57">
        <v>8</v>
      </c>
      <c r="AD47" s="56">
        <f>ROUNDDOWN(AC47/$AC$14,5)</f>
        <v>5.2630000000000003E-2</v>
      </c>
      <c r="AE47" s="58">
        <f>AA47+AC47</f>
        <v>12</v>
      </c>
      <c r="AF47" s="59">
        <f>ROUNDDOWN(AE47/$AE$14,5)</f>
        <v>5.0630000000000001E-2</v>
      </c>
      <c r="AG47" s="55">
        <v>9</v>
      </c>
      <c r="AH47" s="56">
        <f>ROUNDDOWN(AG47/$AG$14,5)</f>
        <v>7.3169999999999999E-2</v>
      </c>
      <c r="AI47" s="57">
        <v>9</v>
      </c>
      <c r="AJ47" s="56">
        <f>ROUNDDOWN(AI47/$AI$14,5)</f>
        <v>4.9450000000000001E-2</v>
      </c>
      <c r="AK47" s="58">
        <f>AG47+AI47</f>
        <v>18</v>
      </c>
      <c r="AL47" s="59">
        <f>ROUNDDOWN(AK47/$AK$14,5)</f>
        <v>5.901E-2</v>
      </c>
      <c r="AM47" s="67">
        <f>C47+I47+O47+U47+AA47+AG47</f>
        <v>30</v>
      </c>
      <c r="AN47" s="56">
        <f>ROUNDDOWN(AM47/$AM$14,5)</f>
        <v>6.5640000000000004E-2</v>
      </c>
      <c r="AO47" s="58">
        <f>E47+K47+Q47+W47+AC47+AI47</f>
        <v>44</v>
      </c>
      <c r="AP47" s="56">
        <f>ROUNDDOWN(AO47/$AO$14,5)</f>
        <v>6.4320000000000002E-2</v>
      </c>
      <c r="AQ47" s="58">
        <f>AM47+AO47</f>
        <v>74</v>
      </c>
      <c r="AR47" s="59">
        <f>ROUNDDOWN(AQ47/$AQ$14,5)</f>
        <v>6.4850000000000005E-2</v>
      </c>
    </row>
    <row r="48" spans="1:44">
      <c r="A48" s="147"/>
      <c r="B48" s="75" t="s">
        <v>38</v>
      </c>
      <c r="C48" s="79">
        <v>21</v>
      </c>
      <c r="D48" s="56">
        <f>ROUNDDOWN(C48/$C$14,5)</f>
        <v>0.35</v>
      </c>
      <c r="E48" s="64">
        <v>17</v>
      </c>
      <c r="F48" s="56">
        <f>ROUNDDOWN(E48/$E$14,5)</f>
        <v>0.39534000000000002</v>
      </c>
      <c r="G48" s="65">
        <f>C48+E48</f>
        <v>38</v>
      </c>
      <c r="H48" s="59">
        <f>ROUNDDOWN(G48/$G$14,5)</f>
        <v>0.36892999999999998</v>
      </c>
      <c r="I48" s="62">
        <v>20</v>
      </c>
      <c r="J48" s="56">
        <f>ROUNDDOWN(I48/$I$14,5)</f>
        <v>0.40816000000000002</v>
      </c>
      <c r="K48" s="64">
        <v>22</v>
      </c>
      <c r="L48" s="56">
        <f>ROUNDDOWN(K48/$K$14,5)</f>
        <v>0.35482999999999998</v>
      </c>
      <c r="M48" s="65">
        <f>I48+K48</f>
        <v>42</v>
      </c>
      <c r="N48" s="59">
        <f>ROUNDDOWN(M48/$M$14,5)</f>
        <v>0.37836999999999998</v>
      </c>
      <c r="O48" s="79">
        <v>15</v>
      </c>
      <c r="P48" s="63">
        <f>ROUNDDOWN(O48/$O$14,5)</f>
        <v>0.24590000000000001</v>
      </c>
      <c r="Q48" s="64">
        <v>31</v>
      </c>
      <c r="R48" s="63">
        <f>ROUNDDOWN(Q48/$Q$14,5)</f>
        <v>0.31631999999999999</v>
      </c>
      <c r="S48" s="65">
        <f>O48+Q48</f>
        <v>46</v>
      </c>
      <c r="T48" s="66">
        <f>ROUNDDOWN(S48/$S$14,5)</f>
        <v>0.2893</v>
      </c>
      <c r="U48" s="62">
        <v>14</v>
      </c>
      <c r="V48" s="63">
        <f>ROUNDDOWN(U48/$U$14,5)</f>
        <v>0.17721000000000001</v>
      </c>
      <c r="W48" s="64">
        <v>30</v>
      </c>
      <c r="X48" s="63">
        <f>ROUNDDOWN(W48/$W$14,5)</f>
        <v>0.20408000000000001</v>
      </c>
      <c r="Y48" s="65">
        <f>U48+W48</f>
        <v>44</v>
      </c>
      <c r="Z48" s="66">
        <f>ROUNDDOWN(Y48/$Y$14,5)</f>
        <v>0.19469</v>
      </c>
      <c r="AA48" s="62">
        <v>13</v>
      </c>
      <c r="AB48" s="63">
        <f>ROUNDDOWN(AA48/$AA$14,5)</f>
        <v>0.15293999999999999</v>
      </c>
      <c r="AC48" s="64">
        <v>36</v>
      </c>
      <c r="AD48" s="63">
        <f>ROUNDDOWN(AC48/$AC$14,5)</f>
        <v>0.23683999999999999</v>
      </c>
      <c r="AE48" s="65">
        <f>AA48+AC48</f>
        <v>49</v>
      </c>
      <c r="AF48" s="66">
        <f>ROUNDDOWN(AE48/$AE$14,5)</f>
        <v>0.20674999999999999</v>
      </c>
      <c r="AG48" s="62">
        <v>14</v>
      </c>
      <c r="AH48" s="63">
        <f>ROUNDDOWN(AG48/$AG$14,5)</f>
        <v>0.11382</v>
      </c>
      <c r="AI48" s="64">
        <v>24</v>
      </c>
      <c r="AJ48" s="63">
        <f>ROUNDDOWN(AI48/$AI$14,5)</f>
        <v>0.13186</v>
      </c>
      <c r="AK48" s="65">
        <f>AG48+AI48</f>
        <v>38</v>
      </c>
      <c r="AL48" s="66">
        <f>ROUNDDOWN(AK48/$AK$14,5)</f>
        <v>0.12459000000000001</v>
      </c>
      <c r="AM48" s="67">
        <f>C48+I48+O48+U48+AA48+AG48</f>
        <v>97</v>
      </c>
      <c r="AN48" s="63">
        <f>ROUNDDOWN(AM48/$AM$14,5)</f>
        <v>0.21224999999999999</v>
      </c>
      <c r="AO48" s="58">
        <f>E48+K48+Q48+W48+AC48+AI48</f>
        <v>160</v>
      </c>
      <c r="AP48" s="63">
        <f>ROUNDDOWN(AO48/$AO$14,5)</f>
        <v>0.23391000000000001</v>
      </c>
      <c r="AQ48" s="65">
        <f>AM48+AO48</f>
        <v>257</v>
      </c>
      <c r="AR48" s="66">
        <f>ROUNDDOWN(AQ48/$AQ$14,5)</f>
        <v>0.22524</v>
      </c>
    </row>
    <row r="49" spans="1:44" ht="56.25">
      <c r="A49" s="147"/>
      <c r="B49" s="80" t="s">
        <v>39</v>
      </c>
      <c r="C49" s="79">
        <v>16</v>
      </c>
      <c r="D49" s="56">
        <f>ROUNDDOWN(C49/$C$14,5)</f>
        <v>0.26666000000000001</v>
      </c>
      <c r="E49" s="64">
        <v>20</v>
      </c>
      <c r="F49" s="56">
        <f>ROUNDDOWN(E49/$E$14,5)</f>
        <v>0.46511000000000002</v>
      </c>
      <c r="G49" s="65">
        <f>C49+E49</f>
        <v>36</v>
      </c>
      <c r="H49" s="59">
        <f>ROUNDDOWN(G49/$G$14,5)</f>
        <v>0.34950999999999999</v>
      </c>
      <c r="I49" s="62">
        <v>12</v>
      </c>
      <c r="J49" s="56">
        <f>ROUNDDOWN(I49/$I$14,5)</f>
        <v>0.24489</v>
      </c>
      <c r="K49" s="64">
        <v>16</v>
      </c>
      <c r="L49" s="56">
        <f>ROUNDDOWN(K49/$K$14,5)</f>
        <v>0.25806000000000001</v>
      </c>
      <c r="M49" s="65">
        <f>I49+K49</f>
        <v>28</v>
      </c>
      <c r="N49" s="59">
        <f>ROUNDDOWN(M49/$M$14,5)</f>
        <v>0.25224999999999997</v>
      </c>
      <c r="O49" s="79">
        <v>6</v>
      </c>
      <c r="P49" s="63">
        <f>ROUNDDOWN(O49/$O$14,5)</f>
        <v>9.8360000000000003E-2</v>
      </c>
      <c r="Q49" s="64">
        <v>18</v>
      </c>
      <c r="R49" s="63">
        <f>ROUNDDOWN(Q49/$Q$14,5)</f>
        <v>0.18367</v>
      </c>
      <c r="S49" s="65">
        <f>O49+Q49</f>
        <v>24</v>
      </c>
      <c r="T49" s="66">
        <f>ROUNDDOWN(S49/$S$14,5)</f>
        <v>0.15093999999999999</v>
      </c>
      <c r="U49" s="62">
        <v>6</v>
      </c>
      <c r="V49" s="63">
        <f>ROUNDDOWN(U49/$U$14,5)</f>
        <v>7.5939999999999994E-2</v>
      </c>
      <c r="W49" s="64">
        <v>16</v>
      </c>
      <c r="X49" s="63">
        <f>ROUNDDOWN(W49/$W$14,5)</f>
        <v>0.10884000000000001</v>
      </c>
      <c r="Y49" s="65">
        <f>U49+W49</f>
        <v>22</v>
      </c>
      <c r="Z49" s="66">
        <f>ROUNDDOWN(Y49/$Y$14,5)</f>
        <v>9.7339999999999996E-2</v>
      </c>
      <c r="AA49" s="62">
        <v>6</v>
      </c>
      <c r="AB49" s="63">
        <f>ROUNDDOWN(AA49/$AA$14,5)</f>
        <v>7.0580000000000004E-2</v>
      </c>
      <c r="AC49" s="64">
        <v>16</v>
      </c>
      <c r="AD49" s="63">
        <f>ROUNDDOWN(AC49/$AC$14,5)</f>
        <v>0.10526000000000001</v>
      </c>
      <c r="AE49" s="65">
        <f>AA49+AC49</f>
        <v>22</v>
      </c>
      <c r="AF49" s="66">
        <f>ROUNDDOWN(AE49/$AE$14,5)</f>
        <v>9.282E-2</v>
      </c>
      <c r="AG49" s="62">
        <v>8</v>
      </c>
      <c r="AH49" s="63">
        <f>ROUNDDOWN(AG49/$AG$14,5)</f>
        <v>6.5040000000000001E-2</v>
      </c>
      <c r="AI49" s="64">
        <v>13</v>
      </c>
      <c r="AJ49" s="63">
        <f>ROUNDDOWN(AI49/$AI$14,5)</f>
        <v>7.1419999999999997E-2</v>
      </c>
      <c r="AK49" s="65">
        <f>AG49+AI49</f>
        <v>21</v>
      </c>
      <c r="AL49" s="66">
        <f>ROUNDDOWN(AK49/$AK$14,5)</f>
        <v>6.8849999999999995E-2</v>
      </c>
      <c r="AM49" s="67">
        <f>C49+I49+O49+U49+AA49+AG49</f>
        <v>54</v>
      </c>
      <c r="AN49" s="63">
        <f>ROUNDDOWN(AM49/$AM$14,5)</f>
        <v>0.11816</v>
      </c>
      <c r="AO49" s="58">
        <f>E49+K49+Q49+W49+AC49+AI49</f>
        <v>99</v>
      </c>
      <c r="AP49" s="63">
        <f>ROUNDDOWN(AO49/$AO$14,5)</f>
        <v>0.14473</v>
      </c>
      <c r="AQ49" s="65">
        <f>AM49+AO49</f>
        <v>153</v>
      </c>
      <c r="AR49" s="66">
        <f>ROUNDDOWN(AQ49/$AQ$14,5)</f>
        <v>0.13408999999999999</v>
      </c>
    </row>
    <row r="50" spans="1:44">
      <c r="A50" s="147"/>
      <c r="B50" s="78" t="s">
        <v>40</v>
      </c>
      <c r="C50" s="79">
        <v>2</v>
      </c>
      <c r="D50" s="56">
        <f>ROUNDDOWN(C50/$C$14,5)</f>
        <v>3.3329999999999999E-2</v>
      </c>
      <c r="E50" s="64">
        <v>1</v>
      </c>
      <c r="F50" s="56">
        <f>ROUNDDOWN(E50/$E$14,5)</f>
        <v>2.325E-2</v>
      </c>
      <c r="G50" s="65">
        <f>C50+E50</f>
        <v>3</v>
      </c>
      <c r="H50" s="59">
        <f>ROUNDDOWN(G50/$G$14,5)</f>
        <v>2.912E-2</v>
      </c>
      <c r="I50" s="62">
        <v>2</v>
      </c>
      <c r="J50" s="56">
        <f>ROUNDDOWN(I50/$I$14,5)</f>
        <v>4.0809999999999999E-2</v>
      </c>
      <c r="K50" s="64">
        <v>2</v>
      </c>
      <c r="L50" s="56">
        <f>ROUNDDOWN(K50/$K$14,5)</f>
        <v>3.2250000000000001E-2</v>
      </c>
      <c r="M50" s="65">
        <f>I50+K50</f>
        <v>4</v>
      </c>
      <c r="N50" s="59">
        <f>ROUNDDOWN(M50/$M$14,5)</f>
        <v>3.603E-2</v>
      </c>
      <c r="O50" s="79">
        <v>1</v>
      </c>
      <c r="P50" s="63">
        <f>ROUNDDOWN(O50/$O$14,5)</f>
        <v>1.6389999999999998E-2</v>
      </c>
      <c r="Q50" s="64">
        <v>1</v>
      </c>
      <c r="R50" s="63">
        <f>ROUNDDOWN(Q50/$Q$14,5)</f>
        <v>1.0200000000000001E-2</v>
      </c>
      <c r="S50" s="65">
        <f>O50+Q50</f>
        <v>2</v>
      </c>
      <c r="T50" s="66">
        <f>ROUNDDOWN(S50/$S$14,5)</f>
        <v>1.257E-2</v>
      </c>
      <c r="U50" s="62">
        <v>1</v>
      </c>
      <c r="V50" s="63">
        <f>ROUNDDOWN(U50/$U$14,5)</f>
        <v>1.265E-2</v>
      </c>
      <c r="W50" s="64">
        <v>2</v>
      </c>
      <c r="X50" s="63">
        <f>ROUNDDOWN(W50/$W$14,5)</f>
        <v>1.3599999999999999E-2</v>
      </c>
      <c r="Y50" s="65">
        <f>U50+W50</f>
        <v>3</v>
      </c>
      <c r="Z50" s="66">
        <f>ROUNDDOWN(Y50/$Y$14,5)</f>
        <v>1.3270000000000001E-2</v>
      </c>
      <c r="AA50" s="62">
        <v>3</v>
      </c>
      <c r="AB50" s="63">
        <f>ROUNDDOWN(AA50/$AA$14,5)</f>
        <v>3.5290000000000002E-2</v>
      </c>
      <c r="AC50" s="64">
        <v>2</v>
      </c>
      <c r="AD50" s="63">
        <f>ROUNDDOWN(AC50/$AC$14,5)</f>
        <v>1.315E-2</v>
      </c>
      <c r="AE50" s="65">
        <f>AA50+AC50</f>
        <v>5</v>
      </c>
      <c r="AF50" s="66">
        <f>ROUNDDOWN(AE50/$AE$14,5)</f>
        <v>2.1090000000000001E-2</v>
      </c>
      <c r="AG50" s="62">
        <v>3</v>
      </c>
      <c r="AH50" s="63">
        <f>ROUNDDOWN(AG50/$AG$14,5)</f>
        <v>2.4389999999999998E-2</v>
      </c>
      <c r="AI50" s="64">
        <v>1</v>
      </c>
      <c r="AJ50" s="63">
        <f>ROUNDDOWN(AI50/$AI$14,5)</f>
        <v>5.4900000000000001E-3</v>
      </c>
      <c r="AK50" s="65">
        <f>AG50+AI50</f>
        <v>4</v>
      </c>
      <c r="AL50" s="66">
        <f>ROUNDDOWN(AK50/$AK$14,5)</f>
        <v>1.311E-2</v>
      </c>
      <c r="AM50" s="67">
        <f>C50+I50+O50+U50+AA50+AG50</f>
        <v>12</v>
      </c>
      <c r="AN50" s="63">
        <f>ROUNDDOWN(AM50/$AM$14,5)</f>
        <v>2.6249999999999999E-2</v>
      </c>
      <c r="AO50" s="58">
        <f>E50+K50+Q50+W50+AC50+AI50</f>
        <v>9</v>
      </c>
      <c r="AP50" s="63">
        <f>ROUNDDOWN(AO50/$AO$14,5)</f>
        <v>1.315E-2</v>
      </c>
      <c r="AQ50" s="65">
        <f>AM50+AO50</f>
        <v>21</v>
      </c>
      <c r="AR50" s="66">
        <f>ROUNDDOWN(AQ50/$AQ$14,5)</f>
        <v>1.84E-2</v>
      </c>
    </row>
    <row r="51" spans="1:44" ht="56.25">
      <c r="A51" s="147"/>
      <c r="B51" s="80" t="s">
        <v>41</v>
      </c>
      <c r="C51" s="79">
        <v>18</v>
      </c>
      <c r="D51" s="56">
        <f>ROUNDDOWN(C51/$C$14,5)</f>
        <v>0.3</v>
      </c>
      <c r="E51" s="64">
        <v>12</v>
      </c>
      <c r="F51" s="56">
        <f>ROUNDDOWN(E51/$E$14,5)</f>
        <v>0.27905999999999997</v>
      </c>
      <c r="G51" s="65">
        <f>C51+E51</f>
        <v>30</v>
      </c>
      <c r="H51" s="59">
        <f>ROUNDDOWN(G51/$G$14,5)</f>
        <v>0.29126000000000002</v>
      </c>
      <c r="I51" s="62">
        <v>17</v>
      </c>
      <c r="J51" s="56">
        <f>ROUNDDOWN(I51/$I$14,5)</f>
        <v>0.34693000000000002</v>
      </c>
      <c r="K51" s="64">
        <v>16</v>
      </c>
      <c r="L51" s="56">
        <f>ROUNDDOWN(K51/$K$14,5)</f>
        <v>0.25806000000000001</v>
      </c>
      <c r="M51" s="65">
        <f>I51+K51</f>
        <v>33</v>
      </c>
      <c r="N51" s="59">
        <f>ROUNDDOWN(M51/$M$14,5)</f>
        <v>0.29729</v>
      </c>
      <c r="O51" s="79">
        <v>12</v>
      </c>
      <c r="P51" s="63">
        <f>ROUNDDOWN(O51/$O$14,5)</f>
        <v>0.19672000000000001</v>
      </c>
      <c r="Q51" s="64">
        <v>25</v>
      </c>
      <c r="R51" s="63">
        <f>ROUNDDOWN(Q51/$Q$14,5)</f>
        <v>0.25509999999999999</v>
      </c>
      <c r="S51" s="65">
        <f>O51+Q51</f>
        <v>37</v>
      </c>
      <c r="T51" s="66">
        <f>ROUNDDOWN(S51/$S$14,5)</f>
        <v>0.23269999999999999</v>
      </c>
      <c r="U51" s="62">
        <v>13</v>
      </c>
      <c r="V51" s="63">
        <f>ROUNDDOWN(U51/$U$14,5)</f>
        <v>0.16455</v>
      </c>
      <c r="W51" s="64">
        <v>29</v>
      </c>
      <c r="X51" s="63">
        <f>ROUNDDOWN(W51/$W$14,5)</f>
        <v>0.19727</v>
      </c>
      <c r="Y51" s="65">
        <f>U51+W51</f>
        <v>42</v>
      </c>
      <c r="Z51" s="66">
        <f>ROUNDDOWN(Y51/$Y$14,5)</f>
        <v>0.18584000000000001</v>
      </c>
      <c r="AA51" s="62">
        <v>13</v>
      </c>
      <c r="AB51" s="63">
        <f>ROUNDDOWN(AA51/$AA$14,5)</f>
        <v>0.15293999999999999</v>
      </c>
      <c r="AC51" s="64">
        <v>32</v>
      </c>
      <c r="AD51" s="63">
        <f>ROUNDDOWN(AC51/$AC$14,5)</f>
        <v>0.21052000000000001</v>
      </c>
      <c r="AE51" s="65">
        <f>AA51+AC51</f>
        <v>45</v>
      </c>
      <c r="AF51" s="66">
        <f>ROUNDDOWN(AE51/$AE$14,5)</f>
        <v>0.18987000000000001</v>
      </c>
      <c r="AG51" s="62">
        <v>14</v>
      </c>
      <c r="AH51" s="63">
        <f>ROUNDDOWN(AG51/$AG$14,5)</f>
        <v>0.11382</v>
      </c>
      <c r="AI51" s="64">
        <v>20</v>
      </c>
      <c r="AJ51" s="63">
        <f>ROUNDDOWN(AI51/$AI$14,5)</f>
        <v>0.10989</v>
      </c>
      <c r="AK51" s="65">
        <f>AG51+AI51</f>
        <v>34</v>
      </c>
      <c r="AL51" s="66">
        <f>ROUNDDOWN(AK51/$AK$14,5)</f>
        <v>0.11147</v>
      </c>
      <c r="AM51" s="67">
        <f>C51+I51+O51+U51+AA51+AG51</f>
        <v>87</v>
      </c>
      <c r="AN51" s="63">
        <f>ROUNDDOWN(AM51/$AM$14,5)</f>
        <v>0.19037000000000001</v>
      </c>
      <c r="AO51" s="58">
        <f>E51+K51+Q51+W51+AC51+AI51</f>
        <v>134</v>
      </c>
      <c r="AP51" s="63">
        <f>ROUNDDOWN(AO51/$AO$14,5)</f>
        <v>0.19589999999999999</v>
      </c>
      <c r="AQ51" s="65">
        <f>AM51+AO51</f>
        <v>221</v>
      </c>
      <c r="AR51" s="66">
        <f>ROUNDDOWN(AQ51/$AQ$14,5)</f>
        <v>0.19367999999999999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1</v>
      </c>
      <c r="AJ52" s="63">
        <f>ROUNDDOWN(AI52/$AI$14,5)</f>
        <v>5.4900000000000001E-3</v>
      </c>
      <c r="AK52" s="65">
        <f>AG52+AI52</f>
        <v>1</v>
      </c>
      <c r="AL52" s="66">
        <f>ROUNDDOWN(AK52/$AK$14,5)</f>
        <v>3.2699999999999999E-3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1</v>
      </c>
      <c r="AP52" s="63">
        <f>ROUNDDOWN(AO52/$AO$14,5)</f>
        <v>1.4599999999999999E-3</v>
      </c>
      <c r="AQ52" s="65">
        <f>AM52+AO52</f>
        <v>1</v>
      </c>
      <c r="AR52" s="66">
        <f>ROUNDDOWN(AQ52/$AQ$14,5)</f>
        <v>8.7000000000000001E-4</v>
      </c>
    </row>
    <row r="53" spans="1:44">
      <c r="A53" s="147"/>
      <c r="B53" s="75" t="s">
        <v>43</v>
      </c>
      <c r="C53" s="79">
        <v>33</v>
      </c>
      <c r="D53" s="56">
        <f>ROUNDDOWN(C53/$C$14,5)</f>
        <v>0.55000000000000004</v>
      </c>
      <c r="E53" s="64">
        <v>20</v>
      </c>
      <c r="F53" s="56">
        <f>ROUNDDOWN(E53/$E$14,5)</f>
        <v>0.46511000000000002</v>
      </c>
      <c r="G53" s="65">
        <f>C53+E53</f>
        <v>53</v>
      </c>
      <c r="H53" s="59">
        <f>ROUNDDOWN(G53/$G$14,5)</f>
        <v>0.51456000000000002</v>
      </c>
      <c r="I53" s="62">
        <v>27</v>
      </c>
      <c r="J53" s="56">
        <f>ROUNDDOWN(I53/$I$14,5)</f>
        <v>0.55101999999999995</v>
      </c>
      <c r="K53" s="64">
        <v>35</v>
      </c>
      <c r="L53" s="56">
        <f>ROUNDDOWN(K53/$K$14,5)</f>
        <v>0.56450999999999996</v>
      </c>
      <c r="M53" s="65">
        <f>I53+K53</f>
        <v>62</v>
      </c>
      <c r="N53" s="59">
        <f>ROUNDDOWN(M53/$M$14,5)</f>
        <v>0.55854999999999999</v>
      </c>
      <c r="O53" s="79">
        <v>39</v>
      </c>
      <c r="P53" s="63">
        <f>ROUNDDOWN(O53/$O$14,5)</f>
        <v>0.63934000000000002</v>
      </c>
      <c r="Q53" s="64">
        <v>60</v>
      </c>
      <c r="R53" s="63">
        <f>ROUNDDOWN(Q53/$Q$14,5)</f>
        <v>0.61224000000000001</v>
      </c>
      <c r="S53" s="65">
        <f>O53+Q53</f>
        <v>99</v>
      </c>
      <c r="T53" s="66">
        <f>ROUNDDOWN(S53/$S$14,5)</f>
        <v>0.62263999999999997</v>
      </c>
      <c r="U53" s="62">
        <v>63</v>
      </c>
      <c r="V53" s="63">
        <f>ROUNDDOWN(U53/$U$14,5)</f>
        <v>0.79745999999999995</v>
      </c>
      <c r="W53" s="64">
        <v>108</v>
      </c>
      <c r="X53" s="63">
        <f>ROUNDDOWN(W53/$W$14,5)</f>
        <v>0.73468999999999995</v>
      </c>
      <c r="Y53" s="65">
        <f>U53+W53</f>
        <v>171</v>
      </c>
      <c r="Z53" s="66">
        <f>ROUNDDOWN(Y53/$Y$14,5)</f>
        <v>0.75663000000000002</v>
      </c>
      <c r="AA53" s="62">
        <v>68</v>
      </c>
      <c r="AB53" s="63">
        <f>ROUNDDOWN(AA53/$AA$14,5)</f>
        <v>0.8</v>
      </c>
      <c r="AC53" s="64">
        <v>108</v>
      </c>
      <c r="AD53" s="63">
        <f>ROUNDDOWN(AC53/$AC$14,5)</f>
        <v>0.71052000000000004</v>
      </c>
      <c r="AE53" s="65">
        <f>AA53+AC53</f>
        <v>176</v>
      </c>
      <c r="AF53" s="66">
        <f>ROUNDDOWN(AE53/$AE$14,5)</f>
        <v>0.74260999999999999</v>
      </c>
      <c r="AG53" s="62">
        <v>100</v>
      </c>
      <c r="AH53" s="63">
        <f>ROUNDDOWN(AG53/$AG$14,5)</f>
        <v>0.81299999999999994</v>
      </c>
      <c r="AI53" s="64">
        <v>149</v>
      </c>
      <c r="AJ53" s="63">
        <f>ROUNDDOWN(AI53/$AI$14,5)</f>
        <v>0.81867999999999996</v>
      </c>
      <c r="AK53" s="65">
        <f>AG53+AI53</f>
        <v>249</v>
      </c>
      <c r="AL53" s="66">
        <f>ROUNDDOWN(AK53/$AK$14,5)</f>
        <v>0.81638999999999995</v>
      </c>
      <c r="AM53" s="67">
        <f>C53+I53+O53+U53+AA53+AG53</f>
        <v>330</v>
      </c>
      <c r="AN53" s="63">
        <f>ROUNDDOWN(AM53/$AM$14,5)</f>
        <v>0.72209999999999996</v>
      </c>
      <c r="AO53" s="58">
        <f>E53+K53+Q53+W53+AC53+AI53</f>
        <v>480</v>
      </c>
      <c r="AP53" s="63">
        <f>ROUNDDOWN(AO53/$AO$14,5)</f>
        <v>0.70174999999999998</v>
      </c>
      <c r="AQ53" s="65">
        <f>AM53+AO53</f>
        <v>810</v>
      </c>
      <c r="AR53" s="66">
        <f>ROUNDDOWN(AQ53/$AQ$14,5)</f>
        <v>0.70989999999999998</v>
      </c>
    </row>
    <row r="54" spans="1:44">
      <c r="A54" s="147"/>
      <c r="B54" s="78" t="s">
        <v>44</v>
      </c>
      <c r="C54" s="79">
        <v>20</v>
      </c>
      <c r="D54" s="56">
        <f>ROUNDDOWN(C54/$C$14,5)</f>
        <v>0.33333000000000002</v>
      </c>
      <c r="E54" s="64">
        <v>11</v>
      </c>
      <c r="F54" s="56">
        <f>ROUNDDOWN(E54/$E$14,5)</f>
        <v>0.25580999999999998</v>
      </c>
      <c r="G54" s="65">
        <f>C54+E54</f>
        <v>31</v>
      </c>
      <c r="H54" s="59">
        <f>ROUNDDOWN(G54/$G$14,5)</f>
        <v>0.30097000000000002</v>
      </c>
      <c r="I54" s="62">
        <v>16</v>
      </c>
      <c r="J54" s="56">
        <f>ROUNDDOWN(I54/$I$14,5)</f>
        <v>0.32652999999999999</v>
      </c>
      <c r="K54" s="64">
        <v>22</v>
      </c>
      <c r="L54" s="56">
        <f>ROUNDDOWN(K54/$K$14,5)</f>
        <v>0.35482999999999998</v>
      </c>
      <c r="M54" s="65">
        <f>I54+K54</f>
        <v>38</v>
      </c>
      <c r="N54" s="59">
        <f>ROUNDDOWN(M54/$M$14,5)</f>
        <v>0.34233999999999998</v>
      </c>
      <c r="O54" s="79">
        <v>25</v>
      </c>
      <c r="P54" s="63">
        <f>ROUNDDOWN(O54/$O$14,5)</f>
        <v>0.40983000000000003</v>
      </c>
      <c r="Q54" s="64">
        <v>35</v>
      </c>
      <c r="R54" s="63">
        <f>ROUNDDOWN(Q54/$Q$14,5)</f>
        <v>0.35714000000000001</v>
      </c>
      <c r="S54" s="65">
        <f>O54+Q54</f>
        <v>60</v>
      </c>
      <c r="T54" s="66">
        <f>ROUNDDOWN(S54/$S$14,5)</f>
        <v>0.37735000000000002</v>
      </c>
      <c r="U54" s="62">
        <v>45</v>
      </c>
      <c r="V54" s="63">
        <f>ROUNDDOWN(U54/$U$14,5)</f>
        <v>0.56962000000000002</v>
      </c>
      <c r="W54" s="64">
        <v>78</v>
      </c>
      <c r="X54" s="63">
        <f>ROUNDDOWN(W54/$W$14,5)</f>
        <v>0.53061000000000003</v>
      </c>
      <c r="Y54" s="65">
        <f>U54+W54</f>
        <v>123</v>
      </c>
      <c r="Z54" s="66">
        <f>ROUNDDOWN(Y54/$Y$14,5)</f>
        <v>0.54423999999999995</v>
      </c>
      <c r="AA54" s="62">
        <v>38</v>
      </c>
      <c r="AB54" s="63">
        <f>ROUNDDOWN(AA54/$AA$14,5)</f>
        <v>0.44705</v>
      </c>
      <c r="AC54" s="64">
        <v>63</v>
      </c>
      <c r="AD54" s="63">
        <f>ROUNDDOWN(AC54/$AC$14,5)</f>
        <v>0.41447000000000001</v>
      </c>
      <c r="AE54" s="65">
        <f>AA54+AC54</f>
        <v>101</v>
      </c>
      <c r="AF54" s="66">
        <f>ROUNDDOWN(AE54/$AE$14,5)</f>
        <v>0.42615999999999998</v>
      </c>
      <c r="AG54" s="62">
        <v>55</v>
      </c>
      <c r="AH54" s="63">
        <f>ROUNDDOWN(AG54/$AG$14,5)</f>
        <v>0.44714999999999999</v>
      </c>
      <c r="AI54" s="64">
        <v>101</v>
      </c>
      <c r="AJ54" s="63">
        <f>ROUNDDOWN(AI54/$AI$14,5)</f>
        <v>0.55493999999999999</v>
      </c>
      <c r="AK54" s="65">
        <f>AG54+AI54</f>
        <v>156</v>
      </c>
      <c r="AL54" s="66">
        <f>ROUNDDOWN(AK54/$AK$14,5)</f>
        <v>0.51146999999999998</v>
      </c>
      <c r="AM54" s="67">
        <f>C54+I54+O54+U54+AA54+AG54</f>
        <v>199</v>
      </c>
      <c r="AN54" s="63">
        <f>ROUNDDOWN(AM54/$AM$14,5)</f>
        <v>0.43543999999999999</v>
      </c>
      <c r="AO54" s="58">
        <f>E54+K54+Q54+W54+AC54+AI54</f>
        <v>310</v>
      </c>
      <c r="AP54" s="63">
        <f>ROUNDDOWN(AO54/$AO$14,5)</f>
        <v>0.45321</v>
      </c>
      <c r="AQ54" s="65">
        <f>AM54+AO54</f>
        <v>509</v>
      </c>
      <c r="AR54" s="66">
        <f>ROUNDDOWN(AQ54/$AQ$14,5)</f>
        <v>0.44608999999999999</v>
      </c>
    </row>
    <row r="55" spans="1:44">
      <c r="A55" s="147"/>
      <c r="B55" s="78" t="s">
        <v>45</v>
      </c>
      <c r="C55" s="79">
        <v>1</v>
      </c>
      <c r="D55" s="56">
        <f>ROUNDDOWN(C55/$C$14,5)</f>
        <v>1.6660000000000001E-2</v>
      </c>
      <c r="E55" s="64">
        <v>0</v>
      </c>
      <c r="F55" s="56">
        <f>ROUNDDOWN(E55/$E$14,5)</f>
        <v>0</v>
      </c>
      <c r="G55" s="65">
        <f>C55+E55</f>
        <v>1</v>
      </c>
      <c r="H55" s="59">
        <f>ROUNDDOWN(G55/$G$14,5)</f>
        <v>9.7000000000000003E-3</v>
      </c>
      <c r="I55" s="62">
        <v>4</v>
      </c>
      <c r="J55" s="56">
        <f>ROUNDDOWN(I55/$I$14,5)</f>
        <v>8.1629999999999994E-2</v>
      </c>
      <c r="K55" s="64">
        <v>1</v>
      </c>
      <c r="L55" s="56">
        <f>ROUNDDOWN(K55/$K$14,5)</f>
        <v>1.6119999999999999E-2</v>
      </c>
      <c r="M55" s="65">
        <f>I55+K55</f>
        <v>5</v>
      </c>
      <c r="N55" s="59">
        <f>ROUNDDOWN(M55/$M$14,5)</f>
        <v>4.5039999999999997E-2</v>
      </c>
      <c r="O55" s="79">
        <v>5</v>
      </c>
      <c r="P55" s="63">
        <f>ROUNDDOWN(O55/$O$14,5)</f>
        <v>8.1960000000000005E-2</v>
      </c>
      <c r="Q55" s="64">
        <v>9</v>
      </c>
      <c r="R55" s="63">
        <f>ROUNDDOWN(Q55/$Q$14,5)</f>
        <v>9.1829999999999995E-2</v>
      </c>
      <c r="S55" s="65">
        <f>O55+Q55</f>
        <v>14</v>
      </c>
      <c r="T55" s="66">
        <f>ROUNDDOWN(S55/$S$14,5)</f>
        <v>8.8050000000000003E-2</v>
      </c>
      <c r="U55" s="62">
        <v>13</v>
      </c>
      <c r="V55" s="63">
        <f>ROUNDDOWN(U55/$U$14,5)</f>
        <v>0.16455</v>
      </c>
      <c r="W55" s="64">
        <v>18</v>
      </c>
      <c r="X55" s="63">
        <f>ROUNDDOWN(W55/$W$14,5)</f>
        <v>0.12243999999999999</v>
      </c>
      <c r="Y55" s="65">
        <f>U55+W55</f>
        <v>31</v>
      </c>
      <c r="Z55" s="66">
        <f>ROUNDDOWN(Y55/$Y$14,5)</f>
        <v>0.13716</v>
      </c>
      <c r="AA55" s="62">
        <v>24</v>
      </c>
      <c r="AB55" s="63">
        <f>ROUNDDOWN(AA55/$AA$14,5)</f>
        <v>0.28234999999999999</v>
      </c>
      <c r="AC55" s="64">
        <v>30</v>
      </c>
      <c r="AD55" s="63">
        <f>ROUNDDOWN(AC55/$AC$14,5)</f>
        <v>0.19736000000000001</v>
      </c>
      <c r="AE55" s="65">
        <f>AA55+AC55</f>
        <v>54</v>
      </c>
      <c r="AF55" s="66">
        <f>ROUNDDOWN(AE55/$AE$14,5)</f>
        <v>0.22783999999999999</v>
      </c>
      <c r="AG55" s="62">
        <v>35</v>
      </c>
      <c r="AH55" s="63">
        <f>ROUNDDOWN(AG55/$AG$14,5)</f>
        <v>0.28455000000000003</v>
      </c>
      <c r="AI55" s="64">
        <v>34</v>
      </c>
      <c r="AJ55" s="63">
        <f>ROUNDDOWN(AI55/$AI$14,5)</f>
        <v>0.18681</v>
      </c>
      <c r="AK55" s="65">
        <f>AG55+AI55</f>
        <v>69</v>
      </c>
      <c r="AL55" s="66">
        <f>ROUNDDOWN(AK55/$AK$14,5)</f>
        <v>0.22622</v>
      </c>
      <c r="AM55" s="67">
        <f>C55+I55+O55+U55+AA55+AG55</f>
        <v>82</v>
      </c>
      <c r="AN55" s="63">
        <f>ROUNDDOWN(AM55/$AM$14,5)</f>
        <v>0.17943000000000001</v>
      </c>
      <c r="AO55" s="58">
        <f>E55+K55+Q55+W55+AC55+AI55</f>
        <v>92</v>
      </c>
      <c r="AP55" s="63">
        <f>ROUNDDOWN(AO55/$AO$14,5)</f>
        <v>0.13450000000000001</v>
      </c>
      <c r="AQ55" s="65">
        <f>AM55+AO55</f>
        <v>174</v>
      </c>
      <c r="AR55" s="66">
        <f>ROUNDDOWN(AQ55/$AQ$14,5)</f>
        <v>0.15248999999999999</v>
      </c>
    </row>
    <row r="56" spans="1:44">
      <c r="A56" s="147"/>
      <c r="B56" s="75" t="s">
        <v>46</v>
      </c>
      <c r="C56" s="79">
        <v>18</v>
      </c>
      <c r="D56" s="56">
        <f>ROUNDDOWN(C56/$C$14,5)</f>
        <v>0.3</v>
      </c>
      <c r="E56" s="64">
        <v>15</v>
      </c>
      <c r="F56" s="56">
        <f>ROUNDDOWN(E56/$E$14,5)</f>
        <v>0.34882999999999997</v>
      </c>
      <c r="G56" s="65">
        <f>C56+E56</f>
        <v>33</v>
      </c>
      <c r="H56" s="59">
        <f>ROUNDDOWN(G56/$G$14,5)</f>
        <v>0.32038</v>
      </c>
      <c r="I56" s="62">
        <v>13</v>
      </c>
      <c r="J56" s="56">
        <f>ROUNDDOWN(I56/$I$14,5)</f>
        <v>0.26529999999999998</v>
      </c>
      <c r="K56" s="64">
        <v>18</v>
      </c>
      <c r="L56" s="56">
        <f>ROUNDDOWN(K56/$K$14,5)</f>
        <v>0.29032000000000002</v>
      </c>
      <c r="M56" s="65">
        <f>I56+K56</f>
        <v>31</v>
      </c>
      <c r="N56" s="59">
        <f>ROUNDDOWN(M56/$M$14,5)</f>
        <v>0.27927000000000002</v>
      </c>
      <c r="O56" s="79">
        <v>25</v>
      </c>
      <c r="P56" s="63">
        <f>ROUNDDOWN(O56/$O$14,5)</f>
        <v>0.40983000000000003</v>
      </c>
      <c r="Q56" s="64">
        <v>38</v>
      </c>
      <c r="R56" s="63">
        <f>ROUNDDOWN(Q56/$Q$14,5)</f>
        <v>0.38774999999999998</v>
      </c>
      <c r="S56" s="65">
        <f>O56+Q56</f>
        <v>63</v>
      </c>
      <c r="T56" s="66">
        <f>ROUNDDOWN(S56/$S$14,5)</f>
        <v>0.39622000000000002</v>
      </c>
      <c r="U56" s="62">
        <v>25</v>
      </c>
      <c r="V56" s="63">
        <f>ROUNDDOWN(U56/$U$14,5)</f>
        <v>0.31645000000000001</v>
      </c>
      <c r="W56" s="64">
        <v>44</v>
      </c>
      <c r="X56" s="63">
        <f>ROUNDDOWN(W56/$W$14,5)</f>
        <v>0.29931000000000002</v>
      </c>
      <c r="Y56" s="65">
        <f>U56+W56</f>
        <v>69</v>
      </c>
      <c r="Z56" s="66">
        <f>ROUNDDOWN(Y56/$Y$14,5)</f>
        <v>0.30530000000000002</v>
      </c>
      <c r="AA56" s="62">
        <v>23</v>
      </c>
      <c r="AB56" s="63">
        <f>ROUNDDOWN(AA56/$AA$14,5)</f>
        <v>0.27057999999999999</v>
      </c>
      <c r="AC56" s="64">
        <v>39</v>
      </c>
      <c r="AD56" s="63">
        <f>ROUNDDOWN(AC56/$AC$14,5)</f>
        <v>0.25657000000000002</v>
      </c>
      <c r="AE56" s="65">
        <f>AA56+AC56</f>
        <v>62</v>
      </c>
      <c r="AF56" s="66">
        <f>ROUNDDOWN(AE56/$AE$14,5)</f>
        <v>0.2616</v>
      </c>
      <c r="AG56" s="62">
        <v>28</v>
      </c>
      <c r="AH56" s="63">
        <f>ROUNDDOWN(AG56/$AG$14,5)</f>
        <v>0.22764000000000001</v>
      </c>
      <c r="AI56" s="64">
        <v>36</v>
      </c>
      <c r="AJ56" s="63">
        <f>ROUNDDOWN(AI56/$AI$14,5)</f>
        <v>0.1978</v>
      </c>
      <c r="AK56" s="65">
        <f>AG56+AI56</f>
        <v>64</v>
      </c>
      <c r="AL56" s="66">
        <f>ROUNDDOWN(AK56/$AK$14,5)</f>
        <v>0.20982999999999999</v>
      </c>
      <c r="AM56" s="67">
        <f>C56+I56+O56+U56+AA56+AG56</f>
        <v>132</v>
      </c>
      <c r="AN56" s="63">
        <f>ROUNDDOWN(AM56/$AM$14,5)</f>
        <v>0.28883999999999999</v>
      </c>
      <c r="AO56" s="58">
        <f>E56+K56+Q56+W56+AC56+AI56</f>
        <v>190</v>
      </c>
      <c r="AP56" s="63">
        <f>ROUNDDOWN(AO56/$AO$14,5)</f>
        <v>0.27777000000000002</v>
      </c>
      <c r="AQ56" s="65">
        <f>AM56+AO56</f>
        <v>322</v>
      </c>
      <c r="AR56" s="66">
        <f>ROUNDDOWN(AQ56/$AQ$14,5)</f>
        <v>0.28220000000000001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3</v>
      </c>
      <c r="L57" s="56">
        <f>ROUNDDOWN(K57/$K$14,5)</f>
        <v>4.8379999999999999E-2</v>
      </c>
      <c r="M57" s="65">
        <f>I57+K57</f>
        <v>3</v>
      </c>
      <c r="N57" s="59">
        <f>ROUNDDOWN(M57/$M$14,5)</f>
        <v>2.7019999999999999E-2</v>
      </c>
      <c r="O57" s="79">
        <v>2</v>
      </c>
      <c r="P57" s="63">
        <f>ROUNDDOWN(O57/$O$14,5)</f>
        <v>3.2779999999999997E-2</v>
      </c>
      <c r="Q57" s="64">
        <v>3</v>
      </c>
      <c r="R57" s="63">
        <f>ROUNDDOWN(Q57/$Q$14,5)</f>
        <v>3.0609999999999998E-2</v>
      </c>
      <c r="S57" s="65">
        <f>O57+Q57</f>
        <v>5</v>
      </c>
      <c r="T57" s="66">
        <f>ROUNDDOWN(S57/$S$14,5)</f>
        <v>3.1440000000000003E-2</v>
      </c>
      <c r="U57" s="62">
        <v>2</v>
      </c>
      <c r="V57" s="63">
        <f>ROUNDDOWN(U57/$U$14,5)</f>
        <v>2.5309999999999999E-2</v>
      </c>
      <c r="W57" s="64">
        <v>4</v>
      </c>
      <c r="X57" s="63">
        <f>ROUNDDOWN(W57/$W$14,5)</f>
        <v>2.7210000000000002E-2</v>
      </c>
      <c r="Y57" s="65">
        <f>U57+W57</f>
        <v>6</v>
      </c>
      <c r="Z57" s="66">
        <f>ROUNDDOWN(Y57/$Y$14,5)</f>
        <v>2.6540000000000001E-2</v>
      </c>
      <c r="AA57" s="62">
        <v>1</v>
      </c>
      <c r="AB57" s="63">
        <f>ROUNDDOWN(AA57/$AA$14,5)</f>
        <v>1.176E-2</v>
      </c>
      <c r="AC57" s="64">
        <v>5</v>
      </c>
      <c r="AD57" s="63">
        <f>ROUNDDOWN(AC57/$AC$14,5)</f>
        <v>3.2890000000000003E-2</v>
      </c>
      <c r="AE57" s="65">
        <f>AA57+AC57</f>
        <v>6</v>
      </c>
      <c r="AF57" s="66">
        <f>ROUNDDOWN(AE57/$AE$14,5)</f>
        <v>2.5309999999999999E-2</v>
      </c>
      <c r="AG57" s="62">
        <v>16</v>
      </c>
      <c r="AH57" s="63">
        <f>ROUNDDOWN(AG57/$AG$14,5)</f>
        <v>0.13008</v>
      </c>
      <c r="AI57" s="64">
        <v>12</v>
      </c>
      <c r="AJ57" s="63">
        <f>ROUNDDOWN(AI57/$AI$14,5)</f>
        <v>6.5930000000000002E-2</v>
      </c>
      <c r="AK57" s="65">
        <f>AG57+AI57</f>
        <v>28</v>
      </c>
      <c r="AL57" s="66">
        <f>ROUNDDOWN(AK57/$AK$14,5)</f>
        <v>9.1800000000000007E-2</v>
      </c>
      <c r="AM57" s="67">
        <f>C57+I57+O57+U57+AA57+AG57</f>
        <v>21</v>
      </c>
      <c r="AN57" s="63">
        <f>ROUNDDOWN(AM57/$AM$14,5)</f>
        <v>4.5949999999999998E-2</v>
      </c>
      <c r="AO57" s="58">
        <f>E57+K57+Q57+W57+AC57+AI57</f>
        <v>27</v>
      </c>
      <c r="AP57" s="63">
        <f>ROUNDDOWN(AO57/$AO$14,5)</f>
        <v>3.9469999999999998E-2</v>
      </c>
      <c r="AQ57" s="65">
        <f>AM57+AO57</f>
        <v>48</v>
      </c>
      <c r="AR57" s="66">
        <f>ROUNDDOWN(AQ57/$AQ$14,5)</f>
        <v>4.206E-2</v>
      </c>
    </row>
    <row r="58" spans="1:44" ht="49.5">
      <c r="A58" s="147"/>
      <c r="B58" s="82" t="s">
        <v>48</v>
      </c>
      <c r="C58" s="79">
        <v>1</v>
      </c>
      <c r="D58" s="56">
        <f>ROUNDDOWN(C58/$C$14,5)</f>
        <v>1.6660000000000001E-2</v>
      </c>
      <c r="E58" s="64">
        <v>0</v>
      </c>
      <c r="F58" s="56">
        <f>ROUNDDOWN(E58/$E$14,5)</f>
        <v>0</v>
      </c>
      <c r="G58" s="65">
        <f>C58+E58</f>
        <v>1</v>
      </c>
      <c r="H58" s="59">
        <f>ROUNDDOWN(G58/$G$14,5)</f>
        <v>9.7000000000000003E-3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1</v>
      </c>
      <c r="AJ58" s="63">
        <f>ROUNDDOWN(AI58/$AI$14,5)</f>
        <v>5.4900000000000001E-3</v>
      </c>
      <c r="AK58" s="65">
        <f>AG58+AI58</f>
        <v>1</v>
      </c>
      <c r="AL58" s="66">
        <f>ROUNDDOWN(AK58/$AK$14,5)</f>
        <v>3.2699999999999999E-3</v>
      </c>
      <c r="AM58" s="67">
        <f>C58+I58+O58+U58+AA58+AG58</f>
        <v>1</v>
      </c>
      <c r="AN58" s="63">
        <f>ROUNDDOWN(AM58/$AM$14,5)</f>
        <v>2.1800000000000001E-3</v>
      </c>
      <c r="AO58" s="58">
        <f>E58+K58+Q58+W58+AC58+AI58</f>
        <v>1</v>
      </c>
      <c r="AP58" s="63">
        <f>ROUNDDOWN(AO58/$AO$14,5)</f>
        <v>1.4599999999999999E-3</v>
      </c>
      <c r="AQ58" s="65">
        <f>AM58+AO58</f>
        <v>2</v>
      </c>
      <c r="AR58" s="66">
        <f>ROUNDDOWN(AQ58/$AQ$14,5)</f>
        <v>1.75E-3</v>
      </c>
    </row>
    <row r="59" spans="1:44" ht="19.5" thickBot="1">
      <c r="A59" s="148"/>
      <c r="B59" s="83" t="s">
        <v>49</v>
      </c>
      <c r="C59" s="84">
        <v>1</v>
      </c>
      <c r="D59" s="110">
        <f>ROUNDDOWN(C59/$C$14,5)</f>
        <v>1.6660000000000001E-2</v>
      </c>
      <c r="E59" s="86">
        <v>1</v>
      </c>
      <c r="F59" s="110">
        <f>ROUNDDOWN(E59/$E$14,5)</f>
        <v>2.325E-2</v>
      </c>
      <c r="G59" s="87">
        <f>C59+E59</f>
        <v>2</v>
      </c>
      <c r="H59" s="109">
        <f>ROUNDDOWN(G59/$G$14,5)</f>
        <v>1.941E-2</v>
      </c>
      <c r="I59" s="89">
        <v>0</v>
      </c>
      <c r="J59" s="110">
        <f>ROUNDDOWN(I59/$I$14,5)</f>
        <v>0</v>
      </c>
      <c r="K59" s="86">
        <v>0</v>
      </c>
      <c r="L59" s="110">
        <f>ROUNDDOWN(K59/$K$14,5)</f>
        <v>0</v>
      </c>
      <c r="M59" s="87">
        <f>I59+K59</f>
        <v>0</v>
      </c>
      <c r="N59" s="109">
        <f>ROUNDDOWN(M59/$M$14,5)</f>
        <v>0</v>
      </c>
      <c r="O59" s="84">
        <v>0</v>
      </c>
      <c r="P59" s="85">
        <f>ROUNDDOWN(O59/$O$14,5)</f>
        <v>0</v>
      </c>
      <c r="Q59" s="86">
        <v>8</v>
      </c>
      <c r="R59" s="85">
        <f>ROUNDDOWN(Q59/$Q$14,5)</f>
        <v>8.1629999999999994E-2</v>
      </c>
      <c r="S59" s="87">
        <f>O59+Q59</f>
        <v>8</v>
      </c>
      <c r="T59" s="88">
        <f>ROUNDDOWN(S59/$S$14,5)</f>
        <v>5.0310000000000001E-2</v>
      </c>
      <c r="U59" s="89">
        <v>1</v>
      </c>
      <c r="V59" s="85">
        <f>ROUNDDOWN(U59/$U$14,5)</f>
        <v>1.265E-2</v>
      </c>
      <c r="W59" s="86">
        <v>6</v>
      </c>
      <c r="X59" s="85">
        <f>ROUNDDOWN(W59/$W$14,5)</f>
        <v>4.0809999999999999E-2</v>
      </c>
      <c r="Y59" s="87">
        <f>U59+W59</f>
        <v>7</v>
      </c>
      <c r="Z59" s="88">
        <f>ROUNDDOWN(Y59/$Y$14,5)</f>
        <v>3.0970000000000001E-2</v>
      </c>
      <c r="AA59" s="89">
        <v>6</v>
      </c>
      <c r="AB59" s="85">
        <f>ROUNDDOWN(AA59/$AA$14,5)</f>
        <v>7.0580000000000004E-2</v>
      </c>
      <c r="AC59" s="86">
        <v>7</v>
      </c>
      <c r="AD59" s="85">
        <f>ROUNDDOWN(AC59/$AC$14,5)</f>
        <v>4.6050000000000001E-2</v>
      </c>
      <c r="AE59" s="87">
        <f>AA59+AC59</f>
        <v>13</v>
      </c>
      <c r="AF59" s="88">
        <f>ROUNDDOWN(AE59/$AE$14,5)</f>
        <v>5.4850000000000003E-2</v>
      </c>
      <c r="AG59" s="89">
        <v>7</v>
      </c>
      <c r="AH59" s="85">
        <f>ROUNDDOWN(AG59/$AG$14,5)</f>
        <v>5.6910000000000002E-2</v>
      </c>
      <c r="AI59" s="86">
        <v>12</v>
      </c>
      <c r="AJ59" s="85">
        <f>ROUNDDOWN(AI59/$AI$14,5)</f>
        <v>6.5930000000000002E-2</v>
      </c>
      <c r="AK59" s="87">
        <f>AG59+AI59</f>
        <v>19</v>
      </c>
      <c r="AL59" s="88">
        <f>ROUNDDOWN(AK59/$AK$14,5)</f>
        <v>6.2289999999999998E-2</v>
      </c>
      <c r="AM59" s="108">
        <f>C59+I59+O59+U59+AA59+AG59</f>
        <v>15</v>
      </c>
      <c r="AN59" s="85">
        <f>ROUNDDOWN(AM59/$AM$14,5)</f>
        <v>3.2820000000000002E-2</v>
      </c>
      <c r="AO59" s="107">
        <f>E59+K59+Q59+W59+AC59+AI59</f>
        <v>34</v>
      </c>
      <c r="AP59" s="85">
        <f>ROUNDDOWN(AO59/$AO$14,5)</f>
        <v>4.9700000000000001E-2</v>
      </c>
      <c r="AQ59" s="87">
        <f>AM59+AO59</f>
        <v>49</v>
      </c>
      <c r="AR59" s="88">
        <f>ROUNDDOWN(AQ59/$AQ$14,5)</f>
        <v>4.2939999999999999E-2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BF38-69E6-4274-B7FD-0F13DE9BE7DE}">
  <sheetPr>
    <tabColor rgb="FFFFFF00"/>
    <pageSetUpPr fitToPage="1"/>
  </sheetPr>
  <dimension ref="A1:AR59"/>
  <sheetViews>
    <sheetView zoomScale="70" zoomScaleNormal="70" workbookViewId="0">
      <selection activeCell="G11" sqref="G11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139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>
        <v>28.57</v>
      </c>
      <c r="D2" s="164"/>
      <c r="E2" s="164">
        <v>28.78</v>
      </c>
      <c r="F2" s="164"/>
      <c r="G2" s="164">
        <v>28.47</v>
      </c>
      <c r="H2" s="164"/>
      <c r="I2" s="164">
        <v>27.85</v>
      </c>
      <c r="J2" s="164"/>
      <c r="K2" s="179">
        <v>26.95</v>
      </c>
      <c r="L2" s="180"/>
      <c r="M2" s="179">
        <v>25.28</v>
      </c>
      <c r="N2" s="180"/>
      <c r="O2" s="181">
        <v>27.03</v>
      </c>
      <c r="P2" s="183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>
        <v>24.84</v>
      </c>
      <c r="D3" s="164"/>
      <c r="E3" s="164">
        <v>21.64</v>
      </c>
      <c r="F3" s="164"/>
      <c r="G3" s="164">
        <v>19.48</v>
      </c>
      <c r="H3" s="164"/>
      <c r="I3" s="195">
        <v>15.1</v>
      </c>
      <c r="J3" s="195"/>
      <c r="K3" s="179">
        <v>13.04</v>
      </c>
      <c r="L3" s="180"/>
      <c r="M3" s="179">
        <v>10.99</v>
      </c>
      <c r="N3" s="180"/>
      <c r="O3" s="181">
        <v>15.1</v>
      </c>
      <c r="P3" s="183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>
        <v>2.93</v>
      </c>
      <c r="D4" s="164"/>
      <c r="E4" s="164">
        <v>6.15</v>
      </c>
      <c r="F4" s="164"/>
      <c r="G4" s="164">
        <v>8.2200000000000006</v>
      </c>
      <c r="H4" s="164"/>
      <c r="I4" s="164">
        <v>12.35</v>
      </c>
      <c r="J4" s="164"/>
      <c r="K4" s="179">
        <v>13.51</v>
      </c>
      <c r="L4" s="180"/>
      <c r="M4" s="179">
        <v>13.89</v>
      </c>
      <c r="N4" s="180"/>
      <c r="O4" s="181">
        <v>11.4</v>
      </c>
      <c r="P4" s="183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95">
        <v>0.8</v>
      </c>
      <c r="D5" s="195"/>
      <c r="E5" s="164">
        <v>0.99</v>
      </c>
      <c r="F5" s="164"/>
      <c r="G5" s="164">
        <v>0.77</v>
      </c>
      <c r="H5" s="164"/>
      <c r="I5" s="164">
        <v>0.41</v>
      </c>
      <c r="J5" s="164"/>
      <c r="K5" s="181">
        <v>0.4</v>
      </c>
      <c r="L5" s="182"/>
      <c r="M5" s="181">
        <v>0.4</v>
      </c>
      <c r="N5" s="182"/>
      <c r="O5" s="181">
        <v>0.53</v>
      </c>
      <c r="P5" s="183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>
        <v>0</v>
      </c>
      <c r="D6" s="165"/>
      <c r="E6" s="165">
        <v>0</v>
      </c>
      <c r="F6" s="165"/>
      <c r="G6" s="165">
        <v>0.01</v>
      </c>
      <c r="H6" s="165"/>
      <c r="I6" s="194">
        <v>0.2</v>
      </c>
      <c r="J6" s="194"/>
      <c r="K6" s="192">
        <v>0.17</v>
      </c>
      <c r="L6" s="193"/>
      <c r="M6" s="192">
        <v>0.23</v>
      </c>
      <c r="N6" s="193"/>
      <c r="O6" s="184">
        <v>0.15</v>
      </c>
      <c r="P6" s="185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611</v>
      </c>
      <c r="D11" s="28"/>
      <c r="E11" s="23">
        <v>547</v>
      </c>
      <c r="F11" s="28"/>
      <c r="G11" s="25">
        <v>1158</v>
      </c>
      <c r="H11" s="51"/>
      <c r="I11" s="50">
        <v>625</v>
      </c>
      <c r="J11" s="28"/>
      <c r="K11" s="23">
        <v>396</v>
      </c>
      <c r="L11" s="28"/>
      <c r="M11" s="25">
        <v>1021</v>
      </c>
      <c r="N11" s="51"/>
      <c r="O11" s="50">
        <v>740</v>
      </c>
      <c r="P11" s="28"/>
      <c r="Q11" s="23">
        <v>626</v>
      </c>
      <c r="R11" s="28"/>
      <c r="S11" s="25">
        <v>1366</v>
      </c>
      <c r="T11" s="51"/>
      <c r="U11" s="50">
        <v>936</v>
      </c>
      <c r="V11" s="28"/>
      <c r="W11" s="23">
        <v>899</v>
      </c>
      <c r="X11" s="28"/>
      <c r="Y11" s="25">
        <v>1835</v>
      </c>
      <c r="Z11" s="51"/>
      <c r="AA11" s="50">
        <v>773</v>
      </c>
      <c r="AB11" s="28"/>
      <c r="AC11" s="23">
        <v>768</v>
      </c>
      <c r="AD11" s="28"/>
      <c r="AE11" s="25">
        <v>1541</v>
      </c>
      <c r="AF11" s="51"/>
      <c r="AG11" s="50">
        <v>873</v>
      </c>
      <c r="AH11" s="28"/>
      <c r="AI11" s="23">
        <v>871</v>
      </c>
      <c r="AJ11" s="28"/>
      <c r="AK11" s="25">
        <v>1744</v>
      </c>
      <c r="AL11" s="51"/>
      <c r="AM11" s="52">
        <f t="shared" ref="AM11:AM42" si="0">C11+I11+O11+U11+AA11+AG11</f>
        <v>4558</v>
      </c>
      <c r="AN11" s="28"/>
      <c r="AO11" s="25">
        <f t="shared" ref="AO11:AO42" si="1">E11+K11+Q11+W11+AC11+AI11</f>
        <v>4107</v>
      </c>
      <c r="AP11" s="28"/>
      <c r="AQ11" s="25">
        <f>G11+M11+S11+Y11+AE11+AK11</f>
        <v>8665</v>
      </c>
      <c r="AR11" s="51"/>
    </row>
    <row r="12" spans="1:44">
      <c r="A12" s="119" t="s">
        <v>163</v>
      </c>
      <c r="B12" s="120"/>
      <c r="C12" s="50">
        <v>19</v>
      </c>
      <c r="D12" s="29">
        <f>ROUNDDOWN(C12/C11,5)</f>
        <v>3.109E-2</v>
      </c>
      <c r="E12" s="23">
        <v>37</v>
      </c>
      <c r="F12" s="29">
        <f>ROUNDDOWN(E12/E11,5)</f>
        <v>6.7640000000000006E-2</v>
      </c>
      <c r="G12" s="25">
        <f t="shared" ref="G12:G59" si="2">C12+E12</f>
        <v>56</v>
      </c>
      <c r="H12" s="53">
        <f>ROUNDDOWN(G12/G11,5)</f>
        <v>4.8349999999999997E-2</v>
      </c>
      <c r="I12" s="50">
        <v>32</v>
      </c>
      <c r="J12" s="29">
        <f>ROUNDDOWN(I12/I11,5)</f>
        <v>5.1200000000000002E-2</v>
      </c>
      <c r="K12" s="23">
        <v>35</v>
      </c>
      <c r="L12" s="29">
        <f>ROUNDDOWN(K12/K11,5)</f>
        <v>8.838E-2</v>
      </c>
      <c r="M12" s="25">
        <f t="shared" ref="M12:M59" si="3">I12+K12</f>
        <v>67</v>
      </c>
      <c r="N12" s="53">
        <f>ROUNDDOWN(M12/M11,5)</f>
        <v>6.5619999999999998E-2</v>
      </c>
      <c r="O12" s="50">
        <v>43</v>
      </c>
      <c r="P12" s="29">
        <f>ROUNDDOWN(O12/O11,5)</f>
        <v>5.8099999999999999E-2</v>
      </c>
      <c r="Q12" s="23">
        <v>76</v>
      </c>
      <c r="R12" s="29">
        <f>ROUNDDOWN(Q12/Q11,5)</f>
        <v>0.12139999999999999</v>
      </c>
      <c r="S12" s="25">
        <f t="shared" ref="S12:S59" si="4">O12+Q12</f>
        <v>119</v>
      </c>
      <c r="T12" s="53">
        <f>ROUNDDOWN(S12/S11,5)</f>
        <v>8.7110000000000007E-2</v>
      </c>
      <c r="U12" s="50">
        <v>45</v>
      </c>
      <c r="V12" s="29">
        <f>ROUNDDOWN(U12/U11,5)</f>
        <v>4.8070000000000002E-2</v>
      </c>
      <c r="W12" s="23">
        <v>119</v>
      </c>
      <c r="X12" s="29">
        <f>ROUNDDOWN(W12/W11,5)</f>
        <v>0.13236000000000001</v>
      </c>
      <c r="Y12" s="25">
        <f t="shared" ref="Y12:Y59" si="5">U12+W12</f>
        <v>164</v>
      </c>
      <c r="Z12" s="53">
        <f>ROUNDDOWN(Y12/Y11,5)</f>
        <v>8.9370000000000005E-2</v>
      </c>
      <c r="AA12" s="50">
        <v>43</v>
      </c>
      <c r="AB12" s="29">
        <f>ROUNDDOWN(AA12/AA11,5)</f>
        <v>5.5620000000000003E-2</v>
      </c>
      <c r="AC12" s="23">
        <v>118</v>
      </c>
      <c r="AD12" s="29">
        <f>ROUNDDOWN(AC12/AC11,5)</f>
        <v>0.15364</v>
      </c>
      <c r="AE12" s="25">
        <f t="shared" ref="AE12:AE59" si="6">AA12+AC12</f>
        <v>161</v>
      </c>
      <c r="AF12" s="53">
        <f>ROUNDDOWN(AE12/AE11,5)</f>
        <v>0.10446999999999999</v>
      </c>
      <c r="AG12" s="50">
        <v>94</v>
      </c>
      <c r="AH12" s="29">
        <f>ROUNDDOWN(AG12/AG11,5)</f>
        <v>0.10767</v>
      </c>
      <c r="AI12" s="23">
        <v>191</v>
      </c>
      <c r="AJ12" s="29">
        <f>ROUNDDOWN(AI12/AI11,5)</f>
        <v>0.21928</v>
      </c>
      <c r="AK12" s="25">
        <f t="shared" ref="AK12:AK59" si="7">AG12+AI12</f>
        <v>285</v>
      </c>
      <c r="AL12" s="53">
        <f>ROUNDDOWN(AK12/AK11,5)</f>
        <v>0.16341</v>
      </c>
      <c r="AM12" s="52">
        <f t="shared" si="0"/>
        <v>276</v>
      </c>
      <c r="AN12" s="29">
        <f>ROUNDDOWN(AM12/AM11,5)</f>
        <v>6.055E-2</v>
      </c>
      <c r="AO12" s="25">
        <f t="shared" si="1"/>
        <v>576</v>
      </c>
      <c r="AP12" s="29">
        <f>ROUNDDOWN(AO12/AO11,5)</f>
        <v>0.14024</v>
      </c>
      <c r="AQ12" s="25">
        <f t="shared" ref="AQ12:AQ59" si="8">AM12+AO12</f>
        <v>852</v>
      </c>
      <c r="AR12" s="53">
        <f>ROUNDDOWN(AQ12/AQ11,5)</f>
        <v>9.8320000000000005E-2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 t="shared" si="2"/>
        <v>0</v>
      </c>
      <c r="H13" s="51"/>
      <c r="I13" s="50"/>
      <c r="J13" s="28"/>
      <c r="K13" s="23"/>
      <c r="L13" s="28"/>
      <c r="M13" s="25">
        <f t="shared" si="3"/>
        <v>0</v>
      </c>
      <c r="N13" s="51"/>
      <c r="O13" s="50"/>
      <c r="P13" s="28"/>
      <c r="Q13" s="23"/>
      <c r="R13" s="28"/>
      <c r="S13" s="25">
        <f t="shared" si="4"/>
        <v>0</v>
      </c>
      <c r="T13" s="51"/>
      <c r="U13" s="50"/>
      <c r="V13" s="28"/>
      <c r="W13" s="23"/>
      <c r="X13" s="28"/>
      <c r="Y13" s="25">
        <f t="shared" si="5"/>
        <v>0</v>
      </c>
      <c r="Z13" s="51"/>
      <c r="AA13" s="50"/>
      <c r="AB13" s="28"/>
      <c r="AC13" s="23"/>
      <c r="AD13" s="28"/>
      <c r="AE13" s="25">
        <f t="shared" si="6"/>
        <v>0</v>
      </c>
      <c r="AF13" s="51"/>
      <c r="AG13" s="50"/>
      <c r="AH13" s="28"/>
      <c r="AI13" s="23"/>
      <c r="AJ13" s="28"/>
      <c r="AK13" s="25">
        <f t="shared" si="7"/>
        <v>0</v>
      </c>
      <c r="AL13" s="51"/>
      <c r="AM13" s="52">
        <f t="shared" si="0"/>
        <v>0</v>
      </c>
      <c r="AN13" s="28"/>
      <c r="AO13" s="25">
        <f t="shared" si="1"/>
        <v>0</v>
      </c>
      <c r="AP13" s="28"/>
      <c r="AQ13" s="25">
        <f t="shared" si="8"/>
        <v>0</v>
      </c>
      <c r="AR13" s="51"/>
    </row>
    <row r="14" spans="1:44">
      <c r="A14" s="149" t="s">
        <v>161</v>
      </c>
      <c r="B14" s="150"/>
      <c r="C14" s="50">
        <f>C12+C13</f>
        <v>19</v>
      </c>
      <c r="D14" s="28"/>
      <c r="E14" s="23">
        <f>E12+E13</f>
        <v>37</v>
      </c>
      <c r="F14" s="28"/>
      <c r="G14" s="25">
        <f t="shared" si="2"/>
        <v>56</v>
      </c>
      <c r="H14" s="51"/>
      <c r="I14" s="50">
        <f>I12+I13</f>
        <v>32</v>
      </c>
      <c r="J14" s="28"/>
      <c r="K14" s="23">
        <f>K12+K13</f>
        <v>35</v>
      </c>
      <c r="L14" s="28"/>
      <c r="M14" s="25">
        <f t="shared" si="3"/>
        <v>67</v>
      </c>
      <c r="N14" s="51"/>
      <c r="O14" s="50">
        <f>O12+O13</f>
        <v>43</v>
      </c>
      <c r="P14" s="28"/>
      <c r="Q14" s="23">
        <f>Q12+Q13</f>
        <v>76</v>
      </c>
      <c r="R14" s="28"/>
      <c r="S14" s="25">
        <f t="shared" si="4"/>
        <v>119</v>
      </c>
      <c r="T14" s="51"/>
      <c r="U14" s="50">
        <f>U12+U13</f>
        <v>45</v>
      </c>
      <c r="V14" s="28"/>
      <c r="W14" s="23">
        <f>W12+W13</f>
        <v>119</v>
      </c>
      <c r="X14" s="28"/>
      <c r="Y14" s="25">
        <f t="shared" si="5"/>
        <v>164</v>
      </c>
      <c r="Z14" s="51"/>
      <c r="AA14" s="50">
        <f>AA12+AA13</f>
        <v>43</v>
      </c>
      <c r="AB14" s="28"/>
      <c r="AC14" s="23">
        <f>AC12+AC13</f>
        <v>118</v>
      </c>
      <c r="AD14" s="28"/>
      <c r="AE14" s="25">
        <f t="shared" si="6"/>
        <v>161</v>
      </c>
      <c r="AF14" s="51"/>
      <c r="AG14" s="50">
        <f>AG12+AG13</f>
        <v>94</v>
      </c>
      <c r="AH14" s="28"/>
      <c r="AI14" s="23">
        <f>AI12+AI13</f>
        <v>191</v>
      </c>
      <c r="AJ14" s="28"/>
      <c r="AK14" s="25">
        <f t="shared" si="7"/>
        <v>285</v>
      </c>
      <c r="AL14" s="51"/>
      <c r="AM14" s="52">
        <f t="shared" si="0"/>
        <v>276</v>
      </c>
      <c r="AN14" s="28"/>
      <c r="AO14" s="25">
        <f t="shared" si="1"/>
        <v>576</v>
      </c>
      <c r="AP14" s="28"/>
      <c r="AQ14" s="25">
        <f t="shared" si="8"/>
        <v>852</v>
      </c>
      <c r="AR14" s="51"/>
    </row>
    <row r="15" spans="1:44">
      <c r="A15" s="157" t="s">
        <v>9</v>
      </c>
      <c r="B15" s="54" t="s">
        <v>7</v>
      </c>
      <c r="C15" s="76">
        <v>1</v>
      </c>
      <c r="D15" s="56">
        <f t="shared" ref="D15:D59" si="9">ROUNDDOWN(C15/$C$14,5)</f>
        <v>5.2630000000000003E-2</v>
      </c>
      <c r="E15" s="57">
        <v>0</v>
      </c>
      <c r="F15" s="56">
        <f t="shared" ref="F15:F59" si="10">ROUNDDOWN(E15/$E$14,5)</f>
        <v>0</v>
      </c>
      <c r="G15" s="58">
        <f t="shared" si="2"/>
        <v>1</v>
      </c>
      <c r="H15" s="59">
        <f t="shared" ref="H15:H59" si="11">ROUNDDOWN(G15/$G$14,5)</f>
        <v>1.7850000000000001E-2</v>
      </c>
      <c r="I15" s="55">
        <v>1</v>
      </c>
      <c r="J15" s="56">
        <f t="shared" ref="J15:J59" si="12">ROUNDDOWN(I15/$I$14,5)</f>
        <v>3.125E-2</v>
      </c>
      <c r="K15" s="57">
        <v>0</v>
      </c>
      <c r="L15" s="56">
        <f t="shared" ref="L15:L59" si="13">ROUNDDOWN(K15/$K$14,5)</f>
        <v>0</v>
      </c>
      <c r="M15" s="58">
        <f t="shared" si="3"/>
        <v>1</v>
      </c>
      <c r="N15" s="59">
        <f t="shared" ref="N15:N59" si="14">ROUNDDOWN(M15/$M$14,5)</f>
        <v>1.4919999999999999E-2</v>
      </c>
      <c r="O15" s="76">
        <v>0</v>
      </c>
      <c r="P15" s="56">
        <f t="shared" ref="P15:P59" si="15">ROUNDDOWN(O15/$O$14,5)</f>
        <v>0</v>
      </c>
      <c r="Q15" s="57">
        <v>0</v>
      </c>
      <c r="R15" s="56">
        <f t="shared" ref="R15:R59" si="16">ROUNDDOWN(Q15/$Q$14,5)</f>
        <v>0</v>
      </c>
      <c r="S15" s="58">
        <f t="shared" si="4"/>
        <v>0</v>
      </c>
      <c r="T15" s="59">
        <f t="shared" ref="T15:T59" si="17">ROUNDDOWN(S15/$S$14,5)</f>
        <v>0</v>
      </c>
      <c r="U15" s="55">
        <v>1</v>
      </c>
      <c r="V15" s="56">
        <f t="shared" ref="V15:V59" si="18">ROUNDDOWN(U15/$U$14,5)</f>
        <v>2.222E-2</v>
      </c>
      <c r="W15" s="57">
        <v>0</v>
      </c>
      <c r="X15" s="56">
        <f t="shared" ref="X15:X59" si="19">ROUNDDOWN(W15/$W$14,5)</f>
        <v>0</v>
      </c>
      <c r="Y15" s="58">
        <f t="shared" si="5"/>
        <v>1</v>
      </c>
      <c r="Z15" s="59">
        <f t="shared" ref="Z15:Z59" si="20">ROUNDDOWN(Y15/$Y$14,5)</f>
        <v>6.0899999999999999E-3</v>
      </c>
      <c r="AA15" s="55">
        <v>0</v>
      </c>
      <c r="AB15" s="56">
        <f t="shared" ref="AB15:AB59" si="21">ROUNDDOWN(AA15/$AA$14,5)</f>
        <v>0</v>
      </c>
      <c r="AC15" s="57">
        <v>0</v>
      </c>
      <c r="AD15" s="56">
        <f t="shared" ref="AD15:AD59" si="22">ROUNDDOWN(AC15/$AC$14,5)</f>
        <v>0</v>
      </c>
      <c r="AE15" s="58">
        <f t="shared" si="6"/>
        <v>0</v>
      </c>
      <c r="AF15" s="59">
        <f t="shared" ref="AF15:AF59" si="23">ROUNDDOWN(AE15/$AE$14,5)</f>
        <v>0</v>
      </c>
      <c r="AG15" s="55">
        <v>0</v>
      </c>
      <c r="AH15" s="56">
        <f t="shared" ref="AH15:AH59" si="24">ROUNDDOWN(AG15/$AG$14,5)</f>
        <v>0</v>
      </c>
      <c r="AI15" s="57">
        <v>0</v>
      </c>
      <c r="AJ15" s="56">
        <f t="shared" ref="AJ15:AJ59" si="25">ROUNDDOWN(AI15/$AI$14,5)</f>
        <v>0</v>
      </c>
      <c r="AK15" s="58">
        <f t="shared" si="7"/>
        <v>0</v>
      </c>
      <c r="AL15" s="59">
        <f t="shared" ref="AL15:AL59" si="26">ROUNDDOWN(AK15/$AK$14,5)</f>
        <v>0</v>
      </c>
      <c r="AM15" s="60">
        <f t="shared" si="0"/>
        <v>3</v>
      </c>
      <c r="AN15" s="56">
        <f t="shared" ref="AN15:AN59" si="27">ROUNDDOWN(AM15/$AM$14,5)</f>
        <v>1.086E-2</v>
      </c>
      <c r="AO15" s="58">
        <f t="shared" si="1"/>
        <v>0</v>
      </c>
      <c r="AP15" s="56">
        <f t="shared" ref="AP15:AP59" si="28">ROUNDDOWN(AO15/$AO$14,5)</f>
        <v>0</v>
      </c>
      <c r="AQ15" s="58">
        <f t="shared" si="8"/>
        <v>3</v>
      </c>
      <c r="AR15" s="59">
        <f t="shared" ref="AR15:AR59" si="29">ROUNDDOWN(AQ15/$AQ$14,5)</f>
        <v>3.5200000000000001E-3</v>
      </c>
    </row>
    <row r="16" spans="1:44">
      <c r="A16" s="157"/>
      <c r="B16" s="61" t="s">
        <v>5</v>
      </c>
      <c r="C16" s="79">
        <v>1</v>
      </c>
      <c r="D16" s="56">
        <f t="shared" si="9"/>
        <v>5.2630000000000003E-2</v>
      </c>
      <c r="E16" s="64">
        <v>1</v>
      </c>
      <c r="F16" s="56">
        <f t="shared" si="10"/>
        <v>2.7019999999999999E-2</v>
      </c>
      <c r="G16" s="65">
        <f t="shared" si="2"/>
        <v>2</v>
      </c>
      <c r="H16" s="59">
        <f t="shared" si="11"/>
        <v>3.5709999999999999E-2</v>
      </c>
      <c r="I16" s="62">
        <v>8</v>
      </c>
      <c r="J16" s="56">
        <f t="shared" si="12"/>
        <v>0.25</v>
      </c>
      <c r="K16" s="64">
        <v>4</v>
      </c>
      <c r="L16" s="56">
        <f t="shared" si="13"/>
        <v>0.11428000000000001</v>
      </c>
      <c r="M16" s="65">
        <f t="shared" si="3"/>
        <v>12</v>
      </c>
      <c r="N16" s="59">
        <f t="shared" si="14"/>
        <v>0.17910000000000001</v>
      </c>
      <c r="O16" s="79">
        <v>6</v>
      </c>
      <c r="P16" s="63">
        <f t="shared" si="15"/>
        <v>0.13952999999999999</v>
      </c>
      <c r="Q16" s="64">
        <v>5</v>
      </c>
      <c r="R16" s="63">
        <f t="shared" si="16"/>
        <v>6.5780000000000005E-2</v>
      </c>
      <c r="S16" s="65">
        <f t="shared" si="4"/>
        <v>11</v>
      </c>
      <c r="T16" s="66">
        <f t="shared" si="17"/>
        <v>9.2429999999999998E-2</v>
      </c>
      <c r="U16" s="62">
        <v>9</v>
      </c>
      <c r="V16" s="63">
        <f t="shared" si="18"/>
        <v>0.2</v>
      </c>
      <c r="W16" s="64">
        <v>2</v>
      </c>
      <c r="X16" s="63">
        <f t="shared" si="19"/>
        <v>1.6799999999999999E-2</v>
      </c>
      <c r="Y16" s="65">
        <f t="shared" si="5"/>
        <v>11</v>
      </c>
      <c r="Z16" s="66">
        <f t="shared" si="20"/>
        <v>6.7070000000000005E-2</v>
      </c>
      <c r="AA16" s="62">
        <v>6</v>
      </c>
      <c r="AB16" s="63">
        <f t="shared" si="21"/>
        <v>0.13952999999999999</v>
      </c>
      <c r="AC16" s="64">
        <v>4</v>
      </c>
      <c r="AD16" s="63">
        <f t="shared" si="22"/>
        <v>3.3890000000000003E-2</v>
      </c>
      <c r="AE16" s="65">
        <f t="shared" si="6"/>
        <v>10</v>
      </c>
      <c r="AF16" s="66">
        <f t="shared" si="23"/>
        <v>6.2109999999999999E-2</v>
      </c>
      <c r="AG16" s="62">
        <v>23</v>
      </c>
      <c r="AH16" s="63">
        <f t="shared" si="24"/>
        <v>0.24468000000000001</v>
      </c>
      <c r="AI16" s="64">
        <v>7</v>
      </c>
      <c r="AJ16" s="63">
        <f t="shared" si="25"/>
        <v>3.6639999999999999E-2</v>
      </c>
      <c r="AK16" s="65">
        <f t="shared" si="7"/>
        <v>30</v>
      </c>
      <c r="AL16" s="66">
        <f t="shared" si="26"/>
        <v>0.10526000000000001</v>
      </c>
      <c r="AM16" s="67">
        <f t="shared" si="0"/>
        <v>53</v>
      </c>
      <c r="AN16" s="63">
        <f t="shared" si="27"/>
        <v>0.19202</v>
      </c>
      <c r="AO16" s="58">
        <f t="shared" si="1"/>
        <v>23</v>
      </c>
      <c r="AP16" s="63">
        <f t="shared" si="28"/>
        <v>3.993E-2</v>
      </c>
      <c r="AQ16" s="65">
        <f t="shared" si="8"/>
        <v>76</v>
      </c>
      <c r="AR16" s="66">
        <f t="shared" si="29"/>
        <v>8.9200000000000002E-2</v>
      </c>
    </row>
    <row r="17" spans="1:44">
      <c r="A17" s="157"/>
      <c r="B17" s="61" t="s">
        <v>6</v>
      </c>
      <c r="C17" s="79">
        <v>14</v>
      </c>
      <c r="D17" s="56">
        <f t="shared" si="9"/>
        <v>0.73684000000000005</v>
      </c>
      <c r="E17" s="64">
        <v>29</v>
      </c>
      <c r="F17" s="56">
        <f t="shared" si="10"/>
        <v>0.78378000000000003</v>
      </c>
      <c r="G17" s="65">
        <f t="shared" si="2"/>
        <v>43</v>
      </c>
      <c r="H17" s="59">
        <f t="shared" si="11"/>
        <v>0.76785000000000003</v>
      </c>
      <c r="I17" s="62">
        <v>18</v>
      </c>
      <c r="J17" s="56">
        <f t="shared" si="12"/>
        <v>0.5625</v>
      </c>
      <c r="K17" s="64">
        <v>21</v>
      </c>
      <c r="L17" s="56">
        <f t="shared" si="13"/>
        <v>0.6</v>
      </c>
      <c r="M17" s="65">
        <f t="shared" si="3"/>
        <v>39</v>
      </c>
      <c r="N17" s="59">
        <f t="shared" si="14"/>
        <v>0.58208000000000004</v>
      </c>
      <c r="O17" s="79">
        <v>33</v>
      </c>
      <c r="P17" s="63">
        <f t="shared" si="15"/>
        <v>0.76744000000000001</v>
      </c>
      <c r="Q17" s="64">
        <v>33</v>
      </c>
      <c r="R17" s="63">
        <f t="shared" si="16"/>
        <v>0.43420999999999998</v>
      </c>
      <c r="S17" s="65">
        <f t="shared" si="4"/>
        <v>66</v>
      </c>
      <c r="T17" s="66">
        <f t="shared" si="17"/>
        <v>0.55462</v>
      </c>
      <c r="U17" s="62">
        <v>25</v>
      </c>
      <c r="V17" s="63">
        <f t="shared" si="18"/>
        <v>0.55554999999999999</v>
      </c>
      <c r="W17" s="64">
        <v>65</v>
      </c>
      <c r="X17" s="63">
        <f t="shared" si="19"/>
        <v>0.54620999999999997</v>
      </c>
      <c r="Y17" s="65">
        <f t="shared" si="5"/>
        <v>90</v>
      </c>
      <c r="Z17" s="66">
        <f t="shared" si="20"/>
        <v>0.54878000000000005</v>
      </c>
      <c r="AA17" s="62">
        <v>27</v>
      </c>
      <c r="AB17" s="63">
        <f t="shared" si="21"/>
        <v>0.62790000000000001</v>
      </c>
      <c r="AC17" s="64">
        <v>76</v>
      </c>
      <c r="AD17" s="63">
        <f t="shared" si="22"/>
        <v>0.64405999999999997</v>
      </c>
      <c r="AE17" s="65">
        <f t="shared" si="6"/>
        <v>103</v>
      </c>
      <c r="AF17" s="66">
        <f t="shared" si="23"/>
        <v>0.63975000000000004</v>
      </c>
      <c r="AG17" s="62">
        <v>52</v>
      </c>
      <c r="AH17" s="63">
        <f t="shared" si="24"/>
        <v>0.55318999999999996</v>
      </c>
      <c r="AI17" s="64">
        <v>130</v>
      </c>
      <c r="AJ17" s="63">
        <f t="shared" si="25"/>
        <v>0.68062</v>
      </c>
      <c r="AK17" s="65">
        <f t="shared" si="7"/>
        <v>182</v>
      </c>
      <c r="AL17" s="66">
        <f t="shared" si="26"/>
        <v>0.63858999999999999</v>
      </c>
      <c r="AM17" s="67">
        <f t="shared" si="0"/>
        <v>169</v>
      </c>
      <c r="AN17" s="63">
        <f t="shared" si="27"/>
        <v>0.61231000000000002</v>
      </c>
      <c r="AO17" s="58">
        <f t="shared" si="1"/>
        <v>354</v>
      </c>
      <c r="AP17" s="63">
        <f t="shared" si="28"/>
        <v>0.61458000000000002</v>
      </c>
      <c r="AQ17" s="65">
        <f t="shared" si="8"/>
        <v>523</v>
      </c>
      <c r="AR17" s="66">
        <f t="shared" si="29"/>
        <v>0.61384000000000005</v>
      </c>
    </row>
    <row r="18" spans="1:44">
      <c r="A18" s="157"/>
      <c r="B18" s="68" t="s">
        <v>8</v>
      </c>
      <c r="C18" s="77">
        <v>3</v>
      </c>
      <c r="D18" s="56">
        <f t="shared" si="9"/>
        <v>0.15789</v>
      </c>
      <c r="E18" s="71">
        <v>7</v>
      </c>
      <c r="F18" s="56">
        <f t="shared" si="10"/>
        <v>0.18917999999999999</v>
      </c>
      <c r="G18" s="72">
        <f t="shared" si="2"/>
        <v>10</v>
      </c>
      <c r="H18" s="59">
        <f t="shared" si="11"/>
        <v>0.17857000000000001</v>
      </c>
      <c r="I18" s="69">
        <v>5</v>
      </c>
      <c r="J18" s="56">
        <f t="shared" si="12"/>
        <v>0.15625</v>
      </c>
      <c r="K18" s="71">
        <v>10</v>
      </c>
      <c r="L18" s="56">
        <f t="shared" si="13"/>
        <v>0.28571000000000002</v>
      </c>
      <c r="M18" s="72">
        <f t="shared" si="3"/>
        <v>15</v>
      </c>
      <c r="N18" s="59">
        <f t="shared" si="14"/>
        <v>0.22388</v>
      </c>
      <c r="O18" s="77">
        <v>4</v>
      </c>
      <c r="P18" s="70">
        <f t="shared" si="15"/>
        <v>9.3020000000000005E-2</v>
      </c>
      <c r="Q18" s="71">
        <v>38</v>
      </c>
      <c r="R18" s="70">
        <f t="shared" si="16"/>
        <v>0.5</v>
      </c>
      <c r="S18" s="72">
        <f t="shared" si="4"/>
        <v>42</v>
      </c>
      <c r="T18" s="73">
        <f t="shared" si="17"/>
        <v>0.35293999999999998</v>
      </c>
      <c r="U18" s="69">
        <v>10</v>
      </c>
      <c r="V18" s="70">
        <f t="shared" si="18"/>
        <v>0.22222</v>
      </c>
      <c r="W18" s="71">
        <v>52</v>
      </c>
      <c r="X18" s="70">
        <f t="shared" si="19"/>
        <v>0.43697000000000003</v>
      </c>
      <c r="Y18" s="72">
        <f t="shared" si="5"/>
        <v>62</v>
      </c>
      <c r="Z18" s="73">
        <f t="shared" si="20"/>
        <v>0.37803999999999999</v>
      </c>
      <c r="AA18" s="69">
        <v>10</v>
      </c>
      <c r="AB18" s="70">
        <f t="shared" si="21"/>
        <v>0.23255000000000001</v>
      </c>
      <c r="AC18" s="71">
        <v>38</v>
      </c>
      <c r="AD18" s="70">
        <f t="shared" si="22"/>
        <v>0.32202999999999998</v>
      </c>
      <c r="AE18" s="72">
        <f t="shared" si="6"/>
        <v>48</v>
      </c>
      <c r="AF18" s="73">
        <f t="shared" si="23"/>
        <v>0.29813000000000001</v>
      </c>
      <c r="AG18" s="69">
        <v>19</v>
      </c>
      <c r="AH18" s="70">
        <f t="shared" si="24"/>
        <v>0.20211999999999999</v>
      </c>
      <c r="AI18" s="71">
        <v>54</v>
      </c>
      <c r="AJ18" s="70">
        <f t="shared" si="25"/>
        <v>0.28272000000000003</v>
      </c>
      <c r="AK18" s="72">
        <f t="shared" si="7"/>
        <v>73</v>
      </c>
      <c r="AL18" s="73">
        <f t="shared" si="26"/>
        <v>0.25613999999999998</v>
      </c>
      <c r="AM18" s="67">
        <f t="shared" si="0"/>
        <v>51</v>
      </c>
      <c r="AN18" s="70">
        <f t="shared" si="27"/>
        <v>0.18478</v>
      </c>
      <c r="AO18" s="25">
        <f t="shared" si="1"/>
        <v>199</v>
      </c>
      <c r="AP18" s="70">
        <f t="shared" si="28"/>
        <v>0.34548000000000001</v>
      </c>
      <c r="AQ18" s="72">
        <f t="shared" si="8"/>
        <v>250</v>
      </c>
      <c r="AR18" s="73">
        <f t="shared" si="29"/>
        <v>0.29342000000000001</v>
      </c>
    </row>
    <row r="19" spans="1:44">
      <c r="A19" s="154" t="s">
        <v>29</v>
      </c>
      <c r="B19" s="54" t="s">
        <v>10</v>
      </c>
      <c r="C19" s="76">
        <v>2</v>
      </c>
      <c r="D19" s="56">
        <f t="shared" si="9"/>
        <v>0.10526000000000001</v>
      </c>
      <c r="E19" s="57">
        <v>6</v>
      </c>
      <c r="F19" s="56">
        <f t="shared" si="10"/>
        <v>0.16216</v>
      </c>
      <c r="G19" s="58">
        <f t="shared" si="2"/>
        <v>8</v>
      </c>
      <c r="H19" s="59">
        <f t="shared" si="11"/>
        <v>0.14285</v>
      </c>
      <c r="I19" s="55">
        <v>2</v>
      </c>
      <c r="J19" s="56">
        <f t="shared" si="12"/>
        <v>6.25E-2</v>
      </c>
      <c r="K19" s="57">
        <v>8</v>
      </c>
      <c r="L19" s="56">
        <f t="shared" si="13"/>
        <v>0.22857</v>
      </c>
      <c r="M19" s="58">
        <f t="shared" si="3"/>
        <v>10</v>
      </c>
      <c r="N19" s="59">
        <f t="shared" si="14"/>
        <v>0.14924999999999999</v>
      </c>
      <c r="O19" s="76">
        <v>13</v>
      </c>
      <c r="P19" s="56">
        <f t="shared" si="15"/>
        <v>0.30231999999999998</v>
      </c>
      <c r="Q19" s="57">
        <v>21</v>
      </c>
      <c r="R19" s="56">
        <f t="shared" si="16"/>
        <v>0.27631</v>
      </c>
      <c r="S19" s="58">
        <f t="shared" si="4"/>
        <v>34</v>
      </c>
      <c r="T19" s="59">
        <f t="shared" si="17"/>
        <v>0.28571000000000002</v>
      </c>
      <c r="U19" s="55">
        <v>14</v>
      </c>
      <c r="V19" s="56">
        <f t="shared" si="18"/>
        <v>0.31111</v>
      </c>
      <c r="W19" s="57">
        <v>42</v>
      </c>
      <c r="X19" s="56">
        <f t="shared" si="19"/>
        <v>0.35293999999999998</v>
      </c>
      <c r="Y19" s="58">
        <f t="shared" si="5"/>
        <v>56</v>
      </c>
      <c r="Z19" s="59">
        <f t="shared" si="20"/>
        <v>0.34145999999999999</v>
      </c>
      <c r="AA19" s="55">
        <v>7</v>
      </c>
      <c r="AB19" s="56">
        <f t="shared" si="21"/>
        <v>0.16278999999999999</v>
      </c>
      <c r="AC19" s="57">
        <v>61</v>
      </c>
      <c r="AD19" s="56">
        <f t="shared" si="22"/>
        <v>0.51693999999999996</v>
      </c>
      <c r="AE19" s="58">
        <f t="shared" si="6"/>
        <v>68</v>
      </c>
      <c r="AF19" s="59">
        <f t="shared" si="23"/>
        <v>0.42236000000000001</v>
      </c>
      <c r="AG19" s="55">
        <v>39</v>
      </c>
      <c r="AH19" s="56">
        <f t="shared" si="24"/>
        <v>0.41488999999999998</v>
      </c>
      <c r="AI19" s="57">
        <v>102</v>
      </c>
      <c r="AJ19" s="56">
        <f t="shared" si="25"/>
        <v>0.53403</v>
      </c>
      <c r="AK19" s="58">
        <f t="shared" si="7"/>
        <v>141</v>
      </c>
      <c r="AL19" s="59">
        <f t="shared" si="26"/>
        <v>0.49473</v>
      </c>
      <c r="AM19" s="67">
        <f t="shared" si="0"/>
        <v>77</v>
      </c>
      <c r="AN19" s="56">
        <f t="shared" si="27"/>
        <v>0.27898000000000001</v>
      </c>
      <c r="AO19" s="58">
        <f t="shared" si="1"/>
        <v>240</v>
      </c>
      <c r="AP19" s="56">
        <f t="shared" si="28"/>
        <v>0.41665999999999997</v>
      </c>
      <c r="AQ19" s="58">
        <f t="shared" si="8"/>
        <v>317</v>
      </c>
      <c r="AR19" s="59">
        <f t="shared" si="29"/>
        <v>0.37206</v>
      </c>
    </row>
    <row r="20" spans="1:44">
      <c r="A20" s="158"/>
      <c r="B20" s="61" t="s">
        <v>11</v>
      </c>
      <c r="C20" s="79">
        <v>5</v>
      </c>
      <c r="D20" s="56">
        <f t="shared" si="9"/>
        <v>0.26315</v>
      </c>
      <c r="E20" s="64">
        <v>14</v>
      </c>
      <c r="F20" s="56">
        <f t="shared" si="10"/>
        <v>0.37836999999999998</v>
      </c>
      <c r="G20" s="65">
        <f t="shared" si="2"/>
        <v>19</v>
      </c>
      <c r="H20" s="59">
        <f t="shared" si="11"/>
        <v>0.33928000000000003</v>
      </c>
      <c r="I20" s="62">
        <v>16</v>
      </c>
      <c r="J20" s="56">
        <f t="shared" si="12"/>
        <v>0.5</v>
      </c>
      <c r="K20" s="64">
        <v>16</v>
      </c>
      <c r="L20" s="56">
        <f t="shared" si="13"/>
        <v>0.45713999999999999</v>
      </c>
      <c r="M20" s="65">
        <f t="shared" si="3"/>
        <v>32</v>
      </c>
      <c r="N20" s="59">
        <f t="shared" si="14"/>
        <v>0.47760999999999998</v>
      </c>
      <c r="O20" s="79">
        <v>17</v>
      </c>
      <c r="P20" s="63">
        <f t="shared" si="15"/>
        <v>0.39534000000000002</v>
      </c>
      <c r="Q20" s="64">
        <v>41</v>
      </c>
      <c r="R20" s="63">
        <f t="shared" si="16"/>
        <v>0.53947000000000001</v>
      </c>
      <c r="S20" s="65">
        <f t="shared" si="4"/>
        <v>58</v>
      </c>
      <c r="T20" s="66">
        <f t="shared" si="17"/>
        <v>0.48738999999999999</v>
      </c>
      <c r="U20" s="62">
        <v>17</v>
      </c>
      <c r="V20" s="63">
        <f t="shared" si="18"/>
        <v>0.37776999999999999</v>
      </c>
      <c r="W20" s="64">
        <v>54</v>
      </c>
      <c r="X20" s="63">
        <f t="shared" si="19"/>
        <v>0.45378000000000002</v>
      </c>
      <c r="Y20" s="65">
        <f t="shared" si="5"/>
        <v>71</v>
      </c>
      <c r="Z20" s="66">
        <f t="shared" si="20"/>
        <v>0.43292000000000003</v>
      </c>
      <c r="AA20" s="62">
        <v>12</v>
      </c>
      <c r="AB20" s="63">
        <f t="shared" si="21"/>
        <v>0.27905999999999997</v>
      </c>
      <c r="AC20" s="64">
        <v>41</v>
      </c>
      <c r="AD20" s="63">
        <f t="shared" si="22"/>
        <v>0.34744999999999998</v>
      </c>
      <c r="AE20" s="65">
        <f t="shared" si="6"/>
        <v>53</v>
      </c>
      <c r="AF20" s="66">
        <f t="shared" si="23"/>
        <v>0.32918999999999998</v>
      </c>
      <c r="AG20" s="62">
        <v>23</v>
      </c>
      <c r="AH20" s="63">
        <f t="shared" si="24"/>
        <v>0.24468000000000001</v>
      </c>
      <c r="AI20" s="64">
        <v>70</v>
      </c>
      <c r="AJ20" s="63">
        <f t="shared" si="25"/>
        <v>0.36648999999999998</v>
      </c>
      <c r="AK20" s="65">
        <f t="shared" si="7"/>
        <v>93</v>
      </c>
      <c r="AL20" s="66">
        <f t="shared" si="26"/>
        <v>0.32630999999999999</v>
      </c>
      <c r="AM20" s="67">
        <f t="shared" si="0"/>
        <v>90</v>
      </c>
      <c r="AN20" s="63">
        <f t="shared" si="27"/>
        <v>0.32607999999999998</v>
      </c>
      <c r="AO20" s="58">
        <f t="shared" si="1"/>
        <v>236</v>
      </c>
      <c r="AP20" s="63">
        <f t="shared" si="28"/>
        <v>0.40971999999999997</v>
      </c>
      <c r="AQ20" s="65">
        <f t="shared" si="8"/>
        <v>326</v>
      </c>
      <c r="AR20" s="66">
        <f t="shared" si="29"/>
        <v>0.38262000000000002</v>
      </c>
    </row>
    <row r="21" spans="1:44">
      <c r="A21" s="158"/>
      <c r="B21" s="68" t="s">
        <v>12</v>
      </c>
      <c r="C21" s="77">
        <v>12</v>
      </c>
      <c r="D21" s="56">
        <f t="shared" si="9"/>
        <v>0.63156999999999996</v>
      </c>
      <c r="E21" s="71">
        <v>16</v>
      </c>
      <c r="F21" s="56">
        <f t="shared" si="10"/>
        <v>0.43242999999999998</v>
      </c>
      <c r="G21" s="72">
        <f t="shared" si="2"/>
        <v>28</v>
      </c>
      <c r="H21" s="59">
        <f t="shared" si="11"/>
        <v>0.5</v>
      </c>
      <c r="I21" s="69">
        <v>14</v>
      </c>
      <c r="J21" s="56">
        <f t="shared" si="12"/>
        <v>0.4375</v>
      </c>
      <c r="K21" s="71">
        <v>10</v>
      </c>
      <c r="L21" s="56">
        <f t="shared" si="13"/>
        <v>0.28571000000000002</v>
      </c>
      <c r="M21" s="72">
        <f t="shared" si="3"/>
        <v>24</v>
      </c>
      <c r="N21" s="59">
        <f t="shared" si="14"/>
        <v>0.35820000000000002</v>
      </c>
      <c r="O21" s="77">
        <v>13</v>
      </c>
      <c r="P21" s="70">
        <f t="shared" si="15"/>
        <v>0.30231999999999998</v>
      </c>
      <c r="Q21" s="71">
        <v>13</v>
      </c>
      <c r="R21" s="70">
        <f t="shared" si="16"/>
        <v>0.17105000000000001</v>
      </c>
      <c r="S21" s="72">
        <f t="shared" si="4"/>
        <v>26</v>
      </c>
      <c r="T21" s="73">
        <f t="shared" si="17"/>
        <v>0.21848000000000001</v>
      </c>
      <c r="U21" s="69">
        <v>14</v>
      </c>
      <c r="V21" s="70">
        <f t="shared" si="18"/>
        <v>0.31111</v>
      </c>
      <c r="W21" s="71">
        <v>23</v>
      </c>
      <c r="X21" s="70">
        <f t="shared" si="19"/>
        <v>0.19327</v>
      </c>
      <c r="Y21" s="72">
        <f t="shared" si="5"/>
        <v>37</v>
      </c>
      <c r="Z21" s="73">
        <f t="shared" si="20"/>
        <v>0.22559999999999999</v>
      </c>
      <c r="AA21" s="69">
        <v>24</v>
      </c>
      <c r="AB21" s="70">
        <f t="shared" si="21"/>
        <v>0.55813000000000001</v>
      </c>
      <c r="AC21" s="71">
        <v>16</v>
      </c>
      <c r="AD21" s="70">
        <f t="shared" si="22"/>
        <v>0.13558999999999999</v>
      </c>
      <c r="AE21" s="72">
        <f t="shared" si="6"/>
        <v>40</v>
      </c>
      <c r="AF21" s="73">
        <f t="shared" si="23"/>
        <v>0.24843999999999999</v>
      </c>
      <c r="AG21" s="69">
        <v>31</v>
      </c>
      <c r="AH21" s="70">
        <f t="shared" si="24"/>
        <v>0.32978000000000002</v>
      </c>
      <c r="AI21" s="71">
        <v>19</v>
      </c>
      <c r="AJ21" s="70">
        <f t="shared" si="25"/>
        <v>9.9470000000000003E-2</v>
      </c>
      <c r="AK21" s="72">
        <f t="shared" si="7"/>
        <v>50</v>
      </c>
      <c r="AL21" s="73">
        <f t="shared" si="26"/>
        <v>0.17543</v>
      </c>
      <c r="AM21" s="67">
        <f t="shared" si="0"/>
        <v>108</v>
      </c>
      <c r="AN21" s="70">
        <f t="shared" si="27"/>
        <v>0.39129999999999998</v>
      </c>
      <c r="AO21" s="58">
        <f t="shared" si="1"/>
        <v>97</v>
      </c>
      <c r="AP21" s="70">
        <f t="shared" si="28"/>
        <v>0.16839999999999999</v>
      </c>
      <c r="AQ21" s="72">
        <f t="shared" si="8"/>
        <v>205</v>
      </c>
      <c r="AR21" s="73">
        <f t="shared" si="29"/>
        <v>0.24060999999999999</v>
      </c>
    </row>
    <row r="22" spans="1:44">
      <c r="A22" s="155" t="s">
        <v>30</v>
      </c>
      <c r="B22" s="75" t="s">
        <v>13</v>
      </c>
      <c r="C22" s="76">
        <v>7</v>
      </c>
      <c r="D22" s="56">
        <f t="shared" si="9"/>
        <v>0.36842000000000003</v>
      </c>
      <c r="E22" s="57">
        <v>17</v>
      </c>
      <c r="F22" s="56">
        <f t="shared" si="10"/>
        <v>0.45945000000000003</v>
      </c>
      <c r="G22" s="58">
        <f t="shared" si="2"/>
        <v>24</v>
      </c>
      <c r="H22" s="59">
        <f t="shared" si="11"/>
        <v>0.42857000000000001</v>
      </c>
      <c r="I22" s="55">
        <v>17</v>
      </c>
      <c r="J22" s="56">
        <f t="shared" si="12"/>
        <v>0.53125</v>
      </c>
      <c r="K22" s="57">
        <v>22</v>
      </c>
      <c r="L22" s="56">
        <f t="shared" si="13"/>
        <v>0.62856999999999996</v>
      </c>
      <c r="M22" s="58">
        <f t="shared" si="3"/>
        <v>39</v>
      </c>
      <c r="N22" s="59">
        <f t="shared" si="14"/>
        <v>0.58208000000000004</v>
      </c>
      <c r="O22" s="76">
        <v>21</v>
      </c>
      <c r="P22" s="56">
        <f t="shared" si="15"/>
        <v>0.48837000000000003</v>
      </c>
      <c r="Q22" s="57">
        <v>40</v>
      </c>
      <c r="R22" s="56">
        <f t="shared" si="16"/>
        <v>0.52630999999999994</v>
      </c>
      <c r="S22" s="58">
        <f t="shared" si="4"/>
        <v>61</v>
      </c>
      <c r="T22" s="59">
        <f t="shared" si="17"/>
        <v>0.51259999999999994</v>
      </c>
      <c r="U22" s="55">
        <v>22</v>
      </c>
      <c r="V22" s="56">
        <f t="shared" si="18"/>
        <v>0.48887999999999998</v>
      </c>
      <c r="W22" s="57">
        <v>78</v>
      </c>
      <c r="X22" s="56">
        <f t="shared" si="19"/>
        <v>0.65546000000000004</v>
      </c>
      <c r="Y22" s="58">
        <f t="shared" si="5"/>
        <v>100</v>
      </c>
      <c r="Z22" s="59">
        <f t="shared" si="20"/>
        <v>0.60975000000000001</v>
      </c>
      <c r="AA22" s="55">
        <v>22</v>
      </c>
      <c r="AB22" s="56">
        <f t="shared" si="21"/>
        <v>0.51161999999999996</v>
      </c>
      <c r="AC22" s="57">
        <v>82</v>
      </c>
      <c r="AD22" s="56">
        <f t="shared" si="22"/>
        <v>0.69491000000000003</v>
      </c>
      <c r="AE22" s="58">
        <f t="shared" si="6"/>
        <v>104</v>
      </c>
      <c r="AF22" s="59">
        <f t="shared" si="23"/>
        <v>0.64595999999999998</v>
      </c>
      <c r="AG22" s="55">
        <v>58</v>
      </c>
      <c r="AH22" s="56">
        <f t="shared" si="24"/>
        <v>0.61702000000000001</v>
      </c>
      <c r="AI22" s="57">
        <v>137</v>
      </c>
      <c r="AJ22" s="56">
        <f t="shared" si="25"/>
        <v>0.71726999999999996</v>
      </c>
      <c r="AK22" s="58">
        <f t="shared" si="7"/>
        <v>195</v>
      </c>
      <c r="AL22" s="59">
        <f t="shared" si="26"/>
        <v>0.68420999999999998</v>
      </c>
      <c r="AM22" s="67">
        <f t="shared" si="0"/>
        <v>147</v>
      </c>
      <c r="AN22" s="56">
        <f t="shared" si="27"/>
        <v>0.53259999999999996</v>
      </c>
      <c r="AO22" s="58">
        <f t="shared" si="1"/>
        <v>376</v>
      </c>
      <c r="AP22" s="56">
        <f t="shared" si="28"/>
        <v>0.65276999999999996</v>
      </c>
      <c r="AQ22" s="58">
        <f t="shared" si="8"/>
        <v>523</v>
      </c>
      <c r="AR22" s="59">
        <f t="shared" si="29"/>
        <v>0.61384000000000005</v>
      </c>
    </row>
    <row r="23" spans="1:44">
      <c r="A23" s="155"/>
      <c r="B23" s="75" t="s">
        <v>14</v>
      </c>
      <c r="C23" s="77">
        <v>12</v>
      </c>
      <c r="D23" s="56">
        <f t="shared" si="9"/>
        <v>0.63156999999999996</v>
      </c>
      <c r="E23" s="71">
        <v>20</v>
      </c>
      <c r="F23" s="56">
        <f t="shared" si="10"/>
        <v>0.54054000000000002</v>
      </c>
      <c r="G23" s="72">
        <f t="shared" si="2"/>
        <v>32</v>
      </c>
      <c r="H23" s="59">
        <f t="shared" si="11"/>
        <v>0.57142000000000004</v>
      </c>
      <c r="I23" s="69">
        <v>15</v>
      </c>
      <c r="J23" s="56">
        <f t="shared" si="12"/>
        <v>0.46875</v>
      </c>
      <c r="K23" s="71">
        <v>13</v>
      </c>
      <c r="L23" s="56">
        <f t="shared" si="13"/>
        <v>0.37141999999999997</v>
      </c>
      <c r="M23" s="72">
        <f t="shared" si="3"/>
        <v>28</v>
      </c>
      <c r="N23" s="59">
        <f t="shared" si="14"/>
        <v>0.41791</v>
      </c>
      <c r="O23" s="77">
        <v>22</v>
      </c>
      <c r="P23" s="70">
        <f t="shared" si="15"/>
        <v>0.51161999999999996</v>
      </c>
      <c r="Q23" s="71">
        <v>35</v>
      </c>
      <c r="R23" s="70">
        <f t="shared" si="16"/>
        <v>0.46051999999999998</v>
      </c>
      <c r="S23" s="72">
        <f t="shared" si="4"/>
        <v>57</v>
      </c>
      <c r="T23" s="73">
        <f t="shared" si="17"/>
        <v>0.47899000000000003</v>
      </c>
      <c r="U23" s="69">
        <v>23</v>
      </c>
      <c r="V23" s="70">
        <f t="shared" si="18"/>
        <v>0.51110999999999995</v>
      </c>
      <c r="W23" s="71">
        <v>40</v>
      </c>
      <c r="X23" s="70">
        <f t="shared" si="19"/>
        <v>0.33612999999999998</v>
      </c>
      <c r="Y23" s="72">
        <f t="shared" si="5"/>
        <v>63</v>
      </c>
      <c r="Z23" s="73">
        <f t="shared" si="20"/>
        <v>0.38413999999999998</v>
      </c>
      <c r="AA23" s="69">
        <v>21</v>
      </c>
      <c r="AB23" s="70">
        <f t="shared" si="21"/>
        <v>0.48837000000000003</v>
      </c>
      <c r="AC23" s="71">
        <v>34</v>
      </c>
      <c r="AD23" s="70">
        <f t="shared" si="22"/>
        <v>0.28813</v>
      </c>
      <c r="AE23" s="72">
        <f t="shared" si="6"/>
        <v>55</v>
      </c>
      <c r="AF23" s="73">
        <f t="shared" si="23"/>
        <v>0.34161000000000002</v>
      </c>
      <c r="AG23" s="69">
        <v>34</v>
      </c>
      <c r="AH23" s="70">
        <f t="shared" si="24"/>
        <v>0.36170000000000002</v>
      </c>
      <c r="AI23" s="71">
        <v>52</v>
      </c>
      <c r="AJ23" s="70">
        <f t="shared" si="25"/>
        <v>0.27224999999999999</v>
      </c>
      <c r="AK23" s="72">
        <f t="shared" si="7"/>
        <v>86</v>
      </c>
      <c r="AL23" s="73">
        <f t="shared" si="26"/>
        <v>0.30175000000000002</v>
      </c>
      <c r="AM23" s="67">
        <f t="shared" si="0"/>
        <v>127</v>
      </c>
      <c r="AN23" s="70">
        <f t="shared" si="27"/>
        <v>0.46013999999999999</v>
      </c>
      <c r="AO23" s="58">
        <f t="shared" si="1"/>
        <v>194</v>
      </c>
      <c r="AP23" s="70">
        <f t="shared" si="28"/>
        <v>0.33679999999999999</v>
      </c>
      <c r="AQ23" s="72">
        <f t="shared" si="8"/>
        <v>321</v>
      </c>
      <c r="AR23" s="73">
        <f t="shared" si="29"/>
        <v>0.37675999999999998</v>
      </c>
    </row>
    <row r="24" spans="1:44">
      <c r="A24" s="155" t="s">
        <v>31</v>
      </c>
      <c r="B24" s="75" t="s">
        <v>13</v>
      </c>
      <c r="C24" s="76">
        <v>5</v>
      </c>
      <c r="D24" s="56">
        <f t="shared" si="9"/>
        <v>0.26315</v>
      </c>
      <c r="E24" s="57">
        <v>14</v>
      </c>
      <c r="F24" s="56">
        <f t="shared" si="10"/>
        <v>0.37836999999999998</v>
      </c>
      <c r="G24" s="58">
        <f t="shared" si="2"/>
        <v>19</v>
      </c>
      <c r="H24" s="59">
        <f t="shared" si="11"/>
        <v>0.33928000000000003</v>
      </c>
      <c r="I24" s="55">
        <v>13</v>
      </c>
      <c r="J24" s="56">
        <f t="shared" si="12"/>
        <v>0.40625</v>
      </c>
      <c r="K24" s="57">
        <v>22</v>
      </c>
      <c r="L24" s="56">
        <f t="shared" si="13"/>
        <v>0.62856999999999996</v>
      </c>
      <c r="M24" s="58">
        <f t="shared" si="3"/>
        <v>35</v>
      </c>
      <c r="N24" s="59">
        <f t="shared" si="14"/>
        <v>0.52237999999999996</v>
      </c>
      <c r="O24" s="76">
        <v>16</v>
      </c>
      <c r="P24" s="56">
        <f t="shared" si="15"/>
        <v>0.37208999999999998</v>
      </c>
      <c r="Q24" s="57">
        <v>39</v>
      </c>
      <c r="R24" s="56">
        <f t="shared" si="16"/>
        <v>0.51315</v>
      </c>
      <c r="S24" s="58">
        <f t="shared" si="4"/>
        <v>55</v>
      </c>
      <c r="T24" s="59">
        <f t="shared" si="17"/>
        <v>0.46217999999999998</v>
      </c>
      <c r="U24" s="55">
        <v>21</v>
      </c>
      <c r="V24" s="56">
        <f t="shared" si="18"/>
        <v>0.46666000000000002</v>
      </c>
      <c r="W24" s="57">
        <v>73</v>
      </c>
      <c r="X24" s="56">
        <f t="shared" si="19"/>
        <v>0.61343999999999999</v>
      </c>
      <c r="Y24" s="58">
        <f t="shared" si="5"/>
        <v>94</v>
      </c>
      <c r="Z24" s="59">
        <f t="shared" si="20"/>
        <v>0.57316999999999996</v>
      </c>
      <c r="AA24" s="55">
        <v>16</v>
      </c>
      <c r="AB24" s="56">
        <f t="shared" si="21"/>
        <v>0.37208999999999998</v>
      </c>
      <c r="AC24" s="57">
        <v>79</v>
      </c>
      <c r="AD24" s="56">
        <f t="shared" si="22"/>
        <v>0.66949000000000003</v>
      </c>
      <c r="AE24" s="58">
        <f t="shared" si="6"/>
        <v>95</v>
      </c>
      <c r="AF24" s="59">
        <f t="shared" si="23"/>
        <v>0.59006000000000003</v>
      </c>
      <c r="AG24" s="55">
        <v>52</v>
      </c>
      <c r="AH24" s="56">
        <f t="shared" si="24"/>
        <v>0.55318999999999996</v>
      </c>
      <c r="AI24" s="57">
        <v>124</v>
      </c>
      <c r="AJ24" s="56">
        <f t="shared" si="25"/>
        <v>0.64920999999999995</v>
      </c>
      <c r="AK24" s="58">
        <f t="shared" si="7"/>
        <v>176</v>
      </c>
      <c r="AL24" s="59">
        <f t="shared" si="26"/>
        <v>0.61753999999999998</v>
      </c>
      <c r="AM24" s="67">
        <f t="shared" si="0"/>
        <v>123</v>
      </c>
      <c r="AN24" s="56">
        <f t="shared" si="27"/>
        <v>0.44564999999999999</v>
      </c>
      <c r="AO24" s="58">
        <f t="shared" si="1"/>
        <v>351</v>
      </c>
      <c r="AP24" s="56">
        <f t="shared" si="28"/>
        <v>0.60936999999999997</v>
      </c>
      <c r="AQ24" s="58">
        <f t="shared" si="8"/>
        <v>474</v>
      </c>
      <c r="AR24" s="59">
        <f t="shared" si="29"/>
        <v>0.55632999999999999</v>
      </c>
    </row>
    <row r="25" spans="1:44">
      <c r="A25" s="155"/>
      <c r="B25" s="75" t="s">
        <v>14</v>
      </c>
      <c r="C25" s="77">
        <v>14</v>
      </c>
      <c r="D25" s="56">
        <f t="shared" si="9"/>
        <v>0.73684000000000005</v>
      </c>
      <c r="E25" s="71">
        <v>23</v>
      </c>
      <c r="F25" s="56">
        <f t="shared" si="10"/>
        <v>0.62161999999999995</v>
      </c>
      <c r="G25" s="72">
        <f t="shared" si="2"/>
        <v>37</v>
      </c>
      <c r="H25" s="59">
        <f t="shared" si="11"/>
        <v>0.66071000000000002</v>
      </c>
      <c r="I25" s="69">
        <v>19</v>
      </c>
      <c r="J25" s="56">
        <f t="shared" si="12"/>
        <v>0.59375</v>
      </c>
      <c r="K25" s="71">
        <v>13</v>
      </c>
      <c r="L25" s="56">
        <f t="shared" si="13"/>
        <v>0.37141999999999997</v>
      </c>
      <c r="M25" s="72">
        <f t="shared" si="3"/>
        <v>32</v>
      </c>
      <c r="N25" s="59">
        <f t="shared" si="14"/>
        <v>0.47760999999999998</v>
      </c>
      <c r="O25" s="77">
        <v>27</v>
      </c>
      <c r="P25" s="70">
        <f t="shared" si="15"/>
        <v>0.62790000000000001</v>
      </c>
      <c r="Q25" s="71">
        <v>37</v>
      </c>
      <c r="R25" s="70">
        <f t="shared" si="16"/>
        <v>0.48683999999999999</v>
      </c>
      <c r="S25" s="72">
        <f t="shared" si="4"/>
        <v>64</v>
      </c>
      <c r="T25" s="73">
        <f t="shared" si="17"/>
        <v>0.53781000000000001</v>
      </c>
      <c r="U25" s="69">
        <v>24</v>
      </c>
      <c r="V25" s="70">
        <f t="shared" si="18"/>
        <v>0.53332999999999997</v>
      </c>
      <c r="W25" s="71">
        <v>46</v>
      </c>
      <c r="X25" s="70">
        <f t="shared" si="19"/>
        <v>0.38655</v>
      </c>
      <c r="Y25" s="72">
        <f t="shared" si="5"/>
        <v>70</v>
      </c>
      <c r="Z25" s="73">
        <f t="shared" si="20"/>
        <v>0.42681999999999998</v>
      </c>
      <c r="AA25" s="69">
        <v>27</v>
      </c>
      <c r="AB25" s="70">
        <f t="shared" si="21"/>
        <v>0.62790000000000001</v>
      </c>
      <c r="AC25" s="71">
        <v>39</v>
      </c>
      <c r="AD25" s="70">
        <f t="shared" si="22"/>
        <v>0.33050000000000002</v>
      </c>
      <c r="AE25" s="72">
        <f t="shared" si="6"/>
        <v>66</v>
      </c>
      <c r="AF25" s="73">
        <f t="shared" si="23"/>
        <v>0.40993000000000002</v>
      </c>
      <c r="AG25" s="69">
        <v>41</v>
      </c>
      <c r="AH25" s="70">
        <f t="shared" si="24"/>
        <v>0.43617</v>
      </c>
      <c r="AI25" s="71">
        <v>66</v>
      </c>
      <c r="AJ25" s="70">
        <f t="shared" si="25"/>
        <v>0.34554000000000001</v>
      </c>
      <c r="AK25" s="72">
        <f t="shared" si="7"/>
        <v>107</v>
      </c>
      <c r="AL25" s="73">
        <f t="shared" si="26"/>
        <v>0.37542999999999999</v>
      </c>
      <c r="AM25" s="67">
        <f t="shared" si="0"/>
        <v>152</v>
      </c>
      <c r="AN25" s="70">
        <f t="shared" si="27"/>
        <v>0.55071999999999999</v>
      </c>
      <c r="AO25" s="58">
        <f t="shared" si="1"/>
        <v>224</v>
      </c>
      <c r="AP25" s="70">
        <f t="shared" si="28"/>
        <v>0.38888</v>
      </c>
      <c r="AQ25" s="72">
        <f t="shared" si="8"/>
        <v>376</v>
      </c>
      <c r="AR25" s="73">
        <f t="shared" si="29"/>
        <v>0.44130999999999998</v>
      </c>
    </row>
    <row r="26" spans="1:44">
      <c r="A26" s="147" t="s">
        <v>32</v>
      </c>
      <c r="B26" s="75" t="s">
        <v>15</v>
      </c>
      <c r="C26" s="76">
        <v>4</v>
      </c>
      <c r="D26" s="56">
        <f t="shared" si="9"/>
        <v>0.21052000000000001</v>
      </c>
      <c r="E26" s="57">
        <v>0</v>
      </c>
      <c r="F26" s="56">
        <f t="shared" si="10"/>
        <v>0</v>
      </c>
      <c r="G26" s="58">
        <f t="shared" si="2"/>
        <v>4</v>
      </c>
      <c r="H26" s="59">
        <f t="shared" si="11"/>
        <v>7.1419999999999997E-2</v>
      </c>
      <c r="I26" s="55">
        <v>2</v>
      </c>
      <c r="J26" s="56">
        <f t="shared" si="12"/>
        <v>6.25E-2</v>
      </c>
      <c r="K26" s="57">
        <v>0</v>
      </c>
      <c r="L26" s="56">
        <f t="shared" si="13"/>
        <v>0</v>
      </c>
      <c r="M26" s="58">
        <f t="shared" si="3"/>
        <v>2</v>
      </c>
      <c r="N26" s="59">
        <f t="shared" si="14"/>
        <v>2.9850000000000002E-2</v>
      </c>
      <c r="O26" s="76">
        <v>6</v>
      </c>
      <c r="P26" s="56">
        <f t="shared" si="15"/>
        <v>0.13952999999999999</v>
      </c>
      <c r="Q26" s="57">
        <v>1</v>
      </c>
      <c r="R26" s="56">
        <f t="shared" si="16"/>
        <v>1.315E-2</v>
      </c>
      <c r="S26" s="58">
        <f t="shared" si="4"/>
        <v>7</v>
      </c>
      <c r="T26" s="59">
        <f t="shared" si="17"/>
        <v>5.8819999999999997E-2</v>
      </c>
      <c r="U26" s="55">
        <v>10</v>
      </c>
      <c r="V26" s="56">
        <f t="shared" si="18"/>
        <v>0.22222</v>
      </c>
      <c r="W26" s="57">
        <v>4</v>
      </c>
      <c r="X26" s="56">
        <f t="shared" si="19"/>
        <v>3.3610000000000001E-2</v>
      </c>
      <c r="Y26" s="58">
        <f t="shared" si="5"/>
        <v>14</v>
      </c>
      <c r="Z26" s="59">
        <f t="shared" si="20"/>
        <v>8.5360000000000005E-2</v>
      </c>
      <c r="AA26" s="55">
        <v>7</v>
      </c>
      <c r="AB26" s="56">
        <f t="shared" si="21"/>
        <v>0.16278999999999999</v>
      </c>
      <c r="AC26" s="57">
        <v>7</v>
      </c>
      <c r="AD26" s="56">
        <f t="shared" si="22"/>
        <v>5.9319999999999998E-2</v>
      </c>
      <c r="AE26" s="58">
        <f t="shared" si="6"/>
        <v>14</v>
      </c>
      <c r="AF26" s="59">
        <f t="shared" si="23"/>
        <v>8.695E-2</v>
      </c>
      <c r="AG26" s="55">
        <v>14</v>
      </c>
      <c r="AH26" s="56">
        <f t="shared" si="24"/>
        <v>0.14893000000000001</v>
      </c>
      <c r="AI26" s="57">
        <v>2</v>
      </c>
      <c r="AJ26" s="56">
        <f t="shared" si="25"/>
        <v>1.047E-2</v>
      </c>
      <c r="AK26" s="58">
        <f t="shared" si="7"/>
        <v>16</v>
      </c>
      <c r="AL26" s="59">
        <f t="shared" si="26"/>
        <v>5.6140000000000002E-2</v>
      </c>
      <c r="AM26" s="67">
        <f t="shared" si="0"/>
        <v>43</v>
      </c>
      <c r="AN26" s="56">
        <f t="shared" si="27"/>
        <v>0.15579000000000001</v>
      </c>
      <c r="AO26" s="58">
        <f t="shared" si="1"/>
        <v>14</v>
      </c>
      <c r="AP26" s="56">
        <f t="shared" si="28"/>
        <v>2.4299999999999999E-2</v>
      </c>
      <c r="AQ26" s="58">
        <f t="shared" si="8"/>
        <v>57</v>
      </c>
      <c r="AR26" s="59">
        <f t="shared" si="29"/>
        <v>6.6900000000000001E-2</v>
      </c>
    </row>
    <row r="27" spans="1:44">
      <c r="A27" s="147"/>
      <c r="B27" s="78" t="s">
        <v>16</v>
      </c>
      <c r="C27" s="79">
        <v>1</v>
      </c>
      <c r="D27" s="56">
        <f t="shared" si="9"/>
        <v>5.2630000000000003E-2</v>
      </c>
      <c r="E27" s="64">
        <v>0</v>
      </c>
      <c r="F27" s="56">
        <f t="shared" si="10"/>
        <v>0</v>
      </c>
      <c r="G27" s="65">
        <f t="shared" si="2"/>
        <v>1</v>
      </c>
      <c r="H27" s="59">
        <f t="shared" si="11"/>
        <v>1.7850000000000001E-2</v>
      </c>
      <c r="I27" s="62">
        <v>4</v>
      </c>
      <c r="J27" s="56">
        <f t="shared" si="12"/>
        <v>0.125</v>
      </c>
      <c r="K27" s="64">
        <v>3</v>
      </c>
      <c r="L27" s="56">
        <f t="shared" si="13"/>
        <v>8.5709999999999995E-2</v>
      </c>
      <c r="M27" s="65">
        <f t="shared" si="3"/>
        <v>7</v>
      </c>
      <c r="N27" s="59">
        <f t="shared" si="14"/>
        <v>0.10446999999999999</v>
      </c>
      <c r="O27" s="79">
        <v>14</v>
      </c>
      <c r="P27" s="63">
        <f t="shared" si="15"/>
        <v>0.32557999999999998</v>
      </c>
      <c r="Q27" s="64">
        <v>7</v>
      </c>
      <c r="R27" s="63">
        <f t="shared" si="16"/>
        <v>9.2100000000000001E-2</v>
      </c>
      <c r="S27" s="65">
        <f t="shared" si="4"/>
        <v>21</v>
      </c>
      <c r="T27" s="66">
        <f t="shared" si="17"/>
        <v>0.17646999999999999</v>
      </c>
      <c r="U27" s="62">
        <v>14</v>
      </c>
      <c r="V27" s="63">
        <f t="shared" si="18"/>
        <v>0.31111</v>
      </c>
      <c r="W27" s="64">
        <v>17</v>
      </c>
      <c r="X27" s="63">
        <f t="shared" si="19"/>
        <v>0.14285</v>
      </c>
      <c r="Y27" s="65">
        <f t="shared" si="5"/>
        <v>31</v>
      </c>
      <c r="Z27" s="66">
        <f t="shared" si="20"/>
        <v>0.18901999999999999</v>
      </c>
      <c r="AA27" s="62">
        <v>24</v>
      </c>
      <c r="AB27" s="63">
        <f t="shared" si="21"/>
        <v>0.55813000000000001</v>
      </c>
      <c r="AC27" s="64">
        <v>18</v>
      </c>
      <c r="AD27" s="63">
        <f t="shared" si="22"/>
        <v>0.15254000000000001</v>
      </c>
      <c r="AE27" s="65">
        <f t="shared" si="6"/>
        <v>42</v>
      </c>
      <c r="AF27" s="66">
        <f t="shared" si="23"/>
        <v>0.26085999999999998</v>
      </c>
      <c r="AG27" s="62">
        <v>56</v>
      </c>
      <c r="AH27" s="63">
        <f t="shared" si="24"/>
        <v>0.59574000000000005</v>
      </c>
      <c r="AI27" s="64">
        <v>9</v>
      </c>
      <c r="AJ27" s="63">
        <f t="shared" si="25"/>
        <v>4.7120000000000002E-2</v>
      </c>
      <c r="AK27" s="65">
        <f t="shared" si="7"/>
        <v>65</v>
      </c>
      <c r="AL27" s="66">
        <f t="shared" si="26"/>
        <v>0.22806999999999999</v>
      </c>
      <c r="AM27" s="67">
        <f t="shared" si="0"/>
        <v>113</v>
      </c>
      <c r="AN27" s="63">
        <f t="shared" si="27"/>
        <v>0.40942000000000001</v>
      </c>
      <c r="AO27" s="58">
        <f t="shared" si="1"/>
        <v>54</v>
      </c>
      <c r="AP27" s="63">
        <f t="shared" si="28"/>
        <v>9.375E-2</v>
      </c>
      <c r="AQ27" s="65">
        <f t="shared" si="8"/>
        <v>167</v>
      </c>
      <c r="AR27" s="66">
        <f t="shared" si="29"/>
        <v>0.19600000000000001</v>
      </c>
    </row>
    <row r="28" spans="1:44">
      <c r="A28" s="147"/>
      <c r="B28" s="78" t="s">
        <v>17</v>
      </c>
      <c r="C28" s="77">
        <v>14</v>
      </c>
      <c r="D28" s="56">
        <f t="shared" si="9"/>
        <v>0.73684000000000005</v>
      </c>
      <c r="E28" s="71">
        <v>37</v>
      </c>
      <c r="F28" s="56">
        <f t="shared" si="10"/>
        <v>1</v>
      </c>
      <c r="G28" s="72">
        <f t="shared" si="2"/>
        <v>51</v>
      </c>
      <c r="H28" s="59">
        <f t="shared" si="11"/>
        <v>0.91071000000000002</v>
      </c>
      <c r="I28" s="69">
        <v>26</v>
      </c>
      <c r="J28" s="56">
        <f t="shared" si="12"/>
        <v>0.8125</v>
      </c>
      <c r="K28" s="71">
        <v>32</v>
      </c>
      <c r="L28" s="56">
        <f t="shared" si="13"/>
        <v>0.91427999999999998</v>
      </c>
      <c r="M28" s="72">
        <f t="shared" si="3"/>
        <v>58</v>
      </c>
      <c r="N28" s="59">
        <f t="shared" si="14"/>
        <v>0.86567000000000005</v>
      </c>
      <c r="O28" s="77">
        <v>23</v>
      </c>
      <c r="P28" s="70">
        <f t="shared" si="15"/>
        <v>0.53488000000000002</v>
      </c>
      <c r="Q28" s="71">
        <v>67</v>
      </c>
      <c r="R28" s="70">
        <f t="shared" si="16"/>
        <v>0.88156999999999996</v>
      </c>
      <c r="S28" s="72">
        <f t="shared" si="4"/>
        <v>90</v>
      </c>
      <c r="T28" s="73">
        <f t="shared" si="17"/>
        <v>0.75629999999999997</v>
      </c>
      <c r="U28" s="69">
        <v>21</v>
      </c>
      <c r="V28" s="70">
        <f t="shared" si="18"/>
        <v>0.46666000000000002</v>
      </c>
      <c r="W28" s="71">
        <v>98</v>
      </c>
      <c r="X28" s="70">
        <f t="shared" si="19"/>
        <v>0.82352000000000003</v>
      </c>
      <c r="Y28" s="72">
        <f t="shared" si="5"/>
        <v>119</v>
      </c>
      <c r="Z28" s="73">
        <f t="shared" si="20"/>
        <v>0.72560000000000002</v>
      </c>
      <c r="AA28" s="69">
        <v>12</v>
      </c>
      <c r="AB28" s="70">
        <f t="shared" si="21"/>
        <v>0.27905999999999997</v>
      </c>
      <c r="AC28" s="71">
        <v>92</v>
      </c>
      <c r="AD28" s="70">
        <f t="shared" si="22"/>
        <v>0.77966000000000002</v>
      </c>
      <c r="AE28" s="72">
        <f t="shared" si="6"/>
        <v>104</v>
      </c>
      <c r="AF28" s="73">
        <f t="shared" si="23"/>
        <v>0.64595999999999998</v>
      </c>
      <c r="AG28" s="69">
        <v>24</v>
      </c>
      <c r="AH28" s="70">
        <f t="shared" si="24"/>
        <v>0.25530999999999998</v>
      </c>
      <c r="AI28" s="71">
        <v>180</v>
      </c>
      <c r="AJ28" s="70">
        <f t="shared" si="25"/>
        <v>0.94240000000000002</v>
      </c>
      <c r="AK28" s="72">
        <f t="shared" si="7"/>
        <v>204</v>
      </c>
      <c r="AL28" s="73">
        <f t="shared" si="26"/>
        <v>0.71577999999999997</v>
      </c>
      <c r="AM28" s="67">
        <f t="shared" si="0"/>
        <v>120</v>
      </c>
      <c r="AN28" s="70">
        <f t="shared" si="27"/>
        <v>0.43478</v>
      </c>
      <c r="AO28" s="58">
        <f t="shared" si="1"/>
        <v>506</v>
      </c>
      <c r="AP28" s="70">
        <f t="shared" si="28"/>
        <v>0.87846999999999997</v>
      </c>
      <c r="AQ28" s="72">
        <f t="shared" si="8"/>
        <v>626</v>
      </c>
      <c r="AR28" s="73">
        <f t="shared" si="29"/>
        <v>0.73473999999999995</v>
      </c>
    </row>
    <row r="29" spans="1:44">
      <c r="A29" s="154" t="s">
        <v>33</v>
      </c>
      <c r="B29" s="75" t="s">
        <v>13</v>
      </c>
      <c r="C29" s="76">
        <v>3</v>
      </c>
      <c r="D29" s="56">
        <f t="shared" si="9"/>
        <v>0.15789</v>
      </c>
      <c r="E29" s="57">
        <v>23</v>
      </c>
      <c r="F29" s="56">
        <f t="shared" si="10"/>
        <v>0.62161999999999995</v>
      </c>
      <c r="G29" s="58">
        <f t="shared" si="2"/>
        <v>26</v>
      </c>
      <c r="H29" s="59">
        <f t="shared" si="11"/>
        <v>0.46428000000000003</v>
      </c>
      <c r="I29" s="55">
        <v>16</v>
      </c>
      <c r="J29" s="56">
        <f t="shared" si="12"/>
        <v>0.5</v>
      </c>
      <c r="K29" s="57">
        <v>25</v>
      </c>
      <c r="L29" s="56">
        <f t="shared" si="13"/>
        <v>0.71428000000000003</v>
      </c>
      <c r="M29" s="58">
        <f t="shared" si="3"/>
        <v>41</v>
      </c>
      <c r="N29" s="59">
        <f t="shared" si="14"/>
        <v>0.61194000000000004</v>
      </c>
      <c r="O29" s="76">
        <v>31</v>
      </c>
      <c r="P29" s="56">
        <f t="shared" si="15"/>
        <v>0.72092999999999996</v>
      </c>
      <c r="Q29" s="57">
        <v>52</v>
      </c>
      <c r="R29" s="56">
        <f t="shared" si="16"/>
        <v>0.68420999999999998</v>
      </c>
      <c r="S29" s="58">
        <f t="shared" si="4"/>
        <v>83</v>
      </c>
      <c r="T29" s="59">
        <f t="shared" si="17"/>
        <v>0.69747000000000003</v>
      </c>
      <c r="U29" s="55">
        <v>31</v>
      </c>
      <c r="V29" s="56">
        <f t="shared" si="18"/>
        <v>0.68888000000000005</v>
      </c>
      <c r="W29" s="57">
        <v>100</v>
      </c>
      <c r="X29" s="56">
        <f t="shared" si="19"/>
        <v>0.84033000000000002</v>
      </c>
      <c r="Y29" s="58">
        <f t="shared" si="5"/>
        <v>131</v>
      </c>
      <c r="Z29" s="59">
        <f t="shared" si="20"/>
        <v>0.79878000000000005</v>
      </c>
      <c r="AA29" s="55">
        <v>29</v>
      </c>
      <c r="AB29" s="56">
        <f t="shared" si="21"/>
        <v>0.67440999999999995</v>
      </c>
      <c r="AC29" s="57">
        <v>96</v>
      </c>
      <c r="AD29" s="56">
        <f t="shared" si="22"/>
        <v>0.81355</v>
      </c>
      <c r="AE29" s="58">
        <f t="shared" si="6"/>
        <v>125</v>
      </c>
      <c r="AF29" s="59">
        <f t="shared" si="23"/>
        <v>0.77639000000000002</v>
      </c>
      <c r="AG29" s="55">
        <v>81</v>
      </c>
      <c r="AH29" s="56">
        <f t="shared" si="24"/>
        <v>0.86170000000000002</v>
      </c>
      <c r="AI29" s="57">
        <v>171</v>
      </c>
      <c r="AJ29" s="56">
        <f t="shared" si="25"/>
        <v>0.89527999999999996</v>
      </c>
      <c r="AK29" s="58">
        <f t="shared" si="7"/>
        <v>252</v>
      </c>
      <c r="AL29" s="59">
        <f t="shared" si="26"/>
        <v>0.88421000000000005</v>
      </c>
      <c r="AM29" s="67">
        <f t="shared" si="0"/>
        <v>191</v>
      </c>
      <c r="AN29" s="56">
        <f t="shared" si="27"/>
        <v>0.69201999999999997</v>
      </c>
      <c r="AO29" s="58">
        <f t="shared" si="1"/>
        <v>467</v>
      </c>
      <c r="AP29" s="56">
        <f t="shared" si="28"/>
        <v>0.81076000000000004</v>
      </c>
      <c r="AQ29" s="58">
        <f t="shared" si="8"/>
        <v>658</v>
      </c>
      <c r="AR29" s="59">
        <f t="shared" si="29"/>
        <v>0.77229999999999999</v>
      </c>
    </row>
    <row r="30" spans="1:44">
      <c r="A30" s="154"/>
      <c r="B30" s="75" t="s">
        <v>14</v>
      </c>
      <c r="C30" s="77">
        <v>16</v>
      </c>
      <c r="D30" s="56">
        <f t="shared" si="9"/>
        <v>0.84209999999999996</v>
      </c>
      <c r="E30" s="71">
        <v>14</v>
      </c>
      <c r="F30" s="56">
        <f t="shared" si="10"/>
        <v>0.37836999999999998</v>
      </c>
      <c r="G30" s="72">
        <f t="shared" si="2"/>
        <v>30</v>
      </c>
      <c r="H30" s="59">
        <f t="shared" si="11"/>
        <v>0.53571000000000002</v>
      </c>
      <c r="I30" s="69">
        <v>16</v>
      </c>
      <c r="J30" s="56">
        <f t="shared" si="12"/>
        <v>0.5</v>
      </c>
      <c r="K30" s="71">
        <v>10</v>
      </c>
      <c r="L30" s="56">
        <f t="shared" si="13"/>
        <v>0.28571000000000002</v>
      </c>
      <c r="M30" s="72">
        <f t="shared" si="3"/>
        <v>26</v>
      </c>
      <c r="N30" s="59">
        <f t="shared" si="14"/>
        <v>0.38805000000000001</v>
      </c>
      <c r="O30" s="77">
        <v>11</v>
      </c>
      <c r="P30" s="70">
        <f t="shared" si="15"/>
        <v>0.25580999999999998</v>
      </c>
      <c r="Q30" s="71">
        <v>24</v>
      </c>
      <c r="R30" s="70">
        <f t="shared" si="16"/>
        <v>0.31578000000000001</v>
      </c>
      <c r="S30" s="72">
        <f t="shared" si="4"/>
        <v>35</v>
      </c>
      <c r="T30" s="73">
        <f t="shared" si="17"/>
        <v>0.29410999999999998</v>
      </c>
      <c r="U30" s="69">
        <v>14</v>
      </c>
      <c r="V30" s="70">
        <f t="shared" si="18"/>
        <v>0.31111</v>
      </c>
      <c r="W30" s="71">
        <v>19</v>
      </c>
      <c r="X30" s="70">
        <f t="shared" si="19"/>
        <v>0.15966</v>
      </c>
      <c r="Y30" s="72">
        <f t="shared" si="5"/>
        <v>33</v>
      </c>
      <c r="Z30" s="73">
        <f t="shared" si="20"/>
        <v>0.20121</v>
      </c>
      <c r="AA30" s="69">
        <v>14</v>
      </c>
      <c r="AB30" s="70">
        <f t="shared" si="21"/>
        <v>0.32557999999999998</v>
      </c>
      <c r="AC30" s="71">
        <v>21</v>
      </c>
      <c r="AD30" s="70">
        <f t="shared" si="22"/>
        <v>0.17796000000000001</v>
      </c>
      <c r="AE30" s="72">
        <f t="shared" si="6"/>
        <v>35</v>
      </c>
      <c r="AF30" s="73">
        <f t="shared" si="23"/>
        <v>0.21739</v>
      </c>
      <c r="AG30" s="69">
        <v>12</v>
      </c>
      <c r="AH30" s="70">
        <f t="shared" si="24"/>
        <v>0.12765000000000001</v>
      </c>
      <c r="AI30" s="71">
        <v>17</v>
      </c>
      <c r="AJ30" s="70">
        <f t="shared" si="25"/>
        <v>8.8999999999999996E-2</v>
      </c>
      <c r="AK30" s="72">
        <f t="shared" si="7"/>
        <v>29</v>
      </c>
      <c r="AL30" s="73">
        <f t="shared" si="26"/>
        <v>0.10174999999999999</v>
      </c>
      <c r="AM30" s="67">
        <f t="shared" si="0"/>
        <v>83</v>
      </c>
      <c r="AN30" s="70">
        <f t="shared" si="27"/>
        <v>0.30071999999999999</v>
      </c>
      <c r="AO30" s="58">
        <f t="shared" si="1"/>
        <v>105</v>
      </c>
      <c r="AP30" s="70">
        <f t="shared" si="28"/>
        <v>0.18229000000000001</v>
      </c>
      <c r="AQ30" s="72">
        <f t="shared" si="8"/>
        <v>188</v>
      </c>
      <c r="AR30" s="73">
        <f t="shared" si="29"/>
        <v>0.22065000000000001</v>
      </c>
    </row>
    <row r="31" spans="1:44">
      <c r="A31" s="147" t="s">
        <v>34</v>
      </c>
      <c r="B31" s="75" t="s">
        <v>18</v>
      </c>
      <c r="C31" s="76">
        <v>0</v>
      </c>
      <c r="D31" s="56">
        <f t="shared" si="9"/>
        <v>0</v>
      </c>
      <c r="E31" s="57">
        <v>0</v>
      </c>
      <c r="F31" s="56">
        <f t="shared" si="10"/>
        <v>0</v>
      </c>
      <c r="G31" s="58">
        <f t="shared" si="2"/>
        <v>0</v>
      </c>
      <c r="H31" s="59">
        <f t="shared" si="11"/>
        <v>0</v>
      </c>
      <c r="I31" s="55">
        <v>1</v>
      </c>
      <c r="J31" s="56">
        <f t="shared" si="12"/>
        <v>3.125E-2</v>
      </c>
      <c r="K31" s="57">
        <v>0</v>
      </c>
      <c r="L31" s="56">
        <f t="shared" si="13"/>
        <v>0</v>
      </c>
      <c r="M31" s="58">
        <f t="shared" si="3"/>
        <v>1</v>
      </c>
      <c r="N31" s="59">
        <f t="shared" si="14"/>
        <v>1.4919999999999999E-2</v>
      </c>
      <c r="O31" s="76">
        <v>2</v>
      </c>
      <c r="P31" s="56">
        <f t="shared" si="15"/>
        <v>4.6510000000000003E-2</v>
      </c>
      <c r="Q31" s="57">
        <v>0</v>
      </c>
      <c r="R31" s="56">
        <f t="shared" si="16"/>
        <v>0</v>
      </c>
      <c r="S31" s="58">
        <f t="shared" si="4"/>
        <v>2</v>
      </c>
      <c r="T31" s="59">
        <f t="shared" si="17"/>
        <v>1.6799999999999999E-2</v>
      </c>
      <c r="U31" s="55">
        <v>2</v>
      </c>
      <c r="V31" s="56">
        <f t="shared" si="18"/>
        <v>4.444E-2</v>
      </c>
      <c r="W31" s="57">
        <v>4</v>
      </c>
      <c r="X31" s="56">
        <f t="shared" si="19"/>
        <v>3.3610000000000001E-2</v>
      </c>
      <c r="Y31" s="58">
        <f t="shared" si="5"/>
        <v>6</v>
      </c>
      <c r="Z31" s="59">
        <f t="shared" si="20"/>
        <v>3.6580000000000001E-2</v>
      </c>
      <c r="AA31" s="55">
        <v>2</v>
      </c>
      <c r="AB31" s="56">
        <f t="shared" si="21"/>
        <v>4.6510000000000003E-2</v>
      </c>
      <c r="AC31" s="57">
        <v>5</v>
      </c>
      <c r="AD31" s="56">
        <f t="shared" si="22"/>
        <v>4.2369999999999998E-2</v>
      </c>
      <c r="AE31" s="58">
        <f t="shared" si="6"/>
        <v>7</v>
      </c>
      <c r="AF31" s="59">
        <f t="shared" si="23"/>
        <v>4.3470000000000002E-2</v>
      </c>
      <c r="AG31" s="55">
        <v>9</v>
      </c>
      <c r="AH31" s="56">
        <f t="shared" si="24"/>
        <v>9.5740000000000006E-2</v>
      </c>
      <c r="AI31" s="57">
        <v>16</v>
      </c>
      <c r="AJ31" s="56">
        <f t="shared" si="25"/>
        <v>8.3760000000000001E-2</v>
      </c>
      <c r="AK31" s="58">
        <f t="shared" si="7"/>
        <v>25</v>
      </c>
      <c r="AL31" s="59">
        <f t="shared" si="26"/>
        <v>8.7709999999999996E-2</v>
      </c>
      <c r="AM31" s="67">
        <f t="shared" si="0"/>
        <v>16</v>
      </c>
      <c r="AN31" s="56">
        <f t="shared" si="27"/>
        <v>5.7970000000000001E-2</v>
      </c>
      <c r="AO31" s="58">
        <f t="shared" si="1"/>
        <v>25</v>
      </c>
      <c r="AP31" s="56">
        <f t="shared" si="28"/>
        <v>4.3400000000000001E-2</v>
      </c>
      <c r="AQ31" s="58">
        <f t="shared" si="8"/>
        <v>41</v>
      </c>
      <c r="AR31" s="59">
        <f t="shared" si="29"/>
        <v>4.8120000000000003E-2</v>
      </c>
    </row>
    <row r="32" spans="1:44">
      <c r="A32" s="147"/>
      <c r="B32" s="78" t="s">
        <v>19</v>
      </c>
      <c r="C32" s="79">
        <v>0</v>
      </c>
      <c r="D32" s="56">
        <f t="shared" si="9"/>
        <v>0</v>
      </c>
      <c r="E32" s="64">
        <v>0</v>
      </c>
      <c r="F32" s="56">
        <f t="shared" si="10"/>
        <v>0</v>
      </c>
      <c r="G32" s="65">
        <f t="shared" si="2"/>
        <v>0</v>
      </c>
      <c r="H32" s="59">
        <f t="shared" si="11"/>
        <v>0</v>
      </c>
      <c r="I32" s="62">
        <v>0</v>
      </c>
      <c r="J32" s="56">
        <f t="shared" si="12"/>
        <v>0</v>
      </c>
      <c r="K32" s="64">
        <v>0</v>
      </c>
      <c r="L32" s="56">
        <f t="shared" si="13"/>
        <v>0</v>
      </c>
      <c r="M32" s="65">
        <f t="shared" si="3"/>
        <v>0</v>
      </c>
      <c r="N32" s="59">
        <f t="shared" si="14"/>
        <v>0</v>
      </c>
      <c r="O32" s="79">
        <v>1</v>
      </c>
      <c r="P32" s="63">
        <f t="shared" si="15"/>
        <v>2.325E-2</v>
      </c>
      <c r="Q32" s="64">
        <v>0</v>
      </c>
      <c r="R32" s="63">
        <f t="shared" si="16"/>
        <v>0</v>
      </c>
      <c r="S32" s="65">
        <f t="shared" si="4"/>
        <v>1</v>
      </c>
      <c r="T32" s="66">
        <f t="shared" si="17"/>
        <v>8.3999999999999995E-3</v>
      </c>
      <c r="U32" s="62">
        <v>1</v>
      </c>
      <c r="V32" s="63">
        <f t="shared" si="18"/>
        <v>2.222E-2</v>
      </c>
      <c r="W32" s="64">
        <v>1</v>
      </c>
      <c r="X32" s="63">
        <f t="shared" si="19"/>
        <v>8.3999999999999995E-3</v>
      </c>
      <c r="Y32" s="65">
        <f t="shared" si="5"/>
        <v>2</v>
      </c>
      <c r="Z32" s="66">
        <f t="shared" si="20"/>
        <v>1.2189999999999999E-2</v>
      </c>
      <c r="AA32" s="62">
        <v>1</v>
      </c>
      <c r="AB32" s="63">
        <f t="shared" si="21"/>
        <v>2.325E-2</v>
      </c>
      <c r="AC32" s="64">
        <v>1</v>
      </c>
      <c r="AD32" s="63">
        <f t="shared" si="22"/>
        <v>8.4700000000000001E-3</v>
      </c>
      <c r="AE32" s="65">
        <f t="shared" si="6"/>
        <v>2</v>
      </c>
      <c r="AF32" s="66">
        <f t="shared" si="23"/>
        <v>1.242E-2</v>
      </c>
      <c r="AG32" s="62">
        <v>11</v>
      </c>
      <c r="AH32" s="63">
        <f t="shared" si="24"/>
        <v>0.11702</v>
      </c>
      <c r="AI32" s="64">
        <v>7</v>
      </c>
      <c r="AJ32" s="63">
        <f t="shared" si="25"/>
        <v>3.6639999999999999E-2</v>
      </c>
      <c r="AK32" s="65">
        <f t="shared" si="7"/>
        <v>18</v>
      </c>
      <c r="AL32" s="66">
        <f t="shared" si="26"/>
        <v>6.3149999999999998E-2</v>
      </c>
      <c r="AM32" s="67">
        <f t="shared" si="0"/>
        <v>14</v>
      </c>
      <c r="AN32" s="63">
        <f t="shared" si="27"/>
        <v>5.0720000000000001E-2</v>
      </c>
      <c r="AO32" s="58">
        <f t="shared" si="1"/>
        <v>9</v>
      </c>
      <c r="AP32" s="63">
        <f t="shared" si="28"/>
        <v>1.562E-2</v>
      </c>
      <c r="AQ32" s="65">
        <f t="shared" si="8"/>
        <v>23</v>
      </c>
      <c r="AR32" s="66">
        <f t="shared" si="29"/>
        <v>2.699E-2</v>
      </c>
    </row>
    <row r="33" spans="1:44">
      <c r="A33" s="147"/>
      <c r="B33" s="75" t="s">
        <v>20</v>
      </c>
      <c r="C33" s="79">
        <v>0</v>
      </c>
      <c r="D33" s="56">
        <f t="shared" si="9"/>
        <v>0</v>
      </c>
      <c r="E33" s="64">
        <v>0</v>
      </c>
      <c r="F33" s="56">
        <f t="shared" si="10"/>
        <v>0</v>
      </c>
      <c r="G33" s="65">
        <f t="shared" si="2"/>
        <v>0</v>
      </c>
      <c r="H33" s="59">
        <f t="shared" si="11"/>
        <v>0</v>
      </c>
      <c r="I33" s="62">
        <v>0</v>
      </c>
      <c r="J33" s="56">
        <f t="shared" si="12"/>
        <v>0</v>
      </c>
      <c r="K33" s="64">
        <v>0</v>
      </c>
      <c r="L33" s="56">
        <f t="shared" si="13"/>
        <v>0</v>
      </c>
      <c r="M33" s="65">
        <f t="shared" si="3"/>
        <v>0</v>
      </c>
      <c r="N33" s="59">
        <f t="shared" si="14"/>
        <v>0</v>
      </c>
      <c r="O33" s="79">
        <v>0</v>
      </c>
      <c r="P33" s="63">
        <f t="shared" si="15"/>
        <v>0</v>
      </c>
      <c r="Q33" s="64">
        <v>0</v>
      </c>
      <c r="R33" s="63">
        <f t="shared" si="16"/>
        <v>0</v>
      </c>
      <c r="S33" s="65">
        <f t="shared" si="4"/>
        <v>0</v>
      </c>
      <c r="T33" s="66">
        <f t="shared" si="17"/>
        <v>0</v>
      </c>
      <c r="U33" s="62">
        <v>0</v>
      </c>
      <c r="V33" s="63">
        <f t="shared" si="18"/>
        <v>0</v>
      </c>
      <c r="W33" s="64">
        <v>0</v>
      </c>
      <c r="X33" s="63">
        <f t="shared" si="19"/>
        <v>0</v>
      </c>
      <c r="Y33" s="65">
        <f t="shared" si="5"/>
        <v>0</v>
      </c>
      <c r="Z33" s="66">
        <f t="shared" si="20"/>
        <v>0</v>
      </c>
      <c r="AA33" s="62">
        <v>0</v>
      </c>
      <c r="AB33" s="63">
        <f t="shared" si="21"/>
        <v>0</v>
      </c>
      <c r="AC33" s="64">
        <v>1</v>
      </c>
      <c r="AD33" s="63">
        <f t="shared" si="22"/>
        <v>8.4700000000000001E-3</v>
      </c>
      <c r="AE33" s="65">
        <f t="shared" si="6"/>
        <v>1</v>
      </c>
      <c r="AF33" s="66">
        <f t="shared" si="23"/>
        <v>6.2100000000000002E-3</v>
      </c>
      <c r="AG33" s="62">
        <v>0</v>
      </c>
      <c r="AH33" s="63">
        <f t="shared" si="24"/>
        <v>0</v>
      </c>
      <c r="AI33" s="64">
        <v>3</v>
      </c>
      <c r="AJ33" s="63">
        <f t="shared" si="25"/>
        <v>1.5699999999999999E-2</v>
      </c>
      <c r="AK33" s="65">
        <f t="shared" si="7"/>
        <v>3</v>
      </c>
      <c r="AL33" s="66">
        <f t="shared" si="26"/>
        <v>1.052E-2</v>
      </c>
      <c r="AM33" s="67">
        <f t="shared" si="0"/>
        <v>0</v>
      </c>
      <c r="AN33" s="63">
        <f t="shared" si="27"/>
        <v>0</v>
      </c>
      <c r="AO33" s="58">
        <f t="shared" si="1"/>
        <v>4</v>
      </c>
      <c r="AP33" s="63">
        <f t="shared" si="28"/>
        <v>6.94E-3</v>
      </c>
      <c r="AQ33" s="65">
        <f t="shared" si="8"/>
        <v>4</v>
      </c>
      <c r="AR33" s="66">
        <f t="shared" si="29"/>
        <v>4.6899999999999997E-3</v>
      </c>
    </row>
    <row r="34" spans="1:44">
      <c r="A34" s="147"/>
      <c r="B34" s="75" t="s">
        <v>21</v>
      </c>
      <c r="C34" s="79">
        <v>0</v>
      </c>
      <c r="D34" s="56">
        <f t="shared" si="9"/>
        <v>0</v>
      </c>
      <c r="E34" s="64">
        <v>0</v>
      </c>
      <c r="F34" s="56">
        <f t="shared" si="10"/>
        <v>0</v>
      </c>
      <c r="G34" s="65">
        <f t="shared" si="2"/>
        <v>0</v>
      </c>
      <c r="H34" s="59">
        <f t="shared" si="11"/>
        <v>0</v>
      </c>
      <c r="I34" s="62">
        <v>0</v>
      </c>
      <c r="J34" s="56">
        <f t="shared" si="12"/>
        <v>0</v>
      </c>
      <c r="K34" s="64">
        <v>0</v>
      </c>
      <c r="L34" s="56">
        <f t="shared" si="13"/>
        <v>0</v>
      </c>
      <c r="M34" s="65">
        <f t="shared" si="3"/>
        <v>0</v>
      </c>
      <c r="N34" s="59">
        <f t="shared" si="14"/>
        <v>0</v>
      </c>
      <c r="O34" s="79">
        <v>2</v>
      </c>
      <c r="P34" s="63">
        <f t="shared" si="15"/>
        <v>4.6510000000000003E-2</v>
      </c>
      <c r="Q34" s="64">
        <v>0</v>
      </c>
      <c r="R34" s="63">
        <f t="shared" si="16"/>
        <v>0</v>
      </c>
      <c r="S34" s="65">
        <f t="shared" si="4"/>
        <v>2</v>
      </c>
      <c r="T34" s="66">
        <f t="shared" si="17"/>
        <v>1.6799999999999999E-2</v>
      </c>
      <c r="U34" s="62">
        <v>4</v>
      </c>
      <c r="V34" s="63">
        <f t="shared" si="18"/>
        <v>8.8880000000000001E-2</v>
      </c>
      <c r="W34" s="64">
        <v>0</v>
      </c>
      <c r="X34" s="63">
        <f t="shared" si="19"/>
        <v>0</v>
      </c>
      <c r="Y34" s="65">
        <f t="shared" si="5"/>
        <v>4</v>
      </c>
      <c r="Z34" s="66">
        <f t="shared" si="20"/>
        <v>2.4389999999999998E-2</v>
      </c>
      <c r="AA34" s="62">
        <v>2</v>
      </c>
      <c r="AB34" s="63">
        <f t="shared" si="21"/>
        <v>4.6510000000000003E-2</v>
      </c>
      <c r="AC34" s="64">
        <v>4</v>
      </c>
      <c r="AD34" s="63">
        <f t="shared" si="22"/>
        <v>3.3890000000000003E-2</v>
      </c>
      <c r="AE34" s="65">
        <f t="shared" si="6"/>
        <v>6</v>
      </c>
      <c r="AF34" s="66">
        <f t="shared" si="23"/>
        <v>3.7260000000000001E-2</v>
      </c>
      <c r="AG34" s="62">
        <v>8</v>
      </c>
      <c r="AH34" s="63">
        <f t="shared" si="24"/>
        <v>8.5099999999999995E-2</v>
      </c>
      <c r="AI34" s="64">
        <v>6</v>
      </c>
      <c r="AJ34" s="63">
        <f t="shared" si="25"/>
        <v>3.141E-2</v>
      </c>
      <c r="AK34" s="65">
        <f t="shared" si="7"/>
        <v>14</v>
      </c>
      <c r="AL34" s="66">
        <f t="shared" si="26"/>
        <v>4.9119999999999997E-2</v>
      </c>
      <c r="AM34" s="67">
        <f t="shared" si="0"/>
        <v>16</v>
      </c>
      <c r="AN34" s="63">
        <f t="shared" si="27"/>
        <v>5.7970000000000001E-2</v>
      </c>
      <c r="AO34" s="58">
        <f t="shared" si="1"/>
        <v>10</v>
      </c>
      <c r="AP34" s="63">
        <f t="shared" si="28"/>
        <v>1.736E-2</v>
      </c>
      <c r="AQ34" s="65">
        <f t="shared" si="8"/>
        <v>26</v>
      </c>
      <c r="AR34" s="66">
        <f t="shared" si="29"/>
        <v>3.0509999999999999E-2</v>
      </c>
    </row>
    <row r="35" spans="1:44">
      <c r="A35" s="147"/>
      <c r="B35" s="75" t="s">
        <v>22</v>
      </c>
      <c r="C35" s="79">
        <v>0</v>
      </c>
      <c r="D35" s="56">
        <f t="shared" si="9"/>
        <v>0</v>
      </c>
      <c r="E35" s="64">
        <v>0</v>
      </c>
      <c r="F35" s="56">
        <f t="shared" si="10"/>
        <v>0</v>
      </c>
      <c r="G35" s="65">
        <f t="shared" si="2"/>
        <v>0</v>
      </c>
      <c r="H35" s="59">
        <f t="shared" si="11"/>
        <v>0</v>
      </c>
      <c r="I35" s="62">
        <v>0</v>
      </c>
      <c r="J35" s="56">
        <f t="shared" si="12"/>
        <v>0</v>
      </c>
      <c r="K35" s="64">
        <v>5</v>
      </c>
      <c r="L35" s="56">
        <f t="shared" si="13"/>
        <v>0.14285</v>
      </c>
      <c r="M35" s="65">
        <f t="shared" si="3"/>
        <v>5</v>
      </c>
      <c r="N35" s="59">
        <f t="shared" si="14"/>
        <v>7.4620000000000006E-2</v>
      </c>
      <c r="O35" s="79">
        <v>0</v>
      </c>
      <c r="P35" s="63">
        <f t="shared" si="15"/>
        <v>0</v>
      </c>
      <c r="Q35" s="64">
        <v>0</v>
      </c>
      <c r="R35" s="63">
        <f t="shared" si="16"/>
        <v>0</v>
      </c>
      <c r="S35" s="65">
        <f t="shared" si="4"/>
        <v>0</v>
      </c>
      <c r="T35" s="66">
        <f t="shared" si="17"/>
        <v>0</v>
      </c>
      <c r="U35" s="62">
        <v>0</v>
      </c>
      <c r="V35" s="63">
        <f t="shared" si="18"/>
        <v>0</v>
      </c>
      <c r="W35" s="64">
        <v>0</v>
      </c>
      <c r="X35" s="63">
        <f t="shared" si="19"/>
        <v>0</v>
      </c>
      <c r="Y35" s="65">
        <f t="shared" si="5"/>
        <v>0</v>
      </c>
      <c r="Z35" s="66">
        <f t="shared" si="20"/>
        <v>0</v>
      </c>
      <c r="AA35" s="62">
        <v>0</v>
      </c>
      <c r="AB35" s="63">
        <f t="shared" si="21"/>
        <v>0</v>
      </c>
      <c r="AC35" s="64">
        <v>0</v>
      </c>
      <c r="AD35" s="63">
        <f t="shared" si="22"/>
        <v>0</v>
      </c>
      <c r="AE35" s="65">
        <f t="shared" si="6"/>
        <v>0</v>
      </c>
      <c r="AF35" s="66">
        <f t="shared" si="23"/>
        <v>0</v>
      </c>
      <c r="AG35" s="62">
        <v>0</v>
      </c>
      <c r="AH35" s="63">
        <f t="shared" si="24"/>
        <v>0</v>
      </c>
      <c r="AI35" s="64">
        <v>0</v>
      </c>
      <c r="AJ35" s="63">
        <f t="shared" si="25"/>
        <v>0</v>
      </c>
      <c r="AK35" s="65">
        <f t="shared" si="7"/>
        <v>0</v>
      </c>
      <c r="AL35" s="66">
        <f t="shared" si="26"/>
        <v>0</v>
      </c>
      <c r="AM35" s="67">
        <f t="shared" si="0"/>
        <v>0</v>
      </c>
      <c r="AN35" s="63">
        <f t="shared" si="27"/>
        <v>0</v>
      </c>
      <c r="AO35" s="58">
        <f t="shared" si="1"/>
        <v>5</v>
      </c>
      <c r="AP35" s="63">
        <f t="shared" si="28"/>
        <v>8.6800000000000002E-3</v>
      </c>
      <c r="AQ35" s="65">
        <f t="shared" si="8"/>
        <v>5</v>
      </c>
      <c r="AR35" s="66">
        <f t="shared" si="29"/>
        <v>5.8599999999999998E-3</v>
      </c>
    </row>
    <row r="36" spans="1:44">
      <c r="A36" s="147"/>
      <c r="B36" s="75" t="s">
        <v>23</v>
      </c>
      <c r="C36" s="77">
        <v>0</v>
      </c>
      <c r="D36" s="56">
        <f t="shared" si="9"/>
        <v>0</v>
      </c>
      <c r="E36" s="71">
        <v>1</v>
      </c>
      <c r="F36" s="56">
        <f t="shared" si="10"/>
        <v>2.7019999999999999E-2</v>
      </c>
      <c r="G36" s="72">
        <f t="shared" si="2"/>
        <v>1</v>
      </c>
      <c r="H36" s="59">
        <f t="shared" si="11"/>
        <v>1.7850000000000001E-2</v>
      </c>
      <c r="I36" s="69">
        <v>1</v>
      </c>
      <c r="J36" s="56">
        <f t="shared" si="12"/>
        <v>3.125E-2</v>
      </c>
      <c r="K36" s="71">
        <v>2</v>
      </c>
      <c r="L36" s="56">
        <f t="shared" si="13"/>
        <v>5.7140000000000003E-2</v>
      </c>
      <c r="M36" s="72">
        <f t="shared" si="3"/>
        <v>3</v>
      </c>
      <c r="N36" s="59">
        <f t="shared" si="14"/>
        <v>4.4769999999999997E-2</v>
      </c>
      <c r="O36" s="77">
        <v>3</v>
      </c>
      <c r="P36" s="70">
        <f t="shared" si="15"/>
        <v>6.9760000000000003E-2</v>
      </c>
      <c r="Q36" s="71">
        <v>7</v>
      </c>
      <c r="R36" s="70">
        <f t="shared" si="16"/>
        <v>9.2100000000000001E-2</v>
      </c>
      <c r="S36" s="72">
        <f t="shared" si="4"/>
        <v>10</v>
      </c>
      <c r="T36" s="73">
        <f t="shared" si="17"/>
        <v>8.4029999999999994E-2</v>
      </c>
      <c r="U36" s="69">
        <v>3</v>
      </c>
      <c r="V36" s="70">
        <f t="shared" si="18"/>
        <v>6.6659999999999997E-2</v>
      </c>
      <c r="W36" s="71">
        <v>13</v>
      </c>
      <c r="X36" s="70">
        <f t="shared" si="19"/>
        <v>0.10924</v>
      </c>
      <c r="Y36" s="72">
        <f t="shared" si="5"/>
        <v>16</v>
      </c>
      <c r="Z36" s="73">
        <f t="shared" si="20"/>
        <v>9.7559999999999994E-2</v>
      </c>
      <c r="AA36" s="69">
        <v>9</v>
      </c>
      <c r="AB36" s="70">
        <f t="shared" si="21"/>
        <v>0.20930000000000001</v>
      </c>
      <c r="AC36" s="71">
        <v>17</v>
      </c>
      <c r="AD36" s="70">
        <f t="shared" si="22"/>
        <v>0.14405999999999999</v>
      </c>
      <c r="AE36" s="72">
        <f t="shared" si="6"/>
        <v>26</v>
      </c>
      <c r="AF36" s="73">
        <f t="shared" si="23"/>
        <v>0.16148999999999999</v>
      </c>
      <c r="AG36" s="69">
        <v>18</v>
      </c>
      <c r="AH36" s="70">
        <f t="shared" si="24"/>
        <v>0.19148000000000001</v>
      </c>
      <c r="AI36" s="71">
        <v>51</v>
      </c>
      <c r="AJ36" s="70">
        <f t="shared" si="25"/>
        <v>0.26701000000000003</v>
      </c>
      <c r="AK36" s="72">
        <f t="shared" si="7"/>
        <v>69</v>
      </c>
      <c r="AL36" s="73">
        <f t="shared" si="26"/>
        <v>0.24210000000000001</v>
      </c>
      <c r="AM36" s="67">
        <f t="shared" si="0"/>
        <v>34</v>
      </c>
      <c r="AN36" s="70">
        <f t="shared" si="27"/>
        <v>0.12318</v>
      </c>
      <c r="AO36" s="58">
        <f t="shared" si="1"/>
        <v>91</v>
      </c>
      <c r="AP36" s="70">
        <f t="shared" si="28"/>
        <v>0.15798000000000001</v>
      </c>
      <c r="AQ36" s="72">
        <f t="shared" si="8"/>
        <v>125</v>
      </c>
      <c r="AR36" s="73">
        <f t="shared" si="29"/>
        <v>0.14671000000000001</v>
      </c>
    </row>
    <row r="37" spans="1:44">
      <c r="A37" s="155" t="s">
        <v>35</v>
      </c>
      <c r="B37" s="75" t="s">
        <v>24</v>
      </c>
      <c r="C37" s="76">
        <v>0</v>
      </c>
      <c r="D37" s="56">
        <f t="shared" si="9"/>
        <v>0</v>
      </c>
      <c r="E37" s="57">
        <v>0</v>
      </c>
      <c r="F37" s="56">
        <f t="shared" si="10"/>
        <v>0</v>
      </c>
      <c r="G37" s="58">
        <f t="shared" si="2"/>
        <v>0</v>
      </c>
      <c r="H37" s="59">
        <f t="shared" si="11"/>
        <v>0</v>
      </c>
      <c r="I37" s="55">
        <v>0</v>
      </c>
      <c r="J37" s="56">
        <f t="shared" si="12"/>
        <v>0</v>
      </c>
      <c r="K37" s="57">
        <v>0</v>
      </c>
      <c r="L37" s="56">
        <f t="shared" si="13"/>
        <v>0</v>
      </c>
      <c r="M37" s="58">
        <f t="shared" si="3"/>
        <v>0</v>
      </c>
      <c r="N37" s="59">
        <f t="shared" si="14"/>
        <v>0</v>
      </c>
      <c r="O37" s="76">
        <v>0</v>
      </c>
      <c r="P37" s="56">
        <f t="shared" si="15"/>
        <v>0</v>
      </c>
      <c r="Q37" s="57">
        <v>0</v>
      </c>
      <c r="R37" s="56">
        <f t="shared" si="16"/>
        <v>0</v>
      </c>
      <c r="S37" s="58">
        <f t="shared" si="4"/>
        <v>0</v>
      </c>
      <c r="T37" s="59">
        <f t="shared" si="17"/>
        <v>0</v>
      </c>
      <c r="U37" s="55">
        <v>0</v>
      </c>
      <c r="V37" s="56">
        <f t="shared" si="18"/>
        <v>0</v>
      </c>
      <c r="W37" s="57">
        <v>0</v>
      </c>
      <c r="X37" s="56">
        <f t="shared" si="19"/>
        <v>0</v>
      </c>
      <c r="Y37" s="58">
        <f t="shared" si="5"/>
        <v>0</v>
      </c>
      <c r="Z37" s="59">
        <f t="shared" si="20"/>
        <v>0</v>
      </c>
      <c r="AA37" s="55">
        <v>0</v>
      </c>
      <c r="AB37" s="56">
        <f t="shared" si="21"/>
        <v>0</v>
      </c>
      <c r="AC37" s="57">
        <v>0</v>
      </c>
      <c r="AD37" s="56">
        <f t="shared" si="22"/>
        <v>0</v>
      </c>
      <c r="AE37" s="58">
        <f t="shared" si="6"/>
        <v>0</v>
      </c>
      <c r="AF37" s="59">
        <f t="shared" si="23"/>
        <v>0</v>
      </c>
      <c r="AG37" s="55">
        <v>0</v>
      </c>
      <c r="AH37" s="56">
        <f t="shared" si="24"/>
        <v>0</v>
      </c>
      <c r="AI37" s="57">
        <v>0</v>
      </c>
      <c r="AJ37" s="56">
        <f t="shared" si="25"/>
        <v>0</v>
      </c>
      <c r="AK37" s="58">
        <f t="shared" si="7"/>
        <v>0</v>
      </c>
      <c r="AL37" s="59">
        <f t="shared" si="26"/>
        <v>0</v>
      </c>
      <c r="AM37" s="67">
        <f t="shared" si="0"/>
        <v>0</v>
      </c>
      <c r="AN37" s="56">
        <f t="shared" si="27"/>
        <v>0</v>
      </c>
      <c r="AO37" s="58">
        <f t="shared" si="1"/>
        <v>0</v>
      </c>
      <c r="AP37" s="56">
        <f t="shared" si="28"/>
        <v>0</v>
      </c>
      <c r="AQ37" s="58">
        <f t="shared" si="8"/>
        <v>0</v>
      </c>
      <c r="AR37" s="59">
        <f t="shared" si="29"/>
        <v>0</v>
      </c>
    </row>
    <row r="38" spans="1:44">
      <c r="A38" s="156"/>
      <c r="B38" s="78" t="s">
        <v>147</v>
      </c>
      <c r="C38" s="79">
        <v>0</v>
      </c>
      <c r="D38" s="56">
        <f t="shared" si="9"/>
        <v>0</v>
      </c>
      <c r="E38" s="64">
        <v>0</v>
      </c>
      <c r="F38" s="56">
        <f t="shared" si="10"/>
        <v>0</v>
      </c>
      <c r="G38" s="65">
        <f t="shared" si="2"/>
        <v>0</v>
      </c>
      <c r="H38" s="59">
        <f t="shared" si="11"/>
        <v>0</v>
      </c>
      <c r="I38" s="62">
        <v>0</v>
      </c>
      <c r="J38" s="56">
        <f t="shared" si="12"/>
        <v>0</v>
      </c>
      <c r="K38" s="64">
        <v>0</v>
      </c>
      <c r="L38" s="56">
        <f t="shared" si="13"/>
        <v>0</v>
      </c>
      <c r="M38" s="65">
        <f t="shared" si="3"/>
        <v>0</v>
      </c>
      <c r="N38" s="59">
        <f t="shared" si="14"/>
        <v>0</v>
      </c>
      <c r="O38" s="79">
        <v>0</v>
      </c>
      <c r="P38" s="63">
        <f t="shared" si="15"/>
        <v>0</v>
      </c>
      <c r="Q38" s="64">
        <v>0</v>
      </c>
      <c r="R38" s="63">
        <f t="shared" si="16"/>
        <v>0</v>
      </c>
      <c r="S38" s="65">
        <f t="shared" si="4"/>
        <v>0</v>
      </c>
      <c r="T38" s="66">
        <f t="shared" si="17"/>
        <v>0</v>
      </c>
      <c r="U38" s="62">
        <v>0</v>
      </c>
      <c r="V38" s="63">
        <f t="shared" si="18"/>
        <v>0</v>
      </c>
      <c r="W38" s="64">
        <v>0</v>
      </c>
      <c r="X38" s="63">
        <f t="shared" si="19"/>
        <v>0</v>
      </c>
      <c r="Y38" s="65">
        <f t="shared" si="5"/>
        <v>0</v>
      </c>
      <c r="Z38" s="66">
        <f t="shared" si="20"/>
        <v>0</v>
      </c>
      <c r="AA38" s="62">
        <v>0</v>
      </c>
      <c r="AB38" s="63">
        <f t="shared" si="21"/>
        <v>0</v>
      </c>
      <c r="AC38" s="64">
        <v>0</v>
      </c>
      <c r="AD38" s="63">
        <f t="shared" si="22"/>
        <v>0</v>
      </c>
      <c r="AE38" s="65">
        <f t="shared" si="6"/>
        <v>0</v>
      </c>
      <c r="AF38" s="66">
        <f t="shared" si="23"/>
        <v>0</v>
      </c>
      <c r="AG38" s="62">
        <v>2</v>
      </c>
      <c r="AH38" s="63">
        <f t="shared" si="24"/>
        <v>2.1270000000000001E-2</v>
      </c>
      <c r="AI38" s="64">
        <v>1</v>
      </c>
      <c r="AJ38" s="63">
        <f t="shared" si="25"/>
        <v>5.2300000000000003E-3</v>
      </c>
      <c r="AK38" s="65">
        <f t="shared" si="7"/>
        <v>3</v>
      </c>
      <c r="AL38" s="66">
        <f t="shared" si="26"/>
        <v>1.052E-2</v>
      </c>
      <c r="AM38" s="67">
        <f t="shared" si="0"/>
        <v>2</v>
      </c>
      <c r="AN38" s="63">
        <f t="shared" si="27"/>
        <v>7.2399999999999999E-3</v>
      </c>
      <c r="AO38" s="58">
        <f t="shared" si="1"/>
        <v>1</v>
      </c>
      <c r="AP38" s="63">
        <f t="shared" si="28"/>
        <v>1.73E-3</v>
      </c>
      <c r="AQ38" s="65">
        <f t="shared" si="8"/>
        <v>3</v>
      </c>
      <c r="AR38" s="66">
        <f t="shared" si="29"/>
        <v>3.5200000000000001E-3</v>
      </c>
    </row>
    <row r="39" spans="1:44">
      <c r="A39" s="156"/>
      <c r="B39" s="78" t="s">
        <v>148</v>
      </c>
      <c r="C39" s="79">
        <v>0</v>
      </c>
      <c r="D39" s="56">
        <f t="shared" si="9"/>
        <v>0</v>
      </c>
      <c r="E39" s="64">
        <v>0</v>
      </c>
      <c r="F39" s="56">
        <f t="shared" si="10"/>
        <v>0</v>
      </c>
      <c r="G39" s="65">
        <f t="shared" si="2"/>
        <v>0</v>
      </c>
      <c r="H39" s="59">
        <f t="shared" si="11"/>
        <v>0</v>
      </c>
      <c r="I39" s="62">
        <v>0</v>
      </c>
      <c r="J39" s="56">
        <f t="shared" si="12"/>
        <v>0</v>
      </c>
      <c r="K39" s="64">
        <v>0</v>
      </c>
      <c r="L39" s="56">
        <f t="shared" si="13"/>
        <v>0</v>
      </c>
      <c r="M39" s="65">
        <f t="shared" si="3"/>
        <v>0</v>
      </c>
      <c r="N39" s="59">
        <f t="shared" si="14"/>
        <v>0</v>
      </c>
      <c r="O39" s="79">
        <v>0</v>
      </c>
      <c r="P39" s="63">
        <f t="shared" si="15"/>
        <v>0</v>
      </c>
      <c r="Q39" s="64">
        <v>0</v>
      </c>
      <c r="R39" s="63">
        <f t="shared" si="16"/>
        <v>0</v>
      </c>
      <c r="S39" s="65">
        <f t="shared" si="4"/>
        <v>0</v>
      </c>
      <c r="T39" s="66">
        <f t="shared" si="17"/>
        <v>0</v>
      </c>
      <c r="U39" s="62">
        <v>2</v>
      </c>
      <c r="V39" s="63">
        <f t="shared" si="18"/>
        <v>4.444E-2</v>
      </c>
      <c r="W39" s="64">
        <v>1</v>
      </c>
      <c r="X39" s="63">
        <f t="shared" si="19"/>
        <v>8.3999999999999995E-3</v>
      </c>
      <c r="Y39" s="65">
        <f t="shared" si="5"/>
        <v>3</v>
      </c>
      <c r="Z39" s="66">
        <f t="shared" si="20"/>
        <v>1.8290000000000001E-2</v>
      </c>
      <c r="AA39" s="62">
        <v>2</v>
      </c>
      <c r="AB39" s="63">
        <f t="shared" si="21"/>
        <v>4.6510000000000003E-2</v>
      </c>
      <c r="AC39" s="64">
        <v>2</v>
      </c>
      <c r="AD39" s="63">
        <f t="shared" si="22"/>
        <v>1.694E-2</v>
      </c>
      <c r="AE39" s="65">
        <f t="shared" si="6"/>
        <v>4</v>
      </c>
      <c r="AF39" s="66">
        <f t="shared" si="23"/>
        <v>2.4840000000000001E-2</v>
      </c>
      <c r="AG39" s="62">
        <v>8</v>
      </c>
      <c r="AH39" s="63">
        <f t="shared" si="24"/>
        <v>8.5099999999999995E-2</v>
      </c>
      <c r="AI39" s="64">
        <v>15</v>
      </c>
      <c r="AJ39" s="63">
        <f t="shared" si="25"/>
        <v>7.8530000000000003E-2</v>
      </c>
      <c r="AK39" s="65">
        <f t="shared" si="7"/>
        <v>23</v>
      </c>
      <c r="AL39" s="66">
        <f t="shared" si="26"/>
        <v>8.0699999999999994E-2</v>
      </c>
      <c r="AM39" s="67">
        <f t="shared" si="0"/>
        <v>12</v>
      </c>
      <c r="AN39" s="63">
        <f t="shared" si="27"/>
        <v>4.3470000000000002E-2</v>
      </c>
      <c r="AO39" s="58">
        <f t="shared" si="1"/>
        <v>18</v>
      </c>
      <c r="AP39" s="63">
        <f t="shared" si="28"/>
        <v>3.125E-2</v>
      </c>
      <c r="AQ39" s="65">
        <f t="shared" si="8"/>
        <v>30</v>
      </c>
      <c r="AR39" s="66">
        <f t="shared" si="29"/>
        <v>3.5209999999999998E-2</v>
      </c>
    </row>
    <row r="40" spans="1:44">
      <c r="A40" s="156"/>
      <c r="B40" s="78" t="s">
        <v>149</v>
      </c>
      <c r="C40" s="79">
        <v>0</v>
      </c>
      <c r="D40" s="56">
        <f t="shared" si="9"/>
        <v>0</v>
      </c>
      <c r="E40" s="64">
        <v>0</v>
      </c>
      <c r="F40" s="56">
        <f t="shared" si="10"/>
        <v>0</v>
      </c>
      <c r="G40" s="65">
        <f t="shared" si="2"/>
        <v>0</v>
      </c>
      <c r="H40" s="59">
        <f t="shared" si="11"/>
        <v>0</v>
      </c>
      <c r="I40" s="62">
        <v>0</v>
      </c>
      <c r="J40" s="56">
        <f t="shared" si="12"/>
        <v>0</v>
      </c>
      <c r="K40" s="64">
        <v>0</v>
      </c>
      <c r="L40" s="56">
        <f t="shared" si="13"/>
        <v>0</v>
      </c>
      <c r="M40" s="65">
        <f t="shared" si="3"/>
        <v>0</v>
      </c>
      <c r="N40" s="59">
        <f t="shared" si="14"/>
        <v>0</v>
      </c>
      <c r="O40" s="79">
        <v>0</v>
      </c>
      <c r="P40" s="63">
        <f t="shared" si="15"/>
        <v>0</v>
      </c>
      <c r="Q40" s="64">
        <v>1</v>
      </c>
      <c r="R40" s="63">
        <f t="shared" si="16"/>
        <v>1.315E-2</v>
      </c>
      <c r="S40" s="65">
        <f t="shared" si="4"/>
        <v>1</v>
      </c>
      <c r="T40" s="66">
        <f t="shared" si="17"/>
        <v>8.3999999999999995E-3</v>
      </c>
      <c r="U40" s="62">
        <v>2</v>
      </c>
      <c r="V40" s="63">
        <f t="shared" si="18"/>
        <v>4.444E-2</v>
      </c>
      <c r="W40" s="64">
        <v>2</v>
      </c>
      <c r="X40" s="63">
        <f t="shared" si="19"/>
        <v>1.6799999999999999E-2</v>
      </c>
      <c r="Y40" s="65">
        <f t="shared" si="5"/>
        <v>4</v>
      </c>
      <c r="Z40" s="66">
        <f t="shared" si="20"/>
        <v>2.4389999999999998E-2</v>
      </c>
      <c r="AA40" s="62">
        <v>5</v>
      </c>
      <c r="AB40" s="63">
        <f t="shared" si="21"/>
        <v>0.11627</v>
      </c>
      <c r="AC40" s="64">
        <v>6</v>
      </c>
      <c r="AD40" s="63">
        <f t="shared" si="22"/>
        <v>5.0840000000000003E-2</v>
      </c>
      <c r="AE40" s="65">
        <f t="shared" si="6"/>
        <v>11</v>
      </c>
      <c r="AF40" s="66">
        <f t="shared" si="23"/>
        <v>6.8320000000000006E-2</v>
      </c>
      <c r="AG40" s="62">
        <v>16</v>
      </c>
      <c r="AH40" s="63">
        <f t="shared" si="24"/>
        <v>0.17021</v>
      </c>
      <c r="AI40" s="64">
        <v>22</v>
      </c>
      <c r="AJ40" s="63">
        <f t="shared" si="25"/>
        <v>0.11518</v>
      </c>
      <c r="AK40" s="65">
        <f t="shared" si="7"/>
        <v>38</v>
      </c>
      <c r="AL40" s="66">
        <f t="shared" si="26"/>
        <v>0.13333</v>
      </c>
      <c r="AM40" s="67">
        <f t="shared" si="0"/>
        <v>23</v>
      </c>
      <c r="AN40" s="63">
        <f t="shared" si="27"/>
        <v>8.3330000000000001E-2</v>
      </c>
      <c r="AO40" s="58">
        <f t="shared" si="1"/>
        <v>31</v>
      </c>
      <c r="AP40" s="63">
        <f t="shared" si="28"/>
        <v>5.3809999999999997E-2</v>
      </c>
      <c r="AQ40" s="65">
        <f t="shared" si="8"/>
        <v>54</v>
      </c>
      <c r="AR40" s="66">
        <f t="shared" si="29"/>
        <v>6.3380000000000006E-2</v>
      </c>
    </row>
    <row r="41" spans="1:44">
      <c r="A41" s="156"/>
      <c r="B41" s="78" t="s">
        <v>28</v>
      </c>
      <c r="C41" s="77">
        <v>19</v>
      </c>
      <c r="D41" s="56">
        <f t="shared" si="9"/>
        <v>1</v>
      </c>
      <c r="E41" s="71">
        <v>37</v>
      </c>
      <c r="F41" s="56">
        <f t="shared" si="10"/>
        <v>1</v>
      </c>
      <c r="G41" s="72">
        <f t="shared" si="2"/>
        <v>56</v>
      </c>
      <c r="H41" s="59">
        <f t="shared" si="11"/>
        <v>1</v>
      </c>
      <c r="I41" s="69">
        <v>32</v>
      </c>
      <c r="J41" s="56">
        <f t="shared" si="12"/>
        <v>1</v>
      </c>
      <c r="K41" s="71">
        <v>35</v>
      </c>
      <c r="L41" s="56">
        <f t="shared" si="13"/>
        <v>1</v>
      </c>
      <c r="M41" s="72">
        <f t="shared" si="3"/>
        <v>67</v>
      </c>
      <c r="N41" s="59">
        <f t="shared" si="14"/>
        <v>1</v>
      </c>
      <c r="O41" s="77">
        <v>43</v>
      </c>
      <c r="P41" s="70">
        <f t="shared" si="15"/>
        <v>1</v>
      </c>
      <c r="Q41" s="71">
        <v>75</v>
      </c>
      <c r="R41" s="70">
        <f t="shared" si="16"/>
        <v>0.98684000000000005</v>
      </c>
      <c r="S41" s="72">
        <f t="shared" si="4"/>
        <v>118</v>
      </c>
      <c r="T41" s="73">
        <f t="shared" si="17"/>
        <v>0.99158999999999997</v>
      </c>
      <c r="U41" s="69">
        <v>41</v>
      </c>
      <c r="V41" s="70">
        <f t="shared" si="18"/>
        <v>0.91110999999999998</v>
      </c>
      <c r="W41" s="71">
        <v>116</v>
      </c>
      <c r="X41" s="70">
        <f t="shared" si="19"/>
        <v>0.97477999999999998</v>
      </c>
      <c r="Y41" s="72">
        <f t="shared" si="5"/>
        <v>157</v>
      </c>
      <c r="Z41" s="73">
        <f t="shared" si="20"/>
        <v>0.95730999999999999</v>
      </c>
      <c r="AA41" s="69">
        <v>36</v>
      </c>
      <c r="AB41" s="70">
        <f t="shared" si="21"/>
        <v>0.83720000000000006</v>
      </c>
      <c r="AC41" s="71">
        <v>110</v>
      </c>
      <c r="AD41" s="70">
        <f t="shared" si="22"/>
        <v>0.93220000000000003</v>
      </c>
      <c r="AE41" s="72">
        <f t="shared" si="6"/>
        <v>146</v>
      </c>
      <c r="AF41" s="73">
        <f t="shared" si="23"/>
        <v>0.90683000000000002</v>
      </c>
      <c r="AG41" s="69">
        <v>68</v>
      </c>
      <c r="AH41" s="70">
        <f t="shared" si="24"/>
        <v>0.72340000000000004</v>
      </c>
      <c r="AI41" s="71">
        <v>153</v>
      </c>
      <c r="AJ41" s="70">
        <f t="shared" si="25"/>
        <v>0.80103999999999997</v>
      </c>
      <c r="AK41" s="72">
        <f t="shared" si="7"/>
        <v>221</v>
      </c>
      <c r="AL41" s="73">
        <f t="shared" si="26"/>
        <v>0.77542999999999995</v>
      </c>
      <c r="AM41" s="67">
        <f t="shared" si="0"/>
        <v>239</v>
      </c>
      <c r="AN41" s="70">
        <f t="shared" si="27"/>
        <v>0.86594000000000004</v>
      </c>
      <c r="AO41" s="58">
        <f t="shared" si="1"/>
        <v>526</v>
      </c>
      <c r="AP41" s="70">
        <f t="shared" si="28"/>
        <v>0.91318999999999995</v>
      </c>
      <c r="AQ41" s="72">
        <f t="shared" si="8"/>
        <v>765</v>
      </c>
      <c r="AR41" s="73">
        <f t="shared" si="29"/>
        <v>0.89788000000000001</v>
      </c>
    </row>
    <row r="42" spans="1:44">
      <c r="A42" s="147" t="s">
        <v>36</v>
      </c>
      <c r="B42" s="78" t="s">
        <v>51</v>
      </c>
      <c r="C42" s="76">
        <v>7</v>
      </c>
      <c r="D42" s="56">
        <f t="shared" si="9"/>
        <v>0.36842000000000003</v>
      </c>
      <c r="E42" s="57">
        <v>12</v>
      </c>
      <c r="F42" s="56">
        <f t="shared" si="10"/>
        <v>0.32432</v>
      </c>
      <c r="G42" s="58">
        <f t="shared" si="2"/>
        <v>19</v>
      </c>
      <c r="H42" s="59">
        <f t="shared" si="11"/>
        <v>0.33928000000000003</v>
      </c>
      <c r="I42" s="55">
        <v>13</v>
      </c>
      <c r="J42" s="56">
        <f t="shared" si="12"/>
        <v>0.40625</v>
      </c>
      <c r="K42" s="57">
        <v>17</v>
      </c>
      <c r="L42" s="56">
        <f t="shared" si="13"/>
        <v>0.48570999999999998</v>
      </c>
      <c r="M42" s="58">
        <f t="shared" si="3"/>
        <v>30</v>
      </c>
      <c r="N42" s="59">
        <f t="shared" si="14"/>
        <v>0.44775999999999999</v>
      </c>
      <c r="O42" s="76">
        <v>15</v>
      </c>
      <c r="P42" s="56">
        <f t="shared" si="15"/>
        <v>0.34882999999999997</v>
      </c>
      <c r="Q42" s="57">
        <v>39</v>
      </c>
      <c r="R42" s="56">
        <f t="shared" si="16"/>
        <v>0.51315</v>
      </c>
      <c r="S42" s="58">
        <f t="shared" si="4"/>
        <v>54</v>
      </c>
      <c r="T42" s="59">
        <f t="shared" si="17"/>
        <v>0.45378000000000002</v>
      </c>
      <c r="U42" s="55">
        <v>11</v>
      </c>
      <c r="V42" s="56">
        <f t="shared" si="18"/>
        <v>0.24443999999999999</v>
      </c>
      <c r="W42" s="57">
        <v>36</v>
      </c>
      <c r="X42" s="56">
        <f t="shared" si="19"/>
        <v>0.30252000000000001</v>
      </c>
      <c r="Y42" s="58">
        <f t="shared" si="5"/>
        <v>47</v>
      </c>
      <c r="Z42" s="59">
        <f t="shared" si="20"/>
        <v>0.28658</v>
      </c>
      <c r="AA42" s="55">
        <v>19</v>
      </c>
      <c r="AB42" s="56">
        <f t="shared" si="21"/>
        <v>0.44185999999999998</v>
      </c>
      <c r="AC42" s="57">
        <v>33</v>
      </c>
      <c r="AD42" s="56">
        <f t="shared" si="22"/>
        <v>0.27966000000000002</v>
      </c>
      <c r="AE42" s="58">
        <f t="shared" si="6"/>
        <v>52</v>
      </c>
      <c r="AF42" s="59">
        <f t="shared" si="23"/>
        <v>0.32297999999999999</v>
      </c>
      <c r="AG42" s="55">
        <v>29</v>
      </c>
      <c r="AH42" s="56">
        <f t="shared" si="24"/>
        <v>0.30851000000000001</v>
      </c>
      <c r="AI42" s="57">
        <v>58</v>
      </c>
      <c r="AJ42" s="56">
        <f t="shared" si="25"/>
        <v>0.30365999999999999</v>
      </c>
      <c r="AK42" s="58">
        <f t="shared" si="7"/>
        <v>87</v>
      </c>
      <c r="AL42" s="59">
        <f t="shared" si="26"/>
        <v>0.30525999999999998</v>
      </c>
      <c r="AM42" s="67">
        <f t="shared" si="0"/>
        <v>94</v>
      </c>
      <c r="AN42" s="56">
        <f t="shared" si="27"/>
        <v>0.34056999999999998</v>
      </c>
      <c r="AO42" s="58">
        <f t="shared" si="1"/>
        <v>195</v>
      </c>
      <c r="AP42" s="56">
        <f t="shared" si="28"/>
        <v>0.33854000000000001</v>
      </c>
      <c r="AQ42" s="58">
        <f t="shared" si="8"/>
        <v>289</v>
      </c>
      <c r="AR42" s="59">
        <f t="shared" si="29"/>
        <v>0.3392</v>
      </c>
    </row>
    <row r="43" spans="1:44">
      <c r="A43" s="147"/>
      <c r="B43" s="78" t="s">
        <v>52</v>
      </c>
      <c r="C43" s="79">
        <v>12</v>
      </c>
      <c r="D43" s="56">
        <f t="shared" si="9"/>
        <v>0.63156999999999996</v>
      </c>
      <c r="E43" s="64">
        <v>25</v>
      </c>
      <c r="F43" s="56">
        <f t="shared" si="10"/>
        <v>0.67566999999999999</v>
      </c>
      <c r="G43" s="65">
        <f t="shared" si="2"/>
        <v>37</v>
      </c>
      <c r="H43" s="59">
        <f t="shared" si="11"/>
        <v>0.66071000000000002</v>
      </c>
      <c r="I43" s="62">
        <v>19</v>
      </c>
      <c r="J43" s="56">
        <f t="shared" si="12"/>
        <v>0.59375</v>
      </c>
      <c r="K43" s="64">
        <v>18</v>
      </c>
      <c r="L43" s="56">
        <f t="shared" si="13"/>
        <v>0.51427999999999996</v>
      </c>
      <c r="M43" s="65">
        <f t="shared" si="3"/>
        <v>37</v>
      </c>
      <c r="N43" s="59">
        <f t="shared" si="14"/>
        <v>0.55223</v>
      </c>
      <c r="O43" s="79">
        <v>28</v>
      </c>
      <c r="P43" s="56">
        <f t="shared" si="15"/>
        <v>0.65115999999999996</v>
      </c>
      <c r="Q43" s="64">
        <v>37</v>
      </c>
      <c r="R43" s="56">
        <f t="shared" si="16"/>
        <v>0.48683999999999999</v>
      </c>
      <c r="S43" s="65">
        <f t="shared" si="4"/>
        <v>65</v>
      </c>
      <c r="T43" s="59">
        <f t="shared" si="17"/>
        <v>0.54620999999999997</v>
      </c>
      <c r="U43" s="62">
        <v>32</v>
      </c>
      <c r="V43" s="56">
        <f t="shared" si="18"/>
        <v>0.71111000000000002</v>
      </c>
      <c r="W43" s="64">
        <v>81</v>
      </c>
      <c r="X43" s="56">
        <f t="shared" si="19"/>
        <v>0.68067</v>
      </c>
      <c r="Y43" s="65">
        <f t="shared" si="5"/>
        <v>113</v>
      </c>
      <c r="Z43" s="59">
        <f t="shared" si="20"/>
        <v>0.68901999999999997</v>
      </c>
      <c r="AA43" s="62">
        <v>23</v>
      </c>
      <c r="AB43" s="56">
        <f t="shared" si="21"/>
        <v>0.53488000000000002</v>
      </c>
      <c r="AC43" s="64">
        <v>74</v>
      </c>
      <c r="AD43" s="56">
        <f t="shared" si="22"/>
        <v>0.62710999999999995</v>
      </c>
      <c r="AE43" s="65">
        <f t="shared" si="6"/>
        <v>97</v>
      </c>
      <c r="AF43" s="59">
        <f t="shared" si="23"/>
        <v>0.60248000000000002</v>
      </c>
      <c r="AG43" s="62">
        <v>45</v>
      </c>
      <c r="AH43" s="56">
        <f t="shared" si="24"/>
        <v>0.47871999999999998</v>
      </c>
      <c r="AI43" s="64">
        <v>97</v>
      </c>
      <c r="AJ43" s="56">
        <f t="shared" si="25"/>
        <v>0.50785000000000002</v>
      </c>
      <c r="AK43" s="65">
        <f t="shared" si="7"/>
        <v>142</v>
      </c>
      <c r="AL43" s="59">
        <f t="shared" si="26"/>
        <v>0.49824000000000002</v>
      </c>
      <c r="AM43" s="67">
        <f t="shared" ref="AM43:AM59" si="30">C43+I43+O43+U43+AA43+AG43</f>
        <v>159</v>
      </c>
      <c r="AN43" s="56">
        <f t="shared" si="27"/>
        <v>0.57608000000000004</v>
      </c>
      <c r="AO43" s="58">
        <f t="shared" ref="AO43:AO59" si="31">E43+K43+Q43+W43+AC43+AI43</f>
        <v>332</v>
      </c>
      <c r="AP43" s="56">
        <f t="shared" si="28"/>
        <v>0.57638</v>
      </c>
      <c r="AQ43" s="65">
        <f t="shared" si="8"/>
        <v>491</v>
      </c>
      <c r="AR43" s="59">
        <f t="shared" si="29"/>
        <v>0.57628999999999997</v>
      </c>
    </row>
    <row r="44" spans="1:44">
      <c r="A44" s="147"/>
      <c r="B44" s="78" t="s">
        <v>53</v>
      </c>
      <c r="C44" s="79">
        <v>13</v>
      </c>
      <c r="D44" s="56">
        <f t="shared" si="9"/>
        <v>0.68420999999999998</v>
      </c>
      <c r="E44" s="64">
        <v>30</v>
      </c>
      <c r="F44" s="56">
        <f t="shared" si="10"/>
        <v>0.81081000000000003</v>
      </c>
      <c r="G44" s="65">
        <f t="shared" si="2"/>
        <v>43</v>
      </c>
      <c r="H44" s="59">
        <f t="shared" si="11"/>
        <v>0.76785000000000003</v>
      </c>
      <c r="I44" s="62">
        <v>15</v>
      </c>
      <c r="J44" s="56">
        <f t="shared" si="12"/>
        <v>0.46875</v>
      </c>
      <c r="K44" s="64">
        <v>21</v>
      </c>
      <c r="L44" s="56">
        <f t="shared" si="13"/>
        <v>0.6</v>
      </c>
      <c r="M44" s="65">
        <f t="shared" si="3"/>
        <v>36</v>
      </c>
      <c r="N44" s="59">
        <f t="shared" si="14"/>
        <v>0.53730999999999995</v>
      </c>
      <c r="O44" s="79">
        <v>18</v>
      </c>
      <c r="P44" s="56">
        <f t="shared" si="15"/>
        <v>0.41860000000000003</v>
      </c>
      <c r="Q44" s="64">
        <v>39</v>
      </c>
      <c r="R44" s="56">
        <f t="shared" si="16"/>
        <v>0.51315</v>
      </c>
      <c r="S44" s="65">
        <f t="shared" si="4"/>
        <v>57</v>
      </c>
      <c r="T44" s="59">
        <f t="shared" si="17"/>
        <v>0.47899000000000003</v>
      </c>
      <c r="U44" s="62">
        <v>17</v>
      </c>
      <c r="V44" s="56">
        <f t="shared" si="18"/>
        <v>0.37776999999999999</v>
      </c>
      <c r="W44" s="64">
        <v>50</v>
      </c>
      <c r="X44" s="56">
        <f t="shared" si="19"/>
        <v>0.42015999999999998</v>
      </c>
      <c r="Y44" s="65">
        <f t="shared" si="5"/>
        <v>67</v>
      </c>
      <c r="Z44" s="59">
        <f t="shared" si="20"/>
        <v>0.40853</v>
      </c>
      <c r="AA44" s="62">
        <v>13</v>
      </c>
      <c r="AB44" s="56">
        <f t="shared" si="21"/>
        <v>0.30231999999999998</v>
      </c>
      <c r="AC44" s="64">
        <v>40</v>
      </c>
      <c r="AD44" s="56">
        <f t="shared" si="22"/>
        <v>0.33898</v>
      </c>
      <c r="AE44" s="65">
        <f t="shared" si="6"/>
        <v>53</v>
      </c>
      <c r="AF44" s="59">
        <f t="shared" si="23"/>
        <v>0.32918999999999998</v>
      </c>
      <c r="AG44" s="62">
        <v>23</v>
      </c>
      <c r="AH44" s="56">
        <f t="shared" si="24"/>
        <v>0.24468000000000001</v>
      </c>
      <c r="AI44" s="64">
        <v>52</v>
      </c>
      <c r="AJ44" s="56">
        <f t="shared" si="25"/>
        <v>0.27224999999999999</v>
      </c>
      <c r="AK44" s="65">
        <f t="shared" si="7"/>
        <v>75</v>
      </c>
      <c r="AL44" s="59">
        <f t="shared" si="26"/>
        <v>0.26315</v>
      </c>
      <c r="AM44" s="67">
        <f t="shared" si="30"/>
        <v>99</v>
      </c>
      <c r="AN44" s="56">
        <f t="shared" si="27"/>
        <v>0.35869000000000001</v>
      </c>
      <c r="AO44" s="58">
        <f t="shared" si="31"/>
        <v>232</v>
      </c>
      <c r="AP44" s="56">
        <f t="shared" si="28"/>
        <v>0.40277000000000002</v>
      </c>
      <c r="AQ44" s="65">
        <f t="shared" si="8"/>
        <v>331</v>
      </c>
      <c r="AR44" s="59">
        <f t="shared" si="29"/>
        <v>0.38849</v>
      </c>
    </row>
    <row r="45" spans="1:44">
      <c r="A45" s="147"/>
      <c r="B45" s="78" t="s">
        <v>54</v>
      </c>
      <c r="C45" s="79">
        <v>4</v>
      </c>
      <c r="D45" s="56">
        <f t="shared" si="9"/>
        <v>0.21052000000000001</v>
      </c>
      <c r="E45" s="64">
        <v>7</v>
      </c>
      <c r="F45" s="56">
        <f t="shared" si="10"/>
        <v>0.18917999999999999</v>
      </c>
      <c r="G45" s="65">
        <f t="shared" si="2"/>
        <v>11</v>
      </c>
      <c r="H45" s="59">
        <f t="shared" si="11"/>
        <v>0.19642000000000001</v>
      </c>
      <c r="I45" s="62">
        <v>14</v>
      </c>
      <c r="J45" s="56">
        <f t="shared" si="12"/>
        <v>0.4375</v>
      </c>
      <c r="K45" s="64">
        <v>11</v>
      </c>
      <c r="L45" s="56">
        <f t="shared" si="13"/>
        <v>0.31428</v>
      </c>
      <c r="M45" s="65">
        <f t="shared" si="3"/>
        <v>25</v>
      </c>
      <c r="N45" s="59">
        <f t="shared" si="14"/>
        <v>0.37313000000000002</v>
      </c>
      <c r="O45" s="79">
        <v>16</v>
      </c>
      <c r="P45" s="56">
        <f t="shared" si="15"/>
        <v>0.37208999999999998</v>
      </c>
      <c r="Q45" s="64">
        <v>31</v>
      </c>
      <c r="R45" s="56">
        <f t="shared" si="16"/>
        <v>0.40788999999999997</v>
      </c>
      <c r="S45" s="65">
        <f t="shared" si="4"/>
        <v>47</v>
      </c>
      <c r="T45" s="59">
        <f t="shared" si="17"/>
        <v>0.39495000000000002</v>
      </c>
      <c r="U45" s="62">
        <v>16</v>
      </c>
      <c r="V45" s="56">
        <f t="shared" si="18"/>
        <v>0.35554999999999998</v>
      </c>
      <c r="W45" s="64">
        <v>49</v>
      </c>
      <c r="X45" s="56">
        <f t="shared" si="19"/>
        <v>0.41176000000000001</v>
      </c>
      <c r="Y45" s="65">
        <f t="shared" si="5"/>
        <v>65</v>
      </c>
      <c r="Z45" s="59">
        <f t="shared" si="20"/>
        <v>0.39634000000000003</v>
      </c>
      <c r="AA45" s="62">
        <v>23</v>
      </c>
      <c r="AB45" s="56">
        <f t="shared" si="21"/>
        <v>0.53488000000000002</v>
      </c>
      <c r="AC45" s="64">
        <v>57</v>
      </c>
      <c r="AD45" s="56">
        <f t="shared" si="22"/>
        <v>0.48304999999999998</v>
      </c>
      <c r="AE45" s="65">
        <f t="shared" si="6"/>
        <v>80</v>
      </c>
      <c r="AF45" s="59">
        <f t="shared" si="23"/>
        <v>0.49689</v>
      </c>
      <c r="AG45" s="62">
        <v>31</v>
      </c>
      <c r="AH45" s="56">
        <f t="shared" si="24"/>
        <v>0.32978000000000002</v>
      </c>
      <c r="AI45" s="64">
        <v>69</v>
      </c>
      <c r="AJ45" s="56">
        <f t="shared" si="25"/>
        <v>0.36125000000000002</v>
      </c>
      <c r="AK45" s="65">
        <f t="shared" si="7"/>
        <v>100</v>
      </c>
      <c r="AL45" s="59">
        <f t="shared" si="26"/>
        <v>0.35087000000000002</v>
      </c>
      <c r="AM45" s="67">
        <f t="shared" si="30"/>
        <v>104</v>
      </c>
      <c r="AN45" s="56">
        <f t="shared" si="27"/>
        <v>0.37680999999999998</v>
      </c>
      <c r="AO45" s="58">
        <f t="shared" si="31"/>
        <v>224</v>
      </c>
      <c r="AP45" s="56">
        <f t="shared" si="28"/>
        <v>0.38888</v>
      </c>
      <c r="AQ45" s="65">
        <f t="shared" si="8"/>
        <v>328</v>
      </c>
      <c r="AR45" s="59">
        <f t="shared" si="29"/>
        <v>0.38496999999999998</v>
      </c>
    </row>
    <row r="46" spans="1:44">
      <c r="A46" s="147"/>
      <c r="B46" s="78" t="s">
        <v>55</v>
      </c>
      <c r="C46" s="77">
        <v>2</v>
      </c>
      <c r="D46" s="56">
        <f t="shared" si="9"/>
        <v>0.10526000000000001</v>
      </c>
      <c r="E46" s="71">
        <v>0</v>
      </c>
      <c r="F46" s="56">
        <f t="shared" si="10"/>
        <v>0</v>
      </c>
      <c r="G46" s="72">
        <f t="shared" si="2"/>
        <v>2</v>
      </c>
      <c r="H46" s="59">
        <f t="shared" si="11"/>
        <v>3.5709999999999999E-2</v>
      </c>
      <c r="I46" s="69">
        <v>3</v>
      </c>
      <c r="J46" s="56">
        <f t="shared" si="12"/>
        <v>9.375E-2</v>
      </c>
      <c r="K46" s="71">
        <v>3</v>
      </c>
      <c r="L46" s="56">
        <f t="shared" si="13"/>
        <v>8.5709999999999995E-2</v>
      </c>
      <c r="M46" s="72">
        <f t="shared" si="3"/>
        <v>6</v>
      </c>
      <c r="N46" s="59">
        <f t="shared" si="14"/>
        <v>8.9550000000000005E-2</v>
      </c>
      <c r="O46" s="77">
        <v>9</v>
      </c>
      <c r="P46" s="29">
        <f t="shared" si="15"/>
        <v>0.20930000000000001</v>
      </c>
      <c r="Q46" s="71">
        <v>6</v>
      </c>
      <c r="R46" s="29">
        <f t="shared" si="16"/>
        <v>7.8939999999999996E-2</v>
      </c>
      <c r="S46" s="72">
        <f t="shared" si="4"/>
        <v>15</v>
      </c>
      <c r="T46" s="53">
        <f t="shared" si="17"/>
        <v>0.12605</v>
      </c>
      <c r="U46" s="69">
        <v>10</v>
      </c>
      <c r="V46" s="29">
        <f t="shared" si="18"/>
        <v>0.22222</v>
      </c>
      <c r="W46" s="71">
        <v>18</v>
      </c>
      <c r="X46" s="29">
        <f t="shared" si="19"/>
        <v>0.15126000000000001</v>
      </c>
      <c r="Y46" s="72">
        <f t="shared" si="5"/>
        <v>28</v>
      </c>
      <c r="Z46" s="53">
        <f t="shared" si="20"/>
        <v>0.17072999999999999</v>
      </c>
      <c r="AA46" s="69">
        <v>6</v>
      </c>
      <c r="AB46" s="29">
        <f t="shared" si="21"/>
        <v>0.13952999999999999</v>
      </c>
      <c r="AC46" s="71">
        <v>10</v>
      </c>
      <c r="AD46" s="29">
        <f t="shared" si="22"/>
        <v>8.4739999999999996E-2</v>
      </c>
      <c r="AE46" s="72">
        <f t="shared" si="6"/>
        <v>16</v>
      </c>
      <c r="AF46" s="53">
        <f t="shared" si="23"/>
        <v>9.937E-2</v>
      </c>
      <c r="AG46" s="69">
        <v>20</v>
      </c>
      <c r="AH46" s="29">
        <f t="shared" si="24"/>
        <v>0.21276</v>
      </c>
      <c r="AI46" s="71">
        <v>34</v>
      </c>
      <c r="AJ46" s="29">
        <f t="shared" si="25"/>
        <v>0.17801</v>
      </c>
      <c r="AK46" s="72">
        <f t="shared" si="7"/>
        <v>54</v>
      </c>
      <c r="AL46" s="53">
        <f t="shared" si="26"/>
        <v>0.18947</v>
      </c>
      <c r="AM46" s="67">
        <f t="shared" si="30"/>
        <v>50</v>
      </c>
      <c r="AN46" s="29">
        <f t="shared" si="27"/>
        <v>0.18115000000000001</v>
      </c>
      <c r="AO46" s="58">
        <f t="shared" si="31"/>
        <v>71</v>
      </c>
      <c r="AP46" s="29">
        <f t="shared" si="28"/>
        <v>0.12325999999999999</v>
      </c>
      <c r="AQ46" s="72">
        <f t="shared" si="8"/>
        <v>121</v>
      </c>
      <c r="AR46" s="53">
        <f t="shared" si="29"/>
        <v>0.14201</v>
      </c>
    </row>
    <row r="47" spans="1:44">
      <c r="A47" s="147" t="s">
        <v>50</v>
      </c>
      <c r="B47" s="75" t="s">
        <v>37</v>
      </c>
      <c r="C47" s="76">
        <v>2</v>
      </c>
      <c r="D47" s="56">
        <f t="shared" si="9"/>
        <v>0.10526000000000001</v>
      </c>
      <c r="E47" s="57">
        <v>6</v>
      </c>
      <c r="F47" s="56">
        <f t="shared" si="10"/>
        <v>0.16216</v>
      </c>
      <c r="G47" s="58">
        <f t="shared" si="2"/>
        <v>8</v>
      </c>
      <c r="H47" s="59">
        <f t="shared" si="11"/>
        <v>0.14285</v>
      </c>
      <c r="I47" s="55">
        <v>1</v>
      </c>
      <c r="J47" s="56">
        <f t="shared" si="12"/>
        <v>3.125E-2</v>
      </c>
      <c r="K47" s="57">
        <v>4</v>
      </c>
      <c r="L47" s="56">
        <f t="shared" si="13"/>
        <v>0.11428000000000001</v>
      </c>
      <c r="M47" s="58">
        <f t="shared" si="3"/>
        <v>5</v>
      </c>
      <c r="N47" s="59">
        <f t="shared" si="14"/>
        <v>7.4620000000000006E-2</v>
      </c>
      <c r="O47" s="76">
        <v>1</v>
      </c>
      <c r="P47" s="56">
        <f t="shared" si="15"/>
        <v>2.325E-2</v>
      </c>
      <c r="Q47" s="57">
        <v>13</v>
      </c>
      <c r="R47" s="56">
        <f t="shared" si="16"/>
        <v>0.17105000000000001</v>
      </c>
      <c r="S47" s="58">
        <f t="shared" si="4"/>
        <v>14</v>
      </c>
      <c r="T47" s="59">
        <f t="shared" si="17"/>
        <v>0.11763999999999999</v>
      </c>
      <c r="U47" s="55">
        <v>3</v>
      </c>
      <c r="V47" s="56">
        <f t="shared" si="18"/>
        <v>6.6659999999999997E-2</v>
      </c>
      <c r="W47" s="57">
        <v>7</v>
      </c>
      <c r="X47" s="56">
        <f t="shared" si="19"/>
        <v>5.8819999999999997E-2</v>
      </c>
      <c r="Y47" s="58">
        <f t="shared" si="5"/>
        <v>10</v>
      </c>
      <c r="Z47" s="59">
        <f t="shared" si="20"/>
        <v>6.0970000000000003E-2</v>
      </c>
      <c r="AA47" s="55">
        <v>3</v>
      </c>
      <c r="AB47" s="56">
        <f t="shared" si="21"/>
        <v>6.9760000000000003E-2</v>
      </c>
      <c r="AC47" s="57">
        <v>5</v>
      </c>
      <c r="AD47" s="56">
        <f t="shared" si="22"/>
        <v>4.2369999999999998E-2</v>
      </c>
      <c r="AE47" s="58">
        <f t="shared" si="6"/>
        <v>8</v>
      </c>
      <c r="AF47" s="59">
        <f t="shared" si="23"/>
        <v>4.9680000000000002E-2</v>
      </c>
      <c r="AG47" s="55">
        <v>6</v>
      </c>
      <c r="AH47" s="56">
        <f t="shared" si="24"/>
        <v>6.3820000000000002E-2</v>
      </c>
      <c r="AI47" s="57">
        <v>10</v>
      </c>
      <c r="AJ47" s="56">
        <f t="shared" si="25"/>
        <v>5.2350000000000001E-2</v>
      </c>
      <c r="AK47" s="58">
        <f t="shared" si="7"/>
        <v>16</v>
      </c>
      <c r="AL47" s="59">
        <f t="shared" si="26"/>
        <v>5.6140000000000002E-2</v>
      </c>
      <c r="AM47" s="67">
        <f t="shared" si="30"/>
        <v>16</v>
      </c>
      <c r="AN47" s="56">
        <f t="shared" si="27"/>
        <v>5.7970000000000001E-2</v>
      </c>
      <c r="AO47" s="58">
        <f t="shared" si="31"/>
        <v>45</v>
      </c>
      <c r="AP47" s="56">
        <f t="shared" si="28"/>
        <v>7.8119999999999995E-2</v>
      </c>
      <c r="AQ47" s="58">
        <f t="shared" si="8"/>
        <v>61</v>
      </c>
      <c r="AR47" s="59">
        <f t="shared" si="29"/>
        <v>7.1590000000000001E-2</v>
      </c>
    </row>
    <row r="48" spans="1:44">
      <c r="A48" s="147"/>
      <c r="B48" s="75" t="s">
        <v>38</v>
      </c>
      <c r="C48" s="79">
        <v>10</v>
      </c>
      <c r="D48" s="56">
        <f t="shared" si="9"/>
        <v>0.52630999999999994</v>
      </c>
      <c r="E48" s="64">
        <v>20</v>
      </c>
      <c r="F48" s="56">
        <f t="shared" si="10"/>
        <v>0.54054000000000002</v>
      </c>
      <c r="G48" s="65">
        <f t="shared" si="2"/>
        <v>30</v>
      </c>
      <c r="H48" s="59">
        <f t="shared" si="11"/>
        <v>0.53571000000000002</v>
      </c>
      <c r="I48" s="62">
        <v>9</v>
      </c>
      <c r="J48" s="56">
        <f t="shared" si="12"/>
        <v>0.28125</v>
      </c>
      <c r="K48" s="64">
        <v>9</v>
      </c>
      <c r="L48" s="56">
        <f t="shared" si="13"/>
        <v>0.25713999999999998</v>
      </c>
      <c r="M48" s="65">
        <f t="shared" si="3"/>
        <v>18</v>
      </c>
      <c r="N48" s="59">
        <f t="shared" si="14"/>
        <v>0.26865</v>
      </c>
      <c r="O48" s="79">
        <v>11</v>
      </c>
      <c r="P48" s="63">
        <f t="shared" si="15"/>
        <v>0.25580999999999998</v>
      </c>
      <c r="Q48" s="64">
        <v>17</v>
      </c>
      <c r="R48" s="63">
        <f t="shared" si="16"/>
        <v>0.22367999999999999</v>
      </c>
      <c r="S48" s="65">
        <f t="shared" si="4"/>
        <v>28</v>
      </c>
      <c r="T48" s="66">
        <f t="shared" si="17"/>
        <v>0.23529</v>
      </c>
      <c r="U48" s="62">
        <v>7</v>
      </c>
      <c r="V48" s="63">
        <f t="shared" si="18"/>
        <v>0.15554999999999999</v>
      </c>
      <c r="W48" s="64">
        <v>36</v>
      </c>
      <c r="X48" s="63">
        <f t="shared" si="19"/>
        <v>0.30252000000000001</v>
      </c>
      <c r="Y48" s="65">
        <f t="shared" si="5"/>
        <v>43</v>
      </c>
      <c r="Z48" s="66">
        <f t="shared" si="20"/>
        <v>0.26218999999999998</v>
      </c>
      <c r="AA48" s="62">
        <v>5</v>
      </c>
      <c r="AB48" s="63">
        <f t="shared" si="21"/>
        <v>0.11627</v>
      </c>
      <c r="AC48" s="64">
        <v>31</v>
      </c>
      <c r="AD48" s="63">
        <f t="shared" si="22"/>
        <v>0.26271</v>
      </c>
      <c r="AE48" s="65">
        <f t="shared" si="6"/>
        <v>36</v>
      </c>
      <c r="AF48" s="66">
        <f t="shared" si="23"/>
        <v>0.22359999999999999</v>
      </c>
      <c r="AG48" s="62">
        <v>13</v>
      </c>
      <c r="AH48" s="63">
        <f t="shared" si="24"/>
        <v>0.13829</v>
      </c>
      <c r="AI48" s="64">
        <v>31</v>
      </c>
      <c r="AJ48" s="63">
        <f t="shared" si="25"/>
        <v>0.1623</v>
      </c>
      <c r="AK48" s="65">
        <f t="shared" si="7"/>
        <v>44</v>
      </c>
      <c r="AL48" s="66">
        <f t="shared" si="26"/>
        <v>0.15437999999999999</v>
      </c>
      <c r="AM48" s="67">
        <f t="shared" si="30"/>
        <v>55</v>
      </c>
      <c r="AN48" s="63">
        <f t="shared" si="27"/>
        <v>0.19927</v>
      </c>
      <c r="AO48" s="58">
        <f t="shared" si="31"/>
        <v>144</v>
      </c>
      <c r="AP48" s="63">
        <f t="shared" si="28"/>
        <v>0.25</v>
      </c>
      <c r="AQ48" s="65">
        <f t="shared" si="8"/>
        <v>199</v>
      </c>
      <c r="AR48" s="66">
        <f t="shared" si="29"/>
        <v>0.23355999999999999</v>
      </c>
    </row>
    <row r="49" spans="1:44" ht="56.25">
      <c r="A49" s="147"/>
      <c r="B49" s="80" t="s">
        <v>39</v>
      </c>
      <c r="C49" s="79">
        <v>8</v>
      </c>
      <c r="D49" s="56">
        <f t="shared" si="9"/>
        <v>0.42104999999999998</v>
      </c>
      <c r="E49" s="64">
        <v>17</v>
      </c>
      <c r="F49" s="56">
        <f t="shared" si="10"/>
        <v>0.45945000000000003</v>
      </c>
      <c r="G49" s="65">
        <f t="shared" si="2"/>
        <v>25</v>
      </c>
      <c r="H49" s="59">
        <f t="shared" si="11"/>
        <v>0.44641999999999998</v>
      </c>
      <c r="I49" s="62">
        <v>1</v>
      </c>
      <c r="J49" s="56">
        <f t="shared" si="12"/>
        <v>3.125E-2</v>
      </c>
      <c r="K49" s="64">
        <v>4</v>
      </c>
      <c r="L49" s="56">
        <f t="shared" si="13"/>
        <v>0.11428000000000001</v>
      </c>
      <c r="M49" s="65">
        <f t="shared" si="3"/>
        <v>5</v>
      </c>
      <c r="N49" s="59">
        <f t="shared" si="14"/>
        <v>7.4620000000000006E-2</v>
      </c>
      <c r="O49" s="79">
        <v>6</v>
      </c>
      <c r="P49" s="63">
        <f t="shared" si="15"/>
        <v>0.13952999999999999</v>
      </c>
      <c r="Q49" s="64">
        <v>8</v>
      </c>
      <c r="R49" s="63">
        <f t="shared" si="16"/>
        <v>0.10526000000000001</v>
      </c>
      <c r="S49" s="65">
        <f t="shared" si="4"/>
        <v>14</v>
      </c>
      <c r="T49" s="66">
        <f t="shared" si="17"/>
        <v>0.11763999999999999</v>
      </c>
      <c r="U49" s="62">
        <v>5</v>
      </c>
      <c r="V49" s="63">
        <f t="shared" si="18"/>
        <v>0.11111</v>
      </c>
      <c r="W49" s="64">
        <v>19</v>
      </c>
      <c r="X49" s="63">
        <f t="shared" si="19"/>
        <v>0.15966</v>
      </c>
      <c r="Y49" s="65">
        <f t="shared" si="5"/>
        <v>24</v>
      </c>
      <c r="Z49" s="66">
        <f t="shared" si="20"/>
        <v>0.14634</v>
      </c>
      <c r="AA49" s="62">
        <v>3</v>
      </c>
      <c r="AB49" s="63">
        <f t="shared" si="21"/>
        <v>6.9760000000000003E-2</v>
      </c>
      <c r="AC49" s="64">
        <v>19</v>
      </c>
      <c r="AD49" s="63">
        <f t="shared" si="22"/>
        <v>0.16100999999999999</v>
      </c>
      <c r="AE49" s="65">
        <f t="shared" si="6"/>
        <v>22</v>
      </c>
      <c r="AF49" s="66">
        <f t="shared" si="23"/>
        <v>0.13664000000000001</v>
      </c>
      <c r="AG49" s="62">
        <v>2</v>
      </c>
      <c r="AH49" s="63">
        <f t="shared" si="24"/>
        <v>2.1270000000000001E-2</v>
      </c>
      <c r="AI49" s="64">
        <v>14</v>
      </c>
      <c r="AJ49" s="63">
        <f t="shared" si="25"/>
        <v>7.3289999999999994E-2</v>
      </c>
      <c r="AK49" s="65">
        <f t="shared" si="7"/>
        <v>16</v>
      </c>
      <c r="AL49" s="66">
        <f t="shared" si="26"/>
        <v>5.6140000000000002E-2</v>
      </c>
      <c r="AM49" s="67">
        <f t="shared" si="30"/>
        <v>25</v>
      </c>
      <c r="AN49" s="63">
        <f t="shared" si="27"/>
        <v>9.0569999999999998E-2</v>
      </c>
      <c r="AO49" s="58">
        <f t="shared" si="31"/>
        <v>81</v>
      </c>
      <c r="AP49" s="63">
        <f t="shared" si="28"/>
        <v>0.14061999999999999</v>
      </c>
      <c r="AQ49" s="65">
        <f t="shared" si="8"/>
        <v>106</v>
      </c>
      <c r="AR49" s="66">
        <f t="shared" si="29"/>
        <v>0.12441000000000001</v>
      </c>
    </row>
    <row r="50" spans="1:44">
      <c r="A50" s="147"/>
      <c r="B50" s="78" t="s">
        <v>40</v>
      </c>
      <c r="C50" s="79">
        <v>3</v>
      </c>
      <c r="D50" s="56">
        <f t="shared" si="9"/>
        <v>0.15789</v>
      </c>
      <c r="E50" s="64">
        <v>4</v>
      </c>
      <c r="F50" s="56">
        <f t="shared" si="10"/>
        <v>0.1081</v>
      </c>
      <c r="G50" s="65">
        <f t="shared" si="2"/>
        <v>7</v>
      </c>
      <c r="H50" s="59">
        <f t="shared" si="11"/>
        <v>0.125</v>
      </c>
      <c r="I50" s="62">
        <v>2</v>
      </c>
      <c r="J50" s="56">
        <f t="shared" si="12"/>
        <v>6.25E-2</v>
      </c>
      <c r="K50" s="64">
        <v>0</v>
      </c>
      <c r="L50" s="56">
        <f t="shared" si="13"/>
        <v>0</v>
      </c>
      <c r="M50" s="65">
        <f t="shared" si="3"/>
        <v>2</v>
      </c>
      <c r="N50" s="59">
        <f t="shared" si="14"/>
        <v>2.9850000000000002E-2</v>
      </c>
      <c r="O50" s="79">
        <v>0</v>
      </c>
      <c r="P50" s="63">
        <f t="shared" si="15"/>
        <v>0</v>
      </c>
      <c r="Q50" s="64">
        <v>0</v>
      </c>
      <c r="R50" s="63">
        <f t="shared" si="16"/>
        <v>0</v>
      </c>
      <c r="S50" s="65">
        <f t="shared" si="4"/>
        <v>0</v>
      </c>
      <c r="T50" s="66">
        <f t="shared" si="17"/>
        <v>0</v>
      </c>
      <c r="U50" s="62">
        <v>1</v>
      </c>
      <c r="V50" s="63">
        <f t="shared" si="18"/>
        <v>2.222E-2</v>
      </c>
      <c r="W50" s="64">
        <v>0</v>
      </c>
      <c r="X50" s="63">
        <f t="shared" si="19"/>
        <v>0</v>
      </c>
      <c r="Y50" s="65">
        <f t="shared" si="5"/>
        <v>1</v>
      </c>
      <c r="Z50" s="66">
        <f t="shared" si="20"/>
        <v>6.0899999999999999E-3</v>
      </c>
      <c r="AA50" s="62">
        <v>1</v>
      </c>
      <c r="AB50" s="63">
        <f t="shared" si="21"/>
        <v>2.325E-2</v>
      </c>
      <c r="AC50" s="64">
        <v>0</v>
      </c>
      <c r="AD50" s="63">
        <f t="shared" si="22"/>
        <v>0</v>
      </c>
      <c r="AE50" s="65">
        <f t="shared" si="6"/>
        <v>1</v>
      </c>
      <c r="AF50" s="66">
        <f t="shared" si="23"/>
        <v>6.2100000000000002E-3</v>
      </c>
      <c r="AG50" s="62">
        <v>0</v>
      </c>
      <c r="AH50" s="63">
        <f t="shared" si="24"/>
        <v>0</v>
      </c>
      <c r="AI50" s="64">
        <v>1</v>
      </c>
      <c r="AJ50" s="63">
        <f t="shared" si="25"/>
        <v>5.2300000000000003E-3</v>
      </c>
      <c r="AK50" s="65">
        <f t="shared" si="7"/>
        <v>1</v>
      </c>
      <c r="AL50" s="66">
        <f t="shared" si="26"/>
        <v>3.5000000000000001E-3</v>
      </c>
      <c r="AM50" s="67">
        <f t="shared" si="30"/>
        <v>7</v>
      </c>
      <c r="AN50" s="63">
        <f t="shared" si="27"/>
        <v>2.5360000000000001E-2</v>
      </c>
      <c r="AO50" s="58">
        <f t="shared" si="31"/>
        <v>5</v>
      </c>
      <c r="AP50" s="63">
        <f t="shared" si="28"/>
        <v>8.6800000000000002E-3</v>
      </c>
      <c r="AQ50" s="65">
        <f t="shared" si="8"/>
        <v>12</v>
      </c>
      <c r="AR50" s="66">
        <f t="shared" si="29"/>
        <v>1.4080000000000001E-2</v>
      </c>
    </row>
    <row r="51" spans="1:44" ht="56.25">
      <c r="A51" s="147"/>
      <c r="B51" s="80" t="s">
        <v>41</v>
      </c>
      <c r="C51" s="79">
        <v>9</v>
      </c>
      <c r="D51" s="56">
        <f t="shared" si="9"/>
        <v>0.47367999999999999</v>
      </c>
      <c r="E51" s="64">
        <v>15</v>
      </c>
      <c r="F51" s="56">
        <f t="shared" si="10"/>
        <v>0.40539999999999998</v>
      </c>
      <c r="G51" s="65">
        <f t="shared" si="2"/>
        <v>24</v>
      </c>
      <c r="H51" s="59">
        <f t="shared" si="11"/>
        <v>0.42857000000000001</v>
      </c>
      <c r="I51" s="62">
        <v>9</v>
      </c>
      <c r="J51" s="56">
        <f t="shared" si="12"/>
        <v>0.28125</v>
      </c>
      <c r="K51" s="64">
        <v>6</v>
      </c>
      <c r="L51" s="56">
        <f t="shared" si="13"/>
        <v>0.17141999999999999</v>
      </c>
      <c r="M51" s="65">
        <f t="shared" si="3"/>
        <v>15</v>
      </c>
      <c r="N51" s="59">
        <f t="shared" si="14"/>
        <v>0.22388</v>
      </c>
      <c r="O51" s="79">
        <v>10</v>
      </c>
      <c r="P51" s="63">
        <f t="shared" si="15"/>
        <v>0.23255000000000001</v>
      </c>
      <c r="Q51" s="64">
        <v>13</v>
      </c>
      <c r="R51" s="63">
        <f t="shared" si="16"/>
        <v>0.17105000000000001</v>
      </c>
      <c r="S51" s="65">
        <f t="shared" si="4"/>
        <v>23</v>
      </c>
      <c r="T51" s="66">
        <f t="shared" si="17"/>
        <v>0.19327</v>
      </c>
      <c r="U51" s="62">
        <v>7</v>
      </c>
      <c r="V51" s="63">
        <f t="shared" si="18"/>
        <v>0.15554999999999999</v>
      </c>
      <c r="W51" s="64">
        <v>33</v>
      </c>
      <c r="X51" s="63">
        <f t="shared" si="19"/>
        <v>0.27731</v>
      </c>
      <c r="Y51" s="65">
        <f t="shared" si="5"/>
        <v>40</v>
      </c>
      <c r="Z51" s="66">
        <f t="shared" si="20"/>
        <v>0.24390000000000001</v>
      </c>
      <c r="AA51" s="62">
        <v>5</v>
      </c>
      <c r="AB51" s="63">
        <f t="shared" si="21"/>
        <v>0.11627</v>
      </c>
      <c r="AC51" s="64">
        <v>27</v>
      </c>
      <c r="AD51" s="63">
        <f t="shared" si="22"/>
        <v>0.22881000000000001</v>
      </c>
      <c r="AE51" s="65">
        <f t="shared" si="6"/>
        <v>32</v>
      </c>
      <c r="AF51" s="66">
        <f t="shared" si="23"/>
        <v>0.19875000000000001</v>
      </c>
      <c r="AG51" s="62">
        <v>13</v>
      </c>
      <c r="AH51" s="63">
        <f t="shared" si="24"/>
        <v>0.13829</v>
      </c>
      <c r="AI51" s="64">
        <v>27</v>
      </c>
      <c r="AJ51" s="63">
        <f t="shared" si="25"/>
        <v>0.14136000000000001</v>
      </c>
      <c r="AK51" s="65">
        <f t="shared" si="7"/>
        <v>40</v>
      </c>
      <c r="AL51" s="66">
        <f t="shared" si="26"/>
        <v>0.14035</v>
      </c>
      <c r="AM51" s="67">
        <f t="shared" si="30"/>
        <v>53</v>
      </c>
      <c r="AN51" s="63">
        <f t="shared" si="27"/>
        <v>0.19202</v>
      </c>
      <c r="AO51" s="58">
        <f t="shared" si="31"/>
        <v>121</v>
      </c>
      <c r="AP51" s="63">
        <f t="shared" si="28"/>
        <v>0.21006</v>
      </c>
      <c r="AQ51" s="65">
        <f t="shared" si="8"/>
        <v>174</v>
      </c>
      <c r="AR51" s="66">
        <f t="shared" si="29"/>
        <v>0.20422000000000001</v>
      </c>
    </row>
    <row r="52" spans="1:44" ht="47.25">
      <c r="A52" s="147"/>
      <c r="B52" s="81" t="s">
        <v>42</v>
      </c>
      <c r="C52" s="79">
        <v>0</v>
      </c>
      <c r="D52" s="56">
        <f t="shared" si="9"/>
        <v>0</v>
      </c>
      <c r="E52" s="64">
        <v>0</v>
      </c>
      <c r="F52" s="56">
        <f t="shared" si="10"/>
        <v>0</v>
      </c>
      <c r="G52" s="65">
        <f t="shared" si="2"/>
        <v>0</v>
      </c>
      <c r="H52" s="59">
        <f t="shared" si="11"/>
        <v>0</v>
      </c>
      <c r="I52" s="62">
        <v>0</v>
      </c>
      <c r="J52" s="56">
        <f t="shared" si="12"/>
        <v>0</v>
      </c>
      <c r="K52" s="64">
        <v>0</v>
      </c>
      <c r="L52" s="56">
        <f t="shared" si="13"/>
        <v>0</v>
      </c>
      <c r="M52" s="65">
        <f t="shared" si="3"/>
        <v>0</v>
      </c>
      <c r="N52" s="59">
        <f t="shared" si="14"/>
        <v>0</v>
      </c>
      <c r="O52" s="79">
        <v>0</v>
      </c>
      <c r="P52" s="63">
        <f t="shared" si="15"/>
        <v>0</v>
      </c>
      <c r="Q52" s="64">
        <v>0</v>
      </c>
      <c r="R52" s="63">
        <f t="shared" si="16"/>
        <v>0</v>
      </c>
      <c r="S52" s="65">
        <f t="shared" si="4"/>
        <v>0</v>
      </c>
      <c r="T52" s="66">
        <f t="shared" si="17"/>
        <v>0</v>
      </c>
      <c r="U52" s="62">
        <v>0</v>
      </c>
      <c r="V52" s="63">
        <f t="shared" si="18"/>
        <v>0</v>
      </c>
      <c r="W52" s="64">
        <v>0</v>
      </c>
      <c r="X52" s="63">
        <f t="shared" si="19"/>
        <v>0</v>
      </c>
      <c r="Y52" s="65">
        <f t="shared" si="5"/>
        <v>0</v>
      </c>
      <c r="Z52" s="66">
        <f t="shared" si="20"/>
        <v>0</v>
      </c>
      <c r="AA52" s="62">
        <v>0</v>
      </c>
      <c r="AB52" s="63">
        <f t="shared" si="21"/>
        <v>0</v>
      </c>
      <c r="AC52" s="64">
        <v>0</v>
      </c>
      <c r="AD52" s="63">
        <f t="shared" si="22"/>
        <v>0</v>
      </c>
      <c r="AE52" s="65">
        <f t="shared" si="6"/>
        <v>0</v>
      </c>
      <c r="AF52" s="66">
        <f t="shared" si="23"/>
        <v>0</v>
      </c>
      <c r="AG52" s="62">
        <v>0</v>
      </c>
      <c r="AH52" s="63">
        <f t="shared" si="24"/>
        <v>0</v>
      </c>
      <c r="AI52" s="64">
        <v>1</v>
      </c>
      <c r="AJ52" s="63">
        <f t="shared" si="25"/>
        <v>5.2300000000000003E-3</v>
      </c>
      <c r="AK52" s="65">
        <f t="shared" si="7"/>
        <v>1</v>
      </c>
      <c r="AL52" s="66">
        <f t="shared" si="26"/>
        <v>3.5000000000000001E-3</v>
      </c>
      <c r="AM52" s="67">
        <f t="shared" si="30"/>
        <v>0</v>
      </c>
      <c r="AN52" s="63">
        <f t="shared" si="27"/>
        <v>0</v>
      </c>
      <c r="AO52" s="58">
        <f t="shared" si="31"/>
        <v>1</v>
      </c>
      <c r="AP52" s="63">
        <f t="shared" si="28"/>
        <v>1.73E-3</v>
      </c>
      <c r="AQ52" s="65">
        <f t="shared" si="8"/>
        <v>1</v>
      </c>
      <c r="AR52" s="66">
        <f t="shared" si="29"/>
        <v>1.17E-3</v>
      </c>
    </row>
    <row r="53" spans="1:44">
      <c r="A53" s="147"/>
      <c r="B53" s="75" t="s">
        <v>43</v>
      </c>
      <c r="C53" s="79">
        <v>7</v>
      </c>
      <c r="D53" s="56">
        <f t="shared" si="9"/>
        <v>0.36842000000000003</v>
      </c>
      <c r="E53" s="64">
        <v>11</v>
      </c>
      <c r="F53" s="56">
        <f t="shared" si="10"/>
        <v>0.29729</v>
      </c>
      <c r="G53" s="65">
        <f t="shared" si="2"/>
        <v>18</v>
      </c>
      <c r="H53" s="59">
        <f t="shared" si="11"/>
        <v>0.32141999999999998</v>
      </c>
      <c r="I53" s="62">
        <v>22</v>
      </c>
      <c r="J53" s="56">
        <f t="shared" si="12"/>
        <v>0.6875</v>
      </c>
      <c r="K53" s="64">
        <v>22</v>
      </c>
      <c r="L53" s="56">
        <f t="shared" si="13"/>
        <v>0.62856999999999996</v>
      </c>
      <c r="M53" s="65">
        <f t="shared" si="3"/>
        <v>44</v>
      </c>
      <c r="N53" s="59">
        <f t="shared" si="14"/>
        <v>0.65671000000000002</v>
      </c>
      <c r="O53" s="79">
        <v>31</v>
      </c>
      <c r="P53" s="63">
        <f t="shared" si="15"/>
        <v>0.72092999999999996</v>
      </c>
      <c r="Q53" s="64">
        <v>46</v>
      </c>
      <c r="R53" s="63">
        <f t="shared" si="16"/>
        <v>0.60526000000000002</v>
      </c>
      <c r="S53" s="65">
        <f t="shared" si="4"/>
        <v>77</v>
      </c>
      <c r="T53" s="66">
        <f t="shared" si="17"/>
        <v>0.64705000000000001</v>
      </c>
      <c r="U53" s="62">
        <v>35</v>
      </c>
      <c r="V53" s="63">
        <f t="shared" si="18"/>
        <v>0.77776999999999996</v>
      </c>
      <c r="W53" s="64">
        <v>76</v>
      </c>
      <c r="X53" s="63">
        <f t="shared" si="19"/>
        <v>0.63865000000000005</v>
      </c>
      <c r="Y53" s="65">
        <f t="shared" si="5"/>
        <v>111</v>
      </c>
      <c r="Z53" s="66">
        <f t="shared" si="20"/>
        <v>0.67681999999999998</v>
      </c>
      <c r="AA53" s="62">
        <v>35</v>
      </c>
      <c r="AB53" s="63">
        <f t="shared" si="21"/>
        <v>0.81394999999999995</v>
      </c>
      <c r="AC53" s="64">
        <v>82</v>
      </c>
      <c r="AD53" s="63">
        <f t="shared" si="22"/>
        <v>0.69491000000000003</v>
      </c>
      <c r="AE53" s="65">
        <f t="shared" si="6"/>
        <v>117</v>
      </c>
      <c r="AF53" s="66">
        <f t="shared" si="23"/>
        <v>0.72670000000000001</v>
      </c>
      <c r="AG53" s="62">
        <v>75</v>
      </c>
      <c r="AH53" s="63">
        <f t="shared" si="24"/>
        <v>0.79786999999999997</v>
      </c>
      <c r="AI53" s="64">
        <v>150</v>
      </c>
      <c r="AJ53" s="63">
        <f t="shared" si="25"/>
        <v>0.78534000000000004</v>
      </c>
      <c r="AK53" s="65">
        <f t="shared" si="7"/>
        <v>225</v>
      </c>
      <c r="AL53" s="66">
        <f t="shared" si="26"/>
        <v>0.78947000000000001</v>
      </c>
      <c r="AM53" s="67">
        <f t="shared" si="30"/>
        <v>205</v>
      </c>
      <c r="AN53" s="63">
        <f t="shared" si="27"/>
        <v>0.74275000000000002</v>
      </c>
      <c r="AO53" s="58">
        <f t="shared" si="31"/>
        <v>387</v>
      </c>
      <c r="AP53" s="63">
        <f t="shared" si="28"/>
        <v>0.67186999999999997</v>
      </c>
      <c r="AQ53" s="65">
        <f t="shared" si="8"/>
        <v>592</v>
      </c>
      <c r="AR53" s="66">
        <f t="shared" si="29"/>
        <v>0.69482999999999995</v>
      </c>
    </row>
    <row r="54" spans="1:44">
      <c r="A54" s="147"/>
      <c r="B54" s="78" t="s">
        <v>44</v>
      </c>
      <c r="C54" s="79">
        <v>3</v>
      </c>
      <c r="D54" s="56">
        <f t="shared" si="9"/>
        <v>0.15789</v>
      </c>
      <c r="E54" s="64">
        <v>7</v>
      </c>
      <c r="F54" s="56">
        <f t="shared" si="10"/>
        <v>0.18917999999999999</v>
      </c>
      <c r="G54" s="65">
        <f t="shared" si="2"/>
        <v>10</v>
      </c>
      <c r="H54" s="59">
        <f t="shared" si="11"/>
        <v>0.17857000000000001</v>
      </c>
      <c r="I54" s="62">
        <v>14</v>
      </c>
      <c r="J54" s="56">
        <f t="shared" si="12"/>
        <v>0.4375</v>
      </c>
      <c r="K54" s="64">
        <v>11</v>
      </c>
      <c r="L54" s="56">
        <f t="shared" si="13"/>
        <v>0.31428</v>
      </c>
      <c r="M54" s="65">
        <f t="shared" si="3"/>
        <v>25</v>
      </c>
      <c r="N54" s="59">
        <f t="shared" si="14"/>
        <v>0.37313000000000002</v>
      </c>
      <c r="O54" s="79">
        <v>16</v>
      </c>
      <c r="P54" s="63">
        <f t="shared" si="15"/>
        <v>0.37208999999999998</v>
      </c>
      <c r="Q54" s="64">
        <v>31</v>
      </c>
      <c r="R54" s="63">
        <f t="shared" si="16"/>
        <v>0.40788999999999997</v>
      </c>
      <c r="S54" s="65">
        <f t="shared" si="4"/>
        <v>47</v>
      </c>
      <c r="T54" s="66">
        <f t="shared" si="17"/>
        <v>0.39495000000000002</v>
      </c>
      <c r="U54" s="62">
        <v>15</v>
      </c>
      <c r="V54" s="63">
        <f t="shared" si="18"/>
        <v>0.33333000000000002</v>
      </c>
      <c r="W54" s="64">
        <v>49</v>
      </c>
      <c r="X54" s="63">
        <f t="shared" si="19"/>
        <v>0.41176000000000001</v>
      </c>
      <c r="Y54" s="65">
        <f t="shared" si="5"/>
        <v>64</v>
      </c>
      <c r="Z54" s="66">
        <f t="shared" si="20"/>
        <v>0.39023999999999998</v>
      </c>
      <c r="AA54" s="62">
        <v>23</v>
      </c>
      <c r="AB54" s="63">
        <f t="shared" si="21"/>
        <v>0.53488000000000002</v>
      </c>
      <c r="AC54" s="64">
        <v>62</v>
      </c>
      <c r="AD54" s="63">
        <f t="shared" si="22"/>
        <v>0.52542</v>
      </c>
      <c r="AE54" s="65">
        <f t="shared" si="6"/>
        <v>85</v>
      </c>
      <c r="AF54" s="66">
        <f t="shared" si="23"/>
        <v>0.52795000000000003</v>
      </c>
      <c r="AG54" s="62">
        <v>38</v>
      </c>
      <c r="AH54" s="63">
        <f t="shared" si="24"/>
        <v>0.40425</v>
      </c>
      <c r="AI54" s="64">
        <v>87</v>
      </c>
      <c r="AJ54" s="63">
        <f t="shared" si="25"/>
        <v>0.45549000000000001</v>
      </c>
      <c r="AK54" s="65">
        <f t="shared" si="7"/>
        <v>125</v>
      </c>
      <c r="AL54" s="66">
        <f t="shared" si="26"/>
        <v>0.43858999999999998</v>
      </c>
      <c r="AM54" s="67">
        <f t="shared" si="30"/>
        <v>109</v>
      </c>
      <c r="AN54" s="63">
        <f t="shared" si="27"/>
        <v>0.39491999999999999</v>
      </c>
      <c r="AO54" s="58">
        <f t="shared" si="31"/>
        <v>247</v>
      </c>
      <c r="AP54" s="63">
        <f t="shared" si="28"/>
        <v>0.42881000000000002</v>
      </c>
      <c r="AQ54" s="65">
        <f t="shared" si="8"/>
        <v>356</v>
      </c>
      <c r="AR54" s="66">
        <f t="shared" si="29"/>
        <v>0.41783999999999999</v>
      </c>
    </row>
    <row r="55" spans="1:44">
      <c r="A55" s="147"/>
      <c r="B55" s="78" t="s">
        <v>45</v>
      </c>
      <c r="C55" s="79">
        <v>3</v>
      </c>
      <c r="D55" s="56">
        <f t="shared" si="9"/>
        <v>0.15789</v>
      </c>
      <c r="E55" s="64">
        <v>0</v>
      </c>
      <c r="F55" s="56">
        <f t="shared" si="10"/>
        <v>0</v>
      </c>
      <c r="G55" s="65">
        <f t="shared" si="2"/>
        <v>3</v>
      </c>
      <c r="H55" s="59">
        <f t="shared" si="11"/>
        <v>5.357E-2</v>
      </c>
      <c r="I55" s="62">
        <v>4</v>
      </c>
      <c r="J55" s="56">
        <f t="shared" si="12"/>
        <v>0.125</v>
      </c>
      <c r="K55" s="64">
        <v>3</v>
      </c>
      <c r="L55" s="56">
        <f t="shared" si="13"/>
        <v>8.5709999999999995E-2</v>
      </c>
      <c r="M55" s="65">
        <f t="shared" si="3"/>
        <v>7</v>
      </c>
      <c r="N55" s="59">
        <f t="shared" si="14"/>
        <v>0.10446999999999999</v>
      </c>
      <c r="O55" s="79">
        <v>9</v>
      </c>
      <c r="P55" s="63">
        <f t="shared" si="15"/>
        <v>0.20930000000000001</v>
      </c>
      <c r="Q55" s="64">
        <v>6</v>
      </c>
      <c r="R55" s="63">
        <f t="shared" si="16"/>
        <v>7.8939999999999996E-2</v>
      </c>
      <c r="S55" s="65">
        <f t="shared" si="4"/>
        <v>15</v>
      </c>
      <c r="T55" s="66">
        <f t="shared" si="17"/>
        <v>0.12605</v>
      </c>
      <c r="U55" s="62">
        <v>11</v>
      </c>
      <c r="V55" s="63">
        <f t="shared" si="18"/>
        <v>0.24443999999999999</v>
      </c>
      <c r="W55" s="64">
        <v>18</v>
      </c>
      <c r="X55" s="63">
        <f t="shared" si="19"/>
        <v>0.15126000000000001</v>
      </c>
      <c r="Y55" s="65">
        <f t="shared" si="5"/>
        <v>29</v>
      </c>
      <c r="Z55" s="66">
        <f t="shared" si="20"/>
        <v>0.17682</v>
      </c>
      <c r="AA55" s="62">
        <v>6</v>
      </c>
      <c r="AB55" s="63">
        <f t="shared" si="21"/>
        <v>0.13952999999999999</v>
      </c>
      <c r="AC55" s="64">
        <v>11</v>
      </c>
      <c r="AD55" s="63">
        <f t="shared" si="22"/>
        <v>9.3219999999999997E-2</v>
      </c>
      <c r="AE55" s="65">
        <f t="shared" si="6"/>
        <v>17</v>
      </c>
      <c r="AF55" s="66">
        <f t="shared" si="23"/>
        <v>0.10559</v>
      </c>
      <c r="AG55" s="62">
        <v>30</v>
      </c>
      <c r="AH55" s="63">
        <f t="shared" si="24"/>
        <v>0.31913999999999998</v>
      </c>
      <c r="AI55" s="64">
        <v>40</v>
      </c>
      <c r="AJ55" s="63">
        <f t="shared" si="25"/>
        <v>0.20942</v>
      </c>
      <c r="AK55" s="65">
        <f t="shared" si="7"/>
        <v>70</v>
      </c>
      <c r="AL55" s="66">
        <f t="shared" si="26"/>
        <v>0.24560999999999999</v>
      </c>
      <c r="AM55" s="67">
        <f t="shared" si="30"/>
        <v>63</v>
      </c>
      <c r="AN55" s="63">
        <f t="shared" si="27"/>
        <v>0.22825999999999999</v>
      </c>
      <c r="AO55" s="58">
        <f t="shared" si="31"/>
        <v>78</v>
      </c>
      <c r="AP55" s="63">
        <f t="shared" si="28"/>
        <v>0.13541</v>
      </c>
      <c r="AQ55" s="65">
        <f t="shared" si="8"/>
        <v>141</v>
      </c>
      <c r="AR55" s="66">
        <f t="shared" si="29"/>
        <v>0.16549</v>
      </c>
    </row>
    <row r="56" spans="1:44">
      <c r="A56" s="147"/>
      <c r="B56" s="75" t="s">
        <v>46</v>
      </c>
      <c r="C56" s="79">
        <v>3</v>
      </c>
      <c r="D56" s="56">
        <f t="shared" si="9"/>
        <v>0.15789</v>
      </c>
      <c r="E56" s="64">
        <v>5</v>
      </c>
      <c r="F56" s="56">
        <f t="shared" si="10"/>
        <v>0.13513</v>
      </c>
      <c r="G56" s="65">
        <f t="shared" si="2"/>
        <v>8</v>
      </c>
      <c r="H56" s="59">
        <f t="shared" si="11"/>
        <v>0.14285</v>
      </c>
      <c r="I56" s="62">
        <v>11</v>
      </c>
      <c r="J56" s="56">
        <f t="shared" si="12"/>
        <v>0.34375</v>
      </c>
      <c r="K56" s="64">
        <v>13</v>
      </c>
      <c r="L56" s="56">
        <f t="shared" si="13"/>
        <v>0.37141999999999997</v>
      </c>
      <c r="M56" s="65">
        <f t="shared" si="3"/>
        <v>24</v>
      </c>
      <c r="N56" s="59">
        <f t="shared" si="14"/>
        <v>0.35820000000000002</v>
      </c>
      <c r="O56" s="79">
        <v>14</v>
      </c>
      <c r="P56" s="63">
        <f t="shared" si="15"/>
        <v>0.32557999999999998</v>
      </c>
      <c r="Q56" s="64">
        <v>16</v>
      </c>
      <c r="R56" s="63">
        <f t="shared" si="16"/>
        <v>0.21052000000000001</v>
      </c>
      <c r="S56" s="65">
        <f t="shared" si="4"/>
        <v>30</v>
      </c>
      <c r="T56" s="66">
        <f t="shared" si="17"/>
        <v>0.25209999999999999</v>
      </c>
      <c r="U56" s="62">
        <v>15</v>
      </c>
      <c r="V56" s="63">
        <f t="shared" si="18"/>
        <v>0.33333000000000002</v>
      </c>
      <c r="W56" s="64">
        <v>19</v>
      </c>
      <c r="X56" s="63">
        <f t="shared" si="19"/>
        <v>0.15966</v>
      </c>
      <c r="Y56" s="65">
        <f t="shared" si="5"/>
        <v>34</v>
      </c>
      <c r="Z56" s="66">
        <f t="shared" si="20"/>
        <v>0.20730999999999999</v>
      </c>
      <c r="AA56" s="62">
        <v>9</v>
      </c>
      <c r="AB56" s="63">
        <f t="shared" si="21"/>
        <v>0.20930000000000001</v>
      </c>
      <c r="AC56" s="64">
        <v>26</v>
      </c>
      <c r="AD56" s="63">
        <f t="shared" si="22"/>
        <v>0.22033</v>
      </c>
      <c r="AE56" s="65">
        <f t="shared" si="6"/>
        <v>35</v>
      </c>
      <c r="AF56" s="66">
        <f t="shared" si="23"/>
        <v>0.21739</v>
      </c>
      <c r="AG56" s="62">
        <v>22</v>
      </c>
      <c r="AH56" s="63">
        <f t="shared" si="24"/>
        <v>0.23404</v>
      </c>
      <c r="AI56" s="64">
        <v>38</v>
      </c>
      <c r="AJ56" s="63">
        <f t="shared" si="25"/>
        <v>0.19894999999999999</v>
      </c>
      <c r="AK56" s="65">
        <f t="shared" si="7"/>
        <v>60</v>
      </c>
      <c r="AL56" s="66">
        <f t="shared" si="26"/>
        <v>0.21052000000000001</v>
      </c>
      <c r="AM56" s="67">
        <f t="shared" si="30"/>
        <v>74</v>
      </c>
      <c r="AN56" s="63">
        <f t="shared" si="27"/>
        <v>0.26811000000000001</v>
      </c>
      <c r="AO56" s="58">
        <f t="shared" si="31"/>
        <v>117</v>
      </c>
      <c r="AP56" s="63">
        <f t="shared" si="28"/>
        <v>0.20311999999999999</v>
      </c>
      <c r="AQ56" s="65">
        <f t="shared" si="8"/>
        <v>191</v>
      </c>
      <c r="AR56" s="66">
        <f t="shared" si="29"/>
        <v>0.22417000000000001</v>
      </c>
    </row>
    <row r="57" spans="1:44">
      <c r="A57" s="147"/>
      <c r="B57" s="75" t="s">
        <v>47</v>
      </c>
      <c r="C57" s="79">
        <v>0</v>
      </c>
      <c r="D57" s="56">
        <f t="shared" si="9"/>
        <v>0</v>
      </c>
      <c r="E57" s="64">
        <v>0</v>
      </c>
      <c r="F57" s="56">
        <f t="shared" si="10"/>
        <v>0</v>
      </c>
      <c r="G57" s="65">
        <f t="shared" si="2"/>
        <v>0</v>
      </c>
      <c r="H57" s="59">
        <f t="shared" si="11"/>
        <v>0</v>
      </c>
      <c r="I57" s="62">
        <v>0</v>
      </c>
      <c r="J57" s="56">
        <f t="shared" si="12"/>
        <v>0</v>
      </c>
      <c r="K57" s="64">
        <v>0</v>
      </c>
      <c r="L57" s="56">
        <f t="shared" si="13"/>
        <v>0</v>
      </c>
      <c r="M57" s="65">
        <f t="shared" si="3"/>
        <v>0</v>
      </c>
      <c r="N57" s="59">
        <f t="shared" si="14"/>
        <v>0</v>
      </c>
      <c r="O57" s="79">
        <v>0</v>
      </c>
      <c r="P57" s="63">
        <f t="shared" si="15"/>
        <v>0</v>
      </c>
      <c r="Q57" s="64">
        <v>2</v>
      </c>
      <c r="R57" s="63">
        <f t="shared" si="16"/>
        <v>2.631E-2</v>
      </c>
      <c r="S57" s="65">
        <f t="shared" si="4"/>
        <v>2</v>
      </c>
      <c r="T57" s="66">
        <f t="shared" si="17"/>
        <v>1.6799999999999999E-2</v>
      </c>
      <c r="U57" s="62">
        <v>3</v>
      </c>
      <c r="V57" s="63">
        <f t="shared" si="18"/>
        <v>6.6659999999999997E-2</v>
      </c>
      <c r="W57" s="64">
        <v>2</v>
      </c>
      <c r="X57" s="63">
        <f t="shared" si="19"/>
        <v>1.6799999999999999E-2</v>
      </c>
      <c r="Y57" s="65">
        <f t="shared" si="5"/>
        <v>5</v>
      </c>
      <c r="Z57" s="66">
        <f t="shared" si="20"/>
        <v>3.048E-2</v>
      </c>
      <c r="AA57" s="62">
        <v>2</v>
      </c>
      <c r="AB57" s="63">
        <f t="shared" si="21"/>
        <v>4.6510000000000003E-2</v>
      </c>
      <c r="AC57" s="64">
        <v>8</v>
      </c>
      <c r="AD57" s="63">
        <f t="shared" si="22"/>
        <v>6.7790000000000003E-2</v>
      </c>
      <c r="AE57" s="65">
        <f t="shared" si="6"/>
        <v>10</v>
      </c>
      <c r="AF57" s="66">
        <f t="shared" si="23"/>
        <v>6.2109999999999999E-2</v>
      </c>
      <c r="AG57" s="62">
        <v>9</v>
      </c>
      <c r="AH57" s="63">
        <f t="shared" si="24"/>
        <v>9.5740000000000006E-2</v>
      </c>
      <c r="AI57" s="64">
        <v>23</v>
      </c>
      <c r="AJ57" s="63">
        <f t="shared" si="25"/>
        <v>0.12041</v>
      </c>
      <c r="AK57" s="65">
        <f t="shared" si="7"/>
        <v>32</v>
      </c>
      <c r="AL57" s="66">
        <f t="shared" si="26"/>
        <v>0.11228</v>
      </c>
      <c r="AM57" s="67">
        <f t="shared" si="30"/>
        <v>14</v>
      </c>
      <c r="AN57" s="63">
        <f t="shared" si="27"/>
        <v>5.0720000000000001E-2</v>
      </c>
      <c r="AO57" s="58">
        <f t="shared" si="31"/>
        <v>35</v>
      </c>
      <c r="AP57" s="63">
        <f t="shared" si="28"/>
        <v>6.0760000000000002E-2</v>
      </c>
      <c r="AQ57" s="65">
        <f t="shared" si="8"/>
        <v>49</v>
      </c>
      <c r="AR57" s="66">
        <f t="shared" si="29"/>
        <v>5.7509999999999999E-2</v>
      </c>
    </row>
    <row r="58" spans="1:44" ht="49.5">
      <c r="A58" s="147"/>
      <c r="B58" s="82" t="s">
        <v>48</v>
      </c>
      <c r="C58" s="79">
        <v>0</v>
      </c>
      <c r="D58" s="56">
        <f t="shared" si="9"/>
        <v>0</v>
      </c>
      <c r="E58" s="64">
        <v>0</v>
      </c>
      <c r="F58" s="56">
        <f t="shared" si="10"/>
        <v>0</v>
      </c>
      <c r="G58" s="65">
        <f t="shared" si="2"/>
        <v>0</v>
      </c>
      <c r="H58" s="59">
        <f t="shared" si="11"/>
        <v>0</v>
      </c>
      <c r="I58" s="62">
        <v>2</v>
      </c>
      <c r="J58" s="56">
        <f t="shared" si="12"/>
        <v>6.25E-2</v>
      </c>
      <c r="K58" s="64">
        <v>0</v>
      </c>
      <c r="L58" s="56">
        <f t="shared" si="13"/>
        <v>0</v>
      </c>
      <c r="M58" s="65">
        <f t="shared" si="3"/>
        <v>2</v>
      </c>
      <c r="N58" s="59">
        <f t="shared" si="14"/>
        <v>2.9850000000000002E-2</v>
      </c>
      <c r="O58" s="79">
        <v>1</v>
      </c>
      <c r="P58" s="63">
        <f t="shared" si="15"/>
        <v>2.325E-2</v>
      </c>
      <c r="Q58" s="64">
        <v>0</v>
      </c>
      <c r="R58" s="63">
        <f t="shared" si="16"/>
        <v>0</v>
      </c>
      <c r="S58" s="65">
        <f t="shared" si="4"/>
        <v>1</v>
      </c>
      <c r="T58" s="66">
        <f t="shared" si="17"/>
        <v>8.3999999999999995E-3</v>
      </c>
      <c r="U58" s="62">
        <v>0</v>
      </c>
      <c r="V58" s="63">
        <f t="shared" si="18"/>
        <v>0</v>
      </c>
      <c r="W58" s="64">
        <v>1</v>
      </c>
      <c r="X58" s="63">
        <f t="shared" si="19"/>
        <v>8.3999999999999995E-3</v>
      </c>
      <c r="Y58" s="65">
        <f t="shared" si="5"/>
        <v>1</v>
      </c>
      <c r="Z58" s="66">
        <f t="shared" si="20"/>
        <v>6.0899999999999999E-3</v>
      </c>
      <c r="AA58" s="62">
        <v>0</v>
      </c>
      <c r="AB58" s="63">
        <f t="shared" si="21"/>
        <v>0</v>
      </c>
      <c r="AC58" s="64">
        <v>0</v>
      </c>
      <c r="AD58" s="63">
        <f t="shared" si="22"/>
        <v>0</v>
      </c>
      <c r="AE58" s="65">
        <f t="shared" si="6"/>
        <v>0</v>
      </c>
      <c r="AF58" s="66">
        <f t="shared" si="23"/>
        <v>0</v>
      </c>
      <c r="AG58" s="62">
        <v>1</v>
      </c>
      <c r="AH58" s="63">
        <f t="shared" si="24"/>
        <v>1.0630000000000001E-2</v>
      </c>
      <c r="AI58" s="64">
        <v>1</v>
      </c>
      <c r="AJ58" s="63">
        <f t="shared" si="25"/>
        <v>5.2300000000000003E-3</v>
      </c>
      <c r="AK58" s="65">
        <f t="shared" si="7"/>
        <v>2</v>
      </c>
      <c r="AL58" s="66">
        <f t="shared" si="26"/>
        <v>7.0099999999999997E-3</v>
      </c>
      <c r="AM58" s="67">
        <f t="shared" si="30"/>
        <v>4</v>
      </c>
      <c r="AN58" s="63">
        <f t="shared" si="27"/>
        <v>1.4489999999999999E-2</v>
      </c>
      <c r="AO58" s="58">
        <f t="shared" si="31"/>
        <v>2</v>
      </c>
      <c r="AP58" s="63">
        <f t="shared" si="28"/>
        <v>3.47E-3</v>
      </c>
      <c r="AQ58" s="65">
        <f t="shared" si="8"/>
        <v>6</v>
      </c>
      <c r="AR58" s="66">
        <f t="shared" si="29"/>
        <v>7.0400000000000003E-3</v>
      </c>
    </row>
    <row r="59" spans="1:44" ht="19.5" thickBot="1">
      <c r="A59" s="148"/>
      <c r="B59" s="83" t="s">
        <v>49</v>
      </c>
      <c r="C59" s="84">
        <v>1</v>
      </c>
      <c r="D59" s="110">
        <f t="shared" si="9"/>
        <v>5.2630000000000003E-2</v>
      </c>
      <c r="E59" s="86">
        <v>4</v>
      </c>
      <c r="F59" s="110">
        <f t="shared" si="10"/>
        <v>0.1081</v>
      </c>
      <c r="G59" s="87">
        <f t="shared" si="2"/>
        <v>5</v>
      </c>
      <c r="H59" s="109">
        <f t="shared" si="11"/>
        <v>8.9279999999999998E-2</v>
      </c>
      <c r="I59" s="89">
        <v>2</v>
      </c>
      <c r="J59" s="110">
        <f t="shared" si="12"/>
        <v>6.25E-2</v>
      </c>
      <c r="K59" s="86">
        <v>6</v>
      </c>
      <c r="L59" s="110">
        <f t="shared" si="13"/>
        <v>0.17141999999999999</v>
      </c>
      <c r="M59" s="87">
        <f t="shared" si="3"/>
        <v>8</v>
      </c>
      <c r="N59" s="109">
        <f t="shared" si="14"/>
        <v>0.11940000000000001</v>
      </c>
      <c r="O59" s="84">
        <v>4</v>
      </c>
      <c r="P59" s="85">
        <f t="shared" si="15"/>
        <v>9.3020000000000005E-2</v>
      </c>
      <c r="Q59" s="86">
        <v>5</v>
      </c>
      <c r="R59" s="85">
        <f t="shared" si="16"/>
        <v>6.5780000000000005E-2</v>
      </c>
      <c r="S59" s="87">
        <f t="shared" si="4"/>
        <v>9</v>
      </c>
      <c r="T59" s="88">
        <f t="shared" si="17"/>
        <v>7.5630000000000003E-2</v>
      </c>
      <c r="U59" s="89">
        <v>2</v>
      </c>
      <c r="V59" s="85">
        <f t="shared" si="18"/>
        <v>4.444E-2</v>
      </c>
      <c r="W59" s="86">
        <v>3</v>
      </c>
      <c r="X59" s="85">
        <f t="shared" si="19"/>
        <v>2.521E-2</v>
      </c>
      <c r="Y59" s="87">
        <f t="shared" si="5"/>
        <v>5</v>
      </c>
      <c r="Z59" s="88">
        <f t="shared" si="20"/>
        <v>3.048E-2</v>
      </c>
      <c r="AA59" s="89">
        <v>1</v>
      </c>
      <c r="AB59" s="85">
        <f t="shared" si="21"/>
        <v>2.325E-2</v>
      </c>
      <c r="AC59" s="86">
        <v>5</v>
      </c>
      <c r="AD59" s="85">
        <f t="shared" si="22"/>
        <v>4.2369999999999998E-2</v>
      </c>
      <c r="AE59" s="87">
        <f t="shared" si="6"/>
        <v>6</v>
      </c>
      <c r="AF59" s="88">
        <f t="shared" si="23"/>
        <v>3.7260000000000001E-2</v>
      </c>
      <c r="AG59" s="89">
        <v>3</v>
      </c>
      <c r="AH59" s="85">
        <f t="shared" si="24"/>
        <v>3.1910000000000001E-2</v>
      </c>
      <c r="AI59" s="86">
        <v>7</v>
      </c>
      <c r="AJ59" s="85">
        <f t="shared" si="25"/>
        <v>3.6639999999999999E-2</v>
      </c>
      <c r="AK59" s="87">
        <f t="shared" si="7"/>
        <v>10</v>
      </c>
      <c r="AL59" s="88">
        <f t="shared" si="26"/>
        <v>3.508E-2</v>
      </c>
      <c r="AM59" s="108">
        <f t="shared" si="30"/>
        <v>13</v>
      </c>
      <c r="AN59" s="85">
        <f t="shared" si="27"/>
        <v>4.7100000000000003E-2</v>
      </c>
      <c r="AO59" s="107">
        <f t="shared" si="31"/>
        <v>30</v>
      </c>
      <c r="AP59" s="85">
        <f t="shared" si="28"/>
        <v>5.2080000000000001E-2</v>
      </c>
      <c r="AQ59" s="87">
        <f t="shared" si="8"/>
        <v>43</v>
      </c>
      <c r="AR59" s="88">
        <f t="shared" si="29"/>
        <v>5.0459999999999998E-2</v>
      </c>
    </row>
  </sheetData>
  <mergeCells count="92"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I5:J5"/>
    <mergeCell ref="K5:L5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A26:A28"/>
    <mergeCell ref="O9:P9"/>
    <mergeCell ref="Q9:R9"/>
    <mergeCell ref="A15:A18"/>
    <mergeCell ref="A19:A21"/>
    <mergeCell ref="C9:D9"/>
    <mergeCell ref="A12:B12"/>
    <mergeCell ref="S9:T9"/>
    <mergeCell ref="U9:V9"/>
    <mergeCell ref="C8:H8"/>
    <mergeCell ref="I8:N8"/>
    <mergeCell ref="O1:P1"/>
    <mergeCell ref="O2:P2"/>
    <mergeCell ref="M6:N6"/>
    <mergeCell ref="O3:P3"/>
    <mergeCell ref="M3:N3"/>
    <mergeCell ref="A37:A41"/>
    <mergeCell ref="A42:A46"/>
    <mergeCell ref="A47:A59"/>
    <mergeCell ref="M2:N2"/>
    <mergeCell ref="M1:N1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M4:N4"/>
    <mergeCell ref="M5:N5"/>
    <mergeCell ref="O4:P4"/>
    <mergeCell ref="O5:P5"/>
    <mergeCell ref="O6:P6"/>
    <mergeCell ref="AM8:AR8"/>
    <mergeCell ref="AG9:AH9"/>
    <mergeCell ref="AI9:AJ9"/>
    <mergeCell ref="AK9:AL9"/>
    <mergeCell ref="AM9:AN9"/>
    <mergeCell ref="AO9:AP9"/>
    <mergeCell ref="AQ9:AR9"/>
    <mergeCell ref="AG8:AL8"/>
  </mergeCells>
  <phoneticPr fontId="1"/>
  <pageMargins left="0.70866141732283472" right="0.31496062992125984" top="0.35433070866141736" bottom="0.35433070866141736" header="0.31496062992125984" footer="0.31496062992125984"/>
  <pageSetup paperSize="8" scale="4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7E6B-709A-423D-AC7F-485B41C8CD78}">
  <sheetPr>
    <tabColor rgb="FFFFFF00"/>
    <pageSetUpPr fitToPage="1"/>
  </sheetPr>
  <dimension ref="A1:AR59"/>
  <sheetViews>
    <sheetView zoomScale="50" zoomScaleNormal="50" workbookViewId="0">
      <selection activeCell="AH1" sqref="AH1:AN5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169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164"/>
      <c r="D2" s="164"/>
      <c r="E2" s="164"/>
      <c r="F2" s="164"/>
      <c r="G2" s="164">
        <v>28.46</v>
      </c>
      <c r="H2" s="164"/>
      <c r="I2" s="164">
        <v>28.23</v>
      </c>
      <c r="J2" s="164"/>
      <c r="K2" s="179">
        <v>27.33</v>
      </c>
      <c r="L2" s="180"/>
      <c r="M2" s="179">
        <v>25.42</v>
      </c>
      <c r="N2" s="180"/>
      <c r="O2" s="179">
        <v>27.34</v>
      </c>
      <c r="P2" s="197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164"/>
      <c r="D3" s="164"/>
      <c r="E3" s="164"/>
      <c r="F3" s="164"/>
      <c r="G3" s="164">
        <v>18.77</v>
      </c>
      <c r="H3" s="164"/>
      <c r="I3" s="164">
        <v>16</v>
      </c>
      <c r="J3" s="164"/>
      <c r="K3" s="179">
        <v>12.65</v>
      </c>
      <c r="L3" s="180"/>
      <c r="M3" s="179">
        <v>11.15</v>
      </c>
      <c r="N3" s="180"/>
      <c r="O3" s="179">
        <v>14.38</v>
      </c>
      <c r="P3" s="197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164"/>
      <c r="D4" s="164"/>
      <c r="E4" s="164"/>
      <c r="F4" s="164"/>
      <c r="G4" s="164">
        <v>8.58</v>
      </c>
      <c r="H4" s="164"/>
      <c r="I4" s="164">
        <v>11.49</v>
      </c>
      <c r="J4" s="164"/>
      <c r="K4" s="179">
        <v>14.13</v>
      </c>
      <c r="L4" s="180"/>
      <c r="M4" s="179">
        <v>13.64</v>
      </c>
      <c r="N4" s="180"/>
      <c r="O4" s="179">
        <v>12.22</v>
      </c>
      <c r="P4" s="197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164"/>
      <c r="D5" s="164"/>
      <c r="E5" s="164"/>
      <c r="F5" s="164"/>
      <c r="G5" s="164">
        <v>1.1000000000000001</v>
      </c>
      <c r="H5" s="164"/>
      <c r="I5" s="164">
        <v>0.74</v>
      </c>
      <c r="J5" s="164"/>
      <c r="K5" s="179">
        <v>0.55000000000000004</v>
      </c>
      <c r="L5" s="180"/>
      <c r="M5" s="179">
        <v>0.64</v>
      </c>
      <c r="N5" s="180"/>
      <c r="O5" s="179">
        <v>0.73</v>
      </c>
      <c r="P5" s="197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165"/>
      <c r="D6" s="165"/>
      <c r="E6" s="165"/>
      <c r="F6" s="165"/>
      <c r="G6" s="165">
        <v>0.04</v>
      </c>
      <c r="H6" s="165"/>
      <c r="I6" s="165">
        <v>0.04</v>
      </c>
      <c r="J6" s="165"/>
      <c r="K6" s="192">
        <v>0.14000000000000001</v>
      </c>
      <c r="L6" s="193"/>
      <c r="M6" s="192">
        <v>0.31</v>
      </c>
      <c r="N6" s="193"/>
      <c r="O6" s="192">
        <v>0.14000000000000001</v>
      </c>
      <c r="P6" s="196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161" t="s">
        <v>159</v>
      </c>
      <c r="J8" s="162"/>
      <c r="K8" s="162"/>
      <c r="L8" s="162"/>
      <c r="M8" s="162"/>
      <c r="N8" s="163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153" t="s">
        <v>0</v>
      </c>
      <c r="J9" s="151"/>
      <c r="K9" s="151" t="s">
        <v>3</v>
      </c>
      <c r="L9" s="151"/>
      <c r="M9" s="151" t="s">
        <v>4</v>
      </c>
      <c r="N9" s="152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/>
      <c r="D11" s="28"/>
      <c r="E11" s="23"/>
      <c r="F11" s="28"/>
      <c r="G11" s="25">
        <f>C11+E11</f>
        <v>0</v>
      </c>
      <c r="H11" s="51"/>
      <c r="I11" s="50"/>
      <c r="J11" s="28"/>
      <c r="K11" s="23"/>
      <c r="L11" s="28"/>
      <c r="M11" s="25">
        <f>I11+K11</f>
        <v>0</v>
      </c>
      <c r="N11" s="51"/>
      <c r="O11" s="50">
        <v>2739</v>
      </c>
      <c r="P11" s="28"/>
      <c r="Q11" s="23">
        <v>2629</v>
      </c>
      <c r="R11" s="28"/>
      <c r="S11" s="25">
        <f>O11+Q11</f>
        <v>5368</v>
      </c>
      <c r="T11" s="51"/>
      <c r="U11" s="50">
        <v>3665</v>
      </c>
      <c r="V11" s="28"/>
      <c r="W11" s="23">
        <v>3576</v>
      </c>
      <c r="X11" s="28"/>
      <c r="Y11" s="25">
        <f>U11+W11</f>
        <v>7241</v>
      </c>
      <c r="Z11" s="51"/>
      <c r="AA11" s="50">
        <v>2721</v>
      </c>
      <c r="AB11" s="28"/>
      <c r="AC11" s="23">
        <v>2861</v>
      </c>
      <c r="AD11" s="28"/>
      <c r="AE11" s="25">
        <f>AA11+AC11</f>
        <v>5582</v>
      </c>
      <c r="AF11" s="51"/>
      <c r="AG11" s="50">
        <v>2586</v>
      </c>
      <c r="AH11" s="28"/>
      <c r="AI11" s="23">
        <v>2771</v>
      </c>
      <c r="AJ11" s="28"/>
      <c r="AK11" s="25">
        <f>AG11+AI11</f>
        <v>5357</v>
      </c>
      <c r="AL11" s="51"/>
      <c r="AM11" s="52">
        <f>C11+I11+O11+U11+AA11+AG11</f>
        <v>11711</v>
      </c>
      <c r="AN11" s="28"/>
      <c r="AO11" s="25">
        <f>E11+K11+Q11+W11+AC11+AI11</f>
        <v>11837</v>
      </c>
      <c r="AP11" s="28"/>
      <c r="AQ11" s="25">
        <f>AM11+AO11</f>
        <v>23548</v>
      </c>
      <c r="AR11" s="51"/>
    </row>
    <row r="12" spans="1:44">
      <c r="A12" s="119" t="s">
        <v>163</v>
      </c>
      <c r="B12" s="120"/>
      <c r="C12" s="50"/>
      <c r="D12" s="29" t="e">
        <f>ROUNDDOWN(C12/C11,5)</f>
        <v>#DIV/0!</v>
      </c>
      <c r="E12" s="23"/>
      <c r="F12" s="29" t="e">
        <f>ROUNDDOWN(E12/E11,5)</f>
        <v>#DIV/0!</v>
      </c>
      <c r="G12" s="25">
        <f>C12+E12</f>
        <v>0</v>
      </c>
      <c r="H12" s="53" t="e">
        <f>ROUNDDOWN(G12/G11,5)</f>
        <v>#DIV/0!</v>
      </c>
      <c r="I12" s="50"/>
      <c r="J12" s="29" t="e">
        <f>ROUNDDOWN(I12/I11,5)</f>
        <v>#DIV/0!</v>
      </c>
      <c r="K12" s="23"/>
      <c r="L12" s="29" t="e">
        <f>ROUNDDOWN(K12/K11,5)</f>
        <v>#DIV/0!</v>
      </c>
      <c r="M12" s="25">
        <f>I12+K12</f>
        <v>0</v>
      </c>
      <c r="N12" s="53" t="e">
        <f>ROUNDDOWN(M12/M11,5)</f>
        <v>#DIV/0!</v>
      </c>
      <c r="O12" s="50">
        <v>93</v>
      </c>
      <c r="P12" s="29">
        <f>ROUNDDOWN(O12/O11,5)</f>
        <v>3.3950000000000001E-2</v>
      </c>
      <c r="Q12" s="23">
        <v>166</v>
      </c>
      <c r="R12" s="29">
        <f>ROUNDDOWN(Q12/Q11,5)</f>
        <v>6.3140000000000002E-2</v>
      </c>
      <c r="S12" s="25">
        <f>O12+Q12</f>
        <v>259</v>
      </c>
      <c r="T12" s="53">
        <f>ROUNDDOWN(S12/S11,5)</f>
        <v>4.8239999999999998E-2</v>
      </c>
      <c r="U12" s="50">
        <v>116</v>
      </c>
      <c r="V12" s="29">
        <f>ROUNDDOWN(U12/U11,5)</f>
        <v>3.1649999999999998E-2</v>
      </c>
      <c r="W12" s="23">
        <v>285</v>
      </c>
      <c r="X12" s="29">
        <f>ROUNDDOWN(W12/W11,5)</f>
        <v>7.9689999999999997E-2</v>
      </c>
      <c r="Y12" s="25">
        <f>U12+W12</f>
        <v>401</v>
      </c>
      <c r="Z12" s="53">
        <f>ROUNDDOWN(Y12/Y11,5)</f>
        <v>5.5370000000000003E-2</v>
      </c>
      <c r="AA12" s="50">
        <v>143</v>
      </c>
      <c r="AB12" s="29">
        <f>ROUNDDOWN(AA12/AA11,5)</f>
        <v>5.2549999999999999E-2</v>
      </c>
      <c r="AC12" s="23">
        <v>255</v>
      </c>
      <c r="AD12" s="29">
        <f>ROUNDDOWN(AC12/AC11,5)</f>
        <v>8.9120000000000005E-2</v>
      </c>
      <c r="AE12" s="25">
        <f>AA12+AC12</f>
        <v>398</v>
      </c>
      <c r="AF12" s="53">
        <f>ROUNDDOWN(AE12/AE11,5)</f>
        <v>7.1300000000000002E-2</v>
      </c>
      <c r="AG12" s="50">
        <v>136</v>
      </c>
      <c r="AH12" s="29">
        <f>ROUNDDOWN(AG12/AG11,5)</f>
        <v>5.2589999999999998E-2</v>
      </c>
      <c r="AI12" s="23">
        <v>201</v>
      </c>
      <c r="AJ12" s="29">
        <f>ROUNDDOWN(AI12/AI11,5)</f>
        <v>7.2529999999999997E-2</v>
      </c>
      <c r="AK12" s="25">
        <f>AG12+AI12</f>
        <v>337</v>
      </c>
      <c r="AL12" s="53">
        <f>ROUNDDOWN(AK12/AK11,5)</f>
        <v>6.2899999999999998E-2</v>
      </c>
      <c r="AM12" s="52">
        <f>C12+I12+O12+U12+AA12+AG12</f>
        <v>488</v>
      </c>
      <c r="AN12" s="29">
        <f>ROUNDDOWN(AM12/AM11,5)</f>
        <v>4.1669999999999999E-2</v>
      </c>
      <c r="AO12" s="25">
        <f>E12+K12+Q12+W12+AC12+AI12</f>
        <v>907</v>
      </c>
      <c r="AP12" s="29">
        <f>ROUNDDOWN(AO12/AO11,5)</f>
        <v>7.6619999999999994E-2</v>
      </c>
      <c r="AQ12" s="25">
        <f>AM12+AO12</f>
        <v>1395</v>
      </c>
      <c r="AR12" s="53">
        <f>ROUNDDOWN(AQ12/AQ11,5)</f>
        <v>5.9240000000000001E-2</v>
      </c>
    </row>
    <row r="13" spans="1:44">
      <c r="A13" s="119" t="s">
        <v>162</v>
      </c>
      <c r="B13" s="120"/>
      <c r="C13" s="50"/>
      <c r="D13" s="28"/>
      <c r="E13" s="23"/>
      <c r="F13" s="28"/>
      <c r="G13" s="25">
        <f>C13+E13</f>
        <v>0</v>
      </c>
      <c r="H13" s="51"/>
      <c r="I13" s="50"/>
      <c r="J13" s="28"/>
      <c r="K13" s="23"/>
      <c r="L13" s="28"/>
      <c r="M13" s="25">
        <f>I13+K13</f>
        <v>0</v>
      </c>
      <c r="N13" s="51"/>
      <c r="O13" s="50"/>
      <c r="P13" s="28"/>
      <c r="Q13" s="23"/>
      <c r="R13" s="28"/>
      <c r="S13" s="25">
        <f>O13+Q13</f>
        <v>0</v>
      </c>
      <c r="T13" s="51"/>
      <c r="U13" s="50"/>
      <c r="V13" s="28"/>
      <c r="W13" s="23"/>
      <c r="X13" s="28"/>
      <c r="Y13" s="25">
        <f>U13+W13</f>
        <v>0</v>
      </c>
      <c r="Z13" s="51"/>
      <c r="AA13" s="50"/>
      <c r="AB13" s="28"/>
      <c r="AC13" s="23"/>
      <c r="AD13" s="28"/>
      <c r="AE13" s="25">
        <f>AA13+AC13</f>
        <v>0</v>
      </c>
      <c r="AF13" s="51"/>
      <c r="AG13" s="50"/>
      <c r="AH13" s="28"/>
      <c r="AI13" s="23"/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0</v>
      </c>
      <c r="D14" s="28"/>
      <c r="E14" s="23">
        <f>E12+E13</f>
        <v>0</v>
      </c>
      <c r="F14" s="28"/>
      <c r="G14" s="25">
        <f>C14+E14</f>
        <v>0</v>
      </c>
      <c r="H14" s="51"/>
      <c r="I14" s="50">
        <f>I12+I13</f>
        <v>0</v>
      </c>
      <c r="J14" s="28"/>
      <c r="K14" s="23">
        <f>K12+K13</f>
        <v>0</v>
      </c>
      <c r="L14" s="28"/>
      <c r="M14" s="25">
        <f>I14+K14</f>
        <v>0</v>
      </c>
      <c r="N14" s="51"/>
      <c r="O14" s="50">
        <f>O12+O13</f>
        <v>93</v>
      </c>
      <c r="P14" s="28"/>
      <c r="Q14" s="23">
        <f>Q12+Q13</f>
        <v>166</v>
      </c>
      <c r="R14" s="28"/>
      <c r="S14" s="25">
        <f>O14+Q14</f>
        <v>259</v>
      </c>
      <c r="T14" s="51"/>
      <c r="U14" s="50">
        <f>U12+U13</f>
        <v>116</v>
      </c>
      <c r="V14" s="28"/>
      <c r="W14" s="23">
        <f>W12+W13</f>
        <v>285</v>
      </c>
      <c r="X14" s="28"/>
      <c r="Y14" s="25">
        <f>U14+W14</f>
        <v>401</v>
      </c>
      <c r="Z14" s="51"/>
      <c r="AA14" s="50">
        <f>AA12+AA13</f>
        <v>143</v>
      </c>
      <c r="AB14" s="28"/>
      <c r="AC14" s="23">
        <f>AC12+AC13</f>
        <v>255</v>
      </c>
      <c r="AD14" s="28"/>
      <c r="AE14" s="25">
        <f>AA14+AC14</f>
        <v>398</v>
      </c>
      <c r="AF14" s="51"/>
      <c r="AG14" s="50">
        <f>AG12+AG13</f>
        <v>136</v>
      </c>
      <c r="AH14" s="28"/>
      <c r="AI14" s="23">
        <f>AI12+AI13</f>
        <v>201</v>
      </c>
      <c r="AJ14" s="28"/>
      <c r="AK14" s="25">
        <f>AG14+AI14</f>
        <v>337</v>
      </c>
      <c r="AL14" s="51"/>
      <c r="AM14" s="52">
        <f>C14+I14+O14+U14+AA14+AG14</f>
        <v>488</v>
      </c>
      <c r="AN14" s="28"/>
      <c r="AO14" s="25">
        <f>E14+K14+Q14+W14+AC14+AI14</f>
        <v>907</v>
      </c>
      <c r="AP14" s="28"/>
      <c r="AQ14" s="25">
        <f>AM14+AO14</f>
        <v>1395</v>
      </c>
      <c r="AR14" s="51"/>
    </row>
    <row r="15" spans="1:44">
      <c r="A15" s="157" t="s">
        <v>9</v>
      </c>
      <c r="B15" s="54" t="s">
        <v>7</v>
      </c>
      <c r="C15" s="76"/>
      <c r="D15" s="56" t="e">
        <f>ROUNDDOWN(C15/$C$14,5)</f>
        <v>#DIV/0!</v>
      </c>
      <c r="E15" s="57"/>
      <c r="F15" s="56" t="e">
        <f>ROUNDDOWN(E15/$E$14,5)</f>
        <v>#DIV/0!</v>
      </c>
      <c r="G15" s="58">
        <f>C15+E15</f>
        <v>0</v>
      </c>
      <c r="H15" s="59" t="e">
        <f>ROUNDDOWN(G15/$G$14,5)</f>
        <v>#DIV/0!</v>
      </c>
      <c r="I15" s="55"/>
      <c r="J15" s="56" t="e">
        <f>ROUNDDOWN(I15/$I$14,5)</f>
        <v>#DIV/0!</v>
      </c>
      <c r="K15" s="57"/>
      <c r="L15" s="56" t="e">
        <f>ROUNDDOWN(K15/$K$14,5)</f>
        <v>#DIV/0!</v>
      </c>
      <c r="M15" s="58">
        <f>I15+K15</f>
        <v>0</v>
      </c>
      <c r="N15" s="59" t="e">
        <f>ROUNDDOWN(M15/$M$14,5)</f>
        <v>#DIV/0!</v>
      </c>
      <c r="O15" s="76">
        <v>1</v>
      </c>
      <c r="P15" s="56">
        <f>ROUNDDOWN(O15/$O$14,5)</f>
        <v>1.0749999999999999E-2</v>
      </c>
      <c r="Q15" s="57">
        <v>0</v>
      </c>
      <c r="R15" s="56">
        <f>ROUNDDOWN(Q15/$Q$14,5)</f>
        <v>0</v>
      </c>
      <c r="S15" s="58">
        <f>O15+Q15</f>
        <v>1</v>
      </c>
      <c r="T15" s="59">
        <f>ROUNDDOWN(S15/$S$14,5)</f>
        <v>3.8600000000000001E-3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1</v>
      </c>
      <c r="AB15" s="56">
        <f>ROUNDDOWN(AA15/$AA$14,5)</f>
        <v>6.9899999999999997E-3</v>
      </c>
      <c r="AC15" s="57">
        <v>0</v>
      </c>
      <c r="AD15" s="56">
        <f>ROUNDDOWN(AC15/$AC$14,5)</f>
        <v>0</v>
      </c>
      <c r="AE15" s="58">
        <f>AA15+AC15</f>
        <v>1</v>
      </c>
      <c r="AF15" s="59">
        <f>ROUNDDOWN(AE15/$AE$14,5)</f>
        <v>2.5100000000000001E-3</v>
      </c>
      <c r="AG15" s="55">
        <v>1</v>
      </c>
      <c r="AH15" s="56">
        <f>ROUNDDOWN(AG15/$AG$14,5)</f>
        <v>7.3499999999999998E-3</v>
      </c>
      <c r="AI15" s="57">
        <v>1</v>
      </c>
      <c r="AJ15" s="56">
        <f>ROUNDDOWN(AI15/$AI$14,5)</f>
        <v>4.9699999999999996E-3</v>
      </c>
      <c r="AK15" s="58">
        <f>AG15+AI15</f>
        <v>2</v>
      </c>
      <c r="AL15" s="59">
        <f>ROUNDDOWN(AK15/$AK$14,5)</f>
        <v>5.9300000000000004E-3</v>
      </c>
      <c r="AM15" s="60">
        <f>C15+I15+O15+U15+AA15+AG15</f>
        <v>3</v>
      </c>
      <c r="AN15" s="56">
        <f>ROUNDDOWN(AM15/$AM$14,5)</f>
        <v>6.1399999999999996E-3</v>
      </c>
      <c r="AO15" s="58">
        <f>E15+K15+Q15+W15+AC15+AI15</f>
        <v>1</v>
      </c>
      <c r="AP15" s="56">
        <f>ROUNDDOWN(AO15/$AO$14,5)</f>
        <v>1.1000000000000001E-3</v>
      </c>
      <c r="AQ15" s="58">
        <f>AM15+AO15</f>
        <v>4</v>
      </c>
      <c r="AR15" s="59">
        <f>ROUNDDOWN(AQ15/$AQ$14,5)</f>
        <v>2.8600000000000001E-3</v>
      </c>
    </row>
    <row r="16" spans="1:44">
      <c r="A16" s="157"/>
      <c r="B16" s="61" t="s">
        <v>5</v>
      </c>
      <c r="C16" s="79"/>
      <c r="D16" s="56" t="e">
        <f>ROUNDDOWN(C16/$C$14,5)</f>
        <v>#DIV/0!</v>
      </c>
      <c r="E16" s="64"/>
      <c r="F16" s="56" t="e">
        <f>ROUNDDOWN(E16/$E$14,5)</f>
        <v>#DIV/0!</v>
      </c>
      <c r="G16" s="65">
        <f>C16+E16</f>
        <v>0</v>
      </c>
      <c r="H16" s="59" t="e">
        <f>ROUNDDOWN(G16/$G$14,5)</f>
        <v>#DIV/0!</v>
      </c>
      <c r="I16" s="62"/>
      <c r="J16" s="56" t="e">
        <f>ROUNDDOWN(I16/$I$14,5)</f>
        <v>#DIV/0!</v>
      </c>
      <c r="K16" s="64"/>
      <c r="L16" s="56" t="e">
        <f>ROUNDDOWN(K16/$K$14,5)</f>
        <v>#DIV/0!</v>
      </c>
      <c r="M16" s="65">
        <f>I16+K16</f>
        <v>0</v>
      </c>
      <c r="N16" s="59" t="e">
        <f>ROUNDDOWN(M16/$M$14,5)</f>
        <v>#DIV/0!</v>
      </c>
      <c r="O16" s="79">
        <v>17</v>
      </c>
      <c r="P16" s="63">
        <f>ROUNDDOWN(O16/$O$14,5)</f>
        <v>0.18279000000000001</v>
      </c>
      <c r="Q16" s="64">
        <v>10</v>
      </c>
      <c r="R16" s="63">
        <f>ROUNDDOWN(Q16/$Q$14,5)</f>
        <v>6.0240000000000002E-2</v>
      </c>
      <c r="S16" s="65">
        <f>O16+Q16</f>
        <v>27</v>
      </c>
      <c r="T16" s="66">
        <f>ROUNDDOWN(S16/$S$14,5)</f>
        <v>0.10424</v>
      </c>
      <c r="U16" s="62">
        <v>25</v>
      </c>
      <c r="V16" s="63">
        <f>ROUNDDOWN(U16/$U$14,5)</f>
        <v>0.21551000000000001</v>
      </c>
      <c r="W16" s="64">
        <v>14</v>
      </c>
      <c r="X16" s="63">
        <f>ROUNDDOWN(W16/$W$14,5)</f>
        <v>4.9119999999999997E-2</v>
      </c>
      <c r="Y16" s="65">
        <f>U16+W16</f>
        <v>39</v>
      </c>
      <c r="Z16" s="66">
        <f>ROUNDDOWN(Y16/$Y$14,5)</f>
        <v>9.7250000000000003E-2</v>
      </c>
      <c r="AA16" s="62">
        <v>38</v>
      </c>
      <c r="AB16" s="63">
        <f>ROUNDDOWN(AA16/$AA$14,5)</f>
        <v>0.26573000000000002</v>
      </c>
      <c r="AC16" s="64">
        <v>20</v>
      </c>
      <c r="AD16" s="63">
        <f>ROUNDDOWN(AC16/$AC$14,5)</f>
        <v>7.843E-2</v>
      </c>
      <c r="AE16" s="65">
        <f>AA16+AC16</f>
        <v>58</v>
      </c>
      <c r="AF16" s="66">
        <f>ROUNDDOWN(AE16/$AE$14,5)</f>
        <v>0.14571999999999999</v>
      </c>
      <c r="AG16" s="62">
        <v>41</v>
      </c>
      <c r="AH16" s="63">
        <f>ROUNDDOWN(AG16/$AG$14,5)</f>
        <v>0.30147000000000002</v>
      </c>
      <c r="AI16" s="64">
        <v>15</v>
      </c>
      <c r="AJ16" s="63">
        <f>ROUNDDOWN(AI16/$AI$14,5)</f>
        <v>7.4620000000000006E-2</v>
      </c>
      <c r="AK16" s="65">
        <f>AG16+AI16</f>
        <v>56</v>
      </c>
      <c r="AL16" s="66">
        <f>ROUNDDOWN(AK16/$AK$14,5)</f>
        <v>0.16617000000000001</v>
      </c>
      <c r="AM16" s="67">
        <f>C16+I16+O16+U16+AA16+AG16</f>
        <v>121</v>
      </c>
      <c r="AN16" s="63">
        <f>ROUNDDOWN(AM16/$AM$14,5)</f>
        <v>0.24795</v>
      </c>
      <c r="AO16" s="58">
        <f>E16+K16+Q16+W16+AC16+AI16</f>
        <v>59</v>
      </c>
      <c r="AP16" s="63">
        <f>ROUNDDOWN(AO16/$AO$14,5)</f>
        <v>6.5040000000000001E-2</v>
      </c>
      <c r="AQ16" s="65">
        <f>AM16+AO16</f>
        <v>180</v>
      </c>
      <c r="AR16" s="66">
        <f>ROUNDDOWN(AQ16/$AQ$14,5)</f>
        <v>0.12903000000000001</v>
      </c>
    </row>
    <row r="17" spans="1:44">
      <c r="A17" s="157"/>
      <c r="B17" s="61" t="s">
        <v>6</v>
      </c>
      <c r="C17" s="79"/>
      <c r="D17" s="56" t="e">
        <f>ROUNDDOWN(C17/$C$14,5)</f>
        <v>#DIV/0!</v>
      </c>
      <c r="E17" s="64"/>
      <c r="F17" s="56" t="e">
        <f>ROUNDDOWN(E17/$E$14,5)</f>
        <v>#DIV/0!</v>
      </c>
      <c r="G17" s="65">
        <f>C17+E17</f>
        <v>0</v>
      </c>
      <c r="H17" s="59" t="e">
        <f>ROUNDDOWN(G17/$G$14,5)</f>
        <v>#DIV/0!</v>
      </c>
      <c r="I17" s="62"/>
      <c r="J17" s="56" t="e">
        <f>ROUNDDOWN(I17/$I$14,5)</f>
        <v>#DIV/0!</v>
      </c>
      <c r="K17" s="64"/>
      <c r="L17" s="56" t="e">
        <f>ROUNDDOWN(K17/$K$14,5)</f>
        <v>#DIV/0!</v>
      </c>
      <c r="M17" s="65">
        <f>I17+K17</f>
        <v>0</v>
      </c>
      <c r="N17" s="59" t="e">
        <f>ROUNDDOWN(M17/$M$14,5)</f>
        <v>#DIV/0!</v>
      </c>
      <c r="O17" s="79">
        <v>63</v>
      </c>
      <c r="P17" s="63">
        <f>ROUNDDOWN(O17/$O$14,5)</f>
        <v>0.67740999999999996</v>
      </c>
      <c r="Q17" s="64">
        <v>107</v>
      </c>
      <c r="R17" s="63">
        <f>ROUNDDOWN(Q17/$Q$14,5)</f>
        <v>0.64456999999999998</v>
      </c>
      <c r="S17" s="65">
        <f>O17+Q17</f>
        <v>170</v>
      </c>
      <c r="T17" s="66">
        <f>ROUNDDOWN(S17/$S$14,5)</f>
        <v>0.65637000000000001</v>
      </c>
      <c r="U17" s="62">
        <v>71</v>
      </c>
      <c r="V17" s="63">
        <f>ROUNDDOWN(U17/$U$14,5)</f>
        <v>0.61206000000000005</v>
      </c>
      <c r="W17" s="64">
        <v>175</v>
      </c>
      <c r="X17" s="63">
        <f>ROUNDDOWN(W17/$W$14,5)</f>
        <v>0.61402999999999996</v>
      </c>
      <c r="Y17" s="65">
        <f>U17+W17</f>
        <v>246</v>
      </c>
      <c r="Z17" s="66">
        <f>ROUNDDOWN(Y17/$Y$14,5)</f>
        <v>0.61346000000000001</v>
      </c>
      <c r="AA17" s="62">
        <v>77</v>
      </c>
      <c r="AB17" s="63">
        <f>ROUNDDOWN(AA17/$AA$14,5)</f>
        <v>0.53846000000000005</v>
      </c>
      <c r="AC17" s="64">
        <v>157</v>
      </c>
      <c r="AD17" s="63">
        <f>ROUNDDOWN(AC17/$AC$14,5)</f>
        <v>0.61568000000000001</v>
      </c>
      <c r="AE17" s="65">
        <f>AA17+AC17</f>
        <v>234</v>
      </c>
      <c r="AF17" s="66">
        <f>ROUNDDOWN(AE17/$AE$14,5)</f>
        <v>0.58792999999999995</v>
      </c>
      <c r="AG17" s="62">
        <v>68</v>
      </c>
      <c r="AH17" s="63">
        <f>ROUNDDOWN(AG17/$AG$14,5)</f>
        <v>0.5</v>
      </c>
      <c r="AI17" s="64">
        <v>124</v>
      </c>
      <c r="AJ17" s="63">
        <f>ROUNDDOWN(AI17/$AI$14,5)</f>
        <v>0.61690999999999996</v>
      </c>
      <c r="AK17" s="65">
        <f>AG17+AI17</f>
        <v>192</v>
      </c>
      <c r="AL17" s="66">
        <f>ROUNDDOWN(AK17/$AK$14,5)</f>
        <v>0.56972999999999996</v>
      </c>
      <c r="AM17" s="67">
        <f>C17+I17+O17+U17+AA17+AG17</f>
        <v>279</v>
      </c>
      <c r="AN17" s="63">
        <f>ROUNDDOWN(AM17/$AM$14,5)</f>
        <v>0.57172000000000001</v>
      </c>
      <c r="AO17" s="58">
        <f>E17+K17+Q17+W17+AC17+AI17</f>
        <v>563</v>
      </c>
      <c r="AP17" s="63">
        <f>ROUNDDOWN(AO17/$AO$14,5)</f>
        <v>0.62072000000000005</v>
      </c>
      <c r="AQ17" s="65">
        <f>AM17+AO17</f>
        <v>842</v>
      </c>
      <c r="AR17" s="66">
        <f>ROUNDDOWN(AQ17/$AQ$14,5)</f>
        <v>0.60358000000000001</v>
      </c>
    </row>
    <row r="18" spans="1:44">
      <c r="A18" s="157"/>
      <c r="B18" s="68" t="s">
        <v>8</v>
      </c>
      <c r="C18" s="77"/>
      <c r="D18" s="56" t="e">
        <f>ROUNDDOWN(C18/$C$14,5)</f>
        <v>#DIV/0!</v>
      </c>
      <c r="E18" s="71"/>
      <c r="F18" s="56" t="e">
        <f>ROUNDDOWN(E18/$E$14,5)</f>
        <v>#DIV/0!</v>
      </c>
      <c r="G18" s="72">
        <f>C18+E18</f>
        <v>0</v>
      </c>
      <c r="H18" s="59" t="e">
        <f>ROUNDDOWN(G18/$G$14,5)</f>
        <v>#DIV/0!</v>
      </c>
      <c r="I18" s="69"/>
      <c r="J18" s="56" t="e">
        <f>ROUNDDOWN(I18/$I$14,5)</f>
        <v>#DIV/0!</v>
      </c>
      <c r="K18" s="71"/>
      <c r="L18" s="56" t="e">
        <f>ROUNDDOWN(K18/$K$14,5)</f>
        <v>#DIV/0!</v>
      </c>
      <c r="M18" s="72">
        <f>I18+K18</f>
        <v>0</v>
      </c>
      <c r="N18" s="59" t="e">
        <f>ROUNDDOWN(M18/$M$14,5)</f>
        <v>#DIV/0!</v>
      </c>
      <c r="O18" s="77">
        <v>12</v>
      </c>
      <c r="P18" s="70">
        <f>ROUNDDOWN(O18/$O$14,5)</f>
        <v>0.12903000000000001</v>
      </c>
      <c r="Q18" s="71">
        <v>47</v>
      </c>
      <c r="R18" s="70">
        <f>ROUNDDOWN(Q18/$Q$14,5)</f>
        <v>0.28312999999999999</v>
      </c>
      <c r="S18" s="72">
        <f>O18+Q18</f>
        <v>59</v>
      </c>
      <c r="T18" s="73">
        <f>ROUNDDOWN(S18/$S$14,5)</f>
        <v>0.22778999999999999</v>
      </c>
      <c r="U18" s="69">
        <v>19</v>
      </c>
      <c r="V18" s="70">
        <f>ROUNDDOWN(U18/$U$14,5)</f>
        <v>0.16378999999999999</v>
      </c>
      <c r="W18" s="71">
        <v>94</v>
      </c>
      <c r="X18" s="70">
        <f>ROUNDDOWN(W18/$W$14,5)</f>
        <v>0.32982</v>
      </c>
      <c r="Y18" s="72">
        <f>U18+W18</f>
        <v>113</v>
      </c>
      <c r="Z18" s="73">
        <f>ROUNDDOWN(Y18/$Y$14,5)</f>
        <v>0.28178999999999998</v>
      </c>
      <c r="AA18" s="69">
        <v>25</v>
      </c>
      <c r="AB18" s="70">
        <f>ROUNDDOWN(AA18/$AA$14,5)</f>
        <v>0.17482</v>
      </c>
      <c r="AC18" s="71">
        <v>76</v>
      </c>
      <c r="AD18" s="70">
        <f>ROUNDDOWN(AC18/$AC$14,5)</f>
        <v>0.29803000000000002</v>
      </c>
      <c r="AE18" s="72">
        <f>AA18+AC18</f>
        <v>101</v>
      </c>
      <c r="AF18" s="73">
        <f>ROUNDDOWN(AE18/$AE$14,5)</f>
        <v>0.25375999999999999</v>
      </c>
      <c r="AG18" s="69">
        <v>25</v>
      </c>
      <c r="AH18" s="70">
        <f>ROUNDDOWN(AG18/$AG$14,5)</f>
        <v>0.18382000000000001</v>
      </c>
      <c r="AI18" s="71">
        <v>60</v>
      </c>
      <c r="AJ18" s="70">
        <f>ROUNDDOWN(AI18/$AI$14,5)</f>
        <v>0.29849999999999999</v>
      </c>
      <c r="AK18" s="72">
        <f>AG18+AI18</f>
        <v>85</v>
      </c>
      <c r="AL18" s="73">
        <f>ROUNDDOWN(AK18/$AK$14,5)</f>
        <v>0.25222</v>
      </c>
      <c r="AM18" s="67">
        <f>C18+I18+O18+U18+AA18+AG18</f>
        <v>81</v>
      </c>
      <c r="AN18" s="70">
        <f>ROUNDDOWN(AM18/$AM$14,5)</f>
        <v>0.16597999999999999</v>
      </c>
      <c r="AO18" s="25">
        <f>E18+K18+Q18+W18+AC18+AI18</f>
        <v>277</v>
      </c>
      <c r="AP18" s="70">
        <f>ROUNDDOWN(AO18/$AO$14,5)</f>
        <v>0.3054</v>
      </c>
      <c r="AQ18" s="72">
        <f>AM18+AO18</f>
        <v>358</v>
      </c>
      <c r="AR18" s="73">
        <f>ROUNDDOWN(AQ18/$AQ$14,5)</f>
        <v>0.25663000000000002</v>
      </c>
    </row>
    <row r="19" spans="1:44">
      <c r="A19" s="154" t="s">
        <v>29</v>
      </c>
      <c r="B19" s="54" t="s">
        <v>10</v>
      </c>
      <c r="C19" s="76"/>
      <c r="D19" s="56" t="e">
        <f>ROUNDDOWN(C19/$C$14,5)</f>
        <v>#DIV/0!</v>
      </c>
      <c r="E19" s="57"/>
      <c r="F19" s="56" t="e">
        <f>ROUNDDOWN(E19/$E$14,5)</f>
        <v>#DIV/0!</v>
      </c>
      <c r="G19" s="58">
        <f>C19+E19</f>
        <v>0</v>
      </c>
      <c r="H19" s="59" t="e">
        <f>ROUNDDOWN(G19/$G$14,5)</f>
        <v>#DIV/0!</v>
      </c>
      <c r="I19" s="55"/>
      <c r="J19" s="56" t="e">
        <f>ROUNDDOWN(I19/$I$14,5)</f>
        <v>#DIV/0!</v>
      </c>
      <c r="K19" s="57"/>
      <c r="L19" s="56" t="e">
        <f>ROUNDDOWN(K19/$K$14,5)</f>
        <v>#DIV/0!</v>
      </c>
      <c r="M19" s="58">
        <f>I19+K19</f>
        <v>0</v>
      </c>
      <c r="N19" s="59" t="e">
        <f>ROUNDDOWN(M19/$M$14,5)</f>
        <v>#DIV/0!</v>
      </c>
      <c r="O19" s="76">
        <v>18</v>
      </c>
      <c r="P19" s="56">
        <f>ROUNDDOWN(O19/$O$14,5)</f>
        <v>0.19353999999999999</v>
      </c>
      <c r="Q19" s="57">
        <v>37</v>
      </c>
      <c r="R19" s="56">
        <f>ROUNDDOWN(Q19/$Q$14,5)</f>
        <v>0.22289</v>
      </c>
      <c r="S19" s="58">
        <f>O19+Q19</f>
        <v>55</v>
      </c>
      <c r="T19" s="59">
        <f>ROUNDDOWN(S19/$S$14,5)</f>
        <v>0.21235000000000001</v>
      </c>
      <c r="U19" s="55">
        <v>27</v>
      </c>
      <c r="V19" s="56">
        <f>ROUNDDOWN(U19/$U$14,5)</f>
        <v>0.23275000000000001</v>
      </c>
      <c r="W19" s="57">
        <v>64</v>
      </c>
      <c r="X19" s="56">
        <f>ROUNDDOWN(W19/$W$14,5)</f>
        <v>0.22456000000000001</v>
      </c>
      <c r="Y19" s="58">
        <f>U19+W19</f>
        <v>91</v>
      </c>
      <c r="Z19" s="59">
        <f>ROUNDDOWN(Y19/$Y$14,5)</f>
        <v>0.22692999999999999</v>
      </c>
      <c r="AA19" s="55">
        <v>35</v>
      </c>
      <c r="AB19" s="56">
        <f>ROUNDDOWN(AA19/$AA$14,5)</f>
        <v>0.24475</v>
      </c>
      <c r="AC19" s="57">
        <v>87</v>
      </c>
      <c r="AD19" s="56">
        <f>ROUNDDOWN(AC19/$AC$14,5)</f>
        <v>0.34116999999999997</v>
      </c>
      <c r="AE19" s="58">
        <f>AA19+AC19</f>
        <v>122</v>
      </c>
      <c r="AF19" s="59">
        <f>ROUNDDOWN(AE19/$AE$14,5)</f>
        <v>0.30653000000000002</v>
      </c>
      <c r="AG19" s="55">
        <v>46</v>
      </c>
      <c r="AH19" s="56">
        <f>ROUNDDOWN(AG19/$AG$14,5)</f>
        <v>0.33822999999999998</v>
      </c>
      <c r="AI19" s="57">
        <v>79</v>
      </c>
      <c r="AJ19" s="56">
        <f>ROUNDDOWN(AI19/$AI$14,5)</f>
        <v>0.39302999999999999</v>
      </c>
      <c r="AK19" s="58">
        <f>AG19+AI19</f>
        <v>125</v>
      </c>
      <c r="AL19" s="59">
        <f>ROUNDDOWN(AK19/$AK$14,5)</f>
        <v>0.37091000000000002</v>
      </c>
      <c r="AM19" s="67">
        <f>C19+I19+O19+U19+AA19+AG19</f>
        <v>126</v>
      </c>
      <c r="AN19" s="56">
        <f>ROUNDDOWN(AM19/$AM$14,5)</f>
        <v>0.25818999999999998</v>
      </c>
      <c r="AO19" s="58">
        <f>E19+K19+Q19+W19+AC19+AI19</f>
        <v>267</v>
      </c>
      <c r="AP19" s="56">
        <f>ROUNDDOWN(AO19/$AO$14,5)</f>
        <v>0.29437000000000002</v>
      </c>
      <c r="AQ19" s="58">
        <f>AM19+AO19</f>
        <v>393</v>
      </c>
      <c r="AR19" s="59">
        <f>ROUNDDOWN(AQ19/$AQ$14,5)</f>
        <v>0.28172000000000003</v>
      </c>
    </row>
    <row r="20" spans="1:44">
      <c r="A20" s="158"/>
      <c r="B20" s="61" t="s">
        <v>11</v>
      </c>
      <c r="C20" s="79"/>
      <c r="D20" s="56" t="e">
        <f>ROUNDDOWN(C20/$C$14,5)</f>
        <v>#DIV/0!</v>
      </c>
      <c r="E20" s="64"/>
      <c r="F20" s="56" t="e">
        <f>ROUNDDOWN(E20/$E$14,5)</f>
        <v>#DIV/0!</v>
      </c>
      <c r="G20" s="65">
        <f>C20+E20</f>
        <v>0</v>
      </c>
      <c r="H20" s="59" t="e">
        <f>ROUNDDOWN(G20/$G$14,5)</f>
        <v>#DIV/0!</v>
      </c>
      <c r="I20" s="62"/>
      <c r="J20" s="56" t="e">
        <f>ROUNDDOWN(I20/$I$14,5)</f>
        <v>#DIV/0!</v>
      </c>
      <c r="K20" s="64"/>
      <c r="L20" s="56" t="e">
        <f>ROUNDDOWN(K20/$K$14,5)</f>
        <v>#DIV/0!</v>
      </c>
      <c r="M20" s="65">
        <f>I20+K20</f>
        <v>0</v>
      </c>
      <c r="N20" s="59" t="e">
        <f>ROUNDDOWN(M20/$M$14,5)</f>
        <v>#DIV/0!</v>
      </c>
      <c r="O20" s="79">
        <v>35</v>
      </c>
      <c r="P20" s="63">
        <f>ROUNDDOWN(O20/$O$14,5)</f>
        <v>0.37634000000000001</v>
      </c>
      <c r="Q20" s="64">
        <v>87</v>
      </c>
      <c r="R20" s="63">
        <f>ROUNDDOWN(Q20/$Q$14,5)</f>
        <v>0.52408999999999994</v>
      </c>
      <c r="S20" s="65">
        <f>O20+Q20</f>
        <v>122</v>
      </c>
      <c r="T20" s="66">
        <f>ROUNDDOWN(S20/$S$14,5)</f>
        <v>0.47104000000000001</v>
      </c>
      <c r="U20" s="62">
        <v>43</v>
      </c>
      <c r="V20" s="63">
        <f>ROUNDDOWN(U20/$U$14,5)</f>
        <v>0.37068000000000001</v>
      </c>
      <c r="W20" s="64">
        <v>153</v>
      </c>
      <c r="X20" s="63">
        <f>ROUNDDOWN(W20/$W$14,5)</f>
        <v>0.53683999999999998</v>
      </c>
      <c r="Y20" s="65">
        <f>U20+W20</f>
        <v>196</v>
      </c>
      <c r="Z20" s="66">
        <f>ROUNDDOWN(Y20/$Y$14,5)</f>
        <v>0.48876999999999998</v>
      </c>
      <c r="AA20" s="62">
        <v>56</v>
      </c>
      <c r="AB20" s="63">
        <f>ROUNDDOWN(AA20/$AA$14,5)</f>
        <v>0.3916</v>
      </c>
      <c r="AC20" s="64">
        <v>104</v>
      </c>
      <c r="AD20" s="63">
        <f>ROUNDDOWN(AC20/$AC$14,5)</f>
        <v>0.40783999999999998</v>
      </c>
      <c r="AE20" s="65">
        <f>AA20+AC20</f>
        <v>160</v>
      </c>
      <c r="AF20" s="66">
        <f>ROUNDDOWN(AE20/$AE$14,5)</f>
        <v>0.40200999999999998</v>
      </c>
      <c r="AG20" s="62">
        <v>47</v>
      </c>
      <c r="AH20" s="63">
        <f>ROUNDDOWN(AG20/$AG$14,5)</f>
        <v>0.34558</v>
      </c>
      <c r="AI20" s="64">
        <v>79</v>
      </c>
      <c r="AJ20" s="63">
        <f>ROUNDDOWN(AI20/$AI$14,5)</f>
        <v>0.39302999999999999</v>
      </c>
      <c r="AK20" s="65">
        <f>AG20+AI20</f>
        <v>126</v>
      </c>
      <c r="AL20" s="66">
        <f>ROUNDDOWN(AK20/$AK$14,5)</f>
        <v>0.37387999999999999</v>
      </c>
      <c r="AM20" s="67">
        <f>C20+I20+O20+U20+AA20+AG20</f>
        <v>181</v>
      </c>
      <c r="AN20" s="63">
        <f>ROUNDDOWN(AM20/$AM$14,5)</f>
        <v>0.37090000000000001</v>
      </c>
      <c r="AO20" s="58">
        <f>E20+K20+Q20+W20+AC20+AI20</f>
        <v>423</v>
      </c>
      <c r="AP20" s="63">
        <f>ROUNDDOWN(AO20/$AO$14,5)</f>
        <v>0.46637000000000001</v>
      </c>
      <c r="AQ20" s="65">
        <f>AM20+AO20</f>
        <v>604</v>
      </c>
      <c r="AR20" s="66">
        <f>ROUNDDOWN(AQ20/$AQ$14,5)</f>
        <v>0.43297000000000002</v>
      </c>
    </row>
    <row r="21" spans="1:44">
      <c r="A21" s="158"/>
      <c r="B21" s="68" t="s">
        <v>12</v>
      </c>
      <c r="C21" s="77"/>
      <c r="D21" s="56" t="e">
        <f>ROUNDDOWN(C21/$C$14,5)</f>
        <v>#DIV/0!</v>
      </c>
      <c r="E21" s="71"/>
      <c r="F21" s="56" t="e">
        <f>ROUNDDOWN(E21/$E$14,5)</f>
        <v>#DIV/0!</v>
      </c>
      <c r="G21" s="72">
        <f>C21+E21</f>
        <v>0</v>
      </c>
      <c r="H21" s="59" t="e">
        <f>ROUNDDOWN(G21/$G$14,5)</f>
        <v>#DIV/0!</v>
      </c>
      <c r="I21" s="69"/>
      <c r="J21" s="56" t="e">
        <f>ROUNDDOWN(I21/$I$14,5)</f>
        <v>#DIV/0!</v>
      </c>
      <c r="K21" s="71"/>
      <c r="L21" s="56" t="e">
        <f>ROUNDDOWN(K21/$K$14,5)</f>
        <v>#DIV/0!</v>
      </c>
      <c r="M21" s="72">
        <f>I21+K21</f>
        <v>0</v>
      </c>
      <c r="N21" s="59" t="e">
        <f>ROUNDDOWN(M21/$M$14,5)</f>
        <v>#DIV/0!</v>
      </c>
      <c r="O21" s="77">
        <v>39</v>
      </c>
      <c r="P21" s="70">
        <f>ROUNDDOWN(O21/$O$14,5)</f>
        <v>0.41935</v>
      </c>
      <c r="Q21" s="71">
        <v>39</v>
      </c>
      <c r="R21" s="70">
        <f>ROUNDDOWN(Q21/$Q$14,5)</f>
        <v>0.23493</v>
      </c>
      <c r="S21" s="72">
        <f>O21+Q21</f>
        <v>78</v>
      </c>
      <c r="T21" s="73">
        <f>ROUNDDOWN(S21/$S$14,5)</f>
        <v>0.30114999999999997</v>
      </c>
      <c r="U21" s="69">
        <v>45</v>
      </c>
      <c r="V21" s="70">
        <f>ROUNDDOWN(U21/$U$14,5)</f>
        <v>0.38793</v>
      </c>
      <c r="W21" s="71">
        <v>65</v>
      </c>
      <c r="X21" s="70">
        <f>ROUNDDOWN(W21/$W$14,5)</f>
        <v>0.22806999999999999</v>
      </c>
      <c r="Y21" s="72">
        <f>U21+W21</f>
        <v>110</v>
      </c>
      <c r="Z21" s="73">
        <f>ROUNDDOWN(Y21/$Y$14,5)</f>
        <v>0.27431</v>
      </c>
      <c r="AA21" s="69">
        <v>50</v>
      </c>
      <c r="AB21" s="70">
        <f>ROUNDDOWN(AA21/$AA$14,5)</f>
        <v>0.34965000000000002</v>
      </c>
      <c r="AC21" s="71">
        <v>63</v>
      </c>
      <c r="AD21" s="70">
        <f>ROUNDDOWN(AC21/$AC$14,5)</f>
        <v>0.24704999999999999</v>
      </c>
      <c r="AE21" s="72">
        <f>AA21+AC21</f>
        <v>113</v>
      </c>
      <c r="AF21" s="73">
        <f>ROUNDDOWN(AE21/$AE$14,5)</f>
        <v>0.28391</v>
      </c>
      <c r="AG21" s="69">
        <v>41</v>
      </c>
      <c r="AH21" s="70">
        <f>ROUNDDOWN(AG21/$AG$14,5)</f>
        <v>0.30147000000000002</v>
      </c>
      <c r="AI21" s="71">
        <v>38</v>
      </c>
      <c r="AJ21" s="70">
        <f>ROUNDDOWN(AI21/$AI$14,5)</f>
        <v>0.18905</v>
      </c>
      <c r="AK21" s="72">
        <f>AG21+AI21</f>
        <v>79</v>
      </c>
      <c r="AL21" s="73">
        <f>ROUNDDOWN(AK21/$AK$14,5)</f>
        <v>0.23441999999999999</v>
      </c>
      <c r="AM21" s="67">
        <f>C21+I21+O21+U21+AA21+AG21</f>
        <v>175</v>
      </c>
      <c r="AN21" s="70">
        <f>ROUNDDOWN(AM21/$AM$14,5)</f>
        <v>0.35859999999999997</v>
      </c>
      <c r="AO21" s="58">
        <f>E21+K21+Q21+W21+AC21+AI21</f>
        <v>205</v>
      </c>
      <c r="AP21" s="70">
        <f>ROUNDDOWN(AO21/$AO$14,5)</f>
        <v>0.22600999999999999</v>
      </c>
      <c r="AQ21" s="72">
        <f>AM21+AO21</f>
        <v>380</v>
      </c>
      <c r="AR21" s="73">
        <f>ROUNDDOWN(AQ21/$AQ$14,5)</f>
        <v>0.27239999999999998</v>
      </c>
    </row>
    <row r="22" spans="1:44">
      <c r="A22" s="155" t="s">
        <v>30</v>
      </c>
      <c r="B22" s="75" t="s">
        <v>13</v>
      </c>
      <c r="C22" s="76"/>
      <c r="D22" s="56" t="e">
        <f>ROUNDDOWN(C22/$C$14,5)</f>
        <v>#DIV/0!</v>
      </c>
      <c r="E22" s="57"/>
      <c r="F22" s="56" t="e">
        <f>ROUNDDOWN(E22/$E$14,5)</f>
        <v>#DIV/0!</v>
      </c>
      <c r="G22" s="58">
        <f>C22+E22</f>
        <v>0</v>
      </c>
      <c r="H22" s="59" t="e">
        <f>ROUNDDOWN(G22/$G$14,5)</f>
        <v>#DIV/0!</v>
      </c>
      <c r="I22" s="55"/>
      <c r="J22" s="56" t="e">
        <f>ROUNDDOWN(I22/$I$14,5)</f>
        <v>#DIV/0!</v>
      </c>
      <c r="K22" s="57"/>
      <c r="L22" s="56" t="e">
        <f>ROUNDDOWN(K22/$K$14,5)</f>
        <v>#DIV/0!</v>
      </c>
      <c r="M22" s="58">
        <f>I22+K22</f>
        <v>0</v>
      </c>
      <c r="N22" s="59" t="e">
        <f>ROUNDDOWN(M22/$M$14,5)</f>
        <v>#DIV/0!</v>
      </c>
      <c r="O22" s="76">
        <v>34</v>
      </c>
      <c r="P22" s="56">
        <f>ROUNDDOWN(O22/$O$14,5)</f>
        <v>0.36559000000000003</v>
      </c>
      <c r="Q22" s="57">
        <v>69</v>
      </c>
      <c r="R22" s="56">
        <f>ROUNDDOWN(Q22/$Q$14,5)</f>
        <v>0.41565999999999997</v>
      </c>
      <c r="S22" s="58">
        <f>O22+Q22</f>
        <v>103</v>
      </c>
      <c r="T22" s="59">
        <f>ROUNDDOWN(S22/$S$14,5)</f>
        <v>0.39767999999999998</v>
      </c>
      <c r="U22" s="55">
        <v>39</v>
      </c>
      <c r="V22" s="56">
        <f>ROUNDDOWN(U22/$U$14,5)</f>
        <v>0.3362</v>
      </c>
      <c r="W22" s="57">
        <v>116</v>
      </c>
      <c r="X22" s="56">
        <f>ROUNDDOWN(W22/$W$14,5)</f>
        <v>0.40700999999999998</v>
      </c>
      <c r="Y22" s="58">
        <f>U22+W22</f>
        <v>155</v>
      </c>
      <c r="Z22" s="59">
        <f>ROUNDDOWN(Y22/$Y$14,5)</f>
        <v>0.38652999999999998</v>
      </c>
      <c r="AA22" s="55">
        <v>76</v>
      </c>
      <c r="AB22" s="56">
        <f>ROUNDDOWN(AA22/$AA$14,5)</f>
        <v>0.53146000000000004</v>
      </c>
      <c r="AC22" s="57">
        <v>131</v>
      </c>
      <c r="AD22" s="56">
        <f>ROUNDDOWN(AC22/$AC$14,5)</f>
        <v>0.51371999999999995</v>
      </c>
      <c r="AE22" s="58">
        <f>AA22+AC22</f>
        <v>207</v>
      </c>
      <c r="AF22" s="59">
        <f>ROUNDDOWN(AE22/$AE$14,5)</f>
        <v>0.52010000000000001</v>
      </c>
      <c r="AG22" s="55">
        <v>75</v>
      </c>
      <c r="AH22" s="56">
        <f>ROUNDDOWN(AG22/$AG$14,5)</f>
        <v>0.55147000000000002</v>
      </c>
      <c r="AI22" s="57">
        <v>121</v>
      </c>
      <c r="AJ22" s="56">
        <f>ROUNDDOWN(AI22/$AI$14,5)</f>
        <v>0.60199000000000003</v>
      </c>
      <c r="AK22" s="58">
        <f>AG22+AI22</f>
        <v>196</v>
      </c>
      <c r="AL22" s="59">
        <f>ROUNDDOWN(AK22/$AK$14,5)</f>
        <v>0.58160000000000001</v>
      </c>
      <c r="AM22" s="67">
        <f>C22+I22+O22+U22+AA22+AG22</f>
        <v>224</v>
      </c>
      <c r="AN22" s="56">
        <f>ROUNDDOWN(AM22/$AM$14,5)</f>
        <v>0.45900999999999997</v>
      </c>
      <c r="AO22" s="58">
        <f>E22+K22+Q22+W22+AC22+AI22</f>
        <v>437</v>
      </c>
      <c r="AP22" s="56">
        <f>ROUNDDOWN(AO22/$AO$14,5)</f>
        <v>0.48180000000000001</v>
      </c>
      <c r="AQ22" s="58">
        <f>AM22+AO22</f>
        <v>661</v>
      </c>
      <c r="AR22" s="59">
        <f>ROUNDDOWN(AQ22/$AQ$14,5)</f>
        <v>0.47382999999999997</v>
      </c>
    </row>
    <row r="23" spans="1:44">
      <c r="A23" s="155"/>
      <c r="B23" s="75" t="s">
        <v>14</v>
      </c>
      <c r="C23" s="77"/>
      <c r="D23" s="56" t="e">
        <f>ROUNDDOWN(C23/$C$14,5)</f>
        <v>#DIV/0!</v>
      </c>
      <c r="E23" s="71"/>
      <c r="F23" s="56" t="e">
        <f>ROUNDDOWN(E23/$E$14,5)</f>
        <v>#DIV/0!</v>
      </c>
      <c r="G23" s="72">
        <f>C23+E23</f>
        <v>0</v>
      </c>
      <c r="H23" s="59" t="e">
        <f>ROUNDDOWN(G23/$G$14,5)</f>
        <v>#DIV/0!</v>
      </c>
      <c r="I23" s="69"/>
      <c r="J23" s="56" t="e">
        <f>ROUNDDOWN(I23/$I$14,5)</f>
        <v>#DIV/0!</v>
      </c>
      <c r="K23" s="71"/>
      <c r="L23" s="56" t="e">
        <f>ROUNDDOWN(K23/$K$14,5)</f>
        <v>#DIV/0!</v>
      </c>
      <c r="M23" s="72">
        <f>I23+K23</f>
        <v>0</v>
      </c>
      <c r="N23" s="59" t="e">
        <f>ROUNDDOWN(M23/$M$14,5)</f>
        <v>#DIV/0!</v>
      </c>
      <c r="O23" s="77">
        <v>58</v>
      </c>
      <c r="P23" s="70">
        <f>ROUNDDOWN(O23/$O$14,5)</f>
        <v>0.62365000000000004</v>
      </c>
      <c r="Q23" s="71">
        <v>95</v>
      </c>
      <c r="R23" s="70">
        <f>ROUNDDOWN(Q23/$Q$14,5)</f>
        <v>0.57228000000000001</v>
      </c>
      <c r="S23" s="72">
        <f>O23+Q23</f>
        <v>153</v>
      </c>
      <c r="T23" s="73">
        <f>ROUNDDOWN(S23/$S$14,5)</f>
        <v>0.59072999999999998</v>
      </c>
      <c r="U23" s="69">
        <v>76</v>
      </c>
      <c r="V23" s="70">
        <f>ROUNDDOWN(U23/$U$14,5)</f>
        <v>0.65517000000000003</v>
      </c>
      <c r="W23" s="71">
        <v>165</v>
      </c>
      <c r="X23" s="70">
        <f>ROUNDDOWN(W23/$W$14,5)</f>
        <v>0.57894000000000001</v>
      </c>
      <c r="Y23" s="72">
        <f>U23+W23</f>
        <v>241</v>
      </c>
      <c r="Z23" s="73">
        <f>ROUNDDOWN(Y23/$Y$14,5)</f>
        <v>0.60099000000000002</v>
      </c>
      <c r="AA23" s="69">
        <v>65</v>
      </c>
      <c r="AB23" s="70">
        <f>ROUNDDOWN(AA23/$AA$14,5)</f>
        <v>0.45454</v>
      </c>
      <c r="AC23" s="71">
        <v>120</v>
      </c>
      <c r="AD23" s="70">
        <f>ROUNDDOWN(AC23/$AC$14,5)</f>
        <v>0.47058</v>
      </c>
      <c r="AE23" s="72">
        <f>AA23+AC23</f>
        <v>185</v>
      </c>
      <c r="AF23" s="73">
        <f>ROUNDDOWN(AE23/$AE$14,5)</f>
        <v>0.46482000000000001</v>
      </c>
      <c r="AG23" s="69">
        <v>59</v>
      </c>
      <c r="AH23" s="70">
        <f>ROUNDDOWN(AG23/$AG$14,5)</f>
        <v>0.43381999999999998</v>
      </c>
      <c r="AI23" s="71">
        <v>78</v>
      </c>
      <c r="AJ23" s="70">
        <f>ROUNDDOWN(AI23/$AI$14,5)</f>
        <v>0.38805000000000001</v>
      </c>
      <c r="AK23" s="72">
        <f>AG23+AI23</f>
        <v>137</v>
      </c>
      <c r="AL23" s="73">
        <f>ROUNDDOWN(AK23/$AK$14,5)</f>
        <v>0.40651999999999999</v>
      </c>
      <c r="AM23" s="67">
        <f>C23+I23+O23+U23+AA23+AG23</f>
        <v>258</v>
      </c>
      <c r="AN23" s="70">
        <f>ROUNDDOWN(AM23/$AM$14,5)</f>
        <v>0.52868000000000004</v>
      </c>
      <c r="AO23" s="58">
        <f>E23+K23+Q23+W23+AC23+AI23</f>
        <v>458</v>
      </c>
      <c r="AP23" s="70">
        <f>ROUNDDOWN(AO23/$AO$14,5)</f>
        <v>0.50495999999999996</v>
      </c>
      <c r="AQ23" s="72">
        <f>AM23+AO23</f>
        <v>716</v>
      </c>
      <c r="AR23" s="73">
        <f>ROUNDDOWN(AQ23/$AQ$14,5)</f>
        <v>0.51326000000000005</v>
      </c>
    </row>
    <row r="24" spans="1:44">
      <c r="A24" s="155" t="s">
        <v>31</v>
      </c>
      <c r="B24" s="75" t="s">
        <v>13</v>
      </c>
      <c r="C24" s="76"/>
      <c r="D24" s="56" t="e">
        <f>ROUNDDOWN(C24/$C$14,5)</f>
        <v>#DIV/0!</v>
      </c>
      <c r="E24" s="57"/>
      <c r="F24" s="56" t="e">
        <f>ROUNDDOWN(E24/$E$14,5)</f>
        <v>#DIV/0!</v>
      </c>
      <c r="G24" s="58">
        <f>C24+E24</f>
        <v>0</v>
      </c>
      <c r="H24" s="59" t="e">
        <f>ROUNDDOWN(G24/$G$14,5)</f>
        <v>#DIV/0!</v>
      </c>
      <c r="I24" s="55"/>
      <c r="J24" s="56" t="e">
        <f>ROUNDDOWN(I24/$I$14,5)</f>
        <v>#DIV/0!</v>
      </c>
      <c r="K24" s="57"/>
      <c r="L24" s="56" t="e">
        <f>ROUNDDOWN(K24/$K$14,5)</f>
        <v>#DIV/0!</v>
      </c>
      <c r="M24" s="58">
        <f>I24+K24</f>
        <v>0</v>
      </c>
      <c r="N24" s="59" t="e">
        <f>ROUNDDOWN(M24/$M$14,5)</f>
        <v>#DIV/0!</v>
      </c>
      <c r="O24" s="76">
        <v>32</v>
      </c>
      <c r="P24" s="56">
        <f>ROUNDDOWN(O24/$O$14,5)</f>
        <v>0.34408</v>
      </c>
      <c r="Q24" s="57">
        <v>67</v>
      </c>
      <c r="R24" s="56">
        <f>ROUNDDOWN(Q24/$Q$14,5)</f>
        <v>0.40361000000000002</v>
      </c>
      <c r="S24" s="58">
        <f>O24+Q24</f>
        <v>99</v>
      </c>
      <c r="T24" s="59">
        <f>ROUNDDOWN(S24/$S$14,5)</f>
        <v>0.38223000000000001</v>
      </c>
      <c r="U24" s="55">
        <v>43</v>
      </c>
      <c r="V24" s="56">
        <f>ROUNDDOWN(U24/$U$14,5)</f>
        <v>0.37068000000000001</v>
      </c>
      <c r="W24" s="57">
        <v>117</v>
      </c>
      <c r="X24" s="56">
        <f>ROUNDDOWN(W24/$W$14,5)</f>
        <v>0.41052</v>
      </c>
      <c r="Y24" s="58">
        <f>U24+W24</f>
        <v>160</v>
      </c>
      <c r="Z24" s="59">
        <f>ROUNDDOWN(Y24/$Y$14,5)</f>
        <v>0.39900000000000002</v>
      </c>
      <c r="AA24" s="55">
        <v>72</v>
      </c>
      <c r="AB24" s="56">
        <f>ROUNDDOWN(AA24/$AA$14,5)</f>
        <v>0.50348999999999999</v>
      </c>
      <c r="AC24" s="57">
        <v>137</v>
      </c>
      <c r="AD24" s="56">
        <f>ROUNDDOWN(AC24/$AC$14,5)</f>
        <v>0.53725000000000001</v>
      </c>
      <c r="AE24" s="58">
        <f>AA24+AC24</f>
        <v>209</v>
      </c>
      <c r="AF24" s="59">
        <f>ROUNDDOWN(AE24/$AE$14,5)</f>
        <v>0.52512000000000003</v>
      </c>
      <c r="AG24" s="55">
        <v>73</v>
      </c>
      <c r="AH24" s="56">
        <f>ROUNDDOWN(AG24/$AG$14,5)</f>
        <v>0.53676000000000001</v>
      </c>
      <c r="AI24" s="57">
        <v>121</v>
      </c>
      <c r="AJ24" s="56">
        <f>ROUNDDOWN(AI24/$AI$14,5)</f>
        <v>0.60199000000000003</v>
      </c>
      <c r="AK24" s="58">
        <f>AG24+AI24</f>
        <v>194</v>
      </c>
      <c r="AL24" s="59">
        <f>ROUNDDOWN(AK24/$AK$14,5)</f>
        <v>0.57565999999999995</v>
      </c>
      <c r="AM24" s="67">
        <f>C24+I24+O24+U24+AA24+AG24</f>
        <v>220</v>
      </c>
      <c r="AN24" s="56">
        <f>ROUNDDOWN(AM24/$AM$14,5)</f>
        <v>0.45080999999999999</v>
      </c>
      <c r="AO24" s="58">
        <f>E24+K24+Q24+W24+AC24+AI24</f>
        <v>442</v>
      </c>
      <c r="AP24" s="56">
        <f>ROUNDDOWN(AO24/$AO$14,5)</f>
        <v>0.48731999999999998</v>
      </c>
      <c r="AQ24" s="58">
        <f>AM24+AO24</f>
        <v>662</v>
      </c>
      <c r="AR24" s="59">
        <f>ROUNDDOWN(AQ24/$AQ$14,5)</f>
        <v>0.47455000000000003</v>
      </c>
    </row>
    <row r="25" spans="1:44">
      <c r="A25" s="155"/>
      <c r="B25" s="75" t="s">
        <v>14</v>
      </c>
      <c r="C25" s="77"/>
      <c r="D25" s="56" t="e">
        <f>ROUNDDOWN(C25/$C$14,5)</f>
        <v>#DIV/0!</v>
      </c>
      <c r="E25" s="71"/>
      <c r="F25" s="56" t="e">
        <f>ROUNDDOWN(E25/$E$14,5)</f>
        <v>#DIV/0!</v>
      </c>
      <c r="G25" s="72">
        <f>C25+E25</f>
        <v>0</v>
      </c>
      <c r="H25" s="59" t="e">
        <f>ROUNDDOWN(G25/$G$14,5)</f>
        <v>#DIV/0!</v>
      </c>
      <c r="I25" s="69"/>
      <c r="J25" s="56" t="e">
        <f>ROUNDDOWN(I25/$I$14,5)</f>
        <v>#DIV/0!</v>
      </c>
      <c r="K25" s="71"/>
      <c r="L25" s="56" t="e">
        <f>ROUNDDOWN(K25/$K$14,5)</f>
        <v>#DIV/0!</v>
      </c>
      <c r="M25" s="72">
        <f>I25+K25</f>
        <v>0</v>
      </c>
      <c r="N25" s="59" t="e">
        <f>ROUNDDOWN(M25/$M$14,5)</f>
        <v>#DIV/0!</v>
      </c>
      <c r="O25" s="77">
        <v>61</v>
      </c>
      <c r="P25" s="70">
        <f>ROUNDDOWN(O25/$O$14,5)</f>
        <v>0.65590999999999999</v>
      </c>
      <c r="Q25" s="71">
        <v>98</v>
      </c>
      <c r="R25" s="70">
        <f>ROUNDDOWN(Q25/$Q$14,5)</f>
        <v>0.59036</v>
      </c>
      <c r="S25" s="72">
        <f>O25+Q25</f>
        <v>159</v>
      </c>
      <c r="T25" s="73">
        <f>ROUNDDOWN(S25/$S$14,5)</f>
        <v>0.61389000000000005</v>
      </c>
      <c r="U25" s="69">
        <v>72</v>
      </c>
      <c r="V25" s="70">
        <f>ROUNDDOWN(U25/$U$14,5)</f>
        <v>0.62068000000000001</v>
      </c>
      <c r="W25" s="71">
        <v>163</v>
      </c>
      <c r="X25" s="70">
        <f>ROUNDDOWN(W25/$W$14,5)</f>
        <v>0.57191999999999998</v>
      </c>
      <c r="Y25" s="72">
        <f>U25+W25</f>
        <v>235</v>
      </c>
      <c r="Z25" s="73">
        <f>ROUNDDOWN(Y25/$Y$14,5)</f>
        <v>0.58603000000000005</v>
      </c>
      <c r="AA25" s="69">
        <v>69</v>
      </c>
      <c r="AB25" s="70">
        <f>ROUNDDOWN(AA25/$AA$14,5)</f>
        <v>0.48250999999999999</v>
      </c>
      <c r="AC25" s="71">
        <v>115</v>
      </c>
      <c r="AD25" s="70">
        <f>ROUNDDOWN(AC25/$AC$14,5)</f>
        <v>0.45097999999999999</v>
      </c>
      <c r="AE25" s="72">
        <f>AA25+AC25</f>
        <v>184</v>
      </c>
      <c r="AF25" s="73">
        <f>ROUNDDOWN(AE25/$AE$14,5)</f>
        <v>0.46231</v>
      </c>
      <c r="AG25" s="69">
        <v>61</v>
      </c>
      <c r="AH25" s="70">
        <f>ROUNDDOWN(AG25/$AG$14,5)</f>
        <v>0.44851999999999997</v>
      </c>
      <c r="AI25" s="71">
        <v>77</v>
      </c>
      <c r="AJ25" s="70">
        <f>ROUNDDOWN(AI25/$AI$14,5)</f>
        <v>0.38307999999999998</v>
      </c>
      <c r="AK25" s="72">
        <f>AG25+AI25</f>
        <v>138</v>
      </c>
      <c r="AL25" s="73">
        <f>ROUNDDOWN(AK25/$AK$14,5)</f>
        <v>0.40949000000000002</v>
      </c>
      <c r="AM25" s="67">
        <f>C25+I25+O25+U25+AA25+AG25</f>
        <v>263</v>
      </c>
      <c r="AN25" s="70">
        <f>ROUNDDOWN(AM25/$AM$14,5)</f>
        <v>0.53893000000000002</v>
      </c>
      <c r="AO25" s="58">
        <f>E25+K25+Q25+W25+AC25+AI25</f>
        <v>453</v>
      </c>
      <c r="AP25" s="70">
        <f>ROUNDDOWN(AO25/$AO$14,5)</f>
        <v>0.49944</v>
      </c>
      <c r="AQ25" s="72">
        <f>AM25+AO25</f>
        <v>716</v>
      </c>
      <c r="AR25" s="73">
        <f>ROUNDDOWN(AQ25/$AQ$14,5)</f>
        <v>0.51326000000000005</v>
      </c>
    </row>
    <row r="26" spans="1:44">
      <c r="A26" s="147" t="s">
        <v>32</v>
      </c>
      <c r="B26" s="75" t="s">
        <v>15</v>
      </c>
      <c r="C26" s="76"/>
      <c r="D26" s="56" t="e">
        <f>ROUNDDOWN(C26/$C$14,5)</f>
        <v>#DIV/0!</v>
      </c>
      <c r="E26" s="57"/>
      <c r="F26" s="56" t="e">
        <f>ROUNDDOWN(E26/$E$14,5)</f>
        <v>#DIV/0!</v>
      </c>
      <c r="G26" s="58">
        <f>C26+E26</f>
        <v>0</v>
      </c>
      <c r="H26" s="59" t="e">
        <f>ROUNDDOWN(G26/$G$14,5)</f>
        <v>#DIV/0!</v>
      </c>
      <c r="I26" s="55"/>
      <c r="J26" s="56" t="e">
        <f>ROUNDDOWN(I26/$I$14,5)</f>
        <v>#DIV/0!</v>
      </c>
      <c r="K26" s="57"/>
      <c r="L26" s="56" t="e">
        <f>ROUNDDOWN(K26/$K$14,5)</f>
        <v>#DIV/0!</v>
      </c>
      <c r="M26" s="58">
        <f>I26+K26</f>
        <v>0</v>
      </c>
      <c r="N26" s="59" t="e">
        <f>ROUNDDOWN(M26/$M$14,5)</f>
        <v>#DIV/0!</v>
      </c>
      <c r="O26" s="76">
        <v>17</v>
      </c>
      <c r="P26" s="56">
        <f>ROUNDDOWN(O26/$O$14,5)</f>
        <v>0.18279000000000001</v>
      </c>
      <c r="Q26" s="57">
        <v>10</v>
      </c>
      <c r="R26" s="56">
        <f>ROUNDDOWN(Q26/$Q$14,5)</f>
        <v>6.0240000000000002E-2</v>
      </c>
      <c r="S26" s="58">
        <f>O26+Q26</f>
        <v>27</v>
      </c>
      <c r="T26" s="59">
        <f>ROUNDDOWN(S26/$S$14,5)</f>
        <v>0.10424</v>
      </c>
      <c r="U26" s="55">
        <v>21</v>
      </c>
      <c r="V26" s="56">
        <f>ROUNDDOWN(U26/$U$14,5)</f>
        <v>0.18103</v>
      </c>
      <c r="W26" s="57">
        <v>18</v>
      </c>
      <c r="X26" s="56">
        <f>ROUNDDOWN(W26/$W$14,5)</f>
        <v>6.3149999999999998E-2</v>
      </c>
      <c r="Y26" s="58">
        <f>U26+W26</f>
        <v>39</v>
      </c>
      <c r="Z26" s="59">
        <f>ROUNDDOWN(Y26/$Y$14,5)</f>
        <v>9.7250000000000003E-2</v>
      </c>
      <c r="AA26" s="55">
        <v>18</v>
      </c>
      <c r="AB26" s="56">
        <f>ROUNDDOWN(AA26/$AA$14,5)</f>
        <v>0.12587000000000001</v>
      </c>
      <c r="AC26" s="57">
        <v>12</v>
      </c>
      <c r="AD26" s="56">
        <f>ROUNDDOWN(AC26/$AC$14,5)</f>
        <v>4.7050000000000002E-2</v>
      </c>
      <c r="AE26" s="58">
        <f>AA26+AC26</f>
        <v>30</v>
      </c>
      <c r="AF26" s="59">
        <f>ROUNDDOWN(AE26/$AE$14,5)</f>
        <v>7.5370000000000006E-2</v>
      </c>
      <c r="AG26" s="55">
        <v>13</v>
      </c>
      <c r="AH26" s="56">
        <f>ROUNDDOWN(AG26/$AG$14,5)</f>
        <v>9.5579999999999998E-2</v>
      </c>
      <c r="AI26" s="57">
        <v>5</v>
      </c>
      <c r="AJ26" s="56">
        <f>ROUNDDOWN(AI26/$AI$14,5)</f>
        <v>2.487E-2</v>
      </c>
      <c r="AK26" s="58">
        <f>AG26+AI26</f>
        <v>18</v>
      </c>
      <c r="AL26" s="59">
        <f>ROUNDDOWN(AK26/$AK$14,5)</f>
        <v>5.3409999999999999E-2</v>
      </c>
      <c r="AM26" s="67">
        <f>C26+I26+O26+U26+AA26+AG26</f>
        <v>69</v>
      </c>
      <c r="AN26" s="56">
        <f>ROUNDDOWN(AM26/$AM$14,5)</f>
        <v>0.14138999999999999</v>
      </c>
      <c r="AO26" s="58">
        <f>E26+K26+Q26+W26+AC26+AI26</f>
        <v>45</v>
      </c>
      <c r="AP26" s="56">
        <f>ROUNDDOWN(AO26/$AO$14,5)</f>
        <v>4.9610000000000001E-2</v>
      </c>
      <c r="AQ26" s="58">
        <f>AM26+AO26</f>
        <v>114</v>
      </c>
      <c r="AR26" s="59">
        <f>ROUNDDOWN(AQ26/$AQ$14,5)</f>
        <v>8.1720000000000001E-2</v>
      </c>
    </row>
    <row r="27" spans="1:44">
      <c r="A27" s="147"/>
      <c r="B27" s="78" t="s">
        <v>16</v>
      </c>
      <c r="C27" s="79"/>
      <c r="D27" s="56" t="e">
        <f>ROUNDDOWN(C27/$C$14,5)</f>
        <v>#DIV/0!</v>
      </c>
      <c r="E27" s="64"/>
      <c r="F27" s="56" t="e">
        <f>ROUNDDOWN(E27/$E$14,5)</f>
        <v>#DIV/0!</v>
      </c>
      <c r="G27" s="65">
        <f>C27+E27</f>
        <v>0</v>
      </c>
      <c r="H27" s="59" t="e">
        <f>ROUNDDOWN(G27/$G$14,5)</f>
        <v>#DIV/0!</v>
      </c>
      <c r="I27" s="62"/>
      <c r="J27" s="56" t="e">
        <f>ROUNDDOWN(I27/$I$14,5)</f>
        <v>#DIV/0!</v>
      </c>
      <c r="K27" s="64"/>
      <c r="L27" s="56" t="e">
        <f>ROUNDDOWN(K27/$K$14,5)</f>
        <v>#DIV/0!</v>
      </c>
      <c r="M27" s="65">
        <f>I27+K27</f>
        <v>0</v>
      </c>
      <c r="N27" s="59" t="e">
        <f>ROUNDDOWN(M27/$M$14,5)</f>
        <v>#DIV/0!</v>
      </c>
      <c r="O27" s="79">
        <v>29</v>
      </c>
      <c r="P27" s="63">
        <f>ROUNDDOWN(O27/$O$14,5)</f>
        <v>0.31181999999999999</v>
      </c>
      <c r="Q27" s="64">
        <v>22</v>
      </c>
      <c r="R27" s="63">
        <f>ROUNDDOWN(Q27/$Q$14,5)</f>
        <v>0.13253000000000001</v>
      </c>
      <c r="S27" s="65">
        <f>O27+Q27</f>
        <v>51</v>
      </c>
      <c r="T27" s="66">
        <f>ROUNDDOWN(S27/$S$14,5)</f>
        <v>0.19691</v>
      </c>
      <c r="U27" s="62">
        <v>47</v>
      </c>
      <c r="V27" s="63">
        <f>ROUNDDOWN(U27/$U$14,5)</f>
        <v>0.40516999999999997</v>
      </c>
      <c r="W27" s="64">
        <v>55</v>
      </c>
      <c r="X27" s="63">
        <f>ROUNDDOWN(W27/$W$14,5)</f>
        <v>0.19298000000000001</v>
      </c>
      <c r="Y27" s="65">
        <f>U27+W27</f>
        <v>102</v>
      </c>
      <c r="Z27" s="66">
        <f>ROUNDDOWN(Y27/$Y$14,5)</f>
        <v>0.25435999999999998</v>
      </c>
      <c r="AA27" s="62">
        <v>86</v>
      </c>
      <c r="AB27" s="63">
        <f>ROUNDDOWN(AA27/$AA$14,5)</f>
        <v>0.60138999999999998</v>
      </c>
      <c r="AC27" s="64">
        <v>39</v>
      </c>
      <c r="AD27" s="63">
        <f>ROUNDDOWN(AC27/$AC$14,5)</f>
        <v>0.15293999999999999</v>
      </c>
      <c r="AE27" s="65">
        <f>AA27+AC27</f>
        <v>125</v>
      </c>
      <c r="AF27" s="66">
        <f>ROUNDDOWN(AE27/$AE$14,5)</f>
        <v>0.31407000000000002</v>
      </c>
      <c r="AG27" s="62">
        <v>102</v>
      </c>
      <c r="AH27" s="63">
        <f>ROUNDDOWN(AG27/$AG$14,5)</f>
        <v>0.75</v>
      </c>
      <c r="AI27" s="64">
        <v>22</v>
      </c>
      <c r="AJ27" s="63">
        <f>ROUNDDOWN(AI27/$AI$14,5)</f>
        <v>0.10945000000000001</v>
      </c>
      <c r="AK27" s="65">
        <f>AG27+AI27</f>
        <v>124</v>
      </c>
      <c r="AL27" s="66">
        <f>ROUNDDOWN(AK27/$AK$14,5)</f>
        <v>0.36795</v>
      </c>
      <c r="AM27" s="67">
        <f>C27+I27+O27+U27+AA27+AG27</f>
        <v>264</v>
      </c>
      <c r="AN27" s="63">
        <f>ROUNDDOWN(AM27/$AM$14,5)</f>
        <v>0.54098000000000002</v>
      </c>
      <c r="AO27" s="58">
        <f>E27+K27+Q27+W27+AC27+AI27</f>
        <v>138</v>
      </c>
      <c r="AP27" s="63">
        <f>ROUNDDOWN(AO27/$AO$14,5)</f>
        <v>0.15214</v>
      </c>
      <c r="AQ27" s="65">
        <f>AM27+AO27</f>
        <v>402</v>
      </c>
      <c r="AR27" s="66">
        <f>ROUNDDOWN(AQ27/$AQ$14,5)</f>
        <v>0.28816999999999998</v>
      </c>
    </row>
    <row r="28" spans="1:44">
      <c r="A28" s="147"/>
      <c r="B28" s="78" t="s">
        <v>17</v>
      </c>
      <c r="C28" s="77"/>
      <c r="D28" s="56" t="e">
        <f>ROUNDDOWN(C28/$C$14,5)</f>
        <v>#DIV/0!</v>
      </c>
      <c r="E28" s="71"/>
      <c r="F28" s="56" t="e">
        <f>ROUNDDOWN(E28/$E$14,5)</f>
        <v>#DIV/0!</v>
      </c>
      <c r="G28" s="72">
        <f>C28+E28</f>
        <v>0</v>
      </c>
      <c r="H28" s="59" t="e">
        <f>ROUNDDOWN(G28/$G$14,5)</f>
        <v>#DIV/0!</v>
      </c>
      <c r="I28" s="69"/>
      <c r="J28" s="56" t="e">
        <f>ROUNDDOWN(I28/$I$14,5)</f>
        <v>#DIV/0!</v>
      </c>
      <c r="K28" s="71"/>
      <c r="L28" s="56" t="e">
        <f>ROUNDDOWN(K28/$K$14,5)</f>
        <v>#DIV/0!</v>
      </c>
      <c r="M28" s="72">
        <f>I28+K28</f>
        <v>0</v>
      </c>
      <c r="N28" s="59" t="e">
        <f>ROUNDDOWN(M28/$M$14,5)</f>
        <v>#DIV/0!</v>
      </c>
      <c r="O28" s="77">
        <v>47</v>
      </c>
      <c r="P28" s="70">
        <f>ROUNDDOWN(O28/$O$14,5)</f>
        <v>0.50536999999999999</v>
      </c>
      <c r="Q28" s="71">
        <v>132</v>
      </c>
      <c r="R28" s="70">
        <f>ROUNDDOWN(Q28/$Q$14,5)</f>
        <v>0.79518</v>
      </c>
      <c r="S28" s="72">
        <f>O28+Q28</f>
        <v>179</v>
      </c>
      <c r="T28" s="73">
        <f>ROUNDDOWN(S28/$S$14,5)</f>
        <v>0.69111</v>
      </c>
      <c r="U28" s="69">
        <v>47</v>
      </c>
      <c r="V28" s="70">
        <f>ROUNDDOWN(U28/$U$14,5)</f>
        <v>0.40516999999999997</v>
      </c>
      <c r="W28" s="71">
        <v>210</v>
      </c>
      <c r="X28" s="70">
        <f>ROUNDDOWN(W28/$W$14,5)</f>
        <v>0.73684000000000005</v>
      </c>
      <c r="Y28" s="72">
        <f>U28+W28</f>
        <v>257</v>
      </c>
      <c r="Z28" s="73">
        <f>ROUNDDOWN(Y28/$Y$14,5)</f>
        <v>0.64088999999999996</v>
      </c>
      <c r="AA28" s="69">
        <v>38</v>
      </c>
      <c r="AB28" s="70">
        <f>ROUNDDOWN(AA28/$AA$14,5)</f>
        <v>0.26573000000000002</v>
      </c>
      <c r="AC28" s="71">
        <v>202</v>
      </c>
      <c r="AD28" s="70">
        <f>ROUNDDOWN(AC28/$AC$14,5)</f>
        <v>0.79215000000000002</v>
      </c>
      <c r="AE28" s="72">
        <f>AA28+AC28</f>
        <v>240</v>
      </c>
      <c r="AF28" s="73">
        <f>ROUNDDOWN(AE28/$AE$14,5)</f>
        <v>0.60301000000000005</v>
      </c>
      <c r="AG28" s="69">
        <v>19</v>
      </c>
      <c r="AH28" s="70">
        <f>ROUNDDOWN(AG28/$AG$14,5)</f>
        <v>0.13969999999999999</v>
      </c>
      <c r="AI28" s="71">
        <v>172</v>
      </c>
      <c r="AJ28" s="70">
        <f>ROUNDDOWN(AI28/$AI$14,5)</f>
        <v>0.85572000000000004</v>
      </c>
      <c r="AK28" s="72">
        <f>AG28+AI28</f>
        <v>191</v>
      </c>
      <c r="AL28" s="73">
        <f>ROUNDDOWN(AK28/$AK$14,5)</f>
        <v>0.56676000000000004</v>
      </c>
      <c r="AM28" s="67">
        <f>C28+I28+O28+U28+AA28+AG28</f>
        <v>151</v>
      </c>
      <c r="AN28" s="70">
        <f>ROUNDDOWN(AM28/$AM$14,5)</f>
        <v>0.30941999999999997</v>
      </c>
      <c r="AO28" s="58">
        <f>E28+K28+Q28+W28+AC28+AI28</f>
        <v>716</v>
      </c>
      <c r="AP28" s="70">
        <f>ROUNDDOWN(AO28/$AO$14,5)</f>
        <v>0.78940999999999995</v>
      </c>
      <c r="AQ28" s="72">
        <f>AM28+AO28</f>
        <v>867</v>
      </c>
      <c r="AR28" s="73">
        <f>ROUNDDOWN(AQ28/$AQ$14,5)</f>
        <v>0.62150000000000005</v>
      </c>
    </row>
    <row r="29" spans="1:44">
      <c r="A29" s="154" t="s">
        <v>33</v>
      </c>
      <c r="B29" s="75" t="s">
        <v>13</v>
      </c>
      <c r="C29" s="76"/>
      <c r="D29" s="56" t="e">
        <f>ROUNDDOWN(C29/$C$14,5)</f>
        <v>#DIV/0!</v>
      </c>
      <c r="E29" s="57"/>
      <c r="F29" s="56" t="e">
        <f>ROUNDDOWN(E29/$E$14,5)</f>
        <v>#DIV/0!</v>
      </c>
      <c r="G29" s="58">
        <f>C29+E29</f>
        <v>0</v>
      </c>
      <c r="H29" s="59" t="e">
        <f>ROUNDDOWN(G29/$G$14,5)</f>
        <v>#DIV/0!</v>
      </c>
      <c r="I29" s="55"/>
      <c r="J29" s="56" t="e">
        <f>ROUNDDOWN(I29/$I$14,5)</f>
        <v>#DIV/0!</v>
      </c>
      <c r="K29" s="57"/>
      <c r="L29" s="56" t="e">
        <f>ROUNDDOWN(K29/$K$14,5)</f>
        <v>#DIV/0!</v>
      </c>
      <c r="M29" s="58">
        <f>I29+K29</f>
        <v>0</v>
      </c>
      <c r="N29" s="59" t="e">
        <f>ROUNDDOWN(M29/$M$14,5)</f>
        <v>#DIV/0!</v>
      </c>
      <c r="O29" s="76">
        <v>38</v>
      </c>
      <c r="P29" s="56">
        <f>ROUNDDOWN(O29/$O$14,5)</f>
        <v>0.40860000000000002</v>
      </c>
      <c r="Q29" s="57">
        <v>98</v>
      </c>
      <c r="R29" s="56">
        <f>ROUNDDOWN(Q29/$Q$14,5)</f>
        <v>0.59036</v>
      </c>
      <c r="S29" s="58">
        <f>O29+Q29</f>
        <v>136</v>
      </c>
      <c r="T29" s="59">
        <f>ROUNDDOWN(S29/$S$14,5)</f>
        <v>0.52508999999999995</v>
      </c>
      <c r="U29" s="55">
        <v>66</v>
      </c>
      <c r="V29" s="56">
        <f>ROUNDDOWN(U29/$U$14,5)</f>
        <v>0.56896000000000002</v>
      </c>
      <c r="W29" s="57">
        <v>205</v>
      </c>
      <c r="X29" s="56">
        <f>ROUNDDOWN(W29/$W$14,5)</f>
        <v>0.71928999999999998</v>
      </c>
      <c r="Y29" s="58">
        <f>U29+W29</f>
        <v>271</v>
      </c>
      <c r="Z29" s="59">
        <f>ROUNDDOWN(Y29/$Y$14,5)</f>
        <v>0.67581000000000002</v>
      </c>
      <c r="AA29" s="55">
        <v>104</v>
      </c>
      <c r="AB29" s="56">
        <f>ROUNDDOWN(AA29/$AA$14,5)</f>
        <v>0.72726999999999997</v>
      </c>
      <c r="AC29" s="57">
        <v>196</v>
      </c>
      <c r="AD29" s="56">
        <f>ROUNDDOWN(AC29/$AC$14,5)</f>
        <v>0.76861999999999997</v>
      </c>
      <c r="AE29" s="58">
        <f>AA29+AC29</f>
        <v>300</v>
      </c>
      <c r="AF29" s="59">
        <f>ROUNDDOWN(AE29/$AE$14,5)</f>
        <v>0.75375999999999999</v>
      </c>
      <c r="AG29" s="55">
        <v>118</v>
      </c>
      <c r="AH29" s="56">
        <f>ROUNDDOWN(AG29/$AG$14,5)</f>
        <v>0.86763999999999997</v>
      </c>
      <c r="AI29" s="57">
        <v>169</v>
      </c>
      <c r="AJ29" s="56">
        <f>ROUNDDOWN(AI29/$AI$14,5)</f>
        <v>0.84079000000000004</v>
      </c>
      <c r="AK29" s="58">
        <f>AG29+AI29</f>
        <v>287</v>
      </c>
      <c r="AL29" s="59">
        <f>ROUNDDOWN(AK29/$AK$14,5)</f>
        <v>0.85163</v>
      </c>
      <c r="AM29" s="67">
        <f>C29+I29+O29+U29+AA29+AG29</f>
        <v>326</v>
      </c>
      <c r="AN29" s="56">
        <f>ROUNDDOWN(AM29/$AM$14,5)</f>
        <v>0.66803000000000001</v>
      </c>
      <c r="AO29" s="58">
        <f>E29+K29+Q29+W29+AC29+AI29</f>
        <v>668</v>
      </c>
      <c r="AP29" s="56">
        <f>ROUNDDOWN(AO29/$AO$14,5)</f>
        <v>0.73648999999999998</v>
      </c>
      <c r="AQ29" s="58">
        <f>AM29+AO29</f>
        <v>994</v>
      </c>
      <c r="AR29" s="59">
        <f>ROUNDDOWN(AQ29/$AQ$14,5)</f>
        <v>0.71253999999999995</v>
      </c>
    </row>
    <row r="30" spans="1:44">
      <c r="A30" s="154"/>
      <c r="B30" s="75" t="s">
        <v>14</v>
      </c>
      <c r="C30" s="77"/>
      <c r="D30" s="56" t="e">
        <f>ROUNDDOWN(C30/$C$14,5)</f>
        <v>#DIV/0!</v>
      </c>
      <c r="E30" s="71"/>
      <c r="F30" s="56" t="e">
        <f>ROUNDDOWN(E30/$E$14,5)</f>
        <v>#DIV/0!</v>
      </c>
      <c r="G30" s="72">
        <f>C30+E30</f>
        <v>0</v>
      </c>
      <c r="H30" s="59" t="e">
        <f>ROUNDDOWN(G30/$G$14,5)</f>
        <v>#DIV/0!</v>
      </c>
      <c r="I30" s="69"/>
      <c r="J30" s="56" t="e">
        <f>ROUNDDOWN(I30/$I$14,5)</f>
        <v>#DIV/0!</v>
      </c>
      <c r="K30" s="71"/>
      <c r="L30" s="56" t="e">
        <f>ROUNDDOWN(K30/$K$14,5)</f>
        <v>#DIV/0!</v>
      </c>
      <c r="M30" s="72">
        <f>I30+K30</f>
        <v>0</v>
      </c>
      <c r="N30" s="59" t="e">
        <f>ROUNDDOWN(M30/$M$14,5)</f>
        <v>#DIV/0!</v>
      </c>
      <c r="O30" s="77">
        <v>53</v>
      </c>
      <c r="P30" s="70">
        <f>ROUNDDOWN(O30/$O$14,5)</f>
        <v>0.56989000000000001</v>
      </c>
      <c r="Q30" s="71">
        <v>65</v>
      </c>
      <c r="R30" s="70">
        <f>ROUNDDOWN(Q30/$Q$14,5)</f>
        <v>0.39156000000000002</v>
      </c>
      <c r="S30" s="72">
        <f>O30+Q30</f>
        <v>118</v>
      </c>
      <c r="T30" s="73">
        <f>ROUNDDOWN(S30/$S$14,5)</f>
        <v>0.45558999999999999</v>
      </c>
      <c r="U30" s="69">
        <v>48</v>
      </c>
      <c r="V30" s="70">
        <f>ROUNDDOWN(U30/$U$14,5)</f>
        <v>0.41378999999999999</v>
      </c>
      <c r="W30" s="71">
        <v>74</v>
      </c>
      <c r="X30" s="70">
        <f>ROUNDDOWN(W30/$W$14,5)</f>
        <v>0.25963999999999998</v>
      </c>
      <c r="Y30" s="72">
        <f>U30+W30</f>
        <v>122</v>
      </c>
      <c r="Z30" s="73">
        <f>ROUNDDOWN(Y30/$Y$14,5)</f>
        <v>0.30423</v>
      </c>
      <c r="AA30" s="69">
        <v>36</v>
      </c>
      <c r="AB30" s="70">
        <f>ROUNDDOWN(AA30/$AA$14,5)</f>
        <v>0.25174000000000002</v>
      </c>
      <c r="AC30" s="71">
        <v>51</v>
      </c>
      <c r="AD30" s="70">
        <f>ROUNDDOWN(AC30/$AC$14,5)</f>
        <v>0.2</v>
      </c>
      <c r="AE30" s="72">
        <f>AA30+AC30</f>
        <v>87</v>
      </c>
      <c r="AF30" s="73">
        <f>ROUNDDOWN(AE30/$AE$14,5)</f>
        <v>0.21859000000000001</v>
      </c>
      <c r="AG30" s="69">
        <v>16</v>
      </c>
      <c r="AH30" s="70">
        <f>ROUNDDOWN(AG30/$AG$14,5)</f>
        <v>0.11763999999999999</v>
      </c>
      <c r="AI30" s="71">
        <v>29</v>
      </c>
      <c r="AJ30" s="70">
        <f>ROUNDDOWN(AI30/$AI$14,5)</f>
        <v>0.14427000000000001</v>
      </c>
      <c r="AK30" s="72">
        <f>AG30+AI30</f>
        <v>45</v>
      </c>
      <c r="AL30" s="73">
        <f>ROUNDDOWN(AK30/$AK$14,5)</f>
        <v>0.13353000000000001</v>
      </c>
      <c r="AM30" s="67">
        <f>C30+I30+O30+U30+AA30+AG30</f>
        <v>153</v>
      </c>
      <c r="AN30" s="70">
        <f>ROUNDDOWN(AM30/$AM$14,5)</f>
        <v>0.31352000000000002</v>
      </c>
      <c r="AO30" s="58">
        <f>E30+K30+Q30+W30+AC30+AI30</f>
        <v>219</v>
      </c>
      <c r="AP30" s="70">
        <f>ROUNDDOWN(AO30/$AO$14,5)</f>
        <v>0.24145</v>
      </c>
      <c r="AQ30" s="72">
        <f>AM30+AO30</f>
        <v>372</v>
      </c>
      <c r="AR30" s="73">
        <f>ROUNDDOWN(AQ30/$AQ$14,5)</f>
        <v>0.26666000000000001</v>
      </c>
    </row>
    <row r="31" spans="1:44">
      <c r="A31" s="147" t="s">
        <v>34</v>
      </c>
      <c r="B31" s="75" t="s">
        <v>18</v>
      </c>
      <c r="C31" s="76"/>
      <c r="D31" s="56" t="e">
        <f>ROUNDDOWN(C31/$C$14,5)</f>
        <v>#DIV/0!</v>
      </c>
      <c r="E31" s="57"/>
      <c r="F31" s="56" t="e">
        <f>ROUNDDOWN(E31/$E$14,5)</f>
        <v>#DIV/0!</v>
      </c>
      <c r="G31" s="58">
        <f>C31+E31</f>
        <v>0</v>
      </c>
      <c r="H31" s="59" t="e">
        <f>ROUNDDOWN(G31/$G$14,5)</f>
        <v>#DIV/0!</v>
      </c>
      <c r="I31" s="55"/>
      <c r="J31" s="56" t="e">
        <f>ROUNDDOWN(I31/$I$14,5)</f>
        <v>#DIV/0!</v>
      </c>
      <c r="K31" s="57"/>
      <c r="L31" s="56" t="e">
        <f>ROUNDDOWN(K31/$K$14,5)</f>
        <v>#DIV/0!</v>
      </c>
      <c r="M31" s="58">
        <f>I31+K31</f>
        <v>0</v>
      </c>
      <c r="N31" s="59" t="e">
        <f>ROUNDDOWN(M31/$M$14,5)</f>
        <v>#DIV/0!</v>
      </c>
      <c r="O31" s="76">
        <v>1</v>
      </c>
      <c r="P31" s="56">
        <f>ROUNDDOWN(O31/$O$14,5)</f>
        <v>1.0749999999999999E-2</v>
      </c>
      <c r="Q31" s="57">
        <v>2</v>
      </c>
      <c r="R31" s="56">
        <f>ROUNDDOWN(Q31/$Q$14,5)</f>
        <v>1.204E-2</v>
      </c>
      <c r="S31" s="58">
        <f>O31+Q31</f>
        <v>3</v>
      </c>
      <c r="T31" s="59">
        <f>ROUNDDOWN(S31/$S$14,5)</f>
        <v>1.158E-2</v>
      </c>
      <c r="U31" s="55">
        <v>4</v>
      </c>
      <c r="V31" s="56">
        <f>ROUNDDOWN(U31/$U$14,5)</f>
        <v>3.4479999999999997E-2</v>
      </c>
      <c r="W31" s="57">
        <v>2</v>
      </c>
      <c r="X31" s="56">
        <f>ROUNDDOWN(W31/$W$14,5)</f>
        <v>7.0099999999999997E-3</v>
      </c>
      <c r="Y31" s="58">
        <f>U31+W31</f>
        <v>6</v>
      </c>
      <c r="Z31" s="59">
        <f>ROUNDDOWN(Y31/$Y$14,5)</f>
        <v>1.4959999999999999E-2</v>
      </c>
      <c r="AA31" s="55">
        <v>15</v>
      </c>
      <c r="AB31" s="56">
        <f>ROUNDDOWN(AA31/$AA$14,5)</f>
        <v>0.10489</v>
      </c>
      <c r="AC31" s="57">
        <v>6</v>
      </c>
      <c r="AD31" s="56">
        <f>ROUNDDOWN(AC31/$AC$14,5)</f>
        <v>2.3519999999999999E-2</v>
      </c>
      <c r="AE31" s="58">
        <f>AA31+AC31</f>
        <v>21</v>
      </c>
      <c r="AF31" s="59">
        <f>ROUNDDOWN(AE31/$AE$14,5)</f>
        <v>5.2760000000000001E-2</v>
      </c>
      <c r="AG31" s="55">
        <v>18</v>
      </c>
      <c r="AH31" s="56">
        <f>ROUNDDOWN(AG31/$AG$14,5)</f>
        <v>0.13235</v>
      </c>
      <c r="AI31" s="57">
        <v>15</v>
      </c>
      <c r="AJ31" s="56">
        <f>ROUNDDOWN(AI31/$AI$14,5)</f>
        <v>7.4620000000000006E-2</v>
      </c>
      <c r="AK31" s="58">
        <f>AG31+AI31</f>
        <v>33</v>
      </c>
      <c r="AL31" s="59">
        <f>ROUNDDOWN(AK31/$AK$14,5)</f>
        <v>9.7919999999999993E-2</v>
      </c>
      <c r="AM31" s="67">
        <f>C31+I31+O31+U31+AA31+AG31</f>
        <v>38</v>
      </c>
      <c r="AN31" s="56">
        <f>ROUNDDOWN(AM31/$AM$14,5)</f>
        <v>7.7859999999999999E-2</v>
      </c>
      <c r="AO31" s="58">
        <f>E31+K31+Q31+W31+AC31+AI31</f>
        <v>25</v>
      </c>
      <c r="AP31" s="56">
        <f>ROUNDDOWN(AO31/$AO$14,5)</f>
        <v>2.7560000000000001E-2</v>
      </c>
      <c r="AQ31" s="58">
        <f>AM31+AO31</f>
        <v>63</v>
      </c>
      <c r="AR31" s="59">
        <f>ROUNDDOWN(AQ31/$AQ$14,5)</f>
        <v>4.5159999999999999E-2</v>
      </c>
    </row>
    <row r="32" spans="1:44">
      <c r="A32" s="147"/>
      <c r="B32" s="78" t="s">
        <v>19</v>
      </c>
      <c r="C32" s="79"/>
      <c r="D32" s="56" t="e">
        <f>ROUNDDOWN(C32/$C$14,5)</f>
        <v>#DIV/0!</v>
      </c>
      <c r="E32" s="64"/>
      <c r="F32" s="56" t="e">
        <f>ROUNDDOWN(E32/$E$14,5)</f>
        <v>#DIV/0!</v>
      </c>
      <c r="G32" s="65">
        <f>C32+E32</f>
        <v>0</v>
      </c>
      <c r="H32" s="59" t="e">
        <f>ROUNDDOWN(G32/$G$14,5)</f>
        <v>#DIV/0!</v>
      </c>
      <c r="I32" s="62"/>
      <c r="J32" s="56" t="e">
        <f>ROUNDDOWN(I32/$I$14,5)</f>
        <v>#DIV/0!</v>
      </c>
      <c r="K32" s="64"/>
      <c r="L32" s="56" t="e">
        <f>ROUNDDOWN(K32/$K$14,5)</f>
        <v>#DIV/0!</v>
      </c>
      <c r="M32" s="65">
        <f>I32+K32</f>
        <v>0</v>
      </c>
      <c r="N32" s="59" t="e">
        <f>ROUNDDOWN(M32/$M$14,5)</f>
        <v>#DIV/0!</v>
      </c>
      <c r="O32" s="79">
        <v>0</v>
      </c>
      <c r="P32" s="63">
        <f>ROUNDDOWN(O32/$O$14,5)</f>
        <v>0</v>
      </c>
      <c r="Q32" s="64">
        <v>0</v>
      </c>
      <c r="R32" s="63">
        <f>ROUNDDOWN(Q32/$Q$14,5)</f>
        <v>0</v>
      </c>
      <c r="S32" s="65">
        <f>O32+Q32</f>
        <v>0</v>
      </c>
      <c r="T32" s="66">
        <f>ROUNDDOWN(S32/$S$14,5)</f>
        <v>0</v>
      </c>
      <c r="U32" s="62">
        <v>0</v>
      </c>
      <c r="V32" s="63">
        <f>ROUNDDOWN(U32/$U$14,5)</f>
        <v>0</v>
      </c>
      <c r="W32" s="64">
        <v>0</v>
      </c>
      <c r="X32" s="63">
        <f>ROUNDDOWN(W32/$W$14,5)</f>
        <v>0</v>
      </c>
      <c r="Y32" s="65">
        <f>U32+W32</f>
        <v>0</v>
      </c>
      <c r="Z32" s="66">
        <f>ROUNDDOWN(Y32/$Y$14,5)</f>
        <v>0</v>
      </c>
      <c r="AA32" s="62">
        <v>6</v>
      </c>
      <c r="AB32" s="63">
        <f>ROUNDDOWN(AA32/$AA$14,5)</f>
        <v>4.1950000000000001E-2</v>
      </c>
      <c r="AC32" s="64">
        <v>1</v>
      </c>
      <c r="AD32" s="63">
        <f>ROUNDDOWN(AC32/$AC$14,5)</f>
        <v>3.9199999999999999E-3</v>
      </c>
      <c r="AE32" s="65">
        <f>AA32+AC32</f>
        <v>7</v>
      </c>
      <c r="AF32" s="66">
        <f>ROUNDDOWN(AE32/$AE$14,5)</f>
        <v>1.7579999999999998E-2</v>
      </c>
      <c r="AG32" s="62">
        <v>16</v>
      </c>
      <c r="AH32" s="63">
        <f>ROUNDDOWN(AG32/$AG$14,5)</f>
        <v>0.11763999999999999</v>
      </c>
      <c r="AI32" s="64">
        <v>4</v>
      </c>
      <c r="AJ32" s="63">
        <f>ROUNDDOWN(AI32/$AI$14,5)</f>
        <v>1.9900000000000001E-2</v>
      </c>
      <c r="AK32" s="65">
        <f>AG32+AI32</f>
        <v>20</v>
      </c>
      <c r="AL32" s="66">
        <f>ROUNDDOWN(AK32/$AK$14,5)</f>
        <v>5.9339999999999997E-2</v>
      </c>
      <c r="AM32" s="67">
        <f>C32+I32+O32+U32+AA32+AG32</f>
        <v>22</v>
      </c>
      <c r="AN32" s="63">
        <f>ROUNDDOWN(AM32/$AM$14,5)</f>
        <v>4.5080000000000002E-2</v>
      </c>
      <c r="AO32" s="58">
        <f>E32+K32+Q32+W32+AC32+AI32</f>
        <v>5</v>
      </c>
      <c r="AP32" s="63">
        <f>ROUNDDOWN(AO32/$AO$14,5)</f>
        <v>5.5100000000000001E-3</v>
      </c>
      <c r="AQ32" s="65">
        <f>AM32+AO32</f>
        <v>27</v>
      </c>
      <c r="AR32" s="66">
        <f>ROUNDDOWN(AQ32/$AQ$14,5)</f>
        <v>1.9349999999999999E-2</v>
      </c>
    </row>
    <row r="33" spans="1:44">
      <c r="A33" s="147"/>
      <c r="B33" s="75" t="s">
        <v>20</v>
      </c>
      <c r="C33" s="79"/>
      <c r="D33" s="56" t="e">
        <f>ROUNDDOWN(C33/$C$14,5)</f>
        <v>#DIV/0!</v>
      </c>
      <c r="E33" s="64"/>
      <c r="F33" s="56" t="e">
        <f>ROUNDDOWN(E33/$E$14,5)</f>
        <v>#DIV/0!</v>
      </c>
      <c r="G33" s="65">
        <f>C33+E33</f>
        <v>0</v>
      </c>
      <c r="H33" s="59" t="e">
        <f>ROUNDDOWN(G33/$G$14,5)</f>
        <v>#DIV/0!</v>
      </c>
      <c r="I33" s="62"/>
      <c r="J33" s="56" t="e">
        <f>ROUNDDOWN(I33/$I$14,5)</f>
        <v>#DIV/0!</v>
      </c>
      <c r="K33" s="64"/>
      <c r="L33" s="56" t="e">
        <f>ROUNDDOWN(K33/$K$14,5)</f>
        <v>#DIV/0!</v>
      </c>
      <c r="M33" s="65">
        <f>I33+K33</f>
        <v>0</v>
      </c>
      <c r="N33" s="59" t="e">
        <f>ROUNDDOWN(M33/$M$14,5)</f>
        <v>#DIV/0!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1</v>
      </c>
      <c r="X33" s="63">
        <f>ROUNDDOWN(W33/$W$14,5)</f>
        <v>3.5000000000000001E-3</v>
      </c>
      <c r="Y33" s="65">
        <f>U33+W33</f>
        <v>1</v>
      </c>
      <c r="Z33" s="66">
        <f>ROUNDDOWN(Y33/$Y$14,5)</f>
        <v>2.49E-3</v>
      </c>
      <c r="AA33" s="62">
        <v>0</v>
      </c>
      <c r="AB33" s="63">
        <f>ROUNDDOWN(AA33/$AA$14,5)</f>
        <v>0</v>
      </c>
      <c r="AC33" s="64">
        <v>3</v>
      </c>
      <c r="AD33" s="63">
        <f>ROUNDDOWN(AC33/$AC$14,5)</f>
        <v>1.176E-2</v>
      </c>
      <c r="AE33" s="65">
        <f>AA33+AC33</f>
        <v>3</v>
      </c>
      <c r="AF33" s="66">
        <f>ROUNDDOWN(AE33/$AE$14,5)</f>
        <v>7.5300000000000002E-3</v>
      </c>
      <c r="AG33" s="62">
        <v>0</v>
      </c>
      <c r="AH33" s="63">
        <f>ROUNDDOWN(AG33/$AG$14,5)</f>
        <v>0</v>
      </c>
      <c r="AI33" s="64">
        <v>1</v>
      </c>
      <c r="AJ33" s="63">
        <f>ROUNDDOWN(AI33/$AI$14,5)</f>
        <v>4.9699999999999996E-3</v>
      </c>
      <c r="AK33" s="65">
        <f>AG33+AI33</f>
        <v>1</v>
      </c>
      <c r="AL33" s="66">
        <f>ROUNDDOWN(AK33/$AK$14,5)</f>
        <v>2.96E-3</v>
      </c>
      <c r="AM33" s="67">
        <f>C33+I33+O33+U33+AA33+AG33</f>
        <v>0</v>
      </c>
      <c r="AN33" s="63">
        <f>ROUNDDOWN(AM33/$AM$14,5)</f>
        <v>0</v>
      </c>
      <c r="AO33" s="58">
        <f>E33+K33+Q33+W33+AC33+AI33</f>
        <v>5</v>
      </c>
      <c r="AP33" s="63">
        <f>ROUNDDOWN(AO33/$AO$14,5)</f>
        <v>5.5100000000000001E-3</v>
      </c>
      <c r="AQ33" s="65">
        <f>AM33+AO33</f>
        <v>5</v>
      </c>
      <c r="AR33" s="66">
        <f>ROUNDDOWN(AQ33/$AQ$14,5)</f>
        <v>3.5799999999999998E-3</v>
      </c>
    </row>
    <row r="34" spans="1:44">
      <c r="A34" s="147"/>
      <c r="B34" s="75" t="s">
        <v>21</v>
      </c>
      <c r="C34" s="79"/>
      <c r="D34" s="56" t="e">
        <f>ROUNDDOWN(C34/$C$14,5)</f>
        <v>#DIV/0!</v>
      </c>
      <c r="E34" s="64"/>
      <c r="F34" s="56" t="e">
        <f>ROUNDDOWN(E34/$E$14,5)</f>
        <v>#DIV/0!</v>
      </c>
      <c r="G34" s="65">
        <f>C34+E34</f>
        <v>0</v>
      </c>
      <c r="H34" s="59" t="e">
        <f>ROUNDDOWN(G34/$G$14,5)</f>
        <v>#DIV/0!</v>
      </c>
      <c r="I34" s="62"/>
      <c r="J34" s="56" t="e">
        <f>ROUNDDOWN(I34/$I$14,5)</f>
        <v>#DIV/0!</v>
      </c>
      <c r="K34" s="64"/>
      <c r="L34" s="56" t="e">
        <f>ROUNDDOWN(K34/$K$14,5)</f>
        <v>#DIV/0!</v>
      </c>
      <c r="M34" s="65">
        <f>I34+K34</f>
        <v>0</v>
      </c>
      <c r="N34" s="59" t="e">
        <f>ROUNDDOWN(M34/$M$14,5)</f>
        <v>#DIV/0!</v>
      </c>
      <c r="O34" s="79">
        <v>3</v>
      </c>
      <c r="P34" s="63">
        <f>ROUNDDOWN(O34/$O$14,5)</f>
        <v>3.2250000000000001E-2</v>
      </c>
      <c r="Q34" s="64">
        <v>1</v>
      </c>
      <c r="R34" s="63">
        <f>ROUNDDOWN(Q34/$Q$14,5)</f>
        <v>6.0200000000000002E-3</v>
      </c>
      <c r="S34" s="65">
        <f>O34+Q34</f>
        <v>4</v>
      </c>
      <c r="T34" s="66">
        <f>ROUNDDOWN(S34/$S$14,5)</f>
        <v>1.5440000000000001E-2</v>
      </c>
      <c r="U34" s="62">
        <v>5</v>
      </c>
      <c r="V34" s="63">
        <f>ROUNDDOWN(U34/$U$14,5)</f>
        <v>4.3099999999999999E-2</v>
      </c>
      <c r="W34" s="64">
        <v>2</v>
      </c>
      <c r="X34" s="63">
        <f>ROUNDDOWN(W34/$W$14,5)</f>
        <v>7.0099999999999997E-3</v>
      </c>
      <c r="Y34" s="65">
        <f>U34+W34</f>
        <v>7</v>
      </c>
      <c r="Z34" s="66">
        <f>ROUNDDOWN(Y34/$Y$14,5)</f>
        <v>1.745E-2</v>
      </c>
      <c r="AA34" s="62">
        <v>4</v>
      </c>
      <c r="AB34" s="63">
        <f>ROUNDDOWN(AA34/$AA$14,5)</f>
        <v>2.7969999999999998E-2</v>
      </c>
      <c r="AC34" s="64">
        <v>5</v>
      </c>
      <c r="AD34" s="63">
        <f>ROUNDDOWN(AC34/$AC$14,5)</f>
        <v>1.9599999999999999E-2</v>
      </c>
      <c r="AE34" s="65">
        <f>AA34+AC34</f>
        <v>9</v>
      </c>
      <c r="AF34" s="66">
        <f>ROUNDDOWN(AE34/$AE$14,5)</f>
        <v>2.2610000000000002E-2</v>
      </c>
      <c r="AG34" s="62">
        <v>7</v>
      </c>
      <c r="AH34" s="63">
        <f>ROUNDDOWN(AG34/$AG$14,5)</f>
        <v>5.1470000000000002E-2</v>
      </c>
      <c r="AI34" s="64">
        <v>6</v>
      </c>
      <c r="AJ34" s="63">
        <f>ROUNDDOWN(AI34/$AI$14,5)</f>
        <v>2.9850000000000002E-2</v>
      </c>
      <c r="AK34" s="65">
        <f>AG34+AI34</f>
        <v>13</v>
      </c>
      <c r="AL34" s="66">
        <f>ROUNDDOWN(AK34/$AK$14,5)</f>
        <v>3.857E-2</v>
      </c>
      <c r="AM34" s="67">
        <f>C34+I34+O34+U34+AA34+AG34</f>
        <v>19</v>
      </c>
      <c r="AN34" s="63">
        <f>ROUNDDOWN(AM34/$AM$14,5)</f>
        <v>3.8929999999999999E-2</v>
      </c>
      <c r="AO34" s="58">
        <f>E34+K34+Q34+W34+AC34+AI34</f>
        <v>14</v>
      </c>
      <c r="AP34" s="63">
        <f>ROUNDDOWN(AO34/$AO$14,5)</f>
        <v>1.5429999999999999E-2</v>
      </c>
      <c r="AQ34" s="65">
        <f>AM34+AO34</f>
        <v>33</v>
      </c>
      <c r="AR34" s="66">
        <f>ROUNDDOWN(AQ34/$AQ$14,5)</f>
        <v>2.3650000000000001E-2</v>
      </c>
    </row>
    <row r="35" spans="1:44">
      <c r="A35" s="147"/>
      <c r="B35" s="75" t="s">
        <v>22</v>
      </c>
      <c r="C35" s="79"/>
      <c r="D35" s="56" t="e">
        <f>ROUNDDOWN(C35/$C$14,5)</f>
        <v>#DIV/0!</v>
      </c>
      <c r="E35" s="64"/>
      <c r="F35" s="56" t="e">
        <f>ROUNDDOWN(E35/$E$14,5)</f>
        <v>#DIV/0!</v>
      </c>
      <c r="G35" s="65">
        <f>C35+E35</f>
        <v>0</v>
      </c>
      <c r="H35" s="59" t="e">
        <f>ROUNDDOWN(G35/$G$14,5)</f>
        <v>#DIV/0!</v>
      </c>
      <c r="I35" s="62"/>
      <c r="J35" s="56" t="e">
        <f>ROUNDDOWN(I35/$I$14,5)</f>
        <v>#DIV/0!</v>
      </c>
      <c r="K35" s="64"/>
      <c r="L35" s="56" t="e">
        <f>ROUNDDOWN(K35/$K$14,5)</f>
        <v>#DIV/0!</v>
      </c>
      <c r="M35" s="65">
        <f>I35+K35</f>
        <v>0</v>
      </c>
      <c r="N35" s="59" t="e">
        <f>ROUNDDOWN(M35/$M$14,5)</f>
        <v>#DIV/0!</v>
      </c>
      <c r="O35" s="79">
        <v>0</v>
      </c>
      <c r="P35" s="63">
        <f>ROUNDDOWN(O35/$O$14,5)</f>
        <v>0</v>
      </c>
      <c r="Q35" s="64">
        <v>2</v>
      </c>
      <c r="R35" s="63">
        <f>ROUNDDOWN(Q35/$Q$14,5)</f>
        <v>1.204E-2</v>
      </c>
      <c r="S35" s="65">
        <f>O35+Q35</f>
        <v>2</v>
      </c>
      <c r="T35" s="66">
        <f>ROUNDDOWN(S35/$S$14,5)</f>
        <v>7.7200000000000003E-3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2</v>
      </c>
      <c r="AP35" s="63">
        <f>ROUNDDOWN(AO35/$AO$14,5)</f>
        <v>2.2000000000000001E-3</v>
      </c>
      <c r="AQ35" s="65">
        <f>AM35+AO35</f>
        <v>2</v>
      </c>
      <c r="AR35" s="66">
        <f>ROUNDDOWN(AQ35/$AQ$14,5)</f>
        <v>1.4300000000000001E-3</v>
      </c>
    </row>
    <row r="36" spans="1:44">
      <c r="A36" s="147"/>
      <c r="B36" s="75" t="s">
        <v>23</v>
      </c>
      <c r="C36" s="77"/>
      <c r="D36" s="56" t="e">
        <f>ROUNDDOWN(C36/$C$14,5)</f>
        <v>#DIV/0!</v>
      </c>
      <c r="E36" s="71"/>
      <c r="F36" s="56" t="e">
        <f>ROUNDDOWN(E36/$E$14,5)</f>
        <v>#DIV/0!</v>
      </c>
      <c r="G36" s="72">
        <f>C36+E36</f>
        <v>0</v>
      </c>
      <c r="H36" s="59" t="e">
        <f>ROUNDDOWN(G36/$G$14,5)</f>
        <v>#DIV/0!</v>
      </c>
      <c r="I36" s="69"/>
      <c r="J36" s="56" t="e">
        <f>ROUNDDOWN(I36/$I$14,5)</f>
        <v>#DIV/0!</v>
      </c>
      <c r="K36" s="71"/>
      <c r="L36" s="56" t="e">
        <f>ROUNDDOWN(K36/$K$14,5)</f>
        <v>#DIV/0!</v>
      </c>
      <c r="M36" s="72">
        <f>I36+K36</f>
        <v>0</v>
      </c>
      <c r="N36" s="59" t="e">
        <f>ROUNDDOWN(M36/$M$14,5)</f>
        <v>#DIV/0!</v>
      </c>
      <c r="O36" s="77">
        <v>6</v>
      </c>
      <c r="P36" s="70">
        <f>ROUNDDOWN(O36/$O$14,5)</f>
        <v>6.4509999999999998E-2</v>
      </c>
      <c r="Q36" s="71">
        <v>7</v>
      </c>
      <c r="R36" s="70">
        <f>ROUNDDOWN(Q36/$Q$14,5)</f>
        <v>4.2160000000000003E-2</v>
      </c>
      <c r="S36" s="72">
        <f>O36+Q36</f>
        <v>13</v>
      </c>
      <c r="T36" s="73">
        <f>ROUNDDOWN(S36/$S$14,5)</f>
        <v>5.0189999999999999E-2</v>
      </c>
      <c r="U36" s="69">
        <v>8</v>
      </c>
      <c r="V36" s="70">
        <f>ROUNDDOWN(U36/$U$14,5)</f>
        <v>6.8959999999999994E-2</v>
      </c>
      <c r="W36" s="71">
        <v>21</v>
      </c>
      <c r="X36" s="70">
        <f>ROUNDDOWN(W36/$W$14,5)</f>
        <v>7.3679999999999995E-2</v>
      </c>
      <c r="Y36" s="72">
        <f>U36+W36</f>
        <v>29</v>
      </c>
      <c r="Z36" s="73">
        <f>ROUNDDOWN(Y36/$Y$14,5)</f>
        <v>7.2309999999999999E-2</v>
      </c>
      <c r="AA36" s="69">
        <v>21</v>
      </c>
      <c r="AB36" s="70">
        <f>ROUNDDOWN(AA36/$AA$14,5)</f>
        <v>0.14685000000000001</v>
      </c>
      <c r="AC36" s="71">
        <v>53</v>
      </c>
      <c r="AD36" s="70">
        <f>ROUNDDOWN(AC36/$AC$14,5)</f>
        <v>0.20784</v>
      </c>
      <c r="AE36" s="72">
        <f>AA36+AC36</f>
        <v>74</v>
      </c>
      <c r="AF36" s="73">
        <f>ROUNDDOWN(AE36/$AE$14,5)</f>
        <v>0.18592</v>
      </c>
      <c r="AG36" s="69">
        <v>26</v>
      </c>
      <c r="AH36" s="70">
        <f>ROUNDDOWN(AG36/$AG$14,5)</f>
        <v>0.19117000000000001</v>
      </c>
      <c r="AI36" s="71">
        <v>47</v>
      </c>
      <c r="AJ36" s="70">
        <f>ROUNDDOWN(AI36/$AI$14,5)</f>
        <v>0.23383000000000001</v>
      </c>
      <c r="AK36" s="72">
        <f>AG36+AI36</f>
        <v>73</v>
      </c>
      <c r="AL36" s="73">
        <f>ROUNDDOWN(AK36/$AK$14,5)</f>
        <v>0.21661</v>
      </c>
      <c r="AM36" s="67">
        <f>C36+I36+O36+U36+AA36+AG36</f>
        <v>61</v>
      </c>
      <c r="AN36" s="70">
        <f>ROUNDDOWN(AM36/$AM$14,5)</f>
        <v>0.125</v>
      </c>
      <c r="AO36" s="58">
        <f>E36+K36+Q36+W36+AC36+AI36</f>
        <v>128</v>
      </c>
      <c r="AP36" s="70">
        <f>ROUNDDOWN(AO36/$AO$14,5)</f>
        <v>0.14112</v>
      </c>
      <c r="AQ36" s="72">
        <f>AM36+AO36</f>
        <v>189</v>
      </c>
      <c r="AR36" s="73">
        <f>ROUNDDOWN(AQ36/$AQ$14,5)</f>
        <v>0.13547999999999999</v>
      </c>
    </row>
    <row r="37" spans="1:44">
      <c r="A37" s="155" t="s">
        <v>35</v>
      </c>
      <c r="B37" s="75" t="s">
        <v>24</v>
      </c>
      <c r="C37" s="76"/>
      <c r="D37" s="56" t="e">
        <f>ROUNDDOWN(C37/$C$14,5)</f>
        <v>#DIV/0!</v>
      </c>
      <c r="E37" s="57"/>
      <c r="F37" s="56" t="e">
        <f>ROUNDDOWN(E37/$E$14,5)</f>
        <v>#DIV/0!</v>
      </c>
      <c r="G37" s="58">
        <f>C37+E37</f>
        <v>0</v>
      </c>
      <c r="H37" s="59" t="e">
        <f>ROUNDDOWN(G37/$G$14,5)</f>
        <v>#DIV/0!</v>
      </c>
      <c r="I37" s="55"/>
      <c r="J37" s="56" t="e">
        <f>ROUNDDOWN(I37/$I$14,5)</f>
        <v>#DIV/0!</v>
      </c>
      <c r="K37" s="57"/>
      <c r="L37" s="56" t="e">
        <f>ROUNDDOWN(K37/$K$14,5)</f>
        <v>#DIV/0!</v>
      </c>
      <c r="M37" s="58">
        <f>I37+K37</f>
        <v>0</v>
      </c>
      <c r="N37" s="59" t="e">
        <f>ROUNDDOWN(M37/$M$14,5)</f>
        <v>#DIV/0!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0</v>
      </c>
      <c r="AB37" s="56">
        <f>ROUNDDOWN(AA37/$AA$14,5)</f>
        <v>0</v>
      </c>
      <c r="AC37" s="57">
        <v>0</v>
      </c>
      <c r="AD37" s="56">
        <f>ROUNDDOWN(AC37/$AC$14,5)</f>
        <v>0</v>
      </c>
      <c r="AE37" s="58">
        <f>AA37+AC37</f>
        <v>0</v>
      </c>
      <c r="AF37" s="59">
        <f>ROUNDDOWN(AE37/$AE$14,5)</f>
        <v>0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0</v>
      </c>
      <c r="AN37" s="56">
        <f>ROUNDDOWN(AM37/$AM$14,5)</f>
        <v>0</v>
      </c>
      <c r="AO37" s="58">
        <f>E37+K37+Q37+W37+AC37+AI37</f>
        <v>0</v>
      </c>
      <c r="AP37" s="56">
        <f>ROUNDDOWN(AO37/$AO$14,5)</f>
        <v>0</v>
      </c>
      <c r="AQ37" s="58">
        <f>AM37+AO37</f>
        <v>0</v>
      </c>
      <c r="AR37" s="59">
        <f>ROUNDDOWN(AQ37/$AQ$14,5)</f>
        <v>0</v>
      </c>
    </row>
    <row r="38" spans="1:44">
      <c r="A38" s="156"/>
      <c r="B38" s="78" t="s">
        <v>147</v>
      </c>
      <c r="C38" s="79"/>
      <c r="D38" s="56" t="e">
        <f>ROUNDDOWN(C38/$C$14,5)</f>
        <v>#DIV/0!</v>
      </c>
      <c r="E38" s="64"/>
      <c r="F38" s="56" t="e">
        <f>ROUNDDOWN(E38/$E$14,5)</f>
        <v>#DIV/0!</v>
      </c>
      <c r="G38" s="65">
        <f>C38+E38</f>
        <v>0</v>
      </c>
      <c r="H38" s="59" t="e">
        <f>ROUNDDOWN(G38/$G$14,5)</f>
        <v>#DIV/0!</v>
      </c>
      <c r="I38" s="62"/>
      <c r="J38" s="56" t="e">
        <f>ROUNDDOWN(I38/$I$14,5)</f>
        <v>#DIV/0!</v>
      </c>
      <c r="K38" s="64"/>
      <c r="L38" s="56" t="e">
        <f>ROUNDDOWN(K38/$K$14,5)</f>
        <v>#DIV/0!</v>
      </c>
      <c r="M38" s="65">
        <f>I38+K38</f>
        <v>0</v>
      </c>
      <c r="N38" s="59" t="e">
        <f>ROUNDDOWN(M38/$M$14,5)</f>
        <v>#DIV/0!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0</v>
      </c>
      <c r="V38" s="63">
        <f>ROUNDDOWN(U38/$U$14,5)</f>
        <v>0</v>
      </c>
      <c r="W38" s="64">
        <v>0</v>
      </c>
      <c r="X38" s="63">
        <f>ROUNDDOWN(W38/$W$14,5)</f>
        <v>0</v>
      </c>
      <c r="Y38" s="65">
        <f>U38+W38</f>
        <v>0</v>
      </c>
      <c r="Z38" s="66">
        <f>ROUNDDOWN(Y38/$Y$14,5)</f>
        <v>0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3</v>
      </c>
      <c r="AH38" s="63">
        <f>ROUNDDOWN(AG38/$AG$14,5)</f>
        <v>2.205E-2</v>
      </c>
      <c r="AI38" s="64">
        <v>2</v>
      </c>
      <c r="AJ38" s="63">
        <f>ROUNDDOWN(AI38/$AI$14,5)</f>
        <v>9.9500000000000005E-3</v>
      </c>
      <c r="AK38" s="65">
        <f>AG38+AI38</f>
        <v>5</v>
      </c>
      <c r="AL38" s="66">
        <f>ROUNDDOWN(AK38/$AK$14,5)</f>
        <v>1.4829999999999999E-2</v>
      </c>
      <c r="AM38" s="67">
        <f>C38+I38+O38+U38+AA38+AG38</f>
        <v>3</v>
      </c>
      <c r="AN38" s="63">
        <f>ROUNDDOWN(AM38/$AM$14,5)</f>
        <v>6.1399999999999996E-3</v>
      </c>
      <c r="AO38" s="58">
        <f>E38+K38+Q38+W38+AC38+AI38</f>
        <v>2</v>
      </c>
      <c r="AP38" s="63">
        <f>ROUNDDOWN(AO38/$AO$14,5)</f>
        <v>2.2000000000000001E-3</v>
      </c>
      <c r="AQ38" s="65">
        <f>AM38+AO38</f>
        <v>5</v>
      </c>
      <c r="AR38" s="66">
        <f>ROUNDDOWN(AQ38/$AQ$14,5)</f>
        <v>3.5799999999999998E-3</v>
      </c>
    </row>
    <row r="39" spans="1:44">
      <c r="A39" s="156"/>
      <c r="B39" s="78" t="s">
        <v>148</v>
      </c>
      <c r="C39" s="79"/>
      <c r="D39" s="56" t="e">
        <f>ROUNDDOWN(C39/$C$14,5)</f>
        <v>#DIV/0!</v>
      </c>
      <c r="E39" s="64"/>
      <c r="F39" s="56" t="e">
        <f>ROUNDDOWN(E39/$E$14,5)</f>
        <v>#DIV/0!</v>
      </c>
      <c r="G39" s="65">
        <f>C39+E39</f>
        <v>0</v>
      </c>
      <c r="H39" s="59" t="e">
        <f>ROUNDDOWN(G39/$G$14,5)</f>
        <v>#DIV/0!</v>
      </c>
      <c r="I39" s="62"/>
      <c r="J39" s="56" t="e">
        <f>ROUNDDOWN(I39/$I$14,5)</f>
        <v>#DIV/0!</v>
      </c>
      <c r="K39" s="64"/>
      <c r="L39" s="56" t="e">
        <f>ROUNDDOWN(K39/$K$14,5)</f>
        <v>#DIV/0!</v>
      </c>
      <c r="M39" s="65">
        <f>I39+K39</f>
        <v>0</v>
      </c>
      <c r="N39" s="59" t="e">
        <f>ROUNDDOWN(M39/$M$14,5)</f>
        <v>#DIV/0!</v>
      </c>
      <c r="O39" s="79">
        <v>0</v>
      </c>
      <c r="P39" s="63">
        <f>ROUNDDOWN(O39/$O$14,5)</f>
        <v>0</v>
      </c>
      <c r="Q39" s="64">
        <v>0</v>
      </c>
      <c r="R39" s="63">
        <f>ROUNDDOWN(Q39/$Q$14,5)</f>
        <v>0</v>
      </c>
      <c r="S39" s="65">
        <f>O39+Q39</f>
        <v>0</v>
      </c>
      <c r="T39" s="66">
        <f>ROUNDDOWN(S39/$S$14,5)</f>
        <v>0</v>
      </c>
      <c r="U39" s="62">
        <v>0</v>
      </c>
      <c r="V39" s="63">
        <f>ROUNDDOWN(U39/$U$14,5)</f>
        <v>0</v>
      </c>
      <c r="W39" s="64">
        <v>0</v>
      </c>
      <c r="X39" s="63">
        <f>ROUNDDOWN(W39/$W$14,5)</f>
        <v>0</v>
      </c>
      <c r="Y39" s="65">
        <f>U39+W39</f>
        <v>0</v>
      </c>
      <c r="Z39" s="66">
        <f>ROUNDDOWN(Y39/$Y$14,5)</f>
        <v>0</v>
      </c>
      <c r="AA39" s="62">
        <v>1</v>
      </c>
      <c r="AB39" s="63">
        <f>ROUNDDOWN(AA39/$AA$14,5)</f>
        <v>6.9899999999999997E-3</v>
      </c>
      <c r="AC39" s="64">
        <v>1</v>
      </c>
      <c r="AD39" s="63">
        <f>ROUNDDOWN(AC39/$AC$14,5)</f>
        <v>3.9199999999999999E-3</v>
      </c>
      <c r="AE39" s="65">
        <f>AA39+AC39</f>
        <v>2</v>
      </c>
      <c r="AF39" s="66">
        <f>ROUNDDOWN(AE39/$AE$14,5)</f>
        <v>5.0200000000000002E-3</v>
      </c>
      <c r="AG39" s="62">
        <v>4</v>
      </c>
      <c r="AH39" s="63">
        <f>ROUNDDOWN(AG39/$AG$14,5)</f>
        <v>2.9409999999999999E-2</v>
      </c>
      <c r="AI39" s="64">
        <v>18</v>
      </c>
      <c r="AJ39" s="63">
        <f>ROUNDDOWN(AI39/$AI$14,5)</f>
        <v>8.9550000000000005E-2</v>
      </c>
      <c r="AK39" s="65">
        <f>AG39+AI39</f>
        <v>22</v>
      </c>
      <c r="AL39" s="66">
        <f>ROUNDDOWN(AK39/$AK$14,5)</f>
        <v>6.5280000000000005E-2</v>
      </c>
      <c r="AM39" s="67">
        <f>C39+I39+O39+U39+AA39+AG39</f>
        <v>5</v>
      </c>
      <c r="AN39" s="63">
        <f>ROUNDDOWN(AM39/$AM$14,5)</f>
        <v>1.0240000000000001E-2</v>
      </c>
      <c r="AO39" s="58">
        <f>E39+K39+Q39+W39+AC39+AI39</f>
        <v>19</v>
      </c>
      <c r="AP39" s="63">
        <f>ROUNDDOWN(AO39/$AO$14,5)</f>
        <v>2.094E-2</v>
      </c>
      <c r="AQ39" s="65">
        <f>AM39+AO39</f>
        <v>24</v>
      </c>
      <c r="AR39" s="66">
        <f>ROUNDDOWN(AQ39/$AQ$14,5)</f>
        <v>1.72E-2</v>
      </c>
    </row>
    <row r="40" spans="1:44">
      <c r="A40" s="156"/>
      <c r="B40" s="78" t="s">
        <v>149</v>
      </c>
      <c r="C40" s="79"/>
      <c r="D40" s="56" t="e">
        <f>ROUNDDOWN(C40/$C$14,5)</f>
        <v>#DIV/0!</v>
      </c>
      <c r="E40" s="64"/>
      <c r="F40" s="56" t="e">
        <f>ROUNDDOWN(E40/$E$14,5)</f>
        <v>#DIV/0!</v>
      </c>
      <c r="G40" s="65">
        <f>C40+E40</f>
        <v>0</v>
      </c>
      <c r="H40" s="59" t="e">
        <f>ROUNDDOWN(G40/$G$14,5)</f>
        <v>#DIV/0!</v>
      </c>
      <c r="I40" s="62"/>
      <c r="J40" s="56" t="e">
        <f>ROUNDDOWN(I40/$I$14,5)</f>
        <v>#DIV/0!</v>
      </c>
      <c r="K40" s="64"/>
      <c r="L40" s="56" t="e">
        <f>ROUNDDOWN(K40/$K$14,5)</f>
        <v>#DIV/0!</v>
      </c>
      <c r="M40" s="65">
        <f>I40+K40</f>
        <v>0</v>
      </c>
      <c r="N40" s="59" t="e">
        <f>ROUNDDOWN(M40/$M$14,5)</f>
        <v>#DIV/0!</v>
      </c>
      <c r="O40" s="79">
        <v>1</v>
      </c>
      <c r="P40" s="63">
        <f>ROUNDDOWN(O40/$O$14,5)</f>
        <v>1.0749999999999999E-2</v>
      </c>
      <c r="Q40" s="64">
        <v>0</v>
      </c>
      <c r="R40" s="63">
        <f>ROUNDDOWN(Q40/$Q$14,5)</f>
        <v>0</v>
      </c>
      <c r="S40" s="65">
        <f>O40+Q40</f>
        <v>1</v>
      </c>
      <c r="T40" s="66">
        <f>ROUNDDOWN(S40/$S$14,5)</f>
        <v>3.8600000000000001E-3</v>
      </c>
      <c r="U40" s="62">
        <v>0</v>
      </c>
      <c r="V40" s="63">
        <f>ROUNDDOWN(U40/$U$14,5)</f>
        <v>0</v>
      </c>
      <c r="W40" s="64">
        <v>4</v>
      </c>
      <c r="X40" s="63">
        <f>ROUNDDOWN(W40/$W$14,5)</f>
        <v>1.4030000000000001E-2</v>
      </c>
      <c r="Y40" s="65">
        <f>U40+W40</f>
        <v>4</v>
      </c>
      <c r="Z40" s="66">
        <f>ROUNDDOWN(Y40/$Y$14,5)</f>
        <v>9.9699999999999997E-3</v>
      </c>
      <c r="AA40" s="62">
        <v>8</v>
      </c>
      <c r="AB40" s="63">
        <f>ROUNDDOWN(AA40/$AA$14,5)</f>
        <v>5.5939999999999997E-2</v>
      </c>
      <c r="AC40" s="64">
        <v>11</v>
      </c>
      <c r="AD40" s="63">
        <f>ROUNDDOWN(AC40/$AC$14,5)</f>
        <v>4.3130000000000002E-2</v>
      </c>
      <c r="AE40" s="65">
        <f>AA40+AC40</f>
        <v>19</v>
      </c>
      <c r="AF40" s="66">
        <f>ROUNDDOWN(AE40/$AE$14,5)</f>
        <v>4.7730000000000002E-2</v>
      </c>
      <c r="AG40" s="62">
        <v>20</v>
      </c>
      <c r="AH40" s="63">
        <f>ROUNDDOWN(AG40/$AG$14,5)</f>
        <v>0.14704999999999999</v>
      </c>
      <c r="AI40" s="64">
        <v>23</v>
      </c>
      <c r="AJ40" s="63">
        <f>ROUNDDOWN(AI40/$AI$14,5)</f>
        <v>0.11441999999999999</v>
      </c>
      <c r="AK40" s="65">
        <f>AG40+AI40</f>
        <v>43</v>
      </c>
      <c r="AL40" s="66">
        <f>ROUNDDOWN(AK40/$AK$14,5)</f>
        <v>0.12759000000000001</v>
      </c>
      <c r="AM40" s="67">
        <f>C40+I40+O40+U40+AA40+AG40</f>
        <v>29</v>
      </c>
      <c r="AN40" s="63">
        <f>ROUNDDOWN(AM40/$AM$14,5)</f>
        <v>5.9420000000000001E-2</v>
      </c>
      <c r="AO40" s="58">
        <f>E40+K40+Q40+W40+AC40+AI40</f>
        <v>38</v>
      </c>
      <c r="AP40" s="63">
        <f>ROUNDDOWN(AO40/$AO$14,5)</f>
        <v>4.1889999999999997E-2</v>
      </c>
      <c r="AQ40" s="65">
        <f>AM40+AO40</f>
        <v>67</v>
      </c>
      <c r="AR40" s="66">
        <f>ROUNDDOWN(AQ40/$AQ$14,5)</f>
        <v>4.802E-2</v>
      </c>
    </row>
    <row r="41" spans="1:44">
      <c r="A41" s="156"/>
      <c r="B41" s="78" t="s">
        <v>28</v>
      </c>
      <c r="C41" s="77"/>
      <c r="D41" s="56" t="e">
        <f>ROUNDDOWN(C41/$C$14,5)</f>
        <v>#DIV/0!</v>
      </c>
      <c r="E41" s="71"/>
      <c r="F41" s="56" t="e">
        <f>ROUNDDOWN(E41/$E$14,5)</f>
        <v>#DIV/0!</v>
      </c>
      <c r="G41" s="72">
        <f>C41+E41</f>
        <v>0</v>
      </c>
      <c r="H41" s="59" t="e">
        <f>ROUNDDOWN(G41/$G$14,5)</f>
        <v>#DIV/0!</v>
      </c>
      <c r="I41" s="69"/>
      <c r="J41" s="56" t="e">
        <f>ROUNDDOWN(I41/$I$14,5)</f>
        <v>#DIV/0!</v>
      </c>
      <c r="K41" s="71"/>
      <c r="L41" s="56" t="e">
        <f>ROUNDDOWN(K41/$K$14,5)</f>
        <v>#DIV/0!</v>
      </c>
      <c r="M41" s="72">
        <f>I41+K41</f>
        <v>0</v>
      </c>
      <c r="N41" s="59" t="e">
        <f>ROUNDDOWN(M41/$M$14,5)</f>
        <v>#DIV/0!</v>
      </c>
      <c r="O41" s="77">
        <v>92</v>
      </c>
      <c r="P41" s="70">
        <f>ROUNDDOWN(O41/$O$14,5)</f>
        <v>0.98924000000000001</v>
      </c>
      <c r="Q41" s="71">
        <v>166</v>
      </c>
      <c r="R41" s="70">
        <f>ROUNDDOWN(Q41/$Q$14,5)</f>
        <v>1</v>
      </c>
      <c r="S41" s="72">
        <f>O41+Q41</f>
        <v>258</v>
      </c>
      <c r="T41" s="73">
        <f>ROUNDDOWN(S41/$S$14,5)</f>
        <v>0.99612999999999996</v>
      </c>
      <c r="U41" s="69">
        <v>116</v>
      </c>
      <c r="V41" s="70">
        <f>ROUNDDOWN(U41/$U$14,5)</f>
        <v>1</v>
      </c>
      <c r="W41" s="71">
        <v>281</v>
      </c>
      <c r="X41" s="70">
        <f>ROUNDDOWN(W41/$W$14,5)</f>
        <v>0.98595999999999995</v>
      </c>
      <c r="Y41" s="72">
        <f>U41+W41</f>
        <v>397</v>
      </c>
      <c r="Z41" s="73">
        <f>ROUNDDOWN(Y41/$Y$14,5)</f>
        <v>0.99002000000000001</v>
      </c>
      <c r="AA41" s="69">
        <v>134</v>
      </c>
      <c r="AB41" s="70">
        <f>ROUNDDOWN(AA41/$AA$14,5)</f>
        <v>0.93706</v>
      </c>
      <c r="AC41" s="71">
        <v>243</v>
      </c>
      <c r="AD41" s="70">
        <f>ROUNDDOWN(AC41/$AC$14,5)</f>
        <v>0.95294000000000001</v>
      </c>
      <c r="AE41" s="72">
        <f>AA41+AC41</f>
        <v>377</v>
      </c>
      <c r="AF41" s="73">
        <f>ROUNDDOWN(AE41/$AE$14,5)</f>
        <v>0.94723000000000002</v>
      </c>
      <c r="AG41" s="69">
        <v>109</v>
      </c>
      <c r="AH41" s="70">
        <f>ROUNDDOWN(AG41/$AG$14,5)</f>
        <v>0.80147000000000002</v>
      </c>
      <c r="AI41" s="71">
        <v>158</v>
      </c>
      <c r="AJ41" s="70">
        <f>ROUNDDOWN(AI41/$AI$14,5)</f>
        <v>0.78605999999999998</v>
      </c>
      <c r="AK41" s="72">
        <f>AG41+AI41</f>
        <v>267</v>
      </c>
      <c r="AL41" s="73">
        <f>ROUNDDOWN(AK41/$AK$14,5)</f>
        <v>0.79227999999999998</v>
      </c>
      <c r="AM41" s="67">
        <f>C41+I41+O41+U41+AA41+AG41</f>
        <v>451</v>
      </c>
      <c r="AN41" s="70">
        <f>ROUNDDOWN(AM41/$AM$14,5)</f>
        <v>0.92418</v>
      </c>
      <c r="AO41" s="58">
        <f>E41+K41+Q41+W41+AC41+AI41</f>
        <v>848</v>
      </c>
      <c r="AP41" s="70">
        <f>ROUNDDOWN(AO41/$AO$14,5)</f>
        <v>0.93494999999999995</v>
      </c>
      <c r="AQ41" s="72">
        <f>AM41+AO41</f>
        <v>1299</v>
      </c>
      <c r="AR41" s="73">
        <f>ROUNDDOWN(AQ41/$AQ$14,5)</f>
        <v>0.93118000000000001</v>
      </c>
    </row>
    <row r="42" spans="1:44">
      <c r="A42" s="147" t="s">
        <v>36</v>
      </c>
      <c r="B42" s="78" t="s">
        <v>51</v>
      </c>
      <c r="C42" s="76"/>
      <c r="D42" s="56" t="e">
        <f>ROUNDDOWN(C42/$C$14,5)</f>
        <v>#DIV/0!</v>
      </c>
      <c r="E42" s="57"/>
      <c r="F42" s="56" t="e">
        <f>ROUNDDOWN(E42/$E$14,5)</f>
        <v>#DIV/0!</v>
      </c>
      <c r="G42" s="58">
        <f>C42+E42</f>
        <v>0</v>
      </c>
      <c r="H42" s="59" t="e">
        <f>ROUNDDOWN(G42/$G$14,5)</f>
        <v>#DIV/0!</v>
      </c>
      <c r="I42" s="55"/>
      <c r="J42" s="56" t="e">
        <f>ROUNDDOWN(I42/$I$14,5)</f>
        <v>#DIV/0!</v>
      </c>
      <c r="K42" s="57"/>
      <c r="L42" s="56" t="e">
        <f>ROUNDDOWN(K42/$K$14,5)</f>
        <v>#DIV/0!</v>
      </c>
      <c r="M42" s="58">
        <f>I42+K42</f>
        <v>0</v>
      </c>
      <c r="N42" s="59" t="e">
        <f>ROUNDDOWN(M42/$M$14,5)</f>
        <v>#DIV/0!</v>
      </c>
      <c r="O42" s="76">
        <v>25</v>
      </c>
      <c r="P42" s="56">
        <f>ROUNDDOWN(O42/$O$14,5)</f>
        <v>0.26880999999999999</v>
      </c>
      <c r="Q42" s="57">
        <v>57</v>
      </c>
      <c r="R42" s="56">
        <f>ROUNDDOWN(Q42/$Q$14,5)</f>
        <v>0.34337000000000001</v>
      </c>
      <c r="S42" s="58">
        <f>O42+Q42</f>
        <v>82</v>
      </c>
      <c r="T42" s="59">
        <f>ROUNDDOWN(S42/$S$14,5)</f>
        <v>0.31659999999999999</v>
      </c>
      <c r="U42" s="55">
        <v>37</v>
      </c>
      <c r="V42" s="56">
        <f>ROUNDDOWN(U42/$U$14,5)</f>
        <v>0.31896000000000002</v>
      </c>
      <c r="W42" s="57">
        <v>108</v>
      </c>
      <c r="X42" s="56">
        <f>ROUNDDOWN(W42/$W$14,5)</f>
        <v>0.37894</v>
      </c>
      <c r="Y42" s="58">
        <f>U42+W42</f>
        <v>145</v>
      </c>
      <c r="Z42" s="59">
        <f>ROUNDDOWN(Y42/$Y$14,5)</f>
        <v>0.36159000000000002</v>
      </c>
      <c r="AA42" s="55">
        <v>41</v>
      </c>
      <c r="AB42" s="56">
        <f>ROUNDDOWN(AA42/$AA$14,5)</f>
        <v>0.28671000000000002</v>
      </c>
      <c r="AC42" s="57">
        <v>93</v>
      </c>
      <c r="AD42" s="56">
        <f>ROUNDDOWN(AC42/$AC$14,5)</f>
        <v>0.36470000000000002</v>
      </c>
      <c r="AE42" s="58">
        <f>AA42+AC42</f>
        <v>134</v>
      </c>
      <c r="AF42" s="59">
        <f>ROUNDDOWN(AE42/$AE$14,5)</f>
        <v>0.33667999999999998</v>
      </c>
      <c r="AG42" s="55">
        <v>40</v>
      </c>
      <c r="AH42" s="56">
        <f>ROUNDDOWN(AG42/$AG$14,5)</f>
        <v>0.29410999999999998</v>
      </c>
      <c r="AI42" s="57">
        <v>52</v>
      </c>
      <c r="AJ42" s="56">
        <f>ROUNDDOWN(AI42/$AI$14,5)</f>
        <v>0.25869999999999999</v>
      </c>
      <c r="AK42" s="58">
        <f>AG42+AI42</f>
        <v>92</v>
      </c>
      <c r="AL42" s="59">
        <f>ROUNDDOWN(AK42/$AK$14,5)</f>
        <v>0.27299000000000001</v>
      </c>
      <c r="AM42" s="67">
        <f>C42+I42+O42+U42+AA42+AG42</f>
        <v>143</v>
      </c>
      <c r="AN42" s="56">
        <f>ROUNDDOWN(AM42/$AM$14,5)</f>
        <v>0.29303000000000001</v>
      </c>
      <c r="AO42" s="58">
        <f>E42+K42+Q42+W42+AC42+AI42</f>
        <v>310</v>
      </c>
      <c r="AP42" s="56">
        <f>ROUNDDOWN(AO42/$AO$14,5)</f>
        <v>0.34177999999999997</v>
      </c>
      <c r="AQ42" s="58">
        <f>AM42+AO42</f>
        <v>453</v>
      </c>
      <c r="AR42" s="59">
        <f>ROUNDDOWN(AQ42/$AQ$14,5)</f>
        <v>0.32473000000000002</v>
      </c>
    </row>
    <row r="43" spans="1:44">
      <c r="A43" s="147"/>
      <c r="B43" s="78" t="s">
        <v>52</v>
      </c>
      <c r="C43" s="79"/>
      <c r="D43" s="56" t="e">
        <f>ROUNDDOWN(C43/$C$14,5)</f>
        <v>#DIV/0!</v>
      </c>
      <c r="E43" s="64"/>
      <c r="F43" s="56" t="e">
        <f>ROUNDDOWN(E43/$E$14,5)</f>
        <v>#DIV/0!</v>
      </c>
      <c r="G43" s="65">
        <f>C43+E43</f>
        <v>0</v>
      </c>
      <c r="H43" s="59" t="e">
        <f>ROUNDDOWN(G43/$G$14,5)</f>
        <v>#DIV/0!</v>
      </c>
      <c r="I43" s="62"/>
      <c r="J43" s="56" t="e">
        <f>ROUNDDOWN(I43/$I$14,5)</f>
        <v>#DIV/0!</v>
      </c>
      <c r="K43" s="64"/>
      <c r="L43" s="56" t="e">
        <f>ROUNDDOWN(K43/$K$14,5)</f>
        <v>#DIV/0!</v>
      </c>
      <c r="M43" s="65">
        <f>I43+K43</f>
        <v>0</v>
      </c>
      <c r="N43" s="59" t="e">
        <f>ROUNDDOWN(M43/$M$14,5)</f>
        <v>#DIV/0!</v>
      </c>
      <c r="O43" s="79">
        <v>65</v>
      </c>
      <c r="P43" s="56">
        <f>ROUNDDOWN(O43/$O$14,5)</f>
        <v>0.69891999999999999</v>
      </c>
      <c r="Q43" s="64">
        <v>108</v>
      </c>
      <c r="R43" s="56">
        <f>ROUNDDOWN(Q43/$Q$14,5)</f>
        <v>0.65059999999999996</v>
      </c>
      <c r="S43" s="65">
        <f>O43+Q43</f>
        <v>173</v>
      </c>
      <c r="T43" s="59">
        <f>ROUNDDOWN(S43/$S$14,5)</f>
        <v>0.66795000000000004</v>
      </c>
      <c r="U43" s="62">
        <v>77</v>
      </c>
      <c r="V43" s="56">
        <f>ROUNDDOWN(U43/$U$14,5)</f>
        <v>0.66378999999999999</v>
      </c>
      <c r="W43" s="64">
        <v>172</v>
      </c>
      <c r="X43" s="56">
        <f>ROUNDDOWN(W43/$W$14,5)</f>
        <v>0.60350000000000004</v>
      </c>
      <c r="Y43" s="65">
        <f>U43+W43</f>
        <v>249</v>
      </c>
      <c r="Z43" s="59">
        <f>ROUNDDOWN(Y43/$Y$14,5)</f>
        <v>0.62094000000000005</v>
      </c>
      <c r="AA43" s="62">
        <v>85</v>
      </c>
      <c r="AB43" s="56">
        <f>ROUNDDOWN(AA43/$AA$14,5)</f>
        <v>0.59440000000000004</v>
      </c>
      <c r="AC43" s="64">
        <v>149</v>
      </c>
      <c r="AD43" s="56">
        <f>ROUNDDOWN(AC43/$AC$14,5)</f>
        <v>0.58431</v>
      </c>
      <c r="AE43" s="65">
        <f>AA43+AC43</f>
        <v>234</v>
      </c>
      <c r="AF43" s="59">
        <f>ROUNDDOWN(AE43/$AE$14,5)</f>
        <v>0.58792999999999995</v>
      </c>
      <c r="AG43" s="62">
        <v>63</v>
      </c>
      <c r="AH43" s="56">
        <f>ROUNDDOWN(AG43/$AG$14,5)</f>
        <v>0.46322999999999998</v>
      </c>
      <c r="AI43" s="64">
        <v>101</v>
      </c>
      <c r="AJ43" s="56">
        <f>ROUNDDOWN(AI43/$AI$14,5)</f>
        <v>0.50248000000000004</v>
      </c>
      <c r="AK43" s="65">
        <f>AG43+AI43</f>
        <v>164</v>
      </c>
      <c r="AL43" s="59">
        <f>ROUNDDOWN(AK43/$AK$14,5)</f>
        <v>0.48664000000000002</v>
      </c>
      <c r="AM43" s="67">
        <f>C43+I43+O43+U43+AA43+AG43</f>
        <v>290</v>
      </c>
      <c r="AN43" s="56">
        <f>ROUNDDOWN(AM43/$AM$14,5)</f>
        <v>0.59426000000000001</v>
      </c>
      <c r="AO43" s="58">
        <f>E43+K43+Q43+W43+AC43+AI43</f>
        <v>530</v>
      </c>
      <c r="AP43" s="56">
        <f>ROUNDDOWN(AO43/$AO$14,5)</f>
        <v>0.58433999999999997</v>
      </c>
      <c r="AQ43" s="65">
        <f>AM43+AO43</f>
        <v>820</v>
      </c>
      <c r="AR43" s="59">
        <f>ROUNDDOWN(AQ43/$AQ$14,5)</f>
        <v>0.58781000000000005</v>
      </c>
    </row>
    <row r="44" spans="1:44">
      <c r="A44" s="147"/>
      <c r="B44" s="78" t="s">
        <v>53</v>
      </c>
      <c r="C44" s="79"/>
      <c r="D44" s="56" t="e">
        <f>ROUNDDOWN(C44/$C$14,5)</f>
        <v>#DIV/0!</v>
      </c>
      <c r="E44" s="64"/>
      <c r="F44" s="56" t="e">
        <f>ROUNDDOWN(E44/$E$14,5)</f>
        <v>#DIV/0!</v>
      </c>
      <c r="G44" s="65">
        <f>C44+E44</f>
        <v>0</v>
      </c>
      <c r="H44" s="59" t="e">
        <f>ROUNDDOWN(G44/$G$14,5)</f>
        <v>#DIV/0!</v>
      </c>
      <c r="I44" s="62"/>
      <c r="J44" s="56" t="e">
        <f>ROUNDDOWN(I44/$I$14,5)</f>
        <v>#DIV/0!</v>
      </c>
      <c r="K44" s="64"/>
      <c r="L44" s="56" t="e">
        <f>ROUNDDOWN(K44/$K$14,5)</f>
        <v>#DIV/0!</v>
      </c>
      <c r="M44" s="65">
        <f>I44+K44</f>
        <v>0</v>
      </c>
      <c r="N44" s="59" t="e">
        <f>ROUNDDOWN(M44/$M$14,5)</f>
        <v>#DIV/0!</v>
      </c>
      <c r="O44" s="79">
        <v>35</v>
      </c>
      <c r="P44" s="56">
        <f>ROUNDDOWN(O44/$O$14,5)</f>
        <v>0.37634000000000001</v>
      </c>
      <c r="Q44" s="64">
        <v>76</v>
      </c>
      <c r="R44" s="56">
        <f>ROUNDDOWN(Q44/$Q$14,5)</f>
        <v>0.45783000000000001</v>
      </c>
      <c r="S44" s="65">
        <f>O44+Q44</f>
        <v>111</v>
      </c>
      <c r="T44" s="59">
        <f>ROUNDDOWN(S44/$S$14,5)</f>
        <v>0.42857000000000001</v>
      </c>
      <c r="U44" s="62">
        <v>40</v>
      </c>
      <c r="V44" s="56">
        <f>ROUNDDOWN(U44/$U$14,5)</f>
        <v>0.34482000000000002</v>
      </c>
      <c r="W44" s="64">
        <v>114</v>
      </c>
      <c r="X44" s="56">
        <f>ROUNDDOWN(W44/$W$14,5)</f>
        <v>0.4</v>
      </c>
      <c r="Y44" s="65">
        <f>U44+W44</f>
        <v>154</v>
      </c>
      <c r="Z44" s="59">
        <f>ROUNDDOWN(Y44/$Y$14,5)</f>
        <v>0.38402999999999998</v>
      </c>
      <c r="AA44" s="62">
        <v>33</v>
      </c>
      <c r="AB44" s="56">
        <f>ROUNDDOWN(AA44/$AA$14,5)</f>
        <v>0.23075999999999999</v>
      </c>
      <c r="AC44" s="64">
        <v>70</v>
      </c>
      <c r="AD44" s="56">
        <f>ROUNDDOWN(AC44/$AC$14,5)</f>
        <v>0.27450000000000002</v>
      </c>
      <c r="AE44" s="65">
        <f>AA44+AC44</f>
        <v>103</v>
      </c>
      <c r="AF44" s="59">
        <f>ROUNDDOWN(AE44/$AE$14,5)</f>
        <v>0.25879000000000002</v>
      </c>
      <c r="AG44" s="62">
        <v>33</v>
      </c>
      <c r="AH44" s="56">
        <f>ROUNDDOWN(AG44/$AG$14,5)</f>
        <v>0.24263999999999999</v>
      </c>
      <c r="AI44" s="64">
        <v>41</v>
      </c>
      <c r="AJ44" s="56">
        <f>ROUNDDOWN(AI44/$AI$14,5)</f>
        <v>0.20397999999999999</v>
      </c>
      <c r="AK44" s="65">
        <f>AG44+AI44</f>
        <v>74</v>
      </c>
      <c r="AL44" s="59">
        <f>ROUNDDOWN(AK44/$AK$14,5)</f>
        <v>0.21958</v>
      </c>
      <c r="AM44" s="67">
        <f>C44+I44+O44+U44+AA44+AG44</f>
        <v>141</v>
      </c>
      <c r="AN44" s="56">
        <f>ROUNDDOWN(AM44/$AM$14,5)</f>
        <v>0.28893000000000002</v>
      </c>
      <c r="AO44" s="58">
        <f>E44+K44+Q44+W44+AC44+AI44</f>
        <v>301</v>
      </c>
      <c r="AP44" s="56">
        <f>ROUNDDOWN(AO44/$AO$14,5)</f>
        <v>0.33185999999999999</v>
      </c>
      <c r="AQ44" s="65">
        <f>AM44+AO44</f>
        <v>442</v>
      </c>
      <c r="AR44" s="59">
        <f>ROUNDDOWN(AQ44/$AQ$14,5)</f>
        <v>0.31684000000000001</v>
      </c>
    </row>
    <row r="45" spans="1:44">
      <c r="A45" s="147"/>
      <c r="B45" s="78" t="s">
        <v>54</v>
      </c>
      <c r="C45" s="79"/>
      <c r="D45" s="56" t="e">
        <f>ROUNDDOWN(C45/$C$14,5)</f>
        <v>#DIV/0!</v>
      </c>
      <c r="E45" s="64"/>
      <c r="F45" s="56" t="e">
        <f>ROUNDDOWN(E45/$E$14,5)</f>
        <v>#DIV/0!</v>
      </c>
      <c r="G45" s="65">
        <f>C45+E45</f>
        <v>0</v>
      </c>
      <c r="H45" s="59" t="e">
        <f>ROUNDDOWN(G45/$G$14,5)</f>
        <v>#DIV/0!</v>
      </c>
      <c r="I45" s="62"/>
      <c r="J45" s="56" t="e">
        <f>ROUNDDOWN(I45/$I$14,5)</f>
        <v>#DIV/0!</v>
      </c>
      <c r="K45" s="64"/>
      <c r="L45" s="56" t="e">
        <f>ROUNDDOWN(K45/$K$14,5)</f>
        <v>#DIV/0!</v>
      </c>
      <c r="M45" s="65">
        <f>I45+K45</f>
        <v>0</v>
      </c>
      <c r="N45" s="59" t="e">
        <f>ROUNDDOWN(M45/$M$14,5)</f>
        <v>#DIV/0!</v>
      </c>
      <c r="O45" s="79">
        <v>38</v>
      </c>
      <c r="P45" s="56">
        <f>ROUNDDOWN(O45/$O$14,5)</f>
        <v>0.40860000000000002</v>
      </c>
      <c r="Q45" s="64">
        <v>73</v>
      </c>
      <c r="R45" s="56">
        <f>ROUNDDOWN(Q45/$Q$14,5)</f>
        <v>0.43974999999999997</v>
      </c>
      <c r="S45" s="65">
        <f>O45+Q45</f>
        <v>111</v>
      </c>
      <c r="T45" s="59">
        <f>ROUNDDOWN(S45/$S$14,5)</f>
        <v>0.42857000000000001</v>
      </c>
      <c r="U45" s="62">
        <v>55</v>
      </c>
      <c r="V45" s="56">
        <f>ROUNDDOWN(U45/$U$14,5)</f>
        <v>0.47413</v>
      </c>
      <c r="W45" s="64">
        <v>144</v>
      </c>
      <c r="X45" s="56">
        <f>ROUNDDOWN(W45/$W$14,5)</f>
        <v>0.50526000000000004</v>
      </c>
      <c r="Y45" s="65">
        <f>U45+W45</f>
        <v>199</v>
      </c>
      <c r="Z45" s="59">
        <f>ROUNDDOWN(Y45/$Y$14,5)</f>
        <v>0.49625000000000002</v>
      </c>
      <c r="AA45" s="62">
        <v>62</v>
      </c>
      <c r="AB45" s="56">
        <f>ROUNDDOWN(AA45/$AA$14,5)</f>
        <v>0.43356</v>
      </c>
      <c r="AC45" s="64">
        <v>128</v>
      </c>
      <c r="AD45" s="56">
        <f>ROUNDDOWN(AC45/$AC$14,5)</f>
        <v>0.50195999999999996</v>
      </c>
      <c r="AE45" s="65">
        <f>AA45+AC45</f>
        <v>190</v>
      </c>
      <c r="AF45" s="59">
        <f>ROUNDDOWN(AE45/$AE$14,5)</f>
        <v>0.47738000000000003</v>
      </c>
      <c r="AG45" s="62">
        <v>42</v>
      </c>
      <c r="AH45" s="56">
        <f>ROUNDDOWN(AG45/$AG$14,5)</f>
        <v>0.30881999999999998</v>
      </c>
      <c r="AI45" s="64">
        <v>77</v>
      </c>
      <c r="AJ45" s="56">
        <f>ROUNDDOWN(AI45/$AI$14,5)</f>
        <v>0.38307999999999998</v>
      </c>
      <c r="AK45" s="65">
        <f>AG45+AI45</f>
        <v>119</v>
      </c>
      <c r="AL45" s="59">
        <f>ROUNDDOWN(AK45/$AK$14,5)</f>
        <v>0.35310999999999998</v>
      </c>
      <c r="AM45" s="67">
        <f>C45+I45+O45+U45+AA45+AG45</f>
        <v>197</v>
      </c>
      <c r="AN45" s="56">
        <f>ROUNDDOWN(AM45/$AM$14,5)</f>
        <v>0.40367999999999998</v>
      </c>
      <c r="AO45" s="58">
        <f>E45+K45+Q45+W45+AC45+AI45</f>
        <v>422</v>
      </c>
      <c r="AP45" s="56">
        <f>ROUNDDOWN(AO45/$AO$14,5)</f>
        <v>0.46527000000000002</v>
      </c>
      <c r="AQ45" s="65">
        <f>AM45+AO45</f>
        <v>619</v>
      </c>
      <c r="AR45" s="59">
        <f>ROUNDDOWN(AQ45/$AQ$14,5)</f>
        <v>0.44372</v>
      </c>
    </row>
    <row r="46" spans="1:44">
      <c r="A46" s="147"/>
      <c r="B46" s="78" t="s">
        <v>55</v>
      </c>
      <c r="C46" s="77"/>
      <c r="D46" s="56" t="e">
        <f>ROUNDDOWN(C46/$C$14,5)</f>
        <v>#DIV/0!</v>
      </c>
      <c r="E46" s="71"/>
      <c r="F46" s="56" t="e">
        <f>ROUNDDOWN(E46/$E$14,5)</f>
        <v>#DIV/0!</v>
      </c>
      <c r="G46" s="72">
        <f>C46+E46</f>
        <v>0</v>
      </c>
      <c r="H46" s="59" t="e">
        <f>ROUNDDOWN(G46/$G$14,5)</f>
        <v>#DIV/0!</v>
      </c>
      <c r="I46" s="69"/>
      <c r="J46" s="56" t="e">
        <f>ROUNDDOWN(I46/$I$14,5)</f>
        <v>#DIV/0!</v>
      </c>
      <c r="K46" s="71"/>
      <c r="L46" s="56" t="e">
        <f>ROUNDDOWN(K46/$K$14,5)</f>
        <v>#DIV/0!</v>
      </c>
      <c r="M46" s="72">
        <f>I46+K46</f>
        <v>0</v>
      </c>
      <c r="N46" s="59" t="e">
        <f>ROUNDDOWN(M46/$M$14,5)</f>
        <v>#DIV/0!</v>
      </c>
      <c r="O46" s="77">
        <v>17</v>
      </c>
      <c r="P46" s="29">
        <f>ROUNDDOWN(O46/$O$14,5)</f>
        <v>0.18279000000000001</v>
      </c>
      <c r="Q46" s="71">
        <v>16</v>
      </c>
      <c r="R46" s="29">
        <f>ROUNDDOWN(Q46/$Q$14,5)</f>
        <v>9.6379999999999993E-2</v>
      </c>
      <c r="S46" s="72">
        <f>O46+Q46</f>
        <v>33</v>
      </c>
      <c r="T46" s="53">
        <f>ROUNDDOWN(S46/$S$14,5)</f>
        <v>0.12741</v>
      </c>
      <c r="U46" s="69">
        <v>19</v>
      </c>
      <c r="V46" s="29">
        <f>ROUNDDOWN(U46/$U$14,5)</f>
        <v>0.16378999999999999</v>
      </c>
      <c r="W46" s="71">
        <v>22</v>
      </c>
      <c r="X46" s="29">
        <f>ROUNDDOWN(W46/$W$14,5)</f>
        <v>7.7189999999999995E-2</v>
      </c>
      <c r="Y46" s="72">
        <f>U46+W46</f>
        <v>41</v>
      </c>
      <c r="Z46" s="53">
        <f>ROUNDDOWN(Y46/$Y$14,5)</f>
        <v>0.10224</v>
      </c>
      <c r="AA46" s="69">
        <v>32</v>
      </c>
      <c r="AB46" s="29">
        <f>ROUNDDOWN(AA46/$AA$14,5)</f>
        <v>0.22377</v>
      </c>
      <c r="AC46" s="71">
        <v>45</v>
      </c>
      <c r="AD46" s="29">
        <f>ROUNDDOWN(AC46/$AC$14,5)</f>
        <v>0.17646999999999999</v>
      </c>
      <c r="AE46" s="72">
        <f>AA46+AC46</f>
        <v>77</v>
      </c>
      <c r="AF46" s="53">
        <f>ROUNDDOWN(AE46/$AE$14,5)</f>
        <v>0.19345999999999999</v>
      </c>
      <c r="AG46" s="69">
        <v>28</v>
      </c>
      <c r="AH46" s="29">
        <f>ROUNDDOWN(AG46/$AG$14,5)</f>
        <v>0.20588000000000001</v>
      </c>
      <c r="AI46" s="71">
        <v>35</v>
      </c>
      <c r="AJ46" s="29">
        <f>ROUNDDOWN(AI46/$AI$14,5)</f>
        <v>0.17412</v>
      </c>
      <c r="AK46" s="72">
        <f>AG46+AI46</f>
        <v>63</v>
      </c>
      <c r="AL46" s="53">
        <f>ROUNDDOWN(AK46/$AK$14,5)</f>
        <v>0.18694</v>
      </c>
      <c r="AM46" s="67">
        <f>C46+I46+O46+U46+AA46+AG46</f>
        <v>96</v>
      </c>
      <c r="AN46" s="29">
        <f>ROUNDDOWN(AM46/$AM$14,5)</f>
        <v>0.19672000000000001</v>
      </c>
      <c r="AO46" s="58">
        <f>E46+K46+Q46+W46+AC46+AI46</f>
        <v>118</v>
      </c>
      <c r="AP46" s="29">
        <f>ROUNDDOWN(AO46/$AO$14,5)</f>
        <v>0.13009000000000001</v>
      </c>
      <c r="AQ46" s="72">
        <f>AM46+AO46</f>
        <v>214</v>
      </c>
      <c r="AR46" s="53">
        <f>ROUNDDOWN(AQ46/$AQ$14,5)</f>
        <v>0.15340000000000001</v>
      </c>
    </row>
    <row r="47" spans="1:44">
      <c r="A47" s="147" t="s">
        <v>50</v>
      </c>
      <c r="B47" s="75" t="s">
        <v>37</v>
      </c>
      <c r="C47" s="76"/>
      <c r="D47" s="56" t="e">
        <f>ROUNDDOWN(C47/$C$14,5)</f>
        <v>#DIV/0!</v>
      </c>
      <c r="E47" s="57"/>
      <c r="F47" s="56" t="e">
        <f>ROUNDDOWN(E47/$E$14,5)</f>
        <v>#DIV/0!</v>
      </c>
      <c r="G47" s="58">
        <f>C47+E47</f>
        <v>0</v>
      </c>
      <c r="H47" s="59" t="e">
        <f>ROUNDDOWN(G47/$G$14,5)</f>
        <v>#DIV/0!</v>
      </c>
      <c r="I47" s="55"/>
      <c r="J47" s="56" t="e">
        <f>ROUNDDOWN(I47/$I$14,5)</f>
        <v>#DIV/0!</v>
      </c>
      <c r="K47" s="57"/>
      <c r="L47" s="56" t="e">
        <f>ROUNDDOWN(K47/$K$14,5)</f>
        <v>#DIV/0!</v>
      </c>
      <c r="M47" s="58">
        <f>I47+K47</f>
        <v>0</v>
      </c>
      <c r="N47" s="59" t="e">
        <f>ROUNDDOWN(M47/$M$14,5)</f>
        <v>#DIV/0!</v>
      </c>
      <c r="O47" s="76">
        <v>3</v>
      </c>
      <c r="P47" s="56">
        <f>ROUNDDOWN(O47/$O$14,5)</f>
        <v>3.2250000000000001E-2</v>
      </c>
      <c r="Q47" s="57">
        <v>7</v>
      </c>
      <c r="R47" s="56">
        <f>ROUNDDOWN(Q47/$Q$14,5)</f>
        <v>4.2160000000000003E-2</v>
      </c>
      <c r="S47" s="58">
        <f>O47+Q47</f>
        <v>10</v>
      </c>
      <c r="T47" s="59">
        <f>ROUNDDOWN(S47/$S$14,5)</f>
        <v>3.8609999999999998E-2</v>
      </c>
      <c r="U47" s="55">
        <v>3</v>
      </c>
      <c r="V47" s="56">
        <f>ROUNDDOWN(U47/$U$14,5)</f>
        <v>2.5860000000000001E-2</v>
      </c>
      <c r="W47" s="57">
        <v>30</v>
      </c>
      <c r="X47" s="56">
        <f>ROUNDDOWN(W47/$W$14,5)</f>
        <v>0.10526000000000001</v>
      </c>
      <c r="Y47" s="58">
        <f>U47+W47</f>
        <v>33</v>
      </c>
      <c r="Z47" s="59">
        <f>ROUNDDOWN(Y47/$Y$14,5)</f>
        <v>8.2290000000000002E-2</v>
      </c>
      <c r="AA47" s="55">
        <v>5</v>
      </c>
      <c r="AB47" s="56">
        <f>ROUNDDOWN(AA47/$AA$14,5)</f>
        <v>3.4959999999999998E-2</v>
      </c>
      <c r="AC47" s="57">
        <v>22</v>
      </c>
      <c r="AD47" s="56">
        <f>ROUNDDOWN(AC47/$AC$14,5)</f>
        <v>8.6269999999999999E-2</v>
      </c>
      <c r="AE47" s="58">
        <f>AA47+AC47</f>
        <v>27</v>
      </c>
      <c r="AF47" s="59">
        <f>ROUNDDOWN(AE47/$AE$14,5)</f>
        <v>6.7830000000000001E-2</v>
      </c>
      <c r="AG47" s="55">
        <v>11</v>
      </c>
      <c r="AH47" s="56">
        <f>ROUNDDOWN(AG47/$AG$14,5)</f>
        <v>8.0879999999999994E-2</v>
      </c>
      <c r="AI47" s="57">
        <v>15</v>
      </c>
      <c r="AJ47" s="56">
        <f>ROUNDDOWN(AI47/$AI$14,5)</f>
        <v>7.4620000000000006E-2</v>
      </c>
      <c r="AK47" s="58">
        <f>AG47+AI47</f>
        <v>26</v>
      </c>
      <c r="AL47" s="59">
        <f>ROUNDDOWN(AK47/$AK$14,5)</f>
        <v>7.7149999999999996E-2</v>
      </c>
      <c r="AM47" s="67">
        <f>C47+I47+O47+U47+AA47+AG47</f>
        <v>22</v>
      </c>
      <c r="AN47" s="56">
        <f>ROUNDDOWN(AM47/$AM$14,5)</f>
        <v>4.5080000000000002E-2</v>
      </c>
      <c r="AO47" s="58">
        <f>E47+K47+Q47+W47+AC47+AI47</f>
        <v>74</v>
      </c>
      <c r="AP47" s="56">
        <f>ROUNDDOWN(AO47/$AO$14,5)</f>
        <v>8.158E-2</v>
      </c>
      <c r="AQ47" s="58">
        <f>AM47+AO47</f>
        <v>96</v>
      </c>
      <c r="AR47" s="59">
        <f>ROUNDDOWN(AQ47/$AQ$14,5)</f>
        <v>6.8809999999999996E-2</v>
      </c>
    </row>
    <row r="48" spans="1:44">
      <c r="A48" s="147"/>
      <c r="B48" s="75" t="s">
        <v>38</v>
      </c>
      <c r="C48" s="79"/>
      <c r="D48" s="56" t="e">
        <f>ROUNDDOWN(C48/$C$14,5)</f>
        <v>#DIV/0!</v>
      </c>
      <c r="E48" s="64"/>
      <c r="F48" s="56" t="e">
        <f>ROUNDDOWN(E48/$E$14,5)</f>
        <v>#DIV/0!</v>
      </c>
      <c r="G48" s="65">
        <f>C48+E48</f>
        <v>0</v>
      </c>
      <c r="H48" s="59" t="e">
        <f>ROUNDDOWN(G48/$G$14,5)</f>
        <v>#DIV/0!</v>
      </c>
      <c r="I48" s="62"/>
      <c r="J48" s="56" t="e">
        <f>ROUNDDOWN(I48/$I$14,5)</f>
        <v>#DIV/0!</v>
      </c>
      <c r="K48" s="64"/>
      <c r="L48" s="56" t="e">
        <f>ROUNDDOWN(K48/$K$14,5)</f>
        <v>#DIV/0!</v>
      </c>
      <c r="M48" s="65">
        <f>I48+K48</f>
        <v>0</v>
      </c>
      <c r="N48" s="59" t="e">
        <f>ROUNDDOWN(M48/$M$14,5)</f>
        <v>#DIV/0!</v>
      </c>
      <c r="O48" s="79">
        <v>16</v>
      </c>
      <c r="P48" s="63">
        <f>ROUNDDOWN(O48/$O$14,5)</f>
        <v>0.17204</v>
      </c>
      <c r="Q48" s="64">
        <v>36</v>
      </c>
      <c r="R48" s="63">
        <f>ROUNDDOWN(Q48/$Q$14,5)</f>
        <v>0.21686</v>
      </c>
      <c r="S48" s="65">
        <f>O48+Q48</f>
        <v>52</v>
      </c>
      <c r="T48" s="66">
        <f>ROUNDDOWN(S48/$S$14,5)</f>
        <v>0.20077</v>
      </c>
      <c r="U48" s="62">
        <v>26</v>
      </c>
      <c r="V48" s="63">
        <f>ROUNDDOWN(U48/$U$14,5)</f>
        <v>0.22413</v>
      </c>
      <c r="W48" s="64">
        <v>55</v>
      </c>
      <c r="X48" s="63">
        <f>ROUNDDOWN(W48/$W$14,5)</f>
        <v>0.19298000000000001</v>
      </c>
      <c r="Y48" s="65">
        <f>U48+W48</f>
        <v>81</v>
      </c>
      <c r="Z48" s="66">
        <f>ROUNDDOWN(Y48/$Y$14,5)</f>
        <v>0.20199</v>
      </c>
      <c r="AA48" s="62">
        <v>19</v>
      </c>
      <c r="AB48" s="63">
        <f>ROUNDDOWN(AA48/$AA$14,5)</f>
        <v>0.13286000000000001</v>
      </c>
      <c r="AC48" s="64">
        <v>43</v>
      </c>
      <c r="AD48" s="63">
        <f>ROUNDDOWN(AC48/$AC$14,5)</f>
        <v>0.16861999999999999</v>
      </c>
      <c r="AE48" s="65">
        <f>AA48+AC48</f>
        <v>62</v>
      </c>
      <c r="AF48" s="66">
        <f>ROUNDDOWN(AE48/$AE$14,5)</f>
        <v>0.15576999999999999</v>
      </c>
      <c r="AG48" s="62">
        <v>25</v>
      </c>
      <c r="AH48" s="63">
        <f>ROUNDDOWN(AG48/$AG$14,5)</f>
        <v>0.18382000000000001</v>
      </c>
      <c r="AI48" s="64">
        <v>42</v>
      </c>
      <c r="AJ48" s="63">
        <f>ROUNDDOWN(AI48/$AI$14,5)</f>
        <v>0.20895</v>
      </c>
      <c r="AK48" s="65">
        <f>AG48+AI48</f>
        <v>67</v>
      </c>
      <c r="AL48" s="66">
        <f>ROUNDDOWN(AK48/$AK$14,5)</f>
        <v>0.19880999999999999</v>
      </c>
      <c r="AM48" s="67">
        <f>C48+I48+O48+U48+AA48+AG48</f>
        <v>86</v>
      </c>
      <c r="AN48" s="63">
        <f>ROUNDDOWN(AM48/$AM$14,5)</f>
        <v>0.17621999999999999</v>
      </c>
      <c r="AO48" s="58">
        <f>E48+K48+Q48+W48+AC48+AI48</f>
        <v>176</v>
      </c>
      <c r="AP48" s="63">
        <f>ROUNDDOWN(AO48/$AO$14,5)</f>
        <v>0.19403999999999999</v>
      </c>
      <c r="AQ48" s="65">
        <f>AM48+AO48</f>
        <v>262</v>
      </c>
      <c r="AR48" s="66">
        <f>ROUNDDOWN(AQ48/$AQ$14,5)</f>
        <v>0.18781</v>
      </c>
    </row>
    <row r="49" spans="1:44" ht="56.25">
      <c r="A49" s="147"/>
      <c r="B49" s="80" t="s">
        <v>39</v>
      </c>
      <c r="C49" s="79"/>
      <c r="D49" s="56" t="e">
        <f>ROUNDDOWN(C49/$C$14,5)</f>
        <v>#DIV/0!</v>
      </c>
      <c r="E49" s="64"/>
      <c r="F49" s="56" t="e">
        <f>ROUNDDOWN(E49/$E$14,5)</f>
        <v>#DIV/0!</v>
      </c>
      <c r="G49" s="65">
        <f>C49+E49</f>
        <v>0</v>
      </c>
      <c r="H49" s="59" t="e">
        <f>ROUNDDOWN(G49/$G$14,5)</f>
        <v>#DIV/0!</v>
      </c>
      <c r="I49" s="62"/>
      <c r="J49" s="56" t="e">
        <f>ROUNDDOWN(I49/$I$14,5)</f>
        <v>#DIV/0!</v>
      </c>
      <c r="K49" s="64"/>
      <c r="L49" s="56" t="e">
        <f>ROUNDDOWN(K49/$K$14,5)</f>
        <v>#DIV/0!</v>
      </c>
      <c r="M49" s="65">
        <f>I49+K49</f>
        <v>0</v>
      </c>
      <c r="N49" s="59" t="e">
        <f>ROUNDDOWN(M49/$M$14,5)</f>
        <v>#DIV/0!</v>
      </c>
      <c r="O49" s="79">
        <v>14</v>
      </c>
      <c r="P49" s="63">
        <f>ROUNDDOWN(O49/$O$14,5)</f>
        <v>0.15053</v>
      </c>
      <c r="Q49" s="64">
        <v>32</v>
      </c>
      <c r="R49" s="63">
        <f>ROUNDDOWN(Q49/$Q$14,5)</f>
        <v>0.19277</v>
      </c>
      <c r="S49" s="65">
        <f>O49+Q49</f>
        <v>46</v>
      </c>
      <c r="T49" s="66">
        <f>ROUNDDOWN(S49/$S$14,5)</f>
        <v>0.17760000000000001</v>
      </c>
      <c r="U49" s="62">
        <v>16</v>
      </c>
      <c r="V49" s="63">
        <f>ROUNDDOWN(U49/$U$14,5)</f>
        <v>0.13793</v>
      </c>
      <c r="W49" s="64">
        <v>34</v>
      </c>
      <c r="X49" s="63">
        <f>ROUNDDOWN(W49/$W$14,5)</f>
        <v>0.11928999999999999</v>
      </c>
      <c r="Y49" s="65">
        <f>U49+W49</f>
        <v>50</v>
      </c>
      <c r="Z49" s="66">
        <f>ROUNDDOWN(Y49/$Y$14,5)</f>
        <v>0.12468</v>
      </c>
      <c r="AA49" s="62">
        <v>9</v>
      </c>
      <c r="AB49" s="63">
        <f>ROUNDDOWN(AA49/$AA$14,5)</f>
        <v>6.293E-2</v>
      </c>
      <c r="AC49" s="64">
        <v>22</v>
      </c>
      <c r="AD49" s="63">
        <f>ROUNDDOWN(AC49/$AC$14,5)</f>
        <v>8.6269999999999999E-2</v>
      </c>
      <c r="AE49" s="65">
        <f>AA49+AC49</f>
        <v>31</v>
      </c>
      <c r="AF49" s="66">
        <f>ROUNDDOWN(AE49/$AE$14,5)</f>
        <v>7.7880000000000005E-2</v>
      </c>
      <c r="AG49" s="62">
        <v>10</v>
      </c>
      <c r="AH49" s="63">
        <f>ROUNDDOWN(AG49/$AG$14,5)</f>
        <v>7.3520000000000002E-2</v>
      </c>
      <c r="AI49" s="64">
        <v>12</v>
      </c>
      <c r="AJ49" s="63">
        <f>ROUNDDOWN(AI49/$AI$14,5)</f>
        <v>5.9700000000000003E-2</v>
      </c>
      <c r="AK49" s="65">
        <f>AG49+AI49</f>
        <v>22</v>
      </c>
      <c r="AL49" s="66">
        <f>ROUNDDOWN(AK49/$AK$14,5)</f>
        <v>6.5280000000000005E-2</v>
      </c>
      <c r="AM49" s="67">
        <f>C49+I49+O49+U49+AA49+AG49</f>
        <v>49</v>
      </c>
      <c r="AN49" s="63">
        <f>ROUNDDOWN(AM49/$AM$14,5)</f>
        <v>0.1004</v>
      </c>
      <c r="AO49" s="58">
        <f>E49+K49+Q49+W49+AC49+AI49</f>
        <v>100</v>
      </c>
      <c r="AP49" s="63">
        <f>ROUNDDOWN(AO49/$AO$14,5)</f>
        <v>0.11025</v>
      </c>
      <c r="AQ49" s="65">
        <f>AM49+AO49</f>
        <v>149</v>
      </c>
      <c r="AR49" s="66">
        <f>ROUNDDOWN(AQ49/$AQ$14,5)</f>
        <v>0.10681</v>
      </c>
    </row>
    <row r="50" spans="1:44">
      <c r="A50" s="147"/>
      <c r="B50" s="78" t="s">
        <v>40</v>
      </c>
      <c r="C50" s="79"/>
      <c r="D50" s="56" t="e">
        <f>ROUNDDOWN(C50/$C$14,5)</f>
        <v>#DIV/0!</v>
      </c>
      <c r="E50" s="64"/>
      <c r="F50" s="56" t="e">
        <f>ROUNDDOWN(E50/$E$14,5)</f>
        <v>#DIV/0!</v>
      </c>
      <c r="G50" s="65">
        <f>C50+E50</f>
        <v>0</v>
      </c>
      <c r="H50" s="59" t="e">
        <f>ROUNDDOWN(G50/$G$14,5)</f>
        <v>#DIV/0!</v>
      </c>
      <c r="I50" s="62"/>
      <c r="J50" s="56" t="e">
        <f>ROUNDDOWN(I50/$I$14,5)</f>
        <v>#DIV/0!</v>
      </c>
      <c r="K50" s="64"/>
      <c r="L50" s="56" t="e">
        <f>ROUNDDOWN(K50/$K$14,5)</f>
        <v>#DIV/0!</v>
      </c>
      <c r="M50" s="65">
        <f>I50+K50</f>
        <v>0</v>
      </c>
      <c r="N50" s="59" t="e">
        <f>ROUNDDOWN(M50/$M$14,5)</f>
        <v>#DIV/0!</v>
      </c>
      <c r="O50" s="79">
        <v>21</v>
      </c>
      <c r="P50" s="63">
        <f>ROUNDDOWN(O50/$O$14,5)</f>
        <v>0.2258</v>
      </c>
      <c r="Q50" s="64">
        <v>22</v>
      </c>
      <c r="R50" s="63">
        <f>ROUNDDOWN(Q50/$Q$14,5)</f>
        <v>0.13253000000000001</v>
      </c>
      <c r="S50" s="65">
        <f>O50+Q50</f>
        <v>43</v>
      </c>
      <c r="T50" s="66">
        <f>ROUNDDOWN(S50/$S$14,5)</f>
        <v>0.16602</v>
      </c>
      <c r="U50" s="62">
        <v>26</v>
      </c>
      <c r="V50" s="63">
        <f>ROUNDDOWN(U50/$U$14,5)</f>
        <v>0.22413</v>
      </c>
      <c r="W50" s="64">
        <v>37</v>
      </c>
      <c r="X50" s="63">
        <f>ROUNDDOWN(W50/$W$14,5)</f>
        <v>0.12981999999999999</v>
      </c>
      <c r="Y50" s="65">
        <f>U50+W50</f>
        <v>63</v>
      </c>
      <c r="Z50" s="66">
        <f>ROUNDDOWN(Y50/$Y$14,5)</f>
        <v>0.15709999999999999</v>
      </c>
      <c r="AA50" s="62">
        <v>30</v>
      </c>
      <c r="AB50" s="63">
        <f>ROUNDDOWN(AA50/$AA$14,5)</f>
        <v>0.20979</v>
      </c>
      <c r="AC50" s="64">
        <v>26</v>
      </c>
      <c r="AD50" s="63">
        <f>ROUNDDOWN(AC50/$AC$14,5)</f>
        <v>0.10196</v>
      </c>
      <c r="AE50" s="65">
        <f>AA50+AC50</f>
        <v>56</v>
      </c>
      <c r="AF50" s="66">
        <f>ROUNDDOWN(AE50/$AE$14,5)</f>
        <v>0.14069999999999999</v>
      </c>
      <c r="AG50" s="62">
        <v>19</v>
      </c>
      <c r="AH50" s="63">
        <f>ROUNDDOWN(AG50/$AG$14,5)</f>
        <v>0.13969999999999999</v>
      </c>
      <c r="AI50" s="64">
        <v>29</v>
      </c>
      <c r="AJ50" s="63">
        <f>ROUNDDOWN(AI50/$AI$14,5)</f>
        <v>0.14427000000000001</v>
      </c>
      <c r="AK50" s="65">
        <f>AG50+AI50</f>
        <v>48</v>
      </c>
      <c r="AL50" s="66">
        <f>ROUNDDOWN(AK50/$AK$14,5)</f>
        <v>0.14243</v>
      </c>
      <c r="AM50" s="67">
        <f>C50+I50+O50+U50+AA50+AG50</f>
        <v>96</v>
      </c>
      <c r="AN50" s="63">
        <f>ROUNDDOWN(AM50/$AM$14,5)</f>
        <v>0.19672000000000001</v>
      </c>
      <c r="AO50" s="58">
        <f>E50+K50+Q50+W50+AC50+AI50</f>
        <v>114</v>
      </c>
      <c r="AP50" s="63">
        <f>ROUNDDOWN(AO50/$AO$14,5)</f>
        <v>0.12567999999999999</v>
      </c>
      <c r="AQ50" s="65">
        <f>AM50+AO50</f>
        <v>210</v>
      </c>
      <c r="AR50" s="66">
        <f>ROUNDDOWN(AQ50/$AQ$14,5)</f>
        <v>0.15053</v>
      </c>
    </row>
    <row r="51" spans="1:44" ht="56.25">
      <c r="A51" s="147"/>
      <c r="B51" s="80" t="s">
        <v>41</v>
      </c>
      <c r="C51" s="79"/>
      <c r="D51" s="56" t="e">
        <f>ROUNDDOWN(C51/$C$14,5)</f>
        <v>#DIV/0!</v>
      </c>
      <c r="E51" s="64"/>
      <c r="F51" s="56" t="e">
        <f>ROUNDDOWN(E51/$E$14,5)</f>
        <v>#DIV/0!</v>
      </c>
      <c r="G51" s="65">
        <f>C51+E51</f>
        <v>0</v>
      </c>
      <c r="H51" s="59" t="e">
        <f>ROUNDDOWN(G51/$G$14,5)</f>
        <v>#DIV/0!</v>
      </c>
      <c r="I51" s="62"/>
      <c r="J51" s="56" t="e">
        <f>ROUNDDOWN(I51/$I$14,5)</f>
        <v>#DIV/0!</v>
      </c>
      <c r="K51" s="64"/>
      <c r="L51" s="56" t="e">
        <f>ROUNDDOWN(K51/$K$14,5)</f>
        <v>#DIV/0!</v>
      </c>
      <c r="M51" s="65">
        <f>I51+K51</f>
        <v>0</v>
      </c>
      <c r="N51" s="59" t="e">
        <f>ROUNDDOWN(M51/$M$14,5)</f>
        <v>#DIV/0!</v>
      </c>
      <c r="O51" s="79">
        <v>81</v>
      </c>
      <c r="P51" s="63">
        <f>ROUNDDOWN(O51/$O$14,5)</f>
        <v>0.87095999999999996</v>
      </c>
      <c r="Q51" s="64">
        <v>128</v>
      </c>
      <c r="R51" s="63">
        <f>ROUNDDOWN(Q51/$Q$14,5)</f>
        <v>0.77107999999999999</v>
      </c>
      <c r="S51" s="65">
        <f>O51+Q51</f>
        <v>209</v>
      </c>
      <c r="T51" s="66">
        <f>ROUNDDOWN(S51/$S$14,5)</f>
        <v>0.80693999999999999</v>
      </c>
      <c r="U51" s="62">
        <v>104</v>
      </c>
      <c r="V51" s="63">
        <f>ROUNDDOWN(U51/$U$14,5)</f>
        <v>0.89654999999999996</v>
      </c>
      <c r="W51" s="64">
        <v>226</v>
      </c>
      <c r="X51" s="63">
        <f>ROUNDDOWN(W51/$W$14,5)</f>
        <v>0.79298000000000002</v>
      </c>
      <c r="Y51" s="65">
        <f>U51+W51</f>
        <v>330</v>
      </c>
      <c r="Z51" s="66">
        <f>ROUNDDOWN(Y51/$Y$14,5)</f>
        <v>0.82294</v>
      </c>
      <c r="AA51" s="62">
        <v>125</v>
      </c>
      <c r="AB51" s="63">
        <f>ROUNDDOWN(AA51/$AA$14,5)</f>
        <v>0.87412000000000001</v>
      </c>
      <c r="AC51" s="64">
        <v>208</v>
      </c>
      <c r="AD51" s="63">
        <f>ROUNDDOWN(AC51/$AC$14,5)</f>
        <v>0.81567999999999996</v>
      </c>
      <c r="AE51" s="65">
        <f>AA51+AC51</f>
        <v>333</v>
      </c>
      <c r="AF51" s="66">
        <f>ROUNDDOWN(AE51/$AE$14,5)</f>
        <v>0.83667999999999998</v>
      </c>
      <c r="AG51" s="62">
        <v>101</v>
      </c>
      <c r="AH51" s="63">
        <f>ROUNDDOWN(AG51/$AG$14,5)</f>
        <v>0.74263999999999997</v>
      </c>
      <c r="AI51" s="64">
        <v>155</v>
      </c>
      <c r="AJ51" s="63">
        <f>ROUNDDOWN(AI51/$AI$14,5)</f>
        <v>0.77114000000000005</v>
      </c>
      <c r="AK51" s="65">
        <f>AG51+AI51</f>
        <v>256</v>
      </c>
      <c r="AL51" s="66">
        <f>ROUNDDOWN(AK51/$AK$14,5)</f>
        <v>0.75963999999999998</v>
      </c>
      <c r="AM51" s="67">
        <f>C51+I51+O51+U51+AA51+AG51</f>
        <v>411</v>
      </c>
      <c r="AN51" s="63">
        <f>ROUNDDOWN(AM51/$AM$14,5)</f>
        <v>0.84221000000000001</v>
      </c>
      <c r="AO51" s="58">
        <f>E51+K51+Q51+W51+AC51+AI51</f>
        <v>717</v>
      </c>
      <c r="AP51" s="63">
        <f>ROUNDDOWN(AO51/$AO$14,5)</f>
        <v>0.79051000000000005</v>
      </c>
      <c r="AQ51" s="65">
        <f>AM51+AO51</f>
        <v>1128</v>
      </c>
      <c r="AR51" s="66">
        <f>ROUNDDOWN(AQ51/$AQ$14,5)</f>
        <v>0.80859999999999999</v>
      </c>
    </row>
    <row r="52" spans="1:44" ht="47.25">
      <c r="A52" s="147"/>
      <c r="B52" s="81" t="s">
        <v>42</v>
      </c>
      <c r="C52" s="79"/>
      <c r="D52" s="56" t="e">
        <f>ROUNDDOWN(C52/$C$14,5)</f>
        <v>#DIV/0!</v>
      </c>
      <c r="E52" s="64"/>
      <c r="F52" s="56" t="e">
        <f>ROUNDDOWN(E52/$E$14,5)</f>
        <v>#DIV/0!</v>
      </c>
      <c r="G52" s="65">
        <f>C52+E52</f>
        <v>0</v>
      </c>
      <c r="H52" s="59" t="e">
        <f>ROUNDDOWN(G52/$G$14,5)</f>
        <v>#DIV/0!</v>
      </c>
      <c r="I52" s="62"/>
      <c r="J52" s="56" t="e">
        <f>ROUNDDOWN(I52/$I$14,5)</f>
        <v>#DIV/0!</v>
      </c>
      <c r="K52" s="64"/>
      <c r="L52" s="56" t="e">
        <f>ROUNDDOWN(K52/$K$14,5)</f>
        <v>#DIV/0!</v>
      </c>
      <c r="M52" s="65">
        <f>I52+K52</f>
        <v>0</v>
      </c>
      <c r="N52" s="59" t="e">
        <f>ROUNDDOWN(M52/$M$14,5)</f>
        <v>#DIV/0!</v>
      </c>
      <c r="O52" s="79">
        <v>4</v>
      </c>
      <c r="P52" s="63">
        <f>ROUNDDOWN(O52/$O$14,5)</f>
        <v>4.301E-2</v>
      </c>
      <c r="Q52" s="64">
        <v>6</v>
      </c>
      <c r="R52" s="63">
        <f>ROUNDDOWN(Q52/$Q$14,5)</f>
        <v>3.6139999999999999E-2</v>
      </c>
      <c r="S52" s="65">
        <f>O52+Q52</f>
        <v>10</v>
      </c>
      <c r="T52" s="66">
        <f>ROUNDDOWN(S52/$S$14,5)</f>
        <v>3.8609999999999998E-2</v>
      </c>
      <c r="U52" s="62">
        <v>4</v>
      </c>
      <c r="V52" s="63">
        <f>ROUNDDOWN(U52/$U$14,5)</f>
        <v>3.4479999999999997E-2</v>
      </c>
      <c r="W52" s="64">
        <v>12</v>
      </c>
      <c r="X52" s="63">
        <f>ROUNDDOWN(W52/$W$14,5)</f>
        <v>4.2099999999999999E-2</v>
      </c>
      <c r="Y52" s="65">
        <f>U52+W52</f>
        <v>16</v>
      </c>
      <c r="Z52" s="66">
        <f>ROUNDDOWN(Y52/$Y$14,5)</f>
        <v>3.9899999999999998E-2</v>
      </c>
      <c r="AA52" s="62">
        <v>1</v>
      </c>
      <c r="AB52" s="63">
        <f>ROUNDDOWN(AA52/$AA$14,5)</f>
        <v>6.9899999999999997E-3</v>
      </c>
      <c r="AC52" s="64">
        <v>4</v>
      </c>
      <c r="AD52" s="63">
        <f>ROUNDDOWN(AC52/$AC$14,5)</f>
        <v>1.5679999999999999E-2</v>
      </c>
      <c r="AE52" s="65">
        <f>AA52+AC52</f>
        <v>5</v>
      </c>
      <c r="AF52" s="66">
        <f>ROUNDDOWN(AE52/$AE$14,5)</f>
        <v>1.256E-2</v>
      </c>
      <c r="AG52" s="62">
        <v>3</v>
      </c>
      <c r="AH52" s="63">
        <f>ROUNDDOWN(AG52/$AG$14,5)</f>
        <v>2.205E-2</v>
      </c>
      <c r="AI52" s="64">
        <v>6</v>
      </c>
      <c r="AJ52" s="63">
        <f>ROUNDDOWN(AI52/$AI$14,5)</f>
        <v>2.9850000000000002E-2</v>
      </c>
      <c r="AK52" s="65">
        <f>AG52+AI52</f>
        <v>9</v>
      </c>
      <c r="AL52" s="66">
        <f>ROUNDDOWN(AK52/$AK$14,5)</f>
        <v>2.6700000000000002E-2</v>
      </c>
      <c r="AM52" s="67">
        <f>C52+I52+O52+U52+AA52+AG52</f>
        <v>12</v>
      </c>
      <c r="AN52" s="63">
        <f>ROUNDDOWN(AM52/$AM$14,5)</f>
        <v>2.4590000000000001E-2</v>
      </c>
      <c r="AO52" s="58">
        <f>E52+K52+Q52+W52+AC52+AI52</f>
        <v>28</v>
      </c>
      <c r="AP52" s="63">
        <f>ROUNDDOWN(AO52/$AO$14,5)</f>
        <v>3.0870000000000002E-2</v>
      </c>
      <c r="AQ52" s="65">
        <f>AM52+AO52</f>
        <v>40</v>
      </c>
      <c r="AR52" s="66">
        <f>ROUNDDOWN(AQ52/$AQ$14,5)</f>
        <v>2.8670000000000001E-2</v>
      </c>
    </row>
    <row r="53" spans="1:44">
      <c r="A53" s="147"/>
      <c r="B53" s="75" t="s">
        <v>43</v>
      </c>
      <c r="C53" s="79"/>
      <c r="D53" s="56" t="e">
        <f>ROUNDDOWN(C53/$C$14,5)</f>
        <v>#DIV/0!</v>
      </c>
      <c r="E53" s="64"/>
      <c r="F53" s="56" t="e">
        <f>ROUNDDOWN(E53/$E$14,5)</f>
        <v>#DIV/0!</v>
      </c>
      <c r="G53" s="65">
        <f>C53+E53</f>
        <v>0</v>
      </c>
      <c r="H53" s="59" t="e">
        <f>ROUNDDOWN(G53/$G$14,5)</f>
        <v>#DIV/0!</v>
      </c>
      <c r="I53" s="62"/>
      <c r="J53" s="56" t="e">
        <f>ROUNDDOWN(I53/$I$14,5)</f>
        <v>#DIV/0!</v>
      </c>
      <c r="K53" s="64"/>
      <c r="L53" s="56" t="e">
        <f>ROUNDDOWN(K53/$K$14,5)</f>
        <v>#DIV/0!</v>
      </c>
      <c r="M53" s="65">
        <f>I53+K53</f>
        <v>0</v>
      </c>
      <c r="N53" s="59" t="e">
        <f>ROUNDDOWN(M53/$M$14,5)</f>
        <v>#DIV/0!</v>
      </c>
      <c r="O53" s="79">
        <v>74</v>
      </c>
      <c r="P53" s="63">
        <f>ROUNDDOWN(O53/$O$14,5)</f>
        <v>0.79569000000000001</v>
      </c>
      <c r="Q53" s="64">
        <v>123</v>
      </c>
      <c r="R53" s="63">
        <f>ROUNDDOWN(Q53/$Q$14,5)</f>
        <v>0.74095999999999995</v>
      </c>
      <c r="S53" s="65">
        <f>O53+Q53</f>
        <v>197</v>
      </c>
      <c r="T53" s="66">
        <f>ROUNDDOWN(S53/$S$14,5)</f>
        <v>0.76061000000000001</v>
      </c>
      <c r="U53" s="62">
        <v>87</v>
      </c>
      <c r="V53" s="63">
        <f>ROUNDDOWN(U53/$U$14,5)</f>
        <v>0.75</v>
      </c>
      <c r="W53" s="64">
        <v>200</v>
      </c>
      <c r="X53" s="63">
        <f>ROUNDDOWN(W53/$W$14,5)</f>
        <v>0.70174999999999998</v>
      </c>
      <c r="Y53" s="65">
        <f>U53+W53</f>
        <v>287</v>
      </c>
      <c r="Z53" s="66">
        <f>ROUNDDOWN(Y53/$Y$14,5)</f>
        <v>0.71570999999999996</v>
      </c>
      <c r="AA53" s="62">
        <v>119</v>
      </c>
      <c r="AB53" s="63">
        <f>ROUNDDOWN(AA53/$AA$14,5)</f>
        <v>0.83216000000000001</v>
      </c>
      <c r="AC53" s="64">
        <v>190</v>
      </c>
      <c r="AD53" s="63">
        <f>ROUNDDOWN(AC53/$AC$14,5)</f>
        <v>0.74509000000000003</v>
      </c>
      <c r="AE53" s="65">
        <f>AA53+AC53</f>
        <v>309</v>
      </c>
      <c r="AF53" s="66">
        <f>ROUNDDOWN(AE53/$AE$14,5)</f>
        <v>0.77637999999999996</v>
      </c>
      <c r="AG53" s="62">
        <v>100</v>
      </c>
      <c r="AH53" s="63">
        <f>ROUNDDOWN(AG53/$AG$14,5)</f>
        <v>0.73529</v>
      </c>
      <c r="AI53" s="64">
        <v>144</v>
      </c>
      <c r="AJ53" s="63">
        <f>ROUNDDOWN(AI53/$AI$14,5)</f>
        <v>0.71640999999999999</v>
      </c>
      <c r="AK53" s="65">
        <f>AG53+AI53</f>
        <v>244</v>
      </c>
      <c r="AL53" s="66">
        <f>ROUNDDOWN(AK53/$AK$14,5)</f>
        <v>0.72402999999999995</v>
      </c>
      <c r="AM53" s="67">
        <f>C53+I53+O53+U53+AA53+AG53</f>
        <v>380</v>
      </c>
      <c r="AN53" s="63">
        <f>ROUNDDOWN(AM53/$AM$14,5)</f>
        <v>0.77868000000000004</v>
      </c>
      <c r="AO53" s="58">
        <f>E53+K53+Q53+W53+AC53+AI53</f>
        <v>657</v>
      </c>
      <c r="AP53" s="63">
        <f>ROUNDDOWN(AO53/$AO$14,5)</f>
        <v>0.72436</v>
      </c>
      <c r="AQ53" s="65">
        <f>AM53+AO53</f>
        <v>1037</v>
      </c>
      <c r="AR53" s="66">
        <f>ROUNDDOWN(AQ53/$AQ$14,5)</f>
        <v>0.74336000000000002</v>
      </c>
    </row>
    <row r="54" spans="1:44">
      <c r="A54" s="147"/>
      <c r="B54" s="78" t="s">
        <v>44</v>
      </c>
      <c r="C54" s="79"/>
      <c r="D54" s="56" t="e">
        <f>ROUNDDOWN(C54/$C$14,5)</f>
        <v>#DIV/0!</v>
      </c>
      <c r="E54" s="64"/>
      <c r="F54" s="56" t="e">
        <f>ROUNDDOWN(E54/$E$14,5)</f>
        <v>#DIV/0!</v>
      </c>
      <c r="G54" s="65">
        <f>C54+E54</f>
        <v>0</v>
      </c>
      <c r="H54" s="59" t="e">
        <f>ROUNDDOWN(G54/$G$14,5)</f>
        <v>#DIV/0!</v>
      </c>
      <c r="I54" s="62"/>
      <c r="J54" s="56" t="e">
        <f>ROUNDDOWN(I54/$I$14,5)</f>
        <v>#DIV/0!</v>
      </c>
      <c r="K54" s="64"/>
      <c r="L54" s="56" t="e">
        <f>ROUNDDOWN(K54/$K$14,5)</f>
        <v>#DIV/0!</v>
      </c>
      <c r="M54" s="65">
        <f>I54+K54</f>
        <v>0</v>
      </c>
      <c r="N54" s="59" t="e">
        <f>ROUNDDOWN(M54/$M$14,5)</f>
        <v>#DIV/0!</v>
      </c>
      <c r="O54" s="79">
        <v>38</v>
      </c>
      <c r="P54" s="63">
        <f>ROUNDDOWN(O54/$O$14,5)</f>
        <v>0.40860000000000002</v>
      </c>
      <c r="Q54" s="64">
        <v>72</v>
      </c>
      <c r="R54" s="63">
        <f>ROUNDDOWN(Q54/$Q$14,5)</f>
        <v>0.43373</v>
      </c>
      <c r="S54" s="65">
        <f>O54+Q54</f>
        <v>110</v>
      </c>
      <c r="T54" s="66">
        <f>ROUNDDOWN(S54/$S$14,5)</f>
        <v>0.42470999999999998</v>
      </c>
      <c r="U54" s="62">
        <v>55</v>
      </c>
      <c r="V54" s="63">
        <f>ROUNDDOWN(U54/$U$14,5)</f>
        <v>0.47413</v>
      </c>
      <c r="W54" s="64">
        <v>143</v>
      </c>
      <c r="X54" s="63">
        <f>ROUNDDOWN(W54/$W$14,5)</f>
        <v>0.50175000000000003</v>
      </c>
      <c r="Y54" s="65">
        <f>U54+W54</f>
        <v>198</v>
      </c>
      <c r="Z54" s="66">
        <f>ROUNDDOWN(Y54/$Y$14,5)</f>
        <v>0.49375999999999998</v>
      </c>
      <c r="AA54" s="62">
        <v>63</v>
      </c>
      <c r="AB54" s="63">
        <f>ROUNDDOWN(AA54/$AA$14,5)</f>
        <v>0.44055</v>
      </c>
      <c r="AC54" s="64">
        <v>124</v>
      </c>
      <c r="AD54" s="63">
        <f>ROUNDDOWN(AC54/$AC$14,5)</f>
        <v>0.48626999999999998</v>
      </c>
      <c r="AE54" s="65">
        <f>AA54+AC54</f>
        <v>187</v>
      </c>
      <c r="AF54" s="66">
        <f>ROUNDDOWN(AE54/$AE$14,5)</f>
        <v>0.46983999999999998</v>
      </c>
      <c r="AG54" s="62">
        <v>43</v>
      </c>
      <c r="AH54" s="63">
        <f>ROUNDDOWN(AG54/$AG$14,5)</f>
        <v>0.31617000000000001</v>
      </c>
      <c r="AI54" s="64">
        <v>77</v>
      </c>
      <c r="AJ54" s="63">
        <f>ROUNDDOWN(AI54/$AI$14,5)</f>
        <v>0.38307999999999998</v>
      </c>
      <c r="AK54" s="65">
        <f>AG54+AI54</f>
        <v>120</v>
      </c>
      <c r="AL54" s="66">
        <f>ROUNDDOWN(AK54/$AK$14,5)</f>
        <v>0.35608000000000001</v>
      </c>
      <c r="AM54" s="67">
        <f>C54+I54+O54+U54+AA54+AG54</f>
        <v>199</v>
      </c>
      <c r="AN54" s="63">
        <f>ROUNDDOWN(AM54/$AM$14,5)</f>
        <v>0.40777999999999998</v>
      </c>
      <c r="AO54" s="58">
        <f>E54+K54+Q54+W54+AC54+AI54</f>
        <v>416</v>
      </c>
      <c r="AP54" s="63">
        <f>ROUNDDOWN(AO54/$AO$14,5)</f>
        <v>0.45865</v>
      </c>
      <c r="AQ54" s="65">
        <f>AM54+AO54</f>
        <v>615</v>
      </c>
      <c r="AR54" s="66">
        <f>ROUNDDOWN(AQ54/$AQ$14,5)</f>
        <v>0.44085999999999997</v>
      </c>
    </row>
    <row r="55" spans="1:44">
      <c r="A55" s="147"/>
      <c r="B55" s="78" t="s">
        <v>45</v>
      </c>
      <c r="C55" s="79"/>
      <c r="D55" s="56" t="e">
        <f>ROUNDDOWN(C55/$C$14,5)</f>
        <v>#DIV/0!</v>
      </c>
      <c r="E55" s="64"/>
      <c r="F55" s="56" t="e">
        <f>ROUNDDOWN(E55/$E$14,5)</f>
        <v>#DIV/0!</v>
      </c>
      <c r="G55" s="65">
        <f>C55+E55</f>
        <v>0</v>
      </c>
      <c r="H55" s="59" t="e">
        <f>ROUNDDOWN(G55/$G$14,5)</f>
        <v>#DIV/0!</v>
      </c>
      <c r="I55" s="62"/>
      <c r="J55" s="56" t="e">
        <f>ROUNDDOWN(I55/$I$14,5)</f>
        <v>#DIV/0!</v>
      </c>
      <c r="K55" s="64"/>
      <c r="L55" s="56" t="e">
        <f>ROUNDDOWN(K55/$K$14,5)</f>
        <v>#DIV/0!</v>
      </c>
      <c r="M55" s="65">
        <f>I55+K55</f>
        <v>0</v>
      </c>
      <c r="N55" s="59" t="e">
        <f>ROUNDDOWN(M55/$M$14,5)</f>
        <v>#DIV/0!</v>
      </c>
      <c r="O55" s="79">
        <v>17</v>
      </c>
      <c r="P55" s="63">
        <f>ROUNDDOWN(O55/$O$14,5)</f>
        <v>0.18279000000000001</v>
      </c>
      <c r="Q55" s="64">
        <v>16</v>
      </c>
      <c r="R55" s="63">
        <f>ROUNDDOWN(Q55/$Q$14,5)</f>
        <v>9.6379999999999993E-2</v>
      </c>
      <c r="S55" s="65">
        <f>O55+Q55</f>
        <v>33</v>
      </c>
      <c r="T55" s="66">
        <f>ROUNDDOWN(S55/$S$14,5)</f>
        <v>0.12741</v>
      </c>
      <c r="U55" s="62">
        <v>19</v>
      </c>
      <c r="V55" s="63">
        <f>ROUNDDOWN(U55/$U$14,5)</f>
        <v>0.16378999999999999</v>
      </c>
      <c r="W55" s="64">
        <v>24</v>
      </c>
      <c r="X55" s="63">
        <f>ROUNDDOWN(W55/$W$14,5)</f>
        <v>8.4209999999999993E-2</v>
      </c>
      <c r="Y55" s="65">
        <f>U55+W55</f>
        <v>43</v>
      </c>
      <c r="Z55" s="66">
        <f>ROUNDDOWN(Y55/$Y$14,5)</f>
        <v>0.10723000000000001</v>
      </c>
      <c r="AA55" s="62">
        <v>33</v>
      </c>
      <c r="AB55" s="63">
        <f>ROUNDDOWN(AA55/$AA$14,5)</f>
        <v>0.23075999999999999</v>
      </c>
      <c r="AC55" s="64">
        <v>46</v>
      </c>
      <c r="AD55" s="63">
        <f>ROUNDDOWN(AC55/$AC$14,5)</f>
        <v>0.18038999999999999</v>
      </c>
      <c r="AE55" s="65">
        <f>AA55+AC55</f>
        <v>79</v>
      </c>
      <c r="AF55" s="66">
        <f>ROUNDDOWN(AE55/$AE$14,5)</f>
        <v>0.19849</v>
      </c>
      <c r="AG55" s="62">
        <v>27</v>
      </c>
      <c r="AH55" s="63">
        <f>ROUNDDOWN(AG55/$AG$14,5)</f>
        <v>0.19852</v>
      </c>
      <c r="AI55" s="64">
        <v>34</v>
      </c>
      <c r="AJ55" s="63">
        <f>ROUNDDOWN(AI55/$AI$14,5)</f>
        <v>0.16914999999999999</v>
      </c>
      <c r="AK55" s="65">
        <f>AG55+AI55</f>
        <v>61</v>
      </c>
      <c r="AL55" s="66">
        <f>ROUNDDOWN(AK55/$AK$14,5)</f>
        <v>0.18099999999999999</v>
      </c>
      <c r="AM55" s="67">
        <f>C55+I55+O55+U55+AA55+AG55</f>
        <v>96</v>
      </c>
      <c r="AN55" s="63">
        <f>ROUNDDOWN(AM55/$AM$14,5)</f>
        <v>0.19672000000000001</v>
      </c>
      <c r="AO55" s="58">
        <f>E55+K55+Q55+W55+AC55+AI55</f>
        <v>120</v>
      </c>
      <c r="AP55" s="63">
        <f>ROUNDDOWN(AO55/$AO$14,5)</f>
        <v>0.1323</v>
      </c>
      <c r="AQ55" s="65">
        <f>AM55+AO55</f>
        <v>216</v>
      </c>
      <c r="AR55" s="66">
        <f>ROUNDDOWN(AQ55/$AQ$14,5)</f>
        <v>0.15483</v>
      </c>
    </row>
    <row r="56" spans="1:44">
      <c r="A56" s="147"/>
      <c r="B56" s="75" t="s">
        <v>46</v>
      </c>
      <c r="C56" s="79"/>
      <c r="D56" s="56" t="e">
        <f>ROUNDDOWN(C56/$C$14,5)</f>
        <v>#DIV/0!</v>
      </c>
      <c r="E56" s="64"/>
      <c r="F56" s="56" t="e">
        <f>ROUNDDOWN(E56/$E$14,5)</f>
        <v>#DIV/0!</v>
      </c>
      <c r="G56" s="65">
        <f>C56+E56</f>
        <v>0</v>
      </c>
      <c r="H56" s="59" t="e">
        <f>ROUNDDOWN(G56/$G$14,5)</f>
        <v>#DIV/0!</v>
      </c>
      <c r="I56" s="62"/>
      <c r="J56" s="56" t="e">
        <f>ROUNDDOWN(I56/$I$14,5)</f>
        <v>#DIV/0!</v>
      </c>
      <c r="K56" s="64"/>
      <c r="L56" s="56" t="e">
        <f>ROUNDDOWN(K56/$K$14,5)</f>
        <v>#DIV/0!</v>
      </c>
      <c r="M56" s="65">
        <f>I56+K56</f>
        <v>0</v>
      </c>
      <c r="N56" s="59" t="e">
        <f>ROUNDDOWN(M56/$M$14,5)</f>
        <v>#DIV/0!</v>
      </c>
      <c r="O56" s="79">
        <v>41</v>
      </c>
      <c r="P56" s="63">
        <f>ROUNDDOWN(O56/$O$14,5)</f>
        <v>0.44085999999999997</v>
      </c>
      <c r="Q56" s="64">
        <v>64</v>
      </c>
      <c r="R56" s="63">
        <f>ROUNDDOWN(Q56/$Q$14,5)</f>
        <v>0.38553999999999999</v>
      </c>
      <c r="S56" s="65">
        <f>O56+Q56</f>
        <v>105</v>
      </c>
      <c r="T56" s="66">
        <f>ROUNDDOWN(S56/$S$14,5)</f>
        <v>0.40539999999999998</v>
      </c>
      <c r="U56" s="62">
        <v>41</v>
      </c>
      <c r="V56" s="63">
        <f>ROUNDDOWN(U56/$U$14,5)</f>
        <v>0.35343999999999998</v>
      </c>
      <c r="W56" s="64">
        <v>72</v>
      </c>
      <c r="X56" s="63">
        <f>ROUNDDOWN(W56/$W$14,5)</f>
        <v>0.25263000000000002</v>
      </c>
      <c r="Y56" s="65">
        <f>U56+W56</f>
        <v>113</v>
      </c>
      <c r="Z56" s="66">
        <f>ROUNDDOWN(Y56/$Y$14,5)</f>
        <v>0.28178999999999998</v>
      </c>
      <c r="AA56" s="62">
        <v>31</v>
      </c>
      <c r="AB56" s="63">
        <f>ROUNDDOWN(AA56/$AA$14,5)</f>
        <v>0.21678</v>
      </c>
      <c r="AC56" s="64">
        <v>57</v>
      </c>
      <c r="AD56" s="63">
        <f>ROUNDDOWN(AC56/$AC$14,5)</f>
        <v>0.22352</v>
      </c>
      <c r="AE56" s="65">
        <f>AA56+AC56</f>
        <v>88</v>
      </c>
      <c r="AF56" s="66">
        <f>ROUNDDOWN(AE56/$AE$14,5)</f>
        <v>0.22109999999999999</v>
      </c>
      <c r="AG56" s="62">
        <v>41</v>
      </c>
      <c r="AH56" s="63">
        <f>ROUNDDOWN(AG56/$AG$14,5)</f>
        <v>0.30147000000000002</v>
      </c>
      <c r="AI56" s="64">
        <v>49</v>
      </c>
      <c r="AJ56" s="63">
        <f>ROUNDDOWN(AI56/$AI$14,5)</f>
        <v>0.24378</v>
      </c>
      <c r="AK56" s="65">
        <f>AG56+AI56</f>
        <v>90</v>
      </c>
      <c r="AL56" s="66">
        <f>ROUNDDOWN(AK56/$AK$14,5)</f>
        <v>0.26706000000000002</v>
      </c>
      <c r="AM56" s="67">
        <f>C56+I56+O56+U56+AA56+AG56</f>
        <v>154</v>
      </c>
      <c r="AN56" s="63">
        <f>ROUNDDOWN(AM56/$AM$14,5)</f>
        <v>0.31557000000000002</v>
      </c>
      <c r="AO56" s="58">
        <f>E56+K56+Q56+W56+AC56+AI56</f>
        <v>242</v>
      </c>
      <c r="AP56" s="63">
        <f>ROUNDDOWN(AO56/$AO$14,5)</f>
        <v>0.26680999999999999</v>
      </c>
      <c r="AQ56" s="65">
        <f>AM56+AO56</f>
        <v>396</v>
      </c>
      <c r="AR56" s="66">
        <f>ROUNDDOWN(AQ56/$AQ$14,5)</f>
        <v>0.28387000000000001</v>
      </c>
    </row>
    <row r="57" spans="1:44">
      <c r="A57" s="147"/>
      <c r="B57" s="75" t="s">
        <v>47</v>
      </c>
      <c r="C57" s="79"/>
      <c r="D57" s="56" t="e">
        <f>ROUNDDOWN(C57/$C$14,5)</f>
        <v>#DIV/0!</v>
      </c>
      <c r="E57" s="64"/>
      <c r="F57" s="56" t="e">
        <f>ROUNDDOWN(E57/$E$14,5)</f>
        <v>#DIV/0!</v>
      </c>
      <c r="G57" s="65">
        <f>C57+E57</f>
        <v>0</v>
      </c>
      <c r="H57" s="59" t="e">
        <f>ROUNDDOWN(G57/$G$14,5)</f>
        <v>#DIV/0!</v>
      </c>
      <c r="I57" s="62"/>
      <c r="J57" s="56" t="e">
        <f>ROUNDDOWN(I57/$I$14,5)</f>
        <v>#DIV/0!</v>
      </c>
      <c r="K57" s="64"/>
      <c r="L57" s="56" t="e">
        <f>ROUNDDOWN(K57/$K$14,5)</f>
        <v>#DIV/0!</v>
      </c>
      <c r="M57" s="65">
        <f>I57+K57</f>
        <v>0</v>
      </c>
      <c r="N57" s="59" t="e">
        <f>ROUNDDOWN(M57/$M$14,5)</f>
        <v>#DIV/0!</v>
      </c>
      <c r="O57" s="79">
        <v>5</v>
      </c>
      <c r="P57" s="63">
        <f>ROUNDDOWN(O57/$O$14,5)</f>
        <v>5.3760000000000002E-2</v>
      </c>
      <c r="Q57" s="64">
        <v>3</v>
      </c>
      <c r="R57" s="63">
        <f>ROUNDDOWN(Q57/$Q$14,5)</f>
        <v>1.8069999999999999E-2</v>
      </c>
      <c r="S57" s="65">
        <f>O57+Q57</f>
        <v>8</v>
      </c>
      <c r="T57" s="66">
        <f>ROUNDDOWN(S57/$S$14,5)</f>
        <v>3.0880000000000001E-2</v>
      </c>
      <c r="U57" s="62">
        <v>2</v>
      </c>
      <c r="V57" s="63">
        <f>ROUNDDOWN(U57/$U$14,5)</f>
        <v>1.7239999999999998E-2</v>
      </c>
      <c r="W57" s="64">
        <v>8</v>
      </c>
      <c r="X57" s="63">
        <f>ROUNDDOWN(W57/$W$14,5)</f>
        <v>2.8070000000000001E-2</v>
      </c>
      <c r="Y57" s="65">
        <f>U57+W57</f>
        <v>10</v>
      </c>
      <c r="Z57" s="66">
        <f>ROUNDDOWN(Y57/$Y$14,5)</f>
        <v>2.4930000000000001E-2</v>
      </c>
      <c r="AA57" s="62">
        <v>10</v>
      </c>
      <c r="AB57" s="63">
        <f>ROUNDDOWN(AA57/$AA$14,5)</f>
        <v>6.9930000000000006E-2</v>
      </c>
      <c r="AC57" s="64">
        <v>11</v>
      </c>
      <c r="AD57" s="63">
        <f>ROUNDDOWN(AC57/$AC$14,5)</f>
        <v>4.3130000000000002E-2</v>
      </c>
      <c r="AE57" s="65">
        <f>AA57+AC57</f>
        <v>21</v>
      </c>
      <c r="AF57" s="66">
        <f>ROUNDDOWN(AE57/$AE$14,5)</f>
        <v>5.2760000000000001E-2</v>
      </c>
      <c r="AG57" s="62">
        <v>17</v>
      </c>
      <c r="AH57" s="63">
        <f>ROUNDDOWN(AG57/$AG$14,5)</f>
        <v>0.125</v>
      </c>
      <c r="AI57" s="64">
        <v>18</v>
      </c>
      <c r="AJ57" s="63">
        <f>ROUNDDOWN(AI57/$AI$14,5)</f>
        <v>8.9550000000000005E-2</v>
      </c>
      <c r="AK57" s="65">
        <f>AG57+AI57</f>
        <v>35</v>
      </c>
      <c r="AL57" s="66">
        <f>ROUNDDOWN(AK57/$AK$14,5)</f>
        <v>0.10385</v>
      </c>
      <c r="AM57" s="67">
        <f>C57+I57+O57+U57+AA57+AG57</f>
        <v>34</v>
      </c>
      <c r="AN57" s="63">
        <f>ROUNDDOWN(AM57/$AM$14,5)</f>
        <v>6.9669999999999996E-2</v>
      </c>
      <c r="AO57" s="58">
        <f>E57+K57+Q57+W57+AC57+AI57</f>
        <v>40</v>
      </c>
      <c r="AP57" s="63">
        <f>ROUNDDOWN(AO57/$AO$14,5)</f>
        <v>4.41E-2</v>
      </c>
      <c r="AQ57" s="65">
        <f>AM57+AO57</f>
        <v>74</v>
      </c>
      <c r="AR57" s="66">
        <f>ROUNDDOWN(AQ57/$AQ$14,5)</f>
        <v>5.3039999999999997E-2</v>
      </c>
    </row>
    <row r="58" spans="1:44" ht="49.5">
      <c r="A58" s="147"/>
      <c r="B58" s="82" t="s">
        <v>48</v>
      </c>
      <c r="C58" s="79"/>
      <c r="D58" s="56" t="e">
        <f>ROUNDDOWN(C58/$C$14,5)</f>
        <v>#DIV/0!</v>
      </c>
      <c r="E58" s="64"/>
      <c r="F58" s="56" t="e">
        <f>ROUNDDOWN(E58/$E$14,5)</f>
        <v>#DIV/0!</v>
      </c>
      <c r="G58" s="65">
        <f>C58+E58</f>
        <v>0</v>
      </c>
      <c r="H58" s="59" t="e">
        <f>ROUNDDOWN(G58/$G$14,5)</f>
        <v>#DIV/0!</v>
      </c>
      <c r="I58" s="62"/>
      <c r="J58" s="56" t="e">
        <f>ROUNDDOWN(I58/$I$14,5)</f>
        <v>#DIV/0!</v>
      </c>
      <c r="K58" s="64"/>
      <c r="L58" s="56" t="e">
        <f>ROUNDDOWN(K58/$K$14,5)</f>
        <v>#DIV/0!</v>
      </c>
      <c r="M58" s="65">
        <f>I58+K58</f>
        <v>0</v>
      </c>
      <c r="N58" s="59" t="e">
        <f>ROUNDDOWN(M58/$M$14,5)</f>
        <v>#DIV/0!</v>
      </c>
      <c r="O58" s="79">
        <v>2</v>
      </c>
      <c r="P58" s="63">
        <f>ROUNDDOWN(O58/$O$14,5)</f>
        <v>2.1499999999999998E-2</v>
      </c>
      <c r="Q58" s="64">
        <v>2</v>
      </c>
      <c r="R58" s="63">
        <f>ROUNDDOWN(Q58/$Q$14,5)</f>
        <v>1.204E-2</v>
      </c>
      <c r="S58" s="65">
        <f>O58+Q58</f>
        <v>4</v>
      </c>
      <c r="T58" s="66">
        <f>ROUNDDOWN(S58/$S$14,5)</f>
        <v>1.5440000000000001E-2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2</v>
      </c>
      <c r="AB58" s="63">
        <f>ROUNDDOWN(AA58/$AA$14,5)</f>
        <v>1.3979999999999999E-2</v>
      </c>
      <c r="AC58" s="64">
        <v>1</v>
      </c>
      <c r="AD58" s="63">
        <f>ROUNDDOWN(AC58/$AC$14,5)</f>
        <v>3.9199999999999999E-3</v>
      </c>
      <c r="AE58" s="65">
        <f>AA58+AC58</f>
        <v>3</v>
      </c>
      <c r="AF58" s="66">
        <f>ROUNDDOWN(AE58/$AE$14,5)</f>
        <v>7.5300000000000002E-3</v>
      </c>
      <c r="AG58" s="62">
        <v>0</v>
      </c>
      <c r="AH58" s="63">
        <f>ROUNDDOWN(AG58/$AG$14,5)</f>
        <v>0</v>
      </c>
      <c r="AI58" s="64">
        <v>1</v>
      </c>
      <c r="AJ58" s="63">
        <f>ROUNDDOWN(AI58/$AI$14,5)</f>
        <v>4.9699999999999996E-3</v>
      </c>
      <c r="AK58" s="65">
        <f>AG58+AI58</f>
        <v>1</v>
      </c>
      <c r="AL58" s="66">
        <f>ROUNDDOWN(AK58/$AK$14,5)</f>
        <v>2.96E-3</v>
      </c>
      <c r="AM58" s="67">
        <f>C58+I58+O58+U58+AA58+AG58</f>
        <v>4</v>
      </c>
      <c r="AN58" s="63">
        <f>ROUNDDOWN(AM58/$AM$14,5)</f>
        <v>8.1899999999999994E-3</v>
      </c>
      <c r="AO58" s="58">
        <f>E58+K58+Q58+W58+AC58+AI58</f>
        <v>4</v>
      </c>
      <c r="AP58" s="63">
        <f>ROUNDDOWN(AO58/$AO$14,5)</f>
        <v>4.4099999999999999E-3</v>
      </c>
      <c r="AQ58" s="65">
        <f>AM58+AO58</f>
        <v>8</v>
      </c>
      <c r="AR58" s="66">
        <f>ROUNDDOWN(AQ58/$AQ$14,5)</f>
        <v>5.7299999999999999E-3</v>
      </c>
    </row>
    <row r="59" spans="1:44" ht="19.5" thickBot="1">
      <c r="A59" s="148"/>
      <c r="B59" s="83" t="s">
        <v>49</v>
      </c>
      <c r="C59" s="84"/>
      <c r="D59" s="110" t="e">
        <f>ROUNDDOWN(C59/$C$14,5)</f>
        <v>#DIV/0!</v>
      </c>
      <c r="E59" s="86"/>
      <c r="F59" s="110" t="e">
        <f>ROUNDDOWN(E59/$E$14,5)</f>
        <v>#DIV/0!</v>
      </c>
      <c r="G59" s="87">
        <f>C59+E59</f>
        <v>0</v>
      </c>
      <c r="H59" s="109" t="e">
        <f>ROUNDDOWN(G59/$G$14,5)</f>
        <v>#DIV/0!</v>
      </c>
      <c r="I59" s="89"/>
      <c r="J59" s="110" t="e">
        <f>ROUNDDOWN(I59/$I$14,5)</f>
        <v>#DIV/0!</v>
      </c>
      <c r="K59" s="86"/>
      <c r="L59" s="110" t="e">
        <f>ROUNDDOWN(K59/$K$14,5)</f>
        <v>#DIV/0!</v>
      </c>
      <c r="M59" s="87">
        <f>I59+K59</f>
        <v>0</v>
      </c>
      <c r="N59" s="109" t="e">
        <f>ROUNDDOWN(M59/$M$14,5)</f>
        <v>#DIV/0!</v>
      </c>
      <c r="O59" s="84">
        <v>10</v>
      </c>
      <c r="P59" s="85">
        <f>ROUNDDOWN(O59/$O$14,5)</f>
        <v>0.10752</v>
      </c>
      <c r="Q59" s="86">
        <v>25</v>
      </c>
      <c r="R59" s="85">
        <f>ROUNDDOWN(Q59/$Q$14,5)</f>
        <v>0.15060000000000001</v>
      </c>
      <c r="S59" s="87">
        <f>O59+Q59</f>
        <v>35</v>
      </c>
      <c r="T59" s="88">
        <f>ROUNDDOWN(S59/$S$14,5)</f>
        <v>0.13513</v>
      </c>
      <c r="U59" s="89">
        <v>11</v>
      </c>
      <c r="V59" s="85">
        <f>ROUNDDOWN(U59/$U$14,5)</f>
        <v>9.4820000000000002E-2</v>
      </c>
      <c r="W59" s="86">
        <v>30</v>
      </c>
      <c r="X59" s="85">
        <f>ROUNDDOWN(W59/$W$14,5)</f>
        <v>0.10526000000000001</v>
      </c>
      <c r="Y59" s="87">
        <f>U59+W59</f>
        <v>41</v>
      </c>
      <c r="Z59" s="88">
        <f>ROUNDDOWN(Y59/$Y$14,5)</f>
        <v>0.10224</v>
      </c>
      <c r="AA59" s="89">
        <v>15</v>
      </c>
      <c r="AB59" s="85">
        <f>ROUNDDOWN(AA59/$AA$14,5)</f>
        <v>0.10489</v>
      </c>
      <c r="AC59" s="86">
        <v>35</v>
      </c>
      <c r="AD59" s="85">
        <f>ROUNDDOWN(AC59/$AC$14,5)</f>
        <v>0.13725000000000001</v>
      </c>
      <c r="AE59" s="87">
        <f>AA59+AC59</f>
        <v>50</v>
      </c>
      <c r="AF59" s="88">
        <f>ROUNDDOWN(AE59/$AE$14,5)</f>
        <v>0.12562000000000001</v>
      </c>
      <c r="AG59" s="89">
        <v>12</v>
      </c>
      <c r="AH59" s="85">
        <f>ROUNDDOWN(AG59/$AG$14,5)</f>
        <v>8.8230000000000003E-2</v>
      </c>
      <c r="AI59" s="86">
        <v>20</v>
      </c>
      <c r="AJ59" s="85">
        <f>ROUNDDOWN(AI59/$AI$14,5)</f>
        <v>9.9500000000000005E-2</v>
      </c>
      <c r="AK59" s="87">
        <f>AG59+AI59</f>
        <v>32</v>
      </c>
      <c r="AL59" s="88">
        <f>ROUNDDOWN(AK59/$AK$14,5)</f>
        <v>9.4950000000000007E-2</v>
      </c>
      <c r="AM59" s="108">
        <f>C59+I59+O59+U59+AA59+AG59</f>
        <v>48</v>
      </c>
      <c r="AN59" s="85">
        <f>ROUNDDOWN(AM59/$AM$14,5)</f>
        <v>9.8360000000000003E-2</v>
      </c>
      <c r="AO59" s="107">
        <f>E59+K59+Q59+W59+AC59+AI59</f>
        <v>110</v>
      </c>
      <c r="AP59" s="85">
        <f>ROUNDDOWN(AO59/$AO$14,5)</f>
        <v>0.12127</v>
      </c>
      <c r="AQ59" s="87">
        <f>AM59+AO59</f>
        <v>158</v>
      </c>
      <c r="AR59" s="88">
        <f>ROUNDDOWN(AQ59/$AQ$14,5)</f>
        <v>0.11326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.70866141732283472" right="0.31496062992125984" top="0.35433070866141736" bottom="0.35433070866141736" header="0.31496062992125984" footer="0.31496062992125984"/>
  <pageSetup paperSize="8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8A17-EA20-4050-BE3D-813EEED5EB1D}">
  <sheetPr>
    <tabColor rgb="FFFFFF00"/>
    <pageSetUpPr fitToPage="1"/>
  </sheetPr>
  <dimension ref="A1:AR59"/>
  <sheetViews>
    <sheetView zoomScale="55" zoomScaleNormal="55" workbookViewId="0">
      <selection activeCell="D12" sqref="D12"/>
    </sheetView>
  </sheetViews>
  <sheetFormatPr defaultRowHeight="18.75"/>
  <cols>
    <col min="1" max="1" width="9" style="213"/>
    <col min="2" max="2" width="18.5" style="213" customWidth="1"/>
    <col min="3" max="3" width="9" style="213"/>
    <col min="4" max="4" width="9.625" style="213" bestFit="1" customWidth="1"/>
    <col min="5" max="16384" width="9" style="213"/>
  </cols>
  <sheetData>
    <row r="1" spans="1:44">
      <c r="A1" s="293" t="s">
        <v>68</v>
      </c>
      <c r="B1" s="279"/>
      <c r="C1" s="279" t="s">
        <v>158</v>
      </c>
      <c r="D1" s="279"/>
      <c r="E1" s="316" t="s">
        <v>157</v>
      </c>
      <c r="F1" s="279"/>
      <c r="G1" s="316" t="s">
        <v>69</v>
      </c>
      <c r="H1" s="279"/>
      <c r="I1" s="316" t="s">
        <v>65</v>
      </c>
      <c r="J1" s="279"/>
      <c r="K1" s="314" t="s">
        <v>66</v>
      </c>
      <c r="L1" s="315"/>
      <c r="M1" s="314" t="s">
        <v>67</v>
      </c>
      <c r="N1" s="315"/>
      <c r="O1" s="314" t="s">
        <v>4</v>
      </c>
      <c r="P1" s="313"/>
      <c r="Q1" s="294"/>
      <c r="R1" s="294"/>
      <c r="S1" s="294"/>
      <c r="T1" s="312"/>
      <c r="U1" s="311"/>
      <c r="V1" s="312"/>
      <c r="W1" s="311"/>
      <c r="X1" s="312"/>
      <c r="Y1" s="311"/>
      <c r="AH1" s="304" t="s">
        <v>170</v>
      </c>
      <c r="AI1" s="304"/>
      <c r="AJ1" s="304"/>
      <c r="AK1" s="304"/>
      <c r="AL1" s="304"/>
      <c r="AM1" s="304"/>
      <c r="AN1" s="304"/>
    </row>
    <row r="2" spans="1:44">
      <c r="A2" s="310" t="s">
        <v>60</v>
      </c>
      <c r="B2" s="309"/>
      <c r="C2" s="308">
        <v>28.95</v>
      </c>
      <c r="D2" s="308"/>
      <c r="E2" s="308">
        <v>29.5</v>
      </c>
      <c r="F2" s="308"/>
      <c r="G2" s="308">
        <v>29.14</v>
      </c>
      <c r="H2" s="308"/>
      <c r="I2" s="308">
        <v>28.19</v>
      </c>
      <c r="J2" s="308"/>
      <c r="K2" s="306">
        <v>27</v>
      </c>
      <c r="L2" s="307"/>
      <c r="M2" s="306">
        <v>25.25</v>
      </c>
      <c r="N2" s="307"/>
      <c r="O2" s="306">
        <v>27.31</v>
      </c>
      <c r="P2" s="305"/>
      <c r="Q2" s="297"/>
      <c r="R2" s="297"/>
      <c r="S2" s="297"/>
      <c r="T2" s="294"/>
      <c r="U2" s="297"/>
      <c r="V2" s="294"/>
      <c r="W2" s="297"/>
      <c r="X2" s="294"/>
      <c r="Y2" s="297"/>
      <c r="AH2" s="304"/>
      <c r="AI2" s="304"/>
      <c r="AJ2" s="304"/>
      <c r="AK2" s="304"/>
      <c r="AL2" s="304"/>
      <c r="AM2" s="304"/>
      <c r="AN2" s="304"/>
    </row>
    <row r="3" spans="1:44">
      <c r="A3" s="310" t="s">
        <v>61</v>
      </c>
      <c r="B3" s="309"/>
      <c r="C3" s="308">
        <v>27.21</v>
      </c>
      <c r="D3" s="308"/>
      <c r="E3" s="308">
        <v>19.5</v>
      </c>
      <c r="F3" s="308"/>
      <c r="G3" s="308">
        <v>19.32</v>
      </c>
      <c r="H3" s="308"/>
      <c r="I3" s="308">
        <v>14.32</v>
      </c>
      <c r="J3" s="308"/>
      <c r="K3" s="306">
        <v>14.65</v>
      </c>
      <c r="L3" s="307"/>
      <c r="M3" s="306">
        <v>12</v>
      </c>
      <c r="N3" s="307"/>
      <c r="O3" s="306">
        <v>16.010000000000002</v>
      </c>
      <c r="P3" s="305"/>
      <c r="Q3" s="297"/>
      <c r="R3" s="297"/>
      <c r="S3" s="297"/>
      <c r="T3" s="294"/>
      <c r="U3" s="297"/>
      <c r="V3" s="294"/>
      <c r="W3" s="297"/>
      <c r="X3" s="294"/>
      <c r="Y3" s="297"/>
      <c r="AH3" s="304"/>
      <c r="AI3" s="304"/>
      <c r="AJ3" s="304"/>
      <c r="AK3" s="304"/>
      <c r="AL3" s="304"/>
      <c r="AM3" s="304"/>
      <c r="AN3" s="304"/>
    </row>
    <row r="4" spans="1:44">
      <c r="A4" s="310" t="s">
        <v>62</v>
      </c>
      <c r="B4" s="309"/>
      <c r="C4" s="308">
        <v>1.1100000000000001</v>
      </c>
      <c r="D4" s="308"/>
      <c r="E4" s="308">
        <v>8.42</v>
      </c>
      <c r="F4" s="308"/>
      <c r="G4" s="308">
        <v>9.0500000000000007</v>
      </c>
      <c r="H4" s="308"/>
      <c r="I4" s="308">
        <v>13.26</v>
      </c>
      <c r="J4" s="308"/>
      <c r="K4" s="306">
        <v>12.03</v>
      </c>
      <c r="L4" s="307"/>
      <c r="M4" s="306">
        <v>12.6</v>
      </c>
      <c r="N4" s="307"/>
      <c r="O4" s="306">
        <v>10.65</v>
      </c>
      <c r="P4" s="305"/>
      <c r="Q4" s="297"/>
      <c r="R4" s="297"/>
      <c r="S4" s="297"/>
      <c r="T4" s="294"/>
      <c r="U4" s="297"/>
      <c r="V4" s="294"/>
      <c r="W4" s="297"/>
      <c r="X4" s="294"/>
      <c r="Y4" s="297"/>
      <c r="AH4" s="304"/>
      <c r="AI4" s="304"/>
      <c r="AJ4" s="304"/>
      <c r="AK4" s="304"/>
      <c r="AL4" s="304"/>
      <c r="AM4" s="304"/>
      <c r="AN4" s="304"/>
    </row>
    <row r="5" spans="1:44">
      <c r="A5" s="310" t="s">
        <v>63</v>
      </c>
      <c r="B5" s="309"/>
      <c r="C5" s="308">
        <v>0.63</v>
      </c>
      <c r="D5" s="308"/>
      <c r="E5" s="308">
        <v>1.58</v>
      </c>
      <c r="F5" s="308"/>
      <c r="G5" s="308">
        <v>0.77</v>
      </c>
      <c r="H5" s="308"/>
      <c r="I5" s="308">
        <v>0.61</v>
      </c>
      <c r="J5" s="308"/>
      <c r="K5" s="306">
        <v>0.33</v>
      </c>
      <c r="L5" s="307"/>
      <c r="M5" s="306">
        <v>0.65</v>
      </c>
      <c r="N5" s="307"/>
      <c r="O5" s="306">
        <v>0.65</v>
      </c>
      <c r="P5" s="305"/>
      <c r="Q5" s="297"/>
      <c r="R5" s="297"/>
      <c r="S5" s="297"/>
      <c r="T5" s="294"/>
      <c r="U5" s="297"/>
      <c r="V5" s="294"/>
      <c r="W5" s="297"/>
      <c r="X5" s="294"/>
      <c r="Y5" s="297"/>
      <c r="AH5" s="304"/>
      <c r="AI5" s="304"/>
      <c r="AJ5" s="304"/>
      <c r="AK5" s="304"/>
      <c r="AL5" s="304"/>
      <c r="AM5" s="304"/>
      <c r="AN5" s="304"/>
    </row>
    <row r="6" spans="1:44" ht="19.5" thickBot="1">
      <c r="A6" s="303" t="s">
        <v>64</v>
      </c>
      <c r="B6" s="302"/>
      <c r="C6" s="301">
        <v>0</v>
      </c>
      <c r="D6" s="301"/>
      <c r="E6" s="301">
        <v>0</v>
      </c>
      <c r="F6" s="301"/>
      <c r="G6" s="301">
        <v>0.05</v>
      </c>
      <c r="H6" s="301"/>
      <c r="I6" s="301">
        <v>0.1</v>
      </c>
      <c r="J6" s="301"/>
      <c r="K6" s="299">
        <v>0.1</v>
      </c>
      <c r="L6" s="300"/>
      <c r="M6" s="299">
        <v>0.28000000000000003</v>
      </c>
      <c r="N6" s="300"/>
      <c r="O6" s="299">
        <v>0.13</v>
      </c>
      <c r="P6" s="298"/>
      <c r="Q6" s="297"/>
      <c r="R6" s="297"/>
      <c r="S6" s="297"/>
      <c r="T6" s="294"/>
      <c r="U6" s="297"/>
      <c r="V6" s="294"/>
      <c r="W6" s="297"/>
      <c r="X6" s="294"/>
      <c r="Y6" s="297"/>
      <c r="Z6" s="294"/>
      <c r="AA6" s="297"/>
      <c r="AB6" s="294"/>
      <c r="AC6" s="297"/>
      <c r="AD6" s="297"/>
      <c r="AE6" s="297"/>
      <c r="AF6" s="297"/>
    </row>
    <row r="7" spans="1:44" ht="19.5" thickBot="1">
      <c r="A7" s="295"/>
      <c r="B7" s="294"/>
      <c r="C7" s="294"/>
      <c r="D7" s="294"/>
      <c r="E7" s="294"/>
      <c r="F7" s="294"/>
      <c r="G7" s="294"/>
      <c r="H7" s="294"/>
      <c r="I7" s="294"/>
      <c r="J7" s="294"/>
      <c r="K7" s="296"/>
      <c r="L7" s="296"/>
      <c r="M7" s="296"/>
      <c r="N7" s="294"/>
      <c r="O7" s="294"/>
      <c r="P7" s="294"/>
      <c r="Q7" s="294"/>
      <c r="R7" s="294"/>
      <c r="S7" s="294"/>
      <c r="T7" s="294"/>
      <c r="U7" s="294"/>
      <c r="V7" s="296"/>
      <c r="W7" s="296"/>
      <c r="X7" s="296"/>
      <c r="Y7" s="294"/>
      <c r="Z7" s="295"/>
      <c r="AA7" s="294"/>
      <c r="AB7" s="294"/>
      <c r="AC7" s="294"/>
      <c r="AD7" s="294"/>
      <c r="AE7" s="294"/>
      <c r="AF7" s="294"/>
    </row>
    <row r="8" spans="1:44" ht="19.5" thickBot="1">
      <c r="A8" s="293"/>
      <c r="B8" s="292"/>
      <c r="C8" s="289" t="s">
        <v>160</v>
      </c>
      <c r="D8" s="288"/>
      <c r="E8" s="288"/>
      <c r="F8" s="288"/>
      <c r="G8" s="288"/>
      <c r="H8" s="291"/>
      <c r="I8" s="290" t="s">
        <v>159</v>
      </c>
      <c r="J8" s="288"/>
      <c r="K8" s="288"/>
      <c r="L8" s="288"/>
      <c r="M8" s="288"/>
      <c r="N8" s="287"/>
      <c r="O8" s="289" t="s">
        <v>56</v>
      </c>
      <c r="P8" s="288"/>
      <c r="Q8" s="288"/>
      <c r="R8" s="288"/>
      <c r="S8" s="288"/>
      <c r="T8" s="287"/>
      <c r="U8" s="289" t="s">
        <v>57</v>
      </c>
      <c r="V8" s="288"/>
      <c r="W8" s="288"/>
      <c r="X8" s="288"/>
      <c r="Y8" s="288"/>
      <c r="Z8" s="287"/>
      <c r="AA8" s="286" t="s">
        <v>58</v>
      </c>
      <c r="AB8" s="285"/>
      <c r="AC8" s="285"/>
      <c r="AD8" s="285"/>
      <c r="AE8" s="285"/>
      <c r="AF8" s="284"/>
      <c r="AG8" s="286" t="s">
        <v>59</v>
      </c>
      <c r="AH8" s="285"/>
      <c r="AI8" s="285"/>
      <c r="AJ8" s="285"/>
      <c r="AK8" s="285"/>
      <c r="AL8" s="284"/>
      <c r="AM8" s="283" t="s">
        <v>4</v>
      </c>
      <c r="AN8" s="282"/>
      <c r="AO8" s="282"/>
      <c r="AP8" s="282"/>
      <c r="AQ8" s="282"/>
      <c r="AR8" s="281"/>
    </row>
    <row r="9" spans="1:44">
      <c r="A9" s="263"/>
      <c r="B9" s="262"/>
      <c r="C9" s="280" t="s">
        <v>0</v>
      </c>
      <c r="D9" s="279"/>
      <c r="E9" s="279" t="s">
        <v>3</v>
      </c>
      <c r="F9" s="279"/>
      <c r="G9" s="279" t="s">
        <v>4</v>
      </c>
      <c r="H9" s="278"/>
      <c r="I9" s="280" t="s">
        <v>0</v>
      </c>
      <c r="J9" s="279"/>
      <c r="K9" s="279" t="s">
        <v>3</v>
      </c>
      <c r="L9" s="279"/>
      <c r="M9" s="279" t="s">
        <v>4</v>
      </c>
      <c r="N9" s="278"/>
      <c r="O9" s="280" t="s">
        <v>0</v>
      </c>
      <c r="P9" s="279"/>
      <c r="Q9" s="279" t="s">
        <v>3</v>
      </c>
      <c r="R9" s="279"/>
      <c r="S9" s="279" t="s">
        <v>4</v>
      </c>
      <c r="T9" s="278"/>
      <c r="U9" s="277" t="s">
        <v>0</v>
      </c>
      <c r="V9" s="276"/>
      <c r="W9" s="276" t="s">
        <v>3</v>
      </c>
      <c r="X9" s="276"/>
      <c r="Y9" s="276" t="s">
        <v>4</v>
      </c>
      <c r="Z9" s="275"/>
      <c r="AA9" s="274" t="s">
        <v>0</v>
      </c>
      <c r="AB9" s="273"/>
      <c r="AC9" s="272" t="s">
        <v>3</v>
      </c>
      <c r="AD9" s="273"/>
      <c r="AE9" s="272" t="s">
        <v>4</v>
      </c>
      <c r="AF9" s="271"/>
      <c r="AG9" s="274" t="s">
        <v>0</v>
      </c>
      <c r="AH9" s="273"/>
      <c r="AI9" s="272" t="s">
        <v>3</v>
      </c>
      <c r="AJ9" s="273"/>
      <c r="AK9" s="272" t="s">
        <v>4</v>
      </c>
      <c r="AL9" s="271"/>
      <c r="AM9" s="274" t="s">
        <v>0</v>
      </c>
      <c r="AN9" s="273"/>
      <c r="AO9" s="272" t="s">
        <v>3</v>
      </c>
      <c r="AP9" s="273"/>
      <c r="AQ9" s="272" t="s">
        <v>4</v>
      </c>
      <c r="AR9" s="271"/>
    </row>
    <row r="10" spans="1:44">
      <c r="A10" s="263"/>
      <c r="B10" s="262"/>
      <c r="C10" s="270" t="s">
        <v>1</v>
      </c>
      <c r="D10" s="268" t="s">
        <v>2</v>
      </c>
      <c r="E10" s="268" t="s">
        <v>1</v>
      </c>
      <c r="F10" s="268" t="s">
        <v>2</v>
      </c>
      <c r="G10" s="268" t="s">
        <v>1</v>
      </c>
      <c r="H10" s="267" t="s">
        <v>2</v>
      </c>
      <c r="I10" s="270" t="s">
        <v>1</v>
      </c>
      <c r="J10" s="268" t="s">
        <v>2</v>
      </c>
      <c r="K10" s="268" t="s">
        <v>1</v>
      </c>
      <c r="L10" s="268" t="s">
        <v>2</v>
      </c>
      <c r="M10" s="268" t="s">
        <v>1</v>
      </c>
      <c r="N10" s="267" t="s">
        <v>2</v>
      </c>
      <c r="O10" s="270" t="s">
        <v>1</v>
      </c>
      <c r="P10" s="268" t="s">
        <v>2</v>
      </c>
      <c r="Q10" s="268" t="s">
        <v>1</v>
      </c>
      <c r="R10" s="268" t="s">
        <v>2</v>
      </c>
      <c r="S10" s="268" t="s">
        <v>1</v>
      </c>
      <c r="T10" s="267" t="s">
        <v>2</v>
      </c>
      <c r="U10" s="269" t="s">
        <v>1</v>
      </c>
      <c r="V10" s="268" t="s">
        <v>2</v>
      </c>
      <c r="W10" s="268" t="s">
        <v>1</v>
      </c>
      <c r="X10" s="268" t="s">
        <v>2</v>
      </c>
      <c r="Y10" s="268" t="s">
        <v>1</v>
      </c>
      <c r="Z10" s="267" t="s">
        <v>2</v>
      </c>
      <c r="AA10" s="269" t="s">
        <v>1</v>
      </c>
      <c r="AB10" s="268" t="s">
        <v>2</v>
      </c>
      <c r="AC10" s="268" t="s">
        <v>1</v>
      </c>
      <c r="AD10" s="268" t="s">
        <v>2</v>
      </c>
      <c r="AE10" s="268" t="s">
        <v>1</v>
      </c>
      <c r="AF10" s="267" t="s">
        <v>2</v>
      </c>
      <c r="AG10" s="269" t="s">
        <v>1</v>
      </c>
      <c r="AH10" s="268" t="s">
        <v>2</v>
      </c>
      <c r="AI10" s="268" t="s">
        <v>1</v>
      </c>
      <c r="AJ10" s="268" t="s">
        <v>2</v>
      </c>
      <c r="AK10" s="268" t="s">
        <v>1</v>
      </c>
      <c r="AL10" s="267" t="s">
        <v>2</v>
      </c>
      <c r="AM10" s="269" t="s">
        <v>1</v>
      </c>
      <c r="AN10" s="268" t="s">
        <v>2</v>
      </c>
      <c r="AO10" s="268" t="s">
        <v>1</v>
      </c>
      <c r="AP10" s="268" t="s">
        <v>2</v>
      </c>
      <c r="AQ10" s="268" t="s">
        <v>1</v>
      </c>
      <c r="AR10" s="267" t="s">
        <v>2</v>
      </c>
    </row>
    <row r="11" spans="1:44">
      <c r="A11" s="263" t="s">
        <v>164</v>
      </c>
      <c r="B11" s="262"/>
      <c r="C11" s="104">
        <v>178</v>
      </c>
      <c r="D11" s="28"/>
      <c r="E11" s="23">
        <v>145</v>
      </c>
      <c r="F11" s="28"/>
      <c r="G11" s="25">
        <f>C11+E11</f>
        <v>323</v>
      </c>
      <c r="H11" s="51"/>
      <c r="I11" s="104">
        <v>127</v>
      </c>
      <c r="J11" s="28"/>
      <c r="K11" s="23">
        <v>137</v>
      </c>
      <c r="L11" s="28"/>
      <c r="M11" s="25">
        <f>I11+K11</f>
        <v>264</v>
      </c>
      <c r="N11" s="51"/>
      <c r="O11" s="104">
        <v>174</v>
      </c>
      <c r="P11" s="28"/>
      <c r="Q11" s="23">
        <v>161</v>
      </c>
      <c r="R11" s="28"/>
      <c r="S11" s="25">
        <f>O11+Q11</f>
        <v>335</v>
      </c>
      <c r="T11" s="51"/>
      <c r="U11" s="50">
        <v>252</v>
      </c>
      <c r="V11" s="28"/>
      <c r="W11" s="23">
        <v>244</v>
      </c>
      <c r="X11" s="28"/>
      <c r="Y11" s="25">
        <f>U11+W11</f>
        <v>496</v>
      </c>
      <c r="Z11" s="51"/>
      <c r="AA11" s="50">
        <v>311</v>
      </c>
      <c r="AB11" s="28"/>
      <c r="AC11" s="23">
        <v>351</v>
      </c>
      <c r="AD11" s="28"/>
      <c r="AE11" s="25">
        <f>AA11+AC11</f>
        <v>662</v>
      </c>
      <c r="AF11" s="51"/>
      <c r="AG11" s="50">
        <v>231</v>
      </c>
      <c r="AH11" s="28"/>
      <c r="AI11" s="23">
        <v>270</v>
      </c>
      <c r="AJ11" s="28"/>
      <c r="AK11" s="25">
        <f>AG11+AI11</f>
        <v>501</v>
      </c>
      <c r="AL11" s="51"/>
      <c r="AM11" s="52">
        <f>C11+I11+O11+U11+AA11+AG11</f>
        <v>1273</v>
      </c>
      <c r="AN11" s="28"/>
      <c r="AO11" s="25">
        <f>E11+K11+Q11+W11+AC11+AI11</f>
        <v>1308</v>
      </c>
      <c r="AP11" s="28"/>
      <c r="AQ11" s="25">
        <f>AM11+AO11</f>
        <v>2581</v>
      </c>
      <c r="AR11" s="51"/>
    </row>
    <row r="12" spans="1:44">
      <c r="A12" s="265" t="s">
        <v>163</v>
      </c>
      <c r="B12" s="264"/>
      <c r="C12" s="104">
        <v>12</v>
      </c>
      <c r="D12" s="266">
        <f>ROUNDDOWN(C12/C11,5)</f>
        <v>6.7409999999999998E-2</v>
      </c>
      <c r="E12" s="23">
        <v>7</v>
      </c>
      <c r="F12" s="236">
        <f>ROUNDDOWN(E12/E11,5)</f>
        <v>4.827E-2</v>
      </c>
      <c r="G12" s="25">
        <f>C12+E12</f>
        <v>19</v>
      </c>
      <c r="H12" s="235">
        <f>ROUNDDOWN(G12/G11,5)</f>
        <v>5.8819999999999997E-2</v>
      </c>
      <c r="I12" s="104">
        <v>4</v>
      </c>
      <c r="J12" s="236">
        <f>ROUNDDOWN(I12/I11,5)</f>
        <v>3.1489999999999997E-2</v>
      </c>
      <c r="K12" s="23">
        <v>8</v>
      </c>
      <c r="L12" s="236">
        <f>ROUNDDOWN(K12/K11,5)</f>
        <v>5.8389999999999997E-2</v>
      </c>
      <c r="M12" s="25">
        <f>I12+K12</f>
        <v>12</v>
      </c>
      <c r="N12" s="235">
        <f>ROUNDDOWN(M12/M11,5)</f>
        <v>4.5449999999999997E-2</v>
      </c>
      <c r="O12" s="104">
        <v>7</v>
      </c>
      <c r="P12" s="236">
        <f>ROUNDDOWN(O12/O11,5)</f>
        <v>4.0219999999999999E-2</v>
      </c>
      <c r="Q12" s="23">
        <v>15</v>
      </c>
      <c r="R12" s="236">
        <f>ROUNDDOWN(Q12/Q11,5)</f>
        <v>9.3160000000000007E-2</v>
      </c>
      <c r="S12" s="25">
        <f>O12+Q12</f>
        <v>22</v>
      </c>
      <c r="T12" s="235">
        <f>ROUNDDOWN(S12/S11,5)</f>
        <v>6.5670000000000006E-2</v>
      </c>
      <c r="U12" s="50">
        <v>7</v>
      </c>
      <c r="V12" s="236">
        <f>ROUNDDOWN(U12/U11,5)</f>
        <v>2.777E-2</v>
      </c>
      <c r="W12" s="23">
        <v>24</v>
      </c>
      <c r="X12" s="236">
        <f>ROUNDDOWN(W12/W11,5)</f>
        <v>9.8360000000000003E-2</v>
      </c>
      <c r="Y12" s="25">
        <f>U12+W12</f>
        <v>31</v>
      </c>
      <c r="Z12" s="235">
        <f>ROUNDDOWN(Y12/Y11,5)</f>
        <v>6.25E-2</v>
      </c>
      <c r="AA12" s="50">
        <v>9</v>
      </c>
      <c r="AB12" s="236">
        <f>ROUNDDOWN(AA12/AA11,5)</f>
        <v>2.8930000000000001E-2</v>
      </c>
      <c r="AC12" s="23">
        <v>31</v>
      </c>
      <c r="AD12" s="236">
        <f>ROUNDDOWN(AC12/AC11,5)</f>
        <v>8.831E-2</v>
      </c>
      <c r="AE12" s="25">
        <f>AA12+AC12</f>
        <v>40</v>
      </c>
      <c r="AF12" s="235">
        <f>ROUNDDOWN(AE12/AE11,5)</f>
        <v>6.0420000000000001E-2</v>
      </c>
      <c r="AG12" s="50">
        <v>22</v>
      </c>
      <c r="AH12" s="236">
        <f>ROUNDDOWN(AG12/AG11,5)</f>
        <v>9.5229999999999995E-2</v>
      </c>
      <c r="AI12" s="23">
        <v>33</v>
      </c>
      <c r="AJ12" s="236">
        <f>ROUNDDOWN(AI12/AI11,5)</f>
        <v>0.12222</v>
      </c>
      <c r="AK12" s="25">
        <f>AG12+AI12</f>
        <v>55</v>
      </c>
      <c r="AL12" s="235">
        <f>ROUNDDOWN(AK12/AK11,5)</f>
        <v>0.10978</v>
      </c>
      <c r="AM12" s="52">
        <f>C12+I12+O12+U12+AA12+AG12</f>
        <v>61</v>
      </c>
      <c r="AN12" s="236">
        <f>ROUNDDOWN(AM12/AM11,5)</f>
        <v>4.7910000000000001E-2</v>
      </c>
      <c r="AO12" s="25">
        <f>E12+K12+Q12+W12+AC12+AI12</f>
        <v>118</v>
      </c>
      <c r="AP12" s="236">
        <f>ROUNDDOWN(AO12/AO11,5)</f>
        <v>9.0209999999999999E-2</v>
      </c>
      <c r="AQ12" s="25">
        <f>AM12+AO12</f>
        <v>179</v>
      </c>
      <c r="AR12" s="235">
        <f>ROUNDDOWN(AQ12/AQ11,5)</f>
        <v>6.9349999999999995E-2</v>
      </c>
    </row>
    <row r="13" spans="1:44">
      <c r="A13" s="265" t="s">
        <v>162</v>
      </c>
      <c r="B13" s="264"/>
      <c r="C13" s="104"/>
      <c r="D13" s="28"/>
      <c r="E13" s="23"/>
      <c r="F13" s="251"/>
      <c r="G13" s="25">
        <f>C13+E13</f>
        <v>0</v>
      </c>
      <c r="H13" s="250"/>
      <c r="I13" s="104"/>
      <c r="J13" s="251"/>
      <c r="K13" s="23"/>
      <c r="L13" s="251"/>
      <c r="M13" s="25">
        <f>I13+K13</f>
        <v>0</v>
      </c>
      <c r="N13" s="250"/>
      <c r="O13" s="104"/>
      <c r="P13" s="251"/>
      <c r="Q13" s="23"/>
      <c r="R13" s="251"/>
      <c r="S13" s="25">
        <f>O13+Q13</f>
        <v>0</v>
      </c>
      <c r="T13" s="250"/>
      <c r="U13" s="50"/>
      <c r="V13" s="251"/>
      <c r="W13" s="23"/>
      <c r="X13" s="251"/>
      <c r="Y13" s="25">
        <f>U13+W13</f>
        <v>0</v>
      </c>
      <c r="Z13" s="250"/>
      <c r="AA13" s="50"/>
      <c r="AB13" s="251"/>
      <c r="AC13" s="23"/>
      <c r="AD13" s="251"/>
      <c r="AE13" s="25">
        <f>AA13+AC13</f>
        <v>0</v>
      </c>
      <c r="AF13" s="250"/>
      <c r="AG13" s="50"/>
      <c r="AH13" s="251"/>
      <c r="AI13" s="23"/>
      <c r="AJ13" s="251"/>
      <c r="AK13" s="25">
        <f>AG13+AI13</f>
        <v>0</v>
      </c>
      <c r="AL13" s="250"/>
      <c r="AM13" s="52">
        <f>C13+I13+O13+U13+AA13+AG13</f>
        <v>0</v>
      </c>
      <c r="AN13" s="251"/>
      <c r="AO13" s="25">
        <f>E13+K13+Q13+W13+AC13+AI13</f>
        <v>0</v>
      </c>
      <c r="AP13" s="251"/>
      <c r="AQ13" s="25">
        <f>AM13+AO13</f>
        <v>0</v>
      </c>
      <c r="AR13" s="250"/>
    </row>
    <row r="14" spans="1:44">
      <c r="A14" s="263" t="s">
        <v>161</v>
      </c>
      <c r="B14" s="262"/>
      <c r="C14" s="259">
        <f>C12+C13</f>
        <v>12</v>
      </c>
      <c r="D14" s="261"/>
      <c r="E14" s="258">
        <f>E12+E13</f>
        <v>7</v>
      </c>
      <c r="F14" s="257"/>
      <c r="G14" s="211">
        <f>C14+E14</f>
        <v>19</v>
      </c>
      <c r="H14" s="260"/>
      <c r="I14" s="259">
        <f>I12+I13</f>
        <v>4</v>
      </c>
      <c r="J14" s="257"/>
      <c r="K14" s="258">
        <f>K12+K13</f>
        <v>8</v>
      </c>
      <c r="L14" s="257"/>
      <c r="M14" s="211">
        <f>I14+K14</f>
        <v>12</v>
      </c>
      <c r="N14" s="256"/>
      <c r="O14" s="255">
        <f>O12+O13</f>
        <v>7</v>
      </c>
      <c r="P14" s="253"/>
      <c r="Q14" s="254">
        <f>Q12+Q13</f>
        <v>15</v>
      </c>
      <c r="R14" s="253"/>
      <c r="S14" s="94">
        <f>O14+Q14</f>
        <v>22</v>
      </c>
      <c r="T14" s="252"/>
      <c r="U14" s="50">
        <f>U12+U13</f>
        <v>7</v>
      </c>
      <c r="V14" s="251"/>
      <c r="W14" s="23">
        <f>W12+W13</f>
        <v>24</v>
      </c>
      <c r="X14" s="251"/>
      <c r="Y14" s="25">
        <f>U14+W14</f>
        <v>31</v>
      </c>
      <c r="Z14" s="250"/>
      <c r="AA14" s="50">
        <f>AA12+AA13</f>
        <v>9</v>
      </c>
      <c r="AB14" s="251"/>
      <c r="AC14" s="23">
        <f>AC12+AC13</f>
        <v>31</v>
      </c>
      <c r="AD14" s="251"/>
      <c r="AE14" s="25">
        <f>AA14+AC14</f>
        <v>40</v>
      </c>
      <c r="AF14" s="250"/>
      <c r="AG14" s="50">
        <f>AG12+AG13</f>
        <v>22</v>
      </c>
      <c r="AH14" s="251"/>
      <c r="AI14" s="23">
        <f>AI12+AI13</f>
        <v>33</v>
      </c>
      <c r="AJ14" s="251"/>
      <c r="AK14" s="25">
        <f>AG14+AI14</f>
        <v>55</v>
      </c>
      <c r="AL14" s="250"/>
      <c r="AM14" s="52">
        <f>C14+I14+O14+U14+AA14+AG14</f>
        <v>61</v>
      </c>
      <c r="AN14" s="251"/>
      <c r="AO14" s="25">
        <f>E14+K14+Q14+W14+AC14+AI14</f>
        <v>118</v>
      </c>
      <c r="AP14" s="251"/>
      <c r="AQ14" s="25">
        <f>AM14+AO14</f>
        <v>179</v>
      </c>
      <c r="AR14" s="250"/>
    </row>
    <row r="15" spans="1:44">
      <c r="A15" s="222" t="s">
        <v>9</v>
      </c>
      <c r="B15" s="245" t="s">
        <v>7</v>
      </c>
      <c r="C15" s="79">
        <v>0</v>
      </c>
      <c r="D15" s="219">
        <f>ROUNDDOWN(C15/$C$14,5)</f>
        <v>0</v>
      </c>
      <c r="E15" s="64">
        <v>0</v>
      </c>
      <c r="F15" s="219">
        <f>ROUNDDOWN(E15/$E$14,5)</f>
        <v>0</v>
      </c>
      <c r="G15" s="65">
        <f>C15+E15</f>
        <v>0</v>
      </c>
      <c r="H15" s="218">
        <f>ROUNDDOWN(G15/$G$14,5)</f>
        <v>0</v>
      </c>
      <c r="I15" s="249">
        <v>0</v>
      </c>
      <c r="J15" s="248">
        <f>ROUNDDOWN(I15/$I$14,5)</f>
        <v>0</v>
      </c>
      <c r="K15" s="64">
        <v>0</v>
      </c>
      <c r="L15" s="219">
        <f>ROUNDDOWN(K15/$K$14,5)</f>
        <v>0</v>
      </c>
      <c r="M15" s="65">
        <f>I15+K15</f>
        <v>0</v>
      </c>
      <c r="N15" s="247">
        <f>ROUNDDOWN(M15/$M$14,5)</f>
        <v>0</v>
      </c>
      <c r="O15" s="232">
        <v>0</v>
      </c>
      <c r="P15" s="230">
        <f>ROUNDDOWN(O15/$O$14,5)</f>
        <v>0</v>
      </c>
      <c r="Q15" s="234">
        <v>0</v>
      </c>
      <c r="R15" s="230">
        <f>ROUNDDOWN(Q15/$Q$14,5)</f>
        <v>0</v>
      </c>
      <c r="S15" s="94">
        <f>O15+Q15</f>
        <v>0</v>
      </c>
      <c r="T15" s="233">
        <f>ROUNDDOWN(S15/$S$14,5)</f>
        <v>0</v>
      </c>
      <c r="U15" s="55">
        <v>0</v>
      </c>
      <c r="V15" s="228">
        <f>ROUNDDOWN(U15/$U$14,5)</f>
        <v>0</v>
      </c>
      <c r="W15" s="57">
        <v>0</v>
      </c>
      <c r="X15" s="228">
        <f>ROUNDDOWN(W15/$W$14,5)</f>
        <v>0</v>
      </c>
      <c r="Y15" s="58">
        <f>U15+W15</f>
        <v>0</v>
      </c>
      <c r="Z15" s="227">
        <f>ROUNDDOWN(Y15/$Y$14,5)</f>
        <v>0</v>
      </c>
      <c r="AA15" s="55">
        <v>0</v>
      </c>
      <c r="AB15" s="228">
        <f>ROUNDDOWN(AA15/$AA$14,5)</f>
        <v>0</v>
      </c>
      <c r="AC15" s="57">
        <v>0</v>
      </c>
      <c r="AD15" s="228">
        <f>ROUNDDOWN(AC15/$AC$14,5)</f>
        <v>0</v>
      </c>
      <c r="AE15" s="58">
        <f>AA15+AC15</f>
        <v>0</v>
      </c>
      <c r="AF15" s="227">
        <f>ROUNDDOWN(AE15/$AE$14,5)</f>
        <v>0</v>
      </c>
      <c r="AG15" s="55">
        <v>0</v>
      </c>
      <c r="AH15" s="228">
        <f>ROUNDDOWN(AG15/$AG$14,5)</f>
        <v>0</v>
      </c>
      <c r="AI15" s="57">
        <v>0</v>
      </c>
      <c r="AJ15" s="228">
        <f>ROUNDDOWN(AI15/$AI$14,5)</f>
        <v>0</v>
      </c>
      <c r="AK15" s="58">
        <f>AG15+AI15</f>
        <v>0</v>
      </c>
      <c r="AL15" s="227">
        <f>ROUNDDOWN(AK15/$AK$14,5)</f>
        <v>0</v>
      </c>
      <c r="AM15" s="60">
        <f>C15+I15+O15+U15+AA15+AG15</f>
        <v>0</v>
      </c>
      <c r="AN15" s="228">
        <f>ROUNDDOWN(AM15/$AM$14,5)</f>
        <v>0</v>
      </c>
      <c r="AO15" s="58">
        <f>E15+K15+Q15+W15+AC15+AI15</f>
        <v>0</v>
      </c>
      <c r="AP15" s="228">
        <f>ROUNDDOWN(AO15/$AO$14,5)</f>
        <v>0</v>
      </c>
      <c r="AQ15" s="58">
        <f>AM15+AO15</f>
        <v>0</v>
      </c>
      <c r="AR15" s="227">
        <f>ROUNDDOWN(AQ15/$AQ$14,5)</f>
        <v>0</v>
      </c>
    </row>
    <row r="16" spans="1:44">
      <c r="A16" s="222"/>
      <c r="B16" s="244" t="s">
        <v>5</v>
      </c>
      <c r="C16" s="79">
        <v>0</v>
      </c>
      <c r="D16" s="219">
        <f>ROUNDDOWN(C16/$C$14,5)</f>
        <v>0</v>
      </c>
      <c r="E16" s="64">
        <v>1</v>
      </c>
      <c r="F16" s="219">
        <f>ROUNDDOWN(E16/$E$14,5)</f>
        <v>0.14285</v>
      </c>
      <c r="G16" s="65">
        <f>C16+E16</f>
        <v>1</v>
      </c>
      <c r="H16" s="218">
        <f>ROUNDDOWN(G16/$G$14,5)</f>
        <v>5.2630000000000003E-2</v>
      </c>
      <c r="I16" s="79">
        <v>1</v>
      </c>
      <c r="J16" s="219">
        <f>ROUNDDOWN(I16/$I$14,5)</f>
        <v>0.25</v>
      </c>
      <c r="K16" s="64">
        <v>0</v>
      </c>
      <c r="L16" s="219">
        <f>ROUNDDOWN(K16/$K$14,5)</f>
        <v>0</v>
      </c>
      <c r="M16" s="65">
        <f>I16+K16</f>
        <v>1</v>
      </c>
      <c r="N16" s="247">
        <f>ROUNDDOWN(M16/$M$14,5)</f>
        <v>8.3330000000000001E-2</v>
      </c>
      <c r="O16" s="79">
        <v>0</v>
      </c>
      <c r="P16" s="219">
        <f>ROUNDDOWN(O16/$O$14,5)</f>
        <v>0</v>
      </c>
      <c r="Q16" s="64">
        <v>0</v>
      </c>
      <c r="R16" s="219">
        <f>ROUNDDOWN(Q16/$Q$14,5)</f>
        <v>0</v>
      </c>
      <c r="S16" s="65">
        <f>O16+Q16</f>
        <v>0</v>
      </c>
      <c r="T16" s="218">
        <f>ROUNDDOWN(S16/$S$14,5)</f>
        <v>0</v>
      </c>
      <c r="U16" s="62">
        <v>1</v>
      </c>
      <c r="V16" s="219">
        <f>ROUNDDOWN(U16/$U$14,5)</f>
        <v>0.14285</v>
      </c>
      <c r="W16" s="64">
        <v>2</v>
      </c>
      <c r="X16" s="219">
        <f>ROUNDDOWN(W16/$W$14,5)</f>
        <v>8.3330000000000001E-2</v>
      </c>
      <c r="Y16" s="65">
        <f>U16+W16</f>
        <v>3</v>
      </c>
      <c r="Z16" s="218">
        <f>ROUNDDOWN(Y16/$Y$14,5)</f>
        <v>9.6769999999999995E-2</v>
      </c>
      <c r="AA16" s="62">
        <v>2</v>
      </c>
      <c r="AB16" s="219">
        <f>ROUNDDOWN(AA16/$AA$14,5)</f>
        <v>0.22222</v>
      </c>
      <c r="AC16" s="64">
        <v>1</v>
      </c>
      <c r="AD16" s="219">
        <f>ROUNDDOWN(AC16/$AC$14,5)</f>
        <v>3.2250000000000001E-2</v>
      </c>
      <c r="AE16" s="65">
        <f>AA16+AC16</f>
        <v>3</v>
      </c>
      <c r="AF16" s="218">
        <f>ROUNDDOWN(AE16/$AE$14,5)</f>
        <v>7.4999999999999997E-2</v>
      </c>
      <c r="AG16" s="62">
        <v>6</v>
      </c>
      <c r="AH16" s="219">
        <f>ROUNDDOWN(AG16/$AG$14,5)</f>
        <v>0.27272000000000002</v>
      </c>
      <c r="AI16" s="64">
        <v>0</v>
      </c>
      <c r="AJ16" s="219">
        <f>ROUNDDOWN(AI16/$AI$14,5)</f>
        <v>0</v>
      </c>
      <c r="AK16" s="65">
        <f>AG16+AI16</f>
        <v>6</v>
      </c>
      <c r="AL16" s="218">
        <f>ROUNDDOWN(AK16/$AK$14,5)</f>
        <v>0.10909000000000001</v>
      </c>
      <c r="AM16" s="67">
        <f>C16+I16+O16+U16+AA16+AG16</f>
        <v>10</v>
      </c>
      <c r="AN16" s="219">
        <f>ROUNDDOWN(AM16/$AM$14,5)</f>
        <v>0.16392999999999999</v>
      </c>
      <c r="AO16" s="58">
        <f>E16+K16+Q16+W16+AC16+AI16</f>
        <v>4</v>
      </c>
      <c r="AP16" s="219">
        <f>ROUNDDOWN(AO16/$AO$14,5)</f>
        <v>3.3890000000000003E-2</v>
      </c>
      <c r="AQ16" s="65">
        <f>AM16+AO16</f>
        <v>14</v>
      </c>
      <c r="AR16" s="218">
        <f>ROUNDDOWN(AQ16/$AQ$14,5)</f>
        <v>7.8210000000000002E-2</v>
      </c>
    </row>
    <row r="17" spans="1:44">
      <c r="A17" s="222"/>
      <c r="B17" s="244" t="s">
        <v>6</v>
      </c>
      <c r="C17" s="79">
        <v>10</v>
      </c>
      <c r="D17" s="219">
        <f>ROUNDDOWN(C17/$C$14,5)</f>
        <v>0.83333000000000002</v>
      </c>
      <c r="E17" s="64">
        <v>5</v>
      </c>
      <c r="F17" s="219">
        <f>ROUNDDOWN(E17/$E$14,5)</f>
        <v>0.71428000000000003</v>
      </c>
      <c r="G17" s="65">
        <f>C17+E17</f>
        <v>15</v>
      </c>
      <c r="H17" s="218">
        <f>ROUNDDOWN(G17/$G$14,5)</f>
        <v>0.78947000000000001</v>
      </c>
      <c r="I17" s="79">
        <v>3</v>
      </c>
      <c r="J17" s="219">
        <f>ROUNDDOWN(I17/$I$14,5)</f>
        <v>0.75</v>
      </c>
      <c r="K17" s="64">
        <v>5</v>
      </c>
      <c r="L17" s="219">
        <f>ROUNDDOWN(K17/$K$14,5)</f>
        <v>0.625</v>
      </c>
      <c r="M17" s="65">
        <f>I17+K17</f>
        <v>8</v>
      </c>
      <c r="N17" s="247">
        <f>ROUNDDOWN(M17/$M$14,5)</f>
        <v>0.66666000000000003</v>
      </c>
      <c r="O17" s="79">
        <v>4</v>
      </c>
      <c r="P17" s="219">
        <f>ROUNDDOWN(O17/$O$14,5)</f>
        <v>0.57142000000000004</v>
      </c>
      <c r="Q17" s="64">
        <v>9</v>
      </c>
      <c r="R17" s="219">
        <f>ROUNDDOWN(Q17/$Q$14,5)</f>
        <v>0.6</v>
      </c>
      <c r="S17" s="65">
        <f>O17+Q17</f>
        <v>13</v>
      </c>
      <c r="T17" s="218">
        <f>ROUNDDOWN(S17/$S$14,5)</f>
        <v>0.59089999999999998</v>
      </c>
      <c r="U17" s="62">
        <v>5</v>
      </c>
      <c r="V17" s="219">
        <f>ROUNDDOWN(U17/$U$14,5)</f>
        <v>0.71428000000000003</v>
      </c>
      <c r="W17" s="64">
        <v>12</v>
      </c>
      <c r="X17" s="219">
        <f>ROUNDDOWN(W17/$W$14,5)</f>
        <v>0.5</v>
      </c>
      <c r="Y17" s="65">
        <f>U17+W17</f>
        <v>17</v>
      </c>
      <c r="Z17" s="218">
        <f>ROUNDDOWN(Y17/$Y$14,5)</f>
        <v>0.54837999999999998</v>
      </c>
      <c r="AA17" s="62">
        <v>6</v>
      </c>
      <c r="AB17" s="219">
        <f>ROUNDDOWN(AA17/$AA$14,5)</f>
        <v>0.66666000000000003</v>
      </c>
      <c r="AC17" s="64">
        <v>12</v>
      </c>
      <c r="AD17" s="219">
        <f>ROUNDDOWN(AC17/$AC$14,5)</f>
        <v>0.38708999999999999</v>
      </c>
      <c r="AE17" s="65">
        <f>AA17+AC17</f>
        <v>18</v>
      </c>
      <c r="AF17" s="218">
        <f>ROUNDDOWN(AE17/$AE$14,5)</f>
        <v>0.45</v>
      </c>
      <c r="AG17" s="62">
        <v>13</v>
      </c>
      <c r="AH17" s="219">
        <f>ROUNDDOWN(AG17/$AG$14,5)</f>
        <v>0.59089999999999998</v>
      </c>
      <c r="AI17" s="64">
        <v>16</v>
      </c>
      <c r="AJ17" s="219">
        <f>ROUNDDOWN(AI17/$AI$14,5)</f>
        <v>0.48483999999999999</v>
      </c>
      <c r="AK17" s="65">
        <f>AG17+AI17</f>
        <v>29</v>
      </c>
      <c r="AL17" s="218">
        <f>ROUNDDOWN(AK17/$AK$14,5)</f>
        <v>0.52727000000000002</v>
      </c>
      <c r="AM17" s="67">
        <f>C17+I17+O17+U17+AA17+AG17</f>
        <v>41</v>
      </c>
      <c r="AN17" s="219">
        <f>ROUNDDOWN(AM17/$AM$14,5)</f>
        <v>0.67213000000000001</v>
      </c>
      <c r="AO17" s="58">
        <f>E17+K17+Q17+W17+AC17+AI17</f>
        <v>59</v>
      </c>
      <c r="AP17" s="219">
        <f>ROUNDDOWN(AO17/$AO$14,5)</f>
        <v>0.5</v>
      </c>
      <c r="AQ17" s="65">
        <f>AM17+AO17</f>
        <v>100</v>
      </c>
      <c r="AR17" s="218">
        <f>ROUNDDOWN(AQ17/$AQ$14,5)</f>
        <v>0.55864999999999998</v>
      </c>
    </row>
    <row r="18" spans="1:44">
      <c r="A18" s="222"/>
      <c r="B18" s="242" t="s">
        <v>8</v>
      </c>
      <c r="C18" s="77">
        <v>2</v>
      </c>
      <c r="D18" s="238">
        <f>ROUNDDOWN(C18/$C$14,5)</f>
        <v>0.16666</v>
      </c>
      <c r="E18" s="71">
        <v>1</v>
      </c>
      <c r="F18" s="238">
        <f>ROUNDDOWN(E18/$E$14,5)</f>
        <v>0.14285</v>
      </c>
      <c r="G18" s="72">
        <f>C18+E18</f>
        <v>3</v>
      </c>
      <c r="H18" s="237">
        <f>ROUNDDOWN(G18/$G$14,5)</f>
        <v>0.15789</v>
      </c>
      <c r="I18" s="77">
        <v>0</v>
      </c>
      <c r="J18" s="238">
        <f>ROUNDDOWN(I18/$I$14,5)</f>
        <v>0</v>
      </c>
      <c r="K18" s="71">
        <v>3</v>
      </c>
      <c r="L18" s="238">
        <f>ROUNDDOWN(K18/$K$14,5)</f>
        <v>0.375</v>
      </c>
      <c r="M18" s="72">
        <f>I18+K18</f>
        <v>3</v>
      </c>
      <c r="N18" s="246">
        <f>ROUNDDOWN(M18/$M$14,5)</f>
        <v>0.25</v>
      </c>
      <c r="O18" s="77">
        <v>3</v>
      </c>
      <c r="P18" s="238">
        <f>ROUNDDOWN(O18/$O$14,5)</f>
        <v>0.42857000000000001</v>
      </c>
      <c r="Q18" s="71">
        <v>6</v>
      </c>
      <c r="R18" s="238">
        <f>ROUNDDOWN(Q18/$Q$14,5)</f>
        <v>0.4</v>
      </c>
      <c r="S18" s="72">
        <f>O18+Q18</f>
        <v>9</v>
      </c>
      <c r="T18" s="237">
        <f>ROUNDDOWN(S18/$S$14,5)</f>
        <v>0.40909000000000001</v>
      </c>
      <c r="U18" s="69">
        <v>1</v>
      </c>
      <c r="V18" s="238">
        <f>ROUNDDOWN(U18/$U$14,5)</f>
        <v>0.14285</v>
      </c>
      <c r="W18" s="71">
        <v>10</v>
      </c>
      <c r="X18" s="238">
        <f>ROUNDDOWN(W18/$W$14,5)</f>
        <v>0.41665999999999997</v>
      </c>
      <c r="Y18" s="72">
        <f>U18+W18</f>
        <v>11</v>
      </c>
      <c r="Z18" s="237">
        <f>ROUNDDOWN(Y18/$Y$14,5)</f>
        <v>0.35482999999999998</v>
      </c>
      <c r="AA18" s="69">
        <v>1</v>
      </c>
      <c r="AB18" s="238">
        <f>ROUNDDOWN(AA18/$AA$14,5)</f>
        <v>0.11111</v>
      </c>
      <c r="AC18" s="71">
        <v>18</v>
      </c>
      <c r="AD18" s="238">
        <f>ROUNDDOWN(AC18/$AC$14,5)</f>
        <v>0.58064000000000004</v>
      </c>
      <c r="AE18" s="72">
        <f>AA18+AC18</f>
        <v>19</v>
      </c>
      <c r="AF18" s="237">
        <f>ROUNDDOWN(AE18/$AE$14,5)</f>
        <v>0.47499999999999998</v>
      </c>
      <c r="AG18" s="69">
        <v>3</v>
      </c>
      <c r="AH18" s="238">
        <f>ROUNDDOWN(AG18/$AG$14,5)</f>
        <v>0.13636000000000001</v>
      </c>
      <c r="AI18" s="71">
        <v>17</v>
      </c>
      <c r="AJ18" s="238">
        <f>ROUNDDOWN(AI18/$AI$14,5)</f>
        <v>0.51515</v>
      </c>
      <c r="AK18" s="72">
        <f>AG18+AI18</f>
        <v>20</v>
      </c>
      <c r="AL18" s="237">
        <f>ROUNDDOWN(AK18/$AK$14,5)</f>
        <v>0.36363000000000001</v>
      </c>
      <c r="AM18" s="67">
        <f>C18+I18+O18+U18+AA18+AG18</f>
        <v>10</v>
      </c>
      <c r="AN18" s="238">
        <f>ROUNDDOWN(AM18/$AM$14,5)</f>
        <v>0.16392999999999999</v>
      </c>
      <c r="AO18" s="25">
        <f>E18+K18+Q18+W18+AC18+AI18</f>
        <v>55</v>
      </c>
      <c r="AP18" s="238">
        <f>ROUNDDOWN(AO18/$AO$14,5)</f>
        <v>0.46610000000000001</v>
      </c>
      <c r="AQ18" s="72">
        <f>AM18+AO18</f>
        <v>65</v>
      </c>
      <c r="AR18" s="237">
        <f>ROUNDDOWN(AQ18/$AQ$14,5)</f>
        <v>0.36312</v>
      </c>
    </row>
    <row r="19" spans="1:44">
      <c r="A19" s="241" t="s">
        <v>29</v>
      </c>
      <c r="B19" s="245" t="s">
        <v>10</v>
      </c>
      <c r="C19" s="232">
        <v>1</v>
      </c>
      <c r="D19" s="230">
        <f>ROUNDDOWN(C19/$C$14,5)</f>
        <v>8.3330000000000001E-2</v>
      </c>
      <c r="E19" s="234">
        <v>0</v>
      </c>
      <c r="F19" s="230">
        <f>ROUNDDOWN(E19/$E$14,5)</f>
        <v>0</v>
      </c>
      <c r="G19" s="94">
        <f>C19+E19</f>
        <v>1</v>
      </c>
      <c r="H19" s="233">
        <f>ROUNDDOWN(G19/$G$14,5)</f>
        <v>5.2630000000000003E-2</v>
      </c>
      <c r="I19" s="232">
        <v>0</v>
      </c>
      <c r="J19" s="230">
        <f>ROUNDDOWN(I19/$I$14,5)</f>
        <v>0</v>
      </c>
      <c r="K19" s="234">
        <v>1</v>
      </c>
      <c r="L19" s="230">
        <f>ROUNDDOWN(K19/$K$14,5)</f>
        <v>0.125</v>
      </c>
      <c r="M19" s="94">
        <f>I19+K19</f>
        <v>1</v>
      </c>
      <c r="N19" s="233">
        <f>ROUNDDOWN(M19/$M$14,5)</f>
        <v>8.3330000000000001E-2</v>
      </c>
      <c r="O19" s="76">
        <v>1</v>
      </c>
      <c r="P19" s="228">
        <f>ROUNDDOWN(O19/$O$14,5)</f>
        <v>0.14285</v>
      </c>
      <c r="Q19" s="57">
        <v>3</v>
      </c>
      <c r="R19" s="228">
        <f>ROUNDDOWN(Q19/$Q$14,5)</f>
        <v>0.2</v>
      </c>
      <c r="S19" s="58">
        <f>O19+Q19</f>
        <v>4</v>
      </c>
      <c r="T19" s="227">
        <f>ROUNDDOWN(S19/$S$14,5)</f>
        <v>0.18181</v>
      </c>
      <c r="U19" s="55">
        <v>1</v>
      </c>
      <c r="V19" s="228">
        <f>ROUNDDOWN(U19/$U$14,5)</f>
        <v>0.14285</v>
      </c>
      <c r="W19" s="57">
        <v>5</v>
      </c>
      <c r="X19" s="228">
        <f>ROUNDDOWN(W19/$W$14,5)</f>
        <v>0.20832999999999999</v>
      </c>
      <c r="Y19" s="58">
        <f>U19+W19</f>
        <v>6</v>
      </c>
      <c r="Z19" s="227">
        <f>ROUNDDOWN(Y19/$Y$14,5)</f>
        <v>0.19353999999999999</v>
      </c>
      <c r="AA19" s="55">
        <v>3</v>
      </c>
      <c r="AB19" s="228">
        <f>ROUNDDOWN(AA19/$AA$14,5)</f>
        <v>0.33333000000000002</v>
      </c>
      <c r="AC19" s="57">
        <v>13</v>
      </c>
      <c r="AD19" s="228">
        <f>ROUNDDOWN(AC19/$AC$14,5)</f>
        <v>0.41935</v>
      </c>
      <c r="AE19" s="58">
        <f>AA19+AC19</f>
        <v>16</v>
      </c>
      <c r="AF19" s="227">
        <f>ROUNDDOWN(AE19/$AE$14,5)</f>
        <v>0.4</v>
      </c>
      <c r="AG19" s="55">
        <v>6</v>
      </c>
      <c r="AH19" s="228">
        <f>ROUNDDOWN(AG19/$AG$14,5)</f>
        <v>0.27272000000000002</v>
      </c>
      <c r="AI19" s="57">
        <v>18</v>
      </c>
      <c r="AJ19" s="228">
        <f>ROUNDDOWN(AI19/$AI$14,5)</f>
        <v>0.54544999999999999</v>
      </c>
      <c r="AK19" s="58">
        <f>AG19+AI19</f>
        <v>24</v>
      </c>
      <c r="AL19" s="227">
        <f>ROUNDDOWN(AK19/$AK$14,5)</f>
        <v>0.43636000000000003</v>
      </c>
      <c r="AM19" s="67">
        <f>C19+I19+O19+U19+AA19+AG19</f>
        <v>12</v>
      </c>
      <c r="AN19" s="228">
        <f>ROUNDDOWN(AM19/$AM$14,5)</f>
        <v>0.19672000000000001</v>
      </c>
      <c r="AO19" s="58">
        <f>E19+K19+Q19+W19+AC19+AI19</f>
        <v>40</v>
      </c>
      <c r="AP19" s="228">
        <f>ROUNDDOWN(AO19/$AO$14,5)</f>
        <v>0.33898</v>
      </c>
      <c r="AQ19" s="58">
        <f>AM19+AO19</f>
        <v>52</v>
      </c>
      <c r="AR19" s="227">
        <f>ROUNDDOWN(AQ19/$AQ$14,5)</f>
        <v>0.29049999999999998</v>
      </c>
    </row>
    <row r="20" spans="1:44">
      <c r="A20" s="243"/>
      <c r="B20" s="244" t="s">
        <v>11</v>
      </c>
      <c r="C20" s="79">
        <v>3</v>
      </c>
      <c r="D20" s="219">
        <f>ROUNDDOWN(C20/$C$14,5)</f>
        <v>0.25</v>
      </c>
      <c r="E20" s="64">
        <v>4</v>
      </c>
      <c r="F20" s="219">
        <f>ROUNDDOWN(E20/$E$14,5)</f>
        <v>0.57142000000000004</v>
      </c>
      <c r="G20" s="65">
        <f>C20+E20</f>
        <v>7</v>
      </c>
      <c r="H20" s="218">
        <f>ROUNDDOWN(G20/$G$14,5)</f>
        <v>0.36842000000000003</v>
      </c>
      <c r="I20" s="79">
        <v>3</v>
      </c>
      <c r="J20" s="220">
        <f>ROUNDDOWN(I20/$I$14,5)</f>
        <v>0.75</v>
      </c>
      <c r="K20" s="62">
        <v>4</v>
      </c>
      <c r="L20" s="220">
        <f>ROUNDDOWN(K20/$K$14,5)</f>
        <v>0.5</v>
      </c>
      <c r="M20" s="67">
        <f>I20+K20</f>
        <v>7</v>
      </c>
      <c r="N20" s="218">
        <f>ROUNDDOWN(M20/$M$14,5)</f>
        <v>0.58333000000000002</v>
      </c>
      <c r="O20" s="79">
        <v>3</v>
      </c>
      <c r="P20" s="219">
        <f>ROUNDDOWN(O20/$O$14,5)</f>
        <v>0.42857000000000001</v>
      </c>
      <c r="Q20" s="64">
        <v>12</v>
      </c>
      <c r="R20" s="219">
        <f>ROUNDDOWN(Q20/$Q$14,5)</f>
        <v>0.8</v>
      </c>
      <c r="S20" s="65">
        <f>O20+Q20</f>
        <v>15</v>
      </c>
      <c r="T20" s="218">
        <f>ROUNDDOWN(S20/$S$14,5)</f>
        <v>0.68181000000000003</v>
      </c>
      <c r="U20" s="62">
        <v>1</v>
      </c>
      <c r="V20" s="219">
        <f>ROUNDDOWN(U20/$U$14,5)</f>
        <v>0.14285</v>
      </c>
      <c r="W20" s="64">
        <v>13</v>
      </c>
      <c r="X20" s="219">
        <f>ROUNDDOWN(W20/$W$14,5)</f>
        <v>0.54166000000000003</v>
      </c>
      <c r="Y20" s="65">
        <f>U20+W20</f>
        <v>14</v>
      </c>
      <c r="Z20" s="218">
        <f>ROUNDDOWN(Y20/$Y$14,5)</f>
        <v>0.45161000000000001</v>
      </c>
      <c r="AA20" s="62">
        <v>3</v>
      </c>
      <c r="AB20" s="219">
        <f>ROUNDDOWN(AA20/$AA$14,5)</f>
        <v>0.33333000000000002</v>
      </c>
      <c r="AC20" s="64">
        <v>10</v>
      </c>
      <c r="AD20" s="219">
        <f>ROUNDDOWN(AC20/$AC$14,5)</f>
        <v>0.32257999999999998</v>
      </c>
      <c r="AE20" s="65">
        <f>AA20+AC20</f>
        <v>13</v>
      </c>
      <c r="AF20" s="218">
        <f>ROUNDDOWN(AE20/$AE$14,5)</f>
        <v>0.32500000000000001</v>
      </c>
      <c r="AG20" s="62">
        <v>5</v>
      </c>
      <c r="AH20" s="219">
        <f>ROUNDDOWN(AG20/$AG$14,5)</f>
        <v>0.22727</v>
      </c>
      <c r="AI20" s="64">
        <v>7</v>
      </c>
      <c r="AJ20" s="219">
        <f>ROUNDDOWN(AI20/$AI$14,5)</f>
        <v>0.21212</v>
      </c>
      <c r="AK20" s="65">
        <f>AG20+AI20</f>
        <v>12</v>
      </c>
      <c r="AL20" s="218">
        <f>ROUNDDOWN(AK20/$AK$14,5)</f>
        <v>0.21818000000000001</v>
      </c>
      <c r="AM20" s="67">
        <f>C20+I20+O20+U20+AA20+AG20</f>
        <v>18</v>
      </c>
      <c r="AN20" s="219">
        <f>ROUNDDOWN(AM20/$AM$14,5)</f>
        <v>0.29508000000000001</v>
      </c>
      <c r="AO20" s="58">
        <f>E20+K20+Q20+W20+AC20+AI20</f>
        <v>50</v>
      </c>
      <c r="AP20" s="219">
        <f>ROUNDDOWN(AO20/$AO$14,5)</f>
        <v>0.42371999999999999</v>
      </c>
      <c r="AQ20" s="65">
        <f>AM20+AO20</f>
        <v>68</v>
      </c>
      <c r="AR20" s="218">
        <f>ROUNDDOWN(AQ20/$AQ$14,5)</f>
        <v>0.37988</v>
      </c>
    </row>
    <row r="21" spans="1:44">
      <c r="A21" s="243"/>
      <c r="B21" s="242" t="s">
        <v>12</v>
      </c>
      <c r="C21" s="77">
        <v>8</v>
      </c>
      <c r="D21" s="238">
        <f>ROUNDDOWN(C21/$C$14,5)</f>
        <v>0.66666000000000003</v>
      </c>
      <c r="E21" s="71">
        <v>3</v>
      </c>
      <c r="F21" s="238">
        <f>ROUNDDOWN(E21/$E$14,5)</f>
        <v>0.42857000000000001</v>
      </c>
      <c r="G21" s="72">
        <f>C21+E21</f>
        <v>11</v>
      </c>
      <c r="H21" s="237">
        <f>ROUNDDOWN(G21/$G$14,5)</f>
        <v>0.57894000000000001</v>
      </c>
      <c r="I21" s="77">
        <v>1</v>
      </c>
      <c r="J21" s="238">
        <f>ROUNDDOWN(I21/$I$14,5)</f>
        <v>0.25</v>
      </c>
      <c r="K21" s="71">
        <v>3</v>
      </c>
      <c r="L21" s="238">
        <f>ROUNDDOWN(K21/$K$14,5)</f>
        <v>0.375</v>
      </c>
      <c r="M21" s="72">
        <f>I21+K21</f>
        <v>4</v>
      </c>
      <c r="N21" s="237">
        <f>ROUNDDOWN(M21/$M$14,5)</f>
        <v>0.33333000000000002</v>
      </c>
      <c r="O21" s="77">
        <v>3</v>
      </c>
      <c r="P21" s="238">
        <f>ROUNDDOWN(O21/$O$14,5)</f>
        <v>0.42857000000000001</v>
      </c>
      <c r="Q21" s="71">
        <v>0</v>
      </c>
      <c r="R21" s="238">
        <f>ROUNDDOWN(Q21/$Q$14,5)</f>
        <v>0</v>
      </c>
      <c r="S21" s="72">
        <f>O21+Q21</f>
        <v>3</v>
      </c>
      <c r="T21" s="237">
        <f>ROUNDDOWN(S21/$S$14,5)</f>
        <v>0.13636000000000001</v>
      </c>
      <c r="U21" s="69">
        <v>5</v>
      </c>
      <c r="V21" s="238">
        <f>ROUNDDOWN(U21/$U$14,5)</f>
        <v>0.71428000000000003</v>
      </c>
      <c r="W21" s="71">
        <v>6</v>
      </c>
      <c r="X21" s="238">
        <f>ROUNDDOWN(W21/$W$14,5)</f>
        <v>0.25</v>
      </c>
      <c r="Y21" s="72">
        <f>U21+W21</f>
        <v>11</v>
      </c>
      <c r="Z21" s="237">
        <f>ROUNDDOWN(Y21/$Y$14,5)</f>
        <v>0.35482999999999998</v>
      </c>
      <c r="AA21" s="69">
        <v>3</v>
      </c>
      <c r="AB21" s="238">
        <f>ROUNDDOWN(AA21/$AA$14,5)</f>
        <v>0.33333000000000002</v>
      </c>
      <c r="AC21" s="71">
        <v>8</v>
      </c>
      <c r="AD21" s="238">
        <f>ROUNDDOWN(AC21/$AC$14,5)</f>
        <v>0.25806000000000001</v>
      </c>
      <c r="AE21" s="72">
        <f>AA21+AC21</f>
        <v>11</v>
      </c>
      <c r="AF21" s="237">
        <f>ROUNDDOWN(AE21/$AE$14,5)</f>
        <v>0.27500000000000002</v>
      </c>
      <c r="AG21" s="69">
        <v>11</v>
      </c>
      <c r="AH21" s="238">
        <f>ROUNDDOWN(AG21/$AG$14,5)</f>
        <v>0.5</v>
      </c>
      <c r="AI21" s="71">
        <v>8</v>
      </c>
      <c r="AJ21" s="238">
        <f>ROUNDDOWN(AI21/$AI$14,5)</f>
        <v>0.24242</v>
      </c>
      <c r="AK21" s="72">
        <f>AG21+AI21</f>
        <v>19</v>
      </c>
      <c r="AL21" s="237">
        <f>ROUNDDOWN(AK21/$AK$14,5)</f>
        <v>0.34544999999999998</v>
      </c>
      <c r="AM21" s="67">
        <f>C21+I21+O21+U21+AA21+AG21</f>
        <v>31</v>
      </c>
      <c r="AN21" s="238">
        <f>ROUNDDOWN(AM21/$AM$14,5)</f>
        <v>0.50819000000000003</v>
      </c>
      <c r="AO21" s="58">
        <f>E21+K21+Q21+W21+AC21+AI21</f>
        <v>28</v>
      </c>
      <c r="AP21" s="238">
        <f>ROUNDDOWN(AO21/$AO$14,5)</f>
        <v>0.23727999999999999</v>
      </c>
      <c r="AQ21" s="72">
        <f>AM21+AO21</f>
        <v>59</v>
      </c>
      <c r="AR21" s="237">
        <f>ROUNDDOWN(AQ21/$AQ$14,5)</f>
        <v>0.3296</v>
      </c>
    </row>
    <row r="22" spans="1:44">
      <c r="A22" s="240" t="s">
        <v>30</v>
      </c>
      <c r="B22" s="223" t="s">
        <v>13</v>
      </c>
      <c r="C22" s="232"/>
      <c r="D22" s="230">
        <f>ROUNDDOWN(C22/$C$14,5)</f>
        <v>0</v>
      </c>
      <c r="E22" s="234"/>
      <c r="F22" s="230">
        <f>ROUNDDOWN(E22/$E$14,5)</f>
        <v>0</v>
      </c>
      <c r="G22" s="94">
        <f>C22+E22</f>
        <v>0</v>
      </c>
      <c r="H22" s="233">
        <f>ROUNDDOWN(G22/$G$14,5)</f>
        <v>0</v>
      </c>
      <c r="I22" s="232"/>
      <c r="J22" s="230">
        <f>ROUNDDOWN(I22/$I$14,5)</f>
        <v>0</v>
      </c>
      <c r="K22" s="234"/>
      <c r="L22" s="230">
        <f>ROUNDDOWN(K22/$K$14,5)</f>
        <v>0</v>
      </c>
      <c r="M22" s="94">
        <f>I22+K22</f>
        <v>0</v>
      </c>
      <c r="N22" s="233">
        <f>ROUNDDOWN(M22/$M$14,5)</f>
        <v>0</v>
      </c>
      <c r="O22" s="76"/>
      <c r="P22" s="228">
        <f>ROUNDDOWN(O22/$O$14,5)</f>
        <v>0</v>
      </c>
      <c r="Q22" s="57"/>
      <c r="R22" s="228">
        <f>ROUNDDOWN(Q22/$Q$14,5)</f>
        <v>0</v>
      </c>
      <c r="S22" s="58">
        <f>O22+Q22</f>
        <v>0</v>
      </c>
      <c r="T22" s="227">
        <f>ROUNDDOWN(S22/$S$14,5)</f>
        <v>0</v>
      </c>
      <c r="U22" s="55"/>
      <c r="V22" s="228">
        <f>ROUNDDOWN(U22/$U$14,5)</f>
        <v>0</v>
      </c>
      <c r="W22" s="57"/>
      <c r="X22" s="228">
        <f>ROUNDDOWN(W22/$W$14,5)</f>
        <v>0</v>
      </c>
      <c r="Y22" s="58">
        <f>U22+W22</f>
        <v>0</v>
      </c>
      <c r="Z22" s="227">
        <f>ROUNDDOWN(Y22/$Y$14,5)</f>
        <v>0</v>
      </c>
      <c r="AA22" s="55"/>
      <c r="AB22" s="228">
        <f>ROUNDDOWN(AA22/$AA$14,5)</f>
        <v>0</v>
      </c>
      <c r="AC22" s="57"/>
      <c r="AD22" s="228">
        <f>ROUNDDOWN(AC22/$AC$14,5)</f>
        <v>0</v>
      </c>
      <c r="AE22" s="58">
        <f>AA22+AC22</f>
        <v>0</v>
      </c>
      <c r="AF22" s="227">
        <f>ROUNDDOWN(AE22/$AE$14,5)</f>
        <v>0</v>
      </c>
      <c r="AG22" s="55"/>
      <c r="AH22" s="228">
        <f>ROUNDDOWN(AG22/$AG$14,5)</f>
        <v>0</v>
      </c>
      <c r="AI22" s="57"/>
      <c r="AJ22" s="228">
        <f>ROUNDDOWN(AI22/$AI$14,5)</f>
        <v>0</v>
      </c>
      <c r="AK22" s="58">
        <f>AG22+AI22</f>
        <v>0</v>
      </c>
      <c r="AL22" s="227">
        <f>ROUNDDOWN(AK22/$AK$14,5)</f>
        <v>0</v>
      </c>
      <c r="AM22" s="67">
        <f>C22+I22+O22+U22+AA22+AG22</f>
        <v>0</v>
      </c>
      <c r="AN22" s="228">
        <f>ROUNDDOWN(AM22/$AM$14,5)</f>
        <v>0</v>
      </c>
      <c r="AO22" s="58">
        <f>E22+K22+Q22+W22+AC22+AI22</f>
        <v>0</v>
      </c>
      <c r="AP22" s="228">
        <f>ROUNDDOWN(AO22/$AO$14,5)</f>
        <v>0</v>
      </c>
      <c r="AQ22" s="58">
        <f>AM22+AO22</f>
        <v>0</v>
      </c>
      <c r="AR22" s="227">
        <f>ROUNDDOWN(AQ22/$AQ$14,5)</f>
        <v>0</v>
      </c>
    </row>
    <row r="23" spans="1:44">
      <c r="A23" s="240"/>
      <c r="B23" s="223" t="s">
        <v>14</v>
      </c>
      <c r="C23" s="77"/>
      <c r="D23" s="238">
        <f>ROUNDDOWN(C23/$C$14,5)</f>
        <v>0</v>
      </c>
      <c r="E23" s="71"/>
      <c r="F23" s="238">
        <f>ROUNDDOWN(E23/$E$14,5)</f>
        <v>0</v>
      </c>
      <c r="G23" s="72">
        <f>C23+E23</f>
        <v>0</v>
      </c>
      <c r="H23" s="237">
        <f>ROUNDDOWN(G23/$G$14,5)</f>
        <v>0</v>
      </c>
      <c r="I23" s="77"/>
      <c r="J23" s="238">
        <f>ROUNDDOWN(I23/$I$14,5)</f>
        <v>0</v>
      </c>
      <c r="K23" s="71"/>
      <c r="L23" s="238">
        <f>ROUNDDOWN(K23/$K$14,5)</f>
        <v>0</v>
      </c>
      <c r="M23" s="72">
        <f>I23+K23</f>
        <v>0</v>
      </c>
      <c r="N23" s="237">
        <f>ROUNDDOWN(M23/$M$14,5)</f>
        <v>0</v>
      </c>
      <c r="O23" s="77"/>
      <c r="P23" s="238">
        <f>ROUNDDOWN(O23/$O$14,5)</f>
        <v>0</v>
      </c>
      <c r="Q23" s="71"/>
      <c r="R23" s="238">
        <f>ROUNDDOWN(Q23/$Q$14,5)</f>
        <v>0</v>
      </c>
      <c r="S23" s="72">
        <f>O23+Q23</f>
        <v>0</v>
      </c>
      <c r="T23" s="237">
        <f>ROUNDDOWN(S23/$S$14,5)</f>
        <v>0</v>
      </c>
      <c r="U23" s="69"/>
      <c r="V23" s="238">
        <f>ROUNDDOWN(U23/$U$14,5)</f>
        <v>0</v>
      </c>
      <c r="W23" s="71"/>
      <c r="X23" s="238">
        <f>ROUNDDOWN(W23/$W$14,5)</f>
        <v>0</v>
      </c>
      <c r="Y23" s="72">
        <f>U23+W23</f>
        <v>0</v>
      </c>
      <c r="Z23" s="237">
        <f>ROUNDDOWN(Y23/$Y$14,5)</f>
        <v>0</v>
      </c>
      <c r="AA23" s="69"/>
      <c r="AB23" s="238">
        <f>ROUNDDOWN(AA23/$AA$14,5)</f>
        <v>0</v>
      </c>
      <c r="AC23" s="71"/>
      <c r="AD23" s="238">
        <f>ROUNDDOWN(AC23/$AC$14,5)</f>
        <v>0</v>
      </c>
      <c r="AE23" s="72">
        <f>AA23+AC23</f>
        <v>0</v>
      </c>
      <c r="AF23" s="237">
        <f>ROUNDDOWN(AE23/$AE$14,5)</f>
        <v>0</v>
      </c>
      <c r="AG23" s="69"/>
      <c r="AH23" s="238">
        <f>ROUNDDOWN(AG23/$AG$14,5)</f>
        <v>0</v>
      </c>
      <c r="AI23" s="71"/>
      <c r="AJ23" s="238">
        <f>ROUNDDOWN(AI23/$AI$14,5)</f>
        <v>0</v>
      </c>
      <c r="AK23" s="72">
        <f>AG23+AI23</f>
        <v>0</v>
      </c>
      <c r="AL23" s="237">
        <f>ROUNDDOWN(AK23/$AK$14,5)</f>
        <v>0</v>
      </c>
      <c r="AM23" s="67">
        <f>C23+I23+O23+U23+AA23+AG23</f>
        <v>0</v>
      </c>
      <c r="AN23" s="238">
        <f>ROUNDDOWN(AM23/$AM$14,5)</f>
        <v>0</v>
      </c>
      <c r="AO23" s="58">
        <f>E23+K23+Q23+W23+AC23+AI23</f>
        <v>0</v>
      </c>
      <c r="AP23" s="238">
        <f>ROUNDDOWN(AO23/$AO$14,5)</f>
        <v>0</v>
      </c>
      <c r="AQ23" s="72">
        <f>AM23+AO23</f>
        <v>0</v>
      </c>
      <c r="AR23" s="237">
        <f>ROUNDDOWN(AQ23/$AQ$14,5)</f>
        <v>0</v>
      </c>
    </row>
    <row r="24" spans="1:44">
      <c r="A24" s="240" t="s">
        <v>31</v>
      </c>
      <c r="B24" s="223" t="s">
        <v>13</v>
      </c>
      <c r="C24" s="232"/>
      <c r="D24" s="230">
        <f>ROUNDDOWN(C24/$C$14,5)</f>
        <v>0</v>
      </c>
      <c r="E24" s="234"/>
      <c r="F24" s="230">
        <f>ROUNDDOWN(E24/$E$14,5)</f>
        <v>0</v>
      </c>
      <c r="G24" s="94">
        <f>C24+E24</f>
        <v>0</v>
      </c>
      <c r="H24" s="233">
        <f>ROUNDDOWN(G24/$G$14,5)</f>
        <v>0</v>
      </c>
      <c r="I24" s="232"/>
      <c r="J24" s="230">
        <f>ROUNDDOWN(I24/$I$14,5)</f>
        <v>0</v>
      </c>
      <c r="K24" s="234"/>
      <c r="L24" s="230">
        <f>ROUNDDOWN(K24/$K$14,5)</f>
        <v>0</v>
      </c>
      <c r="M24" s="94">
        <f>I24+K24</f>
        <v>0</v>
      </c>
      <c r="N24" s="233">
        <f>ROUNDDOWN(M24/$M$14,5)</f>
        <v>0</v>
      </c>
      <c r="O24" s="232"/>
      <c r="P24" s="228">
        <f>ROUNDDOWN(O24/$O$14,5)</f>
        <v>0</v>
      </c>
      <c r="Q24" s="57"/>
      <c r="R24" s="228">
        <f>ROUNDDOWN(Q24/$Q$14,5)</f>
        <v>0</v>
      </c>
      <c r="S24" s="58">
        <f>O24+Q24</f>
        <v>0</v>
      </c>
      <c r="T24" s="227">
        <f>ROUNDDOWN(S24/$S$14,5)</f>
        <v>0</v>
      </c>
      <c r="U24" s="55"/>
      <c r="V24" s="228">
        <f>ROUNDDOWN(U24/$U$14,5)</f>
        <v>0</v>
      </c>
      <c r="W24" s="57"/>
      <c r="X24" s="228">
        <f>ROUNDDOWN(W24/$W$14,5)</f>
        <v>0</v>
      </c>
      <c r="Y24" s="58">
        <f>U24+W24</f>
        <v>0</v>
      </c>
      <c r="Z24" s="227">
        <f>ROUNDDOWN(Y24/$Y$14,5)</f>
        <v>0</v>
      </c>
      <c r="AA24" s="55"/>
      <c r="AB24" s="228">
        <f>ROUNDDOWN(AA24/$AA$14,5)</f>
        <v>0</v>
      </c>
      <c r="AC24" s="57"/>
      <c r="AD24" s="228">
        <f>ROUNDDOWN(AC24/$AC$14,5)</f>
        <v>0</v>
      </c>
      <c r="AE24" s="58">
        <f>AA24+AC24</f>
        <v>0</v>
      </c>
      <c r="AF24" s="227">
        <f>ROUNDDOWN(AE24/$AE$14,5)</f>
        <v>0</v>
      </c>
      <c r="AG24" s="55"/>
      <c r="AH24" s="228">
        <f>ROUNDDOWN(AG24/$AG$14,5)</f>
        <v>0</v>
      </c>
      <c r="AI24" s="57"/>
      <c r="AJ24" s="228">
        <f>ROUNDDOWN(AI24/$AI$14,5)</f>
        <v>0</v>
      </c>
      <c r="AK24" s="58">
        <f>AG24+AI24</f>
        <v>0</v>
      </c>
      <c r="AL24" s="227">
        <f>ROUNDDOWN(AK24/$AK$14,5)</f>
        <v>0</v>
      </c>
      <c r="AM24" s="67">
        <f>C24+I24+O24+U24+AA24+AG24</f>
        <v>0</v>
      </c>
      <c r="AN24" s="228">
        <f>ROUNDDOWN(AM24/$AM$14,5)</f>
        <v>0</v>
      </c>
      <c r="AO24" s="58">
        <f>E24+K24+Q24+W24+AC24+AI24</f>
        <v>0</v>
      </c>
      <c r="AP24" s="228">
        <f>ROUNDDOWN(AO24/$AO$14,5)</f>
        <v>0</v>
      </c>
      <c r="AQ24" s="58">
        <f>AM24+AO24</f>
        <v>0</v>
      </c>
      <c r="AR24" s="227">
        <f>ROUNDDOWN(AQ24/$AQ$14,5)</f>
        <v>0</v>
      </c>
    </row>
    <row r="25" spans="1:44">
      <c r="A25" s="240"/>
      <c r="B25" s="223" t="s">
        <v>14</v>
      </c>
      <c r="C25" s="77"/>
      <c r="D25" s="238">
        <f>ROUNDDOWN(C25/$C$14,5)</f>
        <v>0</v>
      </c>
      <c r="E25" s="71"/>
      <c r="F25" s="238">
        <f>ROUNDDOWN(E25/$E$14,5)</f>
        <v>0</v>
      </c>
      <c r="G25" s="72">
        <f>C25+E25</f>
        <v>0</v>
      </c>
      <c r="H25" s="237">
        <f>ROUNDDOWN(G25/$G$14,5)</f>
        <v>0</v>
      </c>
      <c r="I25" s="77"/>
      <c r="J25" s="238">
        <f>ROUNDDOWN(I25/$I$14,5)</f>
        <v>0</v>
      </c>
      <c r="K25" s="71"/>
      <c r="L25" s="238">
        <f>ROUNDDOWN(K25/$K$14,5)</f>
        <v>0</v>
      </c>
      <c r="M25" s="72">
        <f>I25+K25</f>
        <v>0</v>
      </c>
      <c r="N25" s="237">
        <f>ROUNDDOWN(M25/$M$14,5)</f>
        <v>0</v>
      </c>
      <c r="O25" s="77"/>
      <c r="P25" s="238">
        <f>ROUNDDOWN(O25/$O$14,5)</f>
        <v>0</v>
      </c>
      <c r="Q25" s="71"/>
      <c r="R25" s="238">
        <f>ROUNDDOWN(Q25/$Q$14,5)</f>
        <v>0</v>
      </c>
      <c r="S25" s="72">
        <f>O25+Q25</f>
        <v>0</v>
      </c>
      <c r="T25" s="237">
        <f>ROUNDDOWN(S25/$S$14,5)</f>
        <v>0</v>
      </c>
      <c r="U25" s="69"/>
      <c r="V25" s="238">
        <f>ROUNDDOWN(U25/$U$14,5)</f>
        <v>0</v>
      </c>
      <c r="W25" s="71"/>
      <c r="X25" s="238">
        <f>ROUNDDOWN(W25/$W$14,5)</f>
        <v>0</v>
      </c>
      <c r="Y25" s="72">
        <f>U25+W25</f>
        <v>0</v>
      </c>
      <c r="Z25" s="237">
        <f>ROUNDDOWN(Y25/$Y$14,5)</f>
        <v>0</v>
      </c>
      <c r="AA25" s="69"/>
      <c r="AB25" s="238">
        <f>ROUNDDOWN(AA25/$AA$14,5)</f>
        <v>0</v>
      </c>
      <c r="AC25" s="71"/>
      <c r="AD25" s="238">
        <f>ROUNDDOWN(AC25/$AC$14,5)</f>
        <v>0</v>
      </c>
      <c r="AE25" s="72">
        <f>AA25+AC25</f>
        <v>0</v>
      </c>
      <c r="AF25" s="237">
        <f>ROUNDDOWN(AE25/$AE$14,5)</f>
        <v>0</v>
      </c>
      <c r="AG25" s="69"/>
      <c r="AH25" s="238">
        <f>ROUNDDOWN(AG25/$AG$14,5)</f>
        <v>0</v>
      </c>
      <c r="AI25" s="71"/>
      <c r="AJ25" s="238">
        <f>ROUNDDOWN(AI25/$AI$14,5)</f>
        <v>0</v>
      </c>
      <c r="AK25" s="72">
        <f>AG25+AI25</f>
        <v>0</v>
      </c>
      <c r="AL25" s="237">
        <f>ROUNDDOWN(AK25/$AK$14,5)</f>
        <v>0</v>
      </c>
      <c r="AM25" s="67">
        <f>C25+I25+O25+U25+AA25+AG25</f>
        <v>0</v>
      </c>
      <c r="AN25" s="238">
        <f>ROUNDDOWN(AM25/$AM$14,5)</f>
        <v>0</v>
      </c>
      <c r="AO25" s="58">
        <f>E25+K25+Q25+W25+AC25+AI25</f>
        <v>0</v>
      </c>
      <c r="AP25" s="238">
        <f>ROUNDDOWN(AO25/$AO$14,5)</f>
        <v>0</v>
      </c>
      <c r="AQ25" s="72">
        <f>AM25+AO25</f>
        <v>0</v>
      </c>
      <c r="AR25" s="237">
        <f>ROUNDDOWN(AQ25/$AQ$14,5)</f>
        <v>0</v>
      </c>
    </row>
    <row r="26" spans="1:44">
      <c r="A26" s="222" t="s">
        <v>32</v>
      </c>
      <c r="B26" s="223" t="s">
        <v>15</v>
      </c>
      <c r="C26" s="232">
        <v>1</v>
      </c>
      <c r="D26" s="230">
        <f>ROUNDDOWN(C26/$C$14,5)</f>
        <v>8.3330000000000001E-2</v>
      </c>
      <c r="E26" s="234">
        <v>0</v>
      </c>
      <c r="F26" s="230">
        <f>ROUNDDOWN(E26/$E$14,5)</f>
        <v>0</v>
      </c>
      <c r="G26" s="95">
        <f>C26+E26</f>
        <v>1</v>
      </c>
      <c r="H26" s="233">
        <f>ROUNDDOWN(G26/$G$14,5)</f>
        <v>5.2630000000000003E-2</v>
      </c>
      <c r="I26" s="232">
        <v>2</v>
      </c>
      <c r="J26" s="230">
        <f>ROUNDDOWN(I26/$I$14,5)</f>
        <v>0.5</v>
      </c>
      <c r="K26" s="234">
        <v>1</v>
      </c>
      <c r="L26" s="230">
        <f>ROUNDDOWN(K26/$K$14,5)</f>
        <v>0.125</v>
      </c>
      <c r="M26" s="94">
        <f>I26+K26</f>
        <v>3</v>
      </c>
      <c r="N26" s="233">
        <f>ROUNDDOWN(M26/$M$14,5)</f>
        <v>0.25</v>
      </c>
      <c r="O26" s="76">
        <v>3</v>
      </c>
      <c r="P26" s="228">
        <f>ROUNDDOWN(O26/$O$14,5)</f>
        <v>0.42857000000000001</v>
      </c>
      <c r="Q26" s="57">
        <v>0</v>
      </c>
      <c r="R26" s="228">
        <f>ROUNDDOWN(Q26/$Q$14,5)</f>
        <v>0</v>
      </c>
      <c r="S26" s="58">
        <f>O26+Q26</f>
        <v>3</v>
      </c>
      <c r="T26" s="227">
        <f>ROUNDDOWN(S26/$S$14,5)</f>
        <v>0.13636000000000001</v>
      </c>
      <c r="U26" s="55">
        <v>2</v>
      </c>
      <c r="V26" s="228">
        <f>ROUNDDOWN(U26/$U$14,5)</f>
        <v>0.28571000000000002</v>
      </c>
      <c r="W26" s="57">
        <v>0</v>
      </c>
      <c r="X26" s="228">
        <f>ROUNDDOWN(W26/$W$14,5)</f>
        <v>0</v>
      </c>
      <c r="Y26" s="58">
        <f>U26+W26</f>
        <v>2</v>
      </c>
      <c r="Z26" s="227">
        <f>ROUNDDOWN(Y26/$Y$14,5)</f>
        <v>6.4509999999999998E-2</v>
      </c>
      <c r="AA26" s="55">
        <v>0</v>
      </c>
      <c r="AB26" s="228">
        <f>ROUNDDOWN(AA26/$AA$14,5)</f>
        <v>0</v>
      </c>
      <c r="AC26" s="57">
        <v>2</v>
      </c>
      <c r="AD26" s="228">
        <f>ROUNDDOWN(AC26/$AC$14,5)</f>
        <v>6.4509999999999998E-2</v>
      </c>
      <c r="AE26" s="58">
        <f>AA26+AC26</f>
        <v>2</v>
      </c>
      <c r="AF26" s="227">
        <f>ROUNDDOWN(AE26/$AE$14,5)</f>
        <v>0.05</v>
      </c>
      <c r="AG26" s="55">
        <v>2</v>
      </c>
      <c r="AH26" s="228">
        <f>ROUNDDOWN(AG26/$AG$14,5)</f>
        <v>9.0899999999999995E-2</v>
      </c>
      <c r="AI26" s="57">
        <v>0</v>
      </c>
      <c r="AJ26" s="228">
        <f>ROUNDDOWN(AI26/$AI$14,5)</f>
        <v>0</v>
      </c>
      <c r="AK26" s="58">
        <f>AG26+AI26</f>
        <v>2</v>
      </c>
      <c r="AL26" s="227">
        <f>ROUNDDOWN(AK26/$AK$14,5)</f>
        <v>3.6360000000000003E-2</v>
      </c>
      <c r="AM26" s="67">
        <f>C26+I26+O26+U26+AA26+AG26</f>
        <v>10</v>
      </c>
      <c r="AN26" s="228">
        <f>ROUNDDOWN(AM26/$AM$14,5)</f>
        <v>0.16392999999999999</v>
      </c>
      <c r="AO26" s="58">
        <f>E26+K26+Q26+W26+AC26+AI26</f>
        <v>3</v>
      </c>
      <c r="AP26" s="228">
        <f>ROUNDDOWN(AO26/$AO$14,5)</f>
        <v>2.5420000000000002E-2</v>
      </c>
      <c r="AQ26" s="58">
        <f>AM26+AO26</f>
        <v>13</v>
      </c>
      <c r="AR26" s="227">
        <f>ROUNDDOWN(AQ26/$AQ$14,5)</f>
        <v>7.2620000000000004E-2</v>
      </c>
    </row>
    <row r="27" spans="1:44">
      <c r="A27" s="222"/>
      <c r="B27" s="224" t="s">
        <v>16</v>
      </c>
      <c r="C27" s="79">
        <v>0</v>
      </c>
      <c r="D27" s="219">
        <f>ROUNDDOWN(C27/$C$14,5)</f>
        <v>0</v>
      </c>
      <c r="E27" s="64">
        <v>0</v>
      </c>
      <c r="F27" s="219">
        <f>ROUNDDOWN(E27/$E$14,5)</f>
        <v>0</v>
      </c>
      <c r="G27" s="67">
        <f>C27+E27</f>
        <v>0</v>
      </c>
      <c r="H27" s="218">
        <f>ROUNDDOWN(G27/$G$14,5)</f>
        <v>0</v>
      </c>
      <c r="I27" s="79">
        <v>0</v>
      </c>
      <c r="J27" s="220">
        <f>ROUNDDOWN(I27/$I$14,5)</f>
        <v>0</v>
      </c>
      <c r="K27" s="62">
        <v>0</v>
      </c>
      <c r="L27" s="220">
        <f>ROUNDDOWN(K27/$K$14,5)</f>
        <v>0</v>
      </c>
      <c r="M27" s="65">
        <f>I27+K27</f>
        <v>0</v>
      </c>
      <c r="N27" s="218">
        <f>ROUNDDOWN(M27/$M$14,5)</f>
        <v>0</v>
      </c>
      <c r="O27" s="79">
        <v>0</v>
      </c>
      <c r="P27" s="219">
        <f>ROUNDDOWN(O27/$O$14,5)</f>
        <v>0</v>
      </c>
      <c r="Q27" s="64">
        <v>2</v>
      </c>
      <c r="R27" s="219">
        <f>ROUNDDOWN(Q27/$Q$14,5)</f>
        <v>0.13333</v>
      </c>
      <c r="S27" s="65">
        <f>O27+Q27</f>
        <v>2</v>
      </c>
      <c r="T27" s="218">
        <f>ROUNDDOWN(S27/$S$14,5)</f>
        <v>9.0899999999999995E-2</v>
      </c>
      <c r="U27" s="62">
        <v>1</v>
      </c>
      <c r="V27" s="219">
        <f>ROUNDDOWN(U27/$U$14,5)</f>
        <v>0.14285</v>
      </c>
      <c r="W27" s="64">
        <v>5</v>
      </c>
      <c r="X27" s="219">
        <f>ROUNDDOWN(W27/$W$14,5)</f>
        <v>0.20832999999999999</v>
      </c>
      <c r="Y27" s="65">
        <f>U27+W27</f>
        <v>6</v>
      </c>
      <c r="Z27" s="218">
        <f>ROUNDDOWN(Y27/$Y$14,5)</f>
        <v>0.19353999999999999</v>
      </c>
      <c r="AA27" s="62">
        <v>5</v>
      </c>
      <c r="AB27" s="219">
        <f>ROUNDDOWN(AA27/$AA$14,5)</f>
        <v>0.55554999999999999</v>
      </c>
      <c r="AC27" s="64">
        <v>2</v>
      </c>
      <c r="AD27" s="219">
        <f>ROUNDDOWN(AC27/$AC$14,5)</f>
        <v>6.4509999999999998E-2</v>
      </c>
      <c r="AE27" s="65">
        <f>AA27+AC27</f>
        <v>7</v>
      </c>
      <c r="AF27" s="218">
        <f>ROUNDDOWN(AE27/$AE$14,5)</f>
        <v>0.17499999999999999</v>
      </c>
      <c r="AG27" s="62">
        <v>15</v>
      </c>
      <c r="AH27" s="219">
        <f>ROUNDDOWN(AG27/$AG$14,5)</f>
        <v>0.68181000000000003</v>
      </c>
      <c r="AI27" s="64">
        <v>2</v>
      </c>
      <c r="AJ27" s="219">
        <f>ROUNDDOWN(AI27/$AI$14,5)</f>
        <v>6.0600000000000001E-2</v>
      </c>
      <c r="AK27" s="65">
        <f>AG27+AI27</f>
        <v>17</v>
      </c>
      <c r="AL27" s="218">
        <f>ROUNDDOWN(AK27/$AK$14,5)</f>
        <v>0.30908999999999998</v>
      </c>
      <c r="AM27" s="67">
        <f>C27+I27+O27+U27+AA27+AG27</f>
        <v>21</v>
      </c>
      <c r="AN27" s="219">
        <f>ROUNDDOWN(AM27/$AM$14,5)</f>
        <v>0.34426000000000001</v>
      </c>
      <c r="AO27" s="58">
        <f>E27+K27+Q27+W27+AC27+AI27</f>
        <v>11</v>
      </c>
      <c r="AP27" s="219">
        <f>ROUNDDOWN(AO27/$AO$14,5)</f>
        <v>9.3219999999999997E-2</v>
      </c>
      <c r="AQ27" s="65">
        <f>AM27+AO27</f>
        <v>32</v>
      </c>
      <c r="AR27" s="218">
        <f>ROUNDDOWN(AQ27/$AQ$14,5)</f>
        <v>0.17877000000000001</v>
      </c>
    </row>
    <row r="28" spans="1:44">
      <c r="A28" s="222"/>
      <c r="B28" s="224" t="s">
        <v>17</v>
      </c>
      <c r="C28" s="77">
        <v>11</v>
      </c>
      <c r="D28" s="238">
        <f>ROUNDDOWN(C28/$C$14,5)</f>
        <v>0.91666000000000003</v>
      </c>
      <c r="E28" s="71">
        <v>7</v>
      </c>
      <c r="F28" s="238">
        <f>ROUNDDOWN(E28/$E$14,5)</f>
        <v>1</v>
      </c>
      <c r="G28" s="74">
        <f>C28+E28</f>
        <v>18</v>
      </c>
      <c r="H28" s="237">
        <f>ROUNDDOWN(G28/$G$14,5)</f>
        <v>0.94735999999999998</v>
      </c>
      <c r="I28" s="77">
        <v>2</v>
      </c>
      <c r="J28" s="238">
        <f>ROUNDDOWN(I28/$I$14,5)</f>
        <v>0.5</v>
      </c>
      <c r="K28" s="71">
        <v>7</v>
      </c>
      <c r="L28" s="238">
        <f>ROUNDDOWN(K28/$K$14,5)</f>
        <v>0.875</v>
      </c>
      <c r="M28" s="72">
        <f>I28+K28</f>
        <v>9</v>
      </c>
      <c r="N28" s="237">
        <f>ROUNDDOWN(M28/$M$14,5)</f>
        <v>0.75</v>
      </c>
      <c r="O28" s="77">
        <v>4</v>
      </c>
      <c r="P28" s="238">
        <f>ROUNDDOWN(O28/$O$14,5)</f>
        <v>0.57142000000000004</v>
      </c>
      <c r="Q28" s="71">
        <v>13</v>
      </c>
      <c r="R28" s="238">
        <f>ROUNDDOWN(Q28/$Q$14,5)</f>
        <v>0.86665999999999999</v>
      </c>
      <c r="S28" s="72">
        <f>O28+Q28</f>
        <v>17</v>
      </c>
      <c r="T28" s="237">
        <f>ROUNDDOWN(S28/$S$14,5)</f>
        <v>0.77271999999999996</v>
      </c>
      <c r="U28" s="69">
        <v>4</v>
      </c>
      <c r="V28" s="238">
        <f>ROUNDDOWN(U28/$U$14,5)</f>
        <v>0.57142000000000004</v>
      </c>
      <c r="W28" s="71">
        <v>19</v>
      </c>
      <c r="X28" s="238">
        <f>ROUNDDOWN(W28/$W$14,5)</f>
        <v>0.79166000000000003</v>
      </c>
      <c r="Y28" s="72">
        <f>U28+W28</f>
        <v>23</v>
      </c>
      <c r="Z28" s="237">
        <f>ROUNDDOWN(Y28/$Y$14,5)</f>
        <v>0.74192999999999998</v>
      </c>
      <c r="AA28" s="69">
        <v>4</v>
      </c>
      <c r="AB28" s="238">
        <f>ROUNDDOWN(AA28/$AA$14,5)</f>
        <v>0.44444</v>
      </c>
      <c r="AC28" s="71">
        <v>27</v>
      </c>
      <c r="AD28" s="238">
        <f>ROUNDDOWN(AC28/$AC$14,5)</f>
        <v>0.87095999999999996</v>
      </c>
      <c r="AE28" s="72">
        <f>AA28+AC28</f>
        <v>31</v>
      </c>
      <c r="AF28" s="237">
        <f>ROUNDDOWN(AE28/$AE$14,5)</f>
        <v>0.77500000000000002</v>
      </c>
      <c r="AG28" s="69">
        <v>5</v>
      </c>
      <c r="AH28" s="238">
        <f>ROUNDDOWN(AG28/$AG$14,5)</f>
        <v>0.22727</v>
      </c>
      <c r="AI28" s="71">
        <v>31</v>
      </c>
      <c r="AJ28" s="238">
        <f>ROUNDDOWN(AI28/$AI$14,5)</f>
        <v>0.93938999999999995</v>
      </c>
      <c r="AK28" s="72">
        <f>AG28+AI28</f>
        <v>36</v>
      </c>
      <c r="AL28" s="237">
        <f>ROUNDDOWN(AK28/$AK$14,5)</f>
        <v>0.65454000000000001</v>
      </c>
      <c r="AM28" s="67">
        <f>C28+I28+O28+U28+AA28+AG28</f>
        <v>30</v>
      </c>
      <c r="AN28" s="238">
        <f>ROUNDDOWN(AM28/$AM$14,5)</f>
        <v>0.49180000000000001</v>
      </c>
      <c r="AO28" s="58">
        <f>E28+K28+Q28+W28+AC28+AI28</f>
        <v>104</v>
      </c>
      <c r="AP28" s="238">
        <f>ROUNDDOWN(AO28/$AO$14,5)</f>
        <v>0.88134999999999997</v>
      </c>
      <c r="AQ28" s="72">
        <f>AM28+AO28</f>
        <v>134</v>
      </c>
      <c r="AR28" s="237">
        <f>ROUNDDOWN(AQ28/$AQ$14,5)</f>
        <v>0.74860000000000004</v>
      </c>
    </row>
    <row r="29" spans="1:44">
      <c r="A29" s="241" t="s">
        <v>33</v>
      </c>
      <c r="B29" s="223" t="s">
        <v>13</v>
      </c>
      <c r="C29" s="232"/>
      <c r="D29" s="230">
        <f>ROUNDDOWN(C29/$C$14,5)</f>
        <v>0</v>
      </c>
      <c r="E29" s="234"/>
      <c r="F29" s="230">
        <f>ROUNDDOWN(E29/$E$14,5)</f>
        <v>0</v>
      </c>
      <c r="G29" s="94">
        <f>C29+E29</f>
        <v>0</v>
      </c>
      <c r="H29" s="233">
        <f>ROUNDDOWN(G29/$G$14,5)</f>
        <v>0</v>
      </c>
      <c r="I29" s="232"/>
      <c r="J29" s="230">
        <f>ROUNDDOWN(I29/$I$14,5)</f>
        <v>0</v>
      </c>
      <c r="K29" s="234"/>
      <c r="L29" s="230">
        <f>ROUNDDOWN(K29/$K$14,5)</f>
        <v>0</v>
      </c>
      <c r="M29" s="94">
        <f>I29+K29</f>
        <v>0</v>
      </c>
      <c r="N29" s="233">
        <f>ROUNDDOWN(M29/$M$14,5)</f>
        <v>0</v>
      </c>
      <c r="O29" s="76"/>
      <c r="P29" s="228">
        <f>ROUNDDOWN(O29/$O$14,5)</f>
        <v>0</v>
      </c>
      <c r="Q29" s="57"/>
      <c r="R29" s="228">
        <f>ROUNDDOWN(Q29/$Q$14,5)</f>
        <v>0</v>
      </c>
      <c r="S29" s="58">
        <f>O29+Q29</f>
        <v>0</v>
      </c>
      <c r="T29" s="227">
        <f>ROUNDDOWN(S29/$S$14,5)</f>
        <v>0</v>
      </c>
      <c r="U29" s="55"/>
      <c r="V29" s="228">
        <f>ROUNDDOWN(U29/$U$14,5)</f>
        <v>0</v>
      </c>
      <c r="W29" s="57"/>
      <c r="X29" s="228">
        <f>ROUNDDOWN(W29/$W$14,5)</f>
        <v>0</v>
      </c>
      <c r="Y29" s="58">
        <f>U29+W29</f>
        <v>0</v>
      </c>
      <c r="Z29" s="227">
        <f>ROUNDDOWN(Y29/$Y$14,5)</f>
        <v>0</v>
      </c>
      <c r="AA29" s="55"/>
      <c r="AB29" s="228">
        <f>ROUNDDOWN(AA29/$AA$14,5)</f>
        <v>0</v>
      </c>
      <c r="AC29" s="57"/>
      <c r="AD29" s="228">
        <f>ROUNDDOWN(AC29/$AC$14,5)</f>
        <v>0</v>
      </c>
      <c r="AE29" s="58">
        <f>AA29+AC29</f>
        <v>0</v>
      </c>
      <c r="AF29" s="227">
        <f>ROUNDDOWN(AE29/$AE$14,5)</f>
        <v>0</v>
      </c>
      <c r="AG29" s="55"/>
      <c r="AH29" s="228">
        <f>ROUNDDOWN(AG29/$AG$14,5)</f>
        <v>0</v>
      </c>
      <c r="AI29" s="57"/>
      <c r="AJ29" s="228">
        <f>ROUNDDOWN(AI29/$AI$14,5)</f>
        <v>0</v>
      </c>
      <c r="AK29" s="58">
        <f>AG29+AI29</f>
        <v>0</v>
      </c>
      <c r="AL29" s="227">
        <f>ROUNDDOWN(AK29/$AK$14,5)</f>
        <v>0</v>
      </c>
      <c r="AM29" s="67">
        <f>C29+I29+O29+U29+AA29+AG29</f>
        <v>0</v>
      </c>
      <c r="AN29" s="228">
        <f>ROUNDDOWN(AM29/$AM$14,5)</f>
        <v>0</v>
      </c>
      <c r="AO29" s="58">
        <f>E29+K29+Q29+W29+AC29+AI29</f>
        <v>0</v>
      </c>
      <c r="AP29" s="228">
        <f>ROUNDDOWN(AO29/$AO$14,5)</f>
        <v>0</v>
      </c>
      <c r="AQ29" s="58">
        <f>AM29+AO29</f>
        <v>0</v>
      </c>
      <c r="AR29" s="227">
        <f>ROUNDDOWN(AQ29/$AQ$14,5)</f>
        <v>0</v>
      </c>
    </row>
    <row r="30" spans="1:44">
      <c r="A30" s="241"/>
      <c r="B30" s="223" t="s">
        <v>14</v>
      </c>
      <c r="C30" s="77"/>
      <c r="D30" s="238">
        <f>ROUNDDOWN(C30/$C$14,5)</f>
        <v>0</v>
      </c>
      <c r="E30" s="71"/>
      <c r="F30" s="238">
        <f>ROUNDDOWN(E30/$E$14,5)</f>
        <v>0</v>
      </c>
      <c r="G30" s="72">
        <f>C30+E30</f>
        <v>0</v>
      </c>
      <c r="H30" s="237">
        <f>ROUNDDOWN(G30/$G$14,5)</f>
        <v>0</v>
      </c>
      <c r="I30" s="77"/>
      <c r="J30" s="238">
        <f>ROUNDDOWN(I30/$I$14,5)</f>
        <v>0</v>
      </c>
      <c r="K30" s="71"/>
      <c r="L30" s="238">
        <f>ROUNDDOWN(K30/$K$14,5)</f>
        <v>0</v>
      </c>
      <c r="M30" s="72">
        <f>I30+K30</f>
        <v>0</v>
      </c>
      <c r="N30" s="237">
        <f>ROUNDDOWN(M30/$M$14,5)</f>
        <v>0</v>
      </c>
      <c r="O30" s="77"/>
      <c r="P30" s="238">
        <f>ROUNDDOWN(O30/$O$14,5)</f>
        <v>0</v>
      </c>
      <c r="Q30" s="71"/>
      <c r="R30" s="238">
        <f>ROUNDDOWN(Q30/$Q$14,5)</f>
        <v>0</v>
      </c>
      <c r="S30" s="72">
        <f>O30+Q30</f>
        <v>0</v>
      </c>
      <c r="T30" s="237">
        <f>ROUNDDOWN(S30/$S$14,5)</f>
        <v>0</v>
      </c>
      <c r="U30" s="69"/>
      <c r="V30" s="238">
        <f>ROUNDDOWN(U30/$U$14,5)</f>
        <v>0</v>
      </c>
      <c r="W30" s="71"/>
      <c r="X30" s="238">
        <f>ROUNDDOWN(W30/$W$14,5)</f>
        <v>0</v>
      </c>
      <c r="Y30" s="72">
        <f>U30+W30</f>
        <v>0</v>
      </c>
      <c r="Z30" s="237">
        <f>ROUNDDOWN(Y30/$Y$14,5)</f>
        <v>0</v>
      </c>
      <c r="AA30" s="69"/>
      <c r="AB30" s="238">
        <f>ROUNDDOWN(AA30/$AA$14,5)</f>
        <v>0</v>
      </c>
      <c r="AC30" s="71"/>
      <c r="AD30" s="238">
        <f>ROUNDDOWN(AC30/$AC$14,5)</f>
        <v>0</v>
      </c>
      <c r="AE30" s="72">
        <f>AA30+AC30</f>
        <v>0</v>
      </c>
      <c r="AF30" s="237">
        <f>ROUNDDOWN(AE30/$AE$14,5)</f>
        <v>0</v>
      </c>
      <c r="AG30" s="69"/>
      <c r="AH30" s="238">
        <f>ROUNDDOWN(AG30/$AG$14,5)</f>
        <v>0</v>
      </c>
      <c r="AI30" s="71"/>
      <c r="AJ30" s="238">
        <f>ROUNDDOWN(AI30/$AI$14,5)</f>
        <v>0</v>
      </c>
      <c r="AK30" s="72">
        <f>AG30+AI30</f>
        <v>0</v>
      </c>
      <c r="AL30" s="237">
        <f>ROUNDDOWN(AK30/$AK$14,5)</f>
        <v>0</v>
      </c>
      <c r="AM30" s="67">
        <f>C30+I30+O30+U30+AA30+AG30</f>
        <v>0</v>
      </c>
      <c r="AN30" s="238">
        <f>ROUNDDOWN(AM30/$AM$14,5)</f>
        <v>0</v>
      </c>
      <c r="AO30" s="58">
        <f>E30+K30+Q30+W30+AC30+AI30</f>
        <v>0</v>
      </c>
      <c r="AP30" s="238">
        <f>ROUNDDOWN(AO30/$AO$14,5)</f>
        <v>0</v>
      </c>
      <c r="AQ30" s="72">
        <f>AM30+AO30</f>
        <v>0</v>
      </c>
      <c r="AR30" s="237">
        <f>ROUNDDOWN(AQ30/$AQ$14,5)</f>
        <v>0</v>
      </c>
    </row>
    <row r="31" spans="1:44">
      <c r="A31" s="222" t="s">
        <v>34</v>
      </c>
      <c r="B31" s="223" t="s">
        <v>18</v>
      </c>
      <c r="C31" s="232"/>
      <c r="D31" s="230">
        <f>ROUNDDOWN(C31/$C$14,5)</f>
        <v>0</v>
      </c>
      <c r="E31" s="234"/>
      <c r="F31" s="230">
        <f>ROUNDDOWN(E31/$E$14,5)</f>
        <v>0</v>
      </c>
      <c r="G31" s="95">
        <f>C31+E31</f>
        <v>0</v>
      </c>
      <c r="H31" s="233">
        <f>ROUNDDOWN(G31/$G$14,5)</f>
        <v>0</v>
      </c>
      <c r="I31" s="232"/>
      <c r="J31" s="230">
        <f>ROUNDDOWN(I31/$I$14,5)</f>
        <v>0</v>
      </c>
      <c r="K31" s="234"/>
      <c r="L31" s="230">
        <f>ROUNDDOWN(K31/$K$14,5)</f>
        <v>0</v>
      </c>
      <c r="M31" s="94">
        <f>I31+K31</f>
        <v>0</v>
      </c>
      <c r="N31" s="233">
        <f>ROUNDDOWN(M31/$M$14,5)</f>
        <v>0</v>
      </c>
      <c r="O31" s="76"/>
      <c r="P31" s="228">
        <f>ROUNDDOWN(O31/$O$14,5)</f>
        <v>0</v>
      </c>
      <c r="Q31" s="57"/>
      <c r="R31" s="228">
        <f>ROUNDDOWN(Q31/$Q$14,5)</f>
        <v>0</v>
      </c>
      <c r="S31" s="58">
        <f>O31+Q31</f>
        <v>0</v>
      </c>
      <c r="T31" s="227">
        <f>ROUNDDOWN(S31/$S$14,5)</f>
        <v>0</v>
      </c>
      <c r="U31" s="55"/>
      <c r="V31" s="228">
        <f>ROUNDDOWN(U31/$U$14,5)</f>
        <v>0</v>
      </c>
      <c r="W31" s="57"/>
      <c r="X31" s="228">
        <f>ROUNDDOWN(W31/$W$14,5)</f>
        <v>0</v>
      </c>
      <c r="Y31" s="58">
        <f>U31+W31</f>
        <v>0</v>
      </c>
      <c r="Z31" s="227">
        <f>ROUNDDOWN(Y31/$Y$14,5)</f>
        <v>0</v>
      </c>
      <c r="AA31" s="55"/>
      <c r="AB31" s="228">
        <f>ROUNDDOWN(AA31/$AA$14,5)</f>
        <v>0</v>
      </c>
      <c r="AC31" s="57"/>
      <c r="AD31" s="228">
        <f>ROUNDDOWN(AC31/$AC$14,5)</f>
        <v>0</v>
      </c>
      <c r="AE31" s="58">
        <f>AA31+AC31</f>
        <v>0</v>
      </c>
      <c r="AF31" s="227">
        <f>ROUNDDOWN(AE31/$AE$14,5)</f>
        <v>0</v>
      </c>
      <c r="AG31" s="55"/>
      <c r="AH31" s="228">
        <f>ROUNDDOWN(AG31/$AG$14,5)</f>
        <v>0</v>
      </c>
      <c r="AI31" s="57"/>
      <c r="AJ31" s="228">
        <f>ROUNDDOWN(AI31/$AI$14,5)</f>
        <v>0</v>
      </c>
      <c r="AK31" s="58">
        <f>AG31+AI31</f>
        <v>0</v>
      </c>
      <c r="AL31" s="227">
        <f>ROUNDDOWN(AK31/$AK$14,5)</f>
        <v>0</v>
      </c>
      <c r="AM31" s="67">
        <f>C31+I31+O31+U31+AA31+AG31</f>
        <v>0</v>
      </c>
      <c r="AN31" s="228">
        <f>ROUNDDOWN(AM31/$AM$14,5)</f>
        <v>0</v>
      </c>
      <c r="AO31" s="58">
        <f>E31+K31+Q31+W31+AC31+AI31</f>
        <v>0</v>
      </c>
      <c r="AP31" s="228">
        <f>ROUNDDOWN(AO31/$AO$14,5)</f>
        <v>0</v>
      </c>
      <c r="AQ31" s="58">
        <f>AM31+AO31</f>
        <v>0</v>
      </c>
      <c r="AR31" s="227">
        <f>ROUNDDOWN(AQ31/$AQ$14,5)</f>
        <v>0</v>
      </c>
    </row>
    <row r="32" spans="1:44">
      <c r="A32" s="222"/>
      <c r="B32" s="224" t="s">
        <v>19</v>
      </c>
      <c r="C32" s="79"/>
      <c r="D32" s="219">
        <f>ROUNDDOWN(C32/$C$14,5)</f>
        <v>0</v>
      </c>
      <c r="E32" s="64"/>
      <c r="F32" s="219">
        <f>ROUNDDOWN(E32/$E$14,5)</f>
        <v>0</v>
      </c>
      <c r="G32" s="67">
        <f>C32+E32</f>
        <v>0</v>
      </c>
      <c r="H32" s="218">
        <f>ROUNDDOWN(G32/$G$14,5)</f>
        <v>0</v>
      </c>
      <c r="I32" s="79"/>
      <c r="J32" s="219">
        <f>ROUNDDOWN(I32/$I$14,5)</f>
        <v>0</v>
      </c>
      <c r="K32" s="62"/>
      <c r="L32" s="219">
        <f>ROUNDDOWN(K32/$K$14,5)</f>
        <v>0</v>
      </c>
      <c r="M32" s="67">
        <f>I32+K32</f>
        <v>0</v>
      </c>
      <c r="N32" s="218">
        <f>ROUNDDOWN(M32/$M$14,5)</f>
        <v>0</v>
      </c>
      <c r="O32" s="79"/>
      <c r="P32" s="219">
        <f>ROUNDDOWN(O32/$O$14,5)</f>
        <v>0</v>
      </c>
      <c r="Q32" s="64"/>
      <c r="R32" s="219">
        <f>ROUNDDOWN(Q32/$Q$14,5)</f>
        <v>0</v>
      </c>
      <c r="S32" s="65">
        <f>O32+Q32</f>
        <v>0</v>
      </c>
      <c r="T32" s="218">
        <f>ROUNDDOWN(S32/$S$14,5)</f>
        <v>0</v>
      </c>
      <c r="U32" s="62"/>
      <c r="V32" s="219">
        <f>ROUNDDOWN(U32/$U$14,5)</f>
        <v>0</v>
      </c>
      <c r="W32" s="64"/>
      <c r="X32" s="219">
        <f>ROUNDDOWN(W32/$W$14,5)</f>
        <v>0</v>
      </c>
      <c r="Y32" s="65">
        <f>U32+W32</f>
        <v>0</v>
      </c>
      <c r="Z32" s="218">
        <f>ROUNDDOWN(Y32/$Y$14,5)</f>
        <v>0</v>
      </c>
      <c r="AA32" s="62"/>
      <c r="AB32" s="219">
        <f>ROUNDDOWN(AA32/$AA$14,5)</f>
        <v>0</v>
      </c>
      <c r="AC32" s="64"/>
      <c r="AD32" s="219">
        <f>ROUNDDOWN(AC32/$AC$14,5)</f>
        <v>0</v>
      </c>
      <c r="AE32" s="65">
        <f>AA32+AC32</f>
        <v>0</v>
      </c>
      <c r="AF32" s="218">
        <f>ROUNDDOWN(AE32/$AE$14,5)</f>
        <v>0</v>
      </c>
      <c r="AG32" s="62"/>
      <c r="AH32" s="219">
        <f>ROUNDDOWN(AG32/$AG$14,5)</f>
        <v>0</v>
      </c>
      <c r="AI32" s="64"/>
      <c r="AJ32" s="219">
        <f>ROUNDDOWN(AI32/$AI$14,5)</f>
        <v>0</v>
      </c>
      <c r="AK32" s="65">
        <f>AG32+AI32</f>
        <v>0</v>
      </c>
      <c r="AL32" s="218">
        <f>ROUNDDOWN(AK32/$AK$14,5)</f>
        <v>0</v>
      </c>
      <c r="AM32" s="67">
        <f>C32+I32+O32+U32+AA32+AG32</f>
        <v>0</v>
      </c>
      <c r="AN32" s="219">
        <f>ROUNDDOWN(AM32/$AM$14,5)</f>
        <v>0</v>
      </c>
      <c r="AO32" s="58">
        <f>E32+K32+Q32+W32+AC32+AI32</f>
        <v>0</v>
      </c>
      <c r="AP32" s="219">
        <f>ROUNDDOWN(AO32/$AO$14,5)</f>
        <v>0</v>
      </c>
      <c r="AQ32" s="65">
        <f>AM32+AO32</f>
        <v>0</v>
      </c>
      <c r="AR32" s="218">
        <f>ROUNDDOWN(AQ32/$AQ$14,5)</f>
        <v>0</v>
      </c>
    </row>
    <row r="33" spans="1:44">
      <c r="A33" s="222"/>
      <c r="B33" s="223" t="s">
        <v>20</v>
      </c>
      <c r="C33" s="79"/>
      <c r="D33" s="219">
        <f>ROUNDDOWN(C33/$C$14,5)</f>
        <v>0</v>
      </c>
      <c r="E33" s="64"/>
      <c r="F33" s="219">
        <f>ROUNDDOWN(E33/$E$14,5)</f>
        <v>0</v>
      </c>
      <c r="G33" s="67">
        <f>C33+E33</f>
        <v>0</v>
      </c>
      <c r="H33" s="218">
        <f>ROUNDDOWN(G33/$G$14,5)</f>
        <v>0</v>
      </c>
      <c r="I33" s="79"/>
      <c r="J33" s="219">
        <f>ROUNDDOWN(I33/$I$14,5)</f>
        <v>0</v>
      </c>
      <c r="K33" s="62"/>
      <c r="L33" s="219">
        <f>ROUNDDOWN(K33/$K$14,5)</f>
        <v>0</v>
      </c>
      <c r="M33" s="67">
        <f>I33+K33</f>
        <v>0</v>
      </c>
      <c r="N33" s="218">
        <f>ROUNDDOWN(M33/$M$14,5)</f>
        <v>0</v>
      </c>
      <c r="O33" s="79"/>
      <c r="P33" s="219">
        <f>ROUNDDOWN(O33/$O$14,5)</f>
        <v>0</v>
      </c>
      <c r="Q33" s="64"/>
      <c r="R33" s="219">
        <f>ROUNDDOWN(Q33/$Q$14,5)</f>
        <v>0</v>
      </c>
      <c r="S33" s="65">
        <f>O33+Q33</f>
        <v>0</v>
      </c>
      <c r="T33" s="218">
        <f>ROUNDDOWN(S33/$S$14,5)</f>
        <v>0</v>
      </c>
      <c r="U33" s="62"/>
      <c r="V33" s="219">
        <f>ROUNDDOWN(U33/$U$14,5)</f>
        <v>0</v>
      </c>
      <c r="W33" s="64"/>
      <c r="X33" s="219">
        <f>ROUNDDOWN(W33/$W$14,5)</f>
        <v>0</v>
      </c>
      <c r="Y33" s="65">
        <f>U33+W33</f>
        <v>0</v>
      </c>
      <c r="Z33" s="218">
        <f>ROUNDDOWN(Y33/$Y$14,5)</f>
        <v>0</v>
      </c>
      <c r="AA33" s="62"/>
      <c r="AB33" s="219">
        <f>ROUNDDOWN(AA33/$AA$14,5)</f>
        <v>0</v>
      </c>
      <c r="AC33" s="64"/>
      <c r="AD33" s="219">
        <f>ROUNDDOWN(AC33/$AC$14,5)</f>
        <v>0</v>
      </c>
      <c r="AE33" s="65">
        <f>AA33+AC33</f>
        <v>0</v>
      </c>
      <c r="AF33" s="218">
        <f>ROUNDDOWN(AE33/$AE$14,5)</f>
        <v>0</v>
      </c>
      <c r="AG33" s="62"/>
      <c r="AH33" s="219">
        <f>ROUNDDOWN(AG33/$AG$14,5)</f>
        <v>0</v>
      </c>
      <c r="AI33" s="64"/>
      <c r="AJ33" s="219">
        <f>ROUNDDOWN(AI33/$AI$14,5)</f>
        <v>0</v>
      </c>
      <c r="AK33" s="65">
        <f>AG33+AI33</f>
        <v>0</v>
      </c>
      <c r="AL33" s="218">
        <f>ROUNDDOWN(AK33/$AK$14,5)</f>
        <v>0</v>
      </c>
      <c r="AM33" s="67">
        <f>C33+I33+O33+U33+AA33+AG33</f>
        <v>0</v>
      </c>
      <c r="AN33" s="219">
        <f>ROUNDDOWN(AM33/$AM$14,5)</f>
        <v>0</v>
      </c>
      <c r="AO33" s="58">
        <f>E33+K33+Q33+W33+AC33+AI33</f>
        <v>0</v>
      </c>
      <c r="AP33" s="219">
        <f>ROUNDDOWN(AO33/$AO$14,5)</f>
        <v>0</v>
      </c>
      <c r="AQ33" s="65">
        <f>AM33+AO33</f>
        <v>0</v>
      </c>
      <c r="AR33" s="218">
        <f>ROUNDDOWN(AQ33/$AQ$14,5)</f>
        <v>0</v>
      </c>
    </row>
    <row r="34" spans="1:44">
      <c r="A34" s="222"/>
      <c r="B34" s="223" t="s">
        <v>21</v>
      </c>
      <c r="C34" s="79"/>
      <c r="D34" s="219">
        <f>ROUNDDOWN(C34/$C$14,5)</f>
        <v>0</v>
      </c>
      <c r="E34" s="64"/>
      <c r="F34" s="219">
        <f>ROUNDDOWN(E34/$E$14,5)</f>
        <v>0</v>
      </c>
      <c r="G34" s="67">
        <f>C34+E34</f>
        <v>0</v>
      </c>
      <c r="H34" s="218">
        <f>ROUNDDOWN(G34/$G$14,5)</f>
        <v>0</v>
      </c>
      <c r="I34" s="79"/>
      <c r="J34" s="219">
        <f>ROUNDDOWN(I34/$I$14,5)</f>
        <v>0</v>
      </c>
      <c r="K34" s="62"/>
      <c r="L34" s="219">
        <f>ROUNDDOWN(K34/$K$14,5)</f>
        <v>0</v>
      </c>
      <c r="M34" s="67">
        <f>I34+K34</f>
        <v>0</v>
      </c>
      <c r="N34" s="218">
        <f>ROUNDDOWN(M34/$M$14,5)</f>
        <v>0</v>
      </c>
      <c r="O34" s="79"/>
      <c r="P34" s="219">
        <f>ROUNDDOWN(O34/$O$14,5)</f>
        <v>0</v>
      </c>
      <c r="Q34" s="64"/>
      <c r="R34" s="219">
        <f>ROUNDDOWN(Q34/$Q$14,5)</f>
        <v>0</v>
      </c>
      <c r="S34" s="65">
        <f>O34+Q34</f>
        <v>0</v>
      </c>
      <c r="T34" s="218">
        <f>ROUNDDOWN(S34/$S$14,5)</f>
        <v>0</v>
      </c>
      <c r="U34" s="62"/>
      <c r="V34" s="219">
        <f>ROUNDDOWN(U34/$U$14,5)</f>
        <v>0</v>
      </c>
      <c r="W34" s="64"/>
      <c r="X34" s="219">
        <f>ROUNDDOWN(W34/$W$14,5)</f>
        <v>0</v>
      </c>
      <c r="Y34" s="65">
        <f>U34+W34</f>
        <v>0</v>
      </c>
      <c r="Z34" s="218">
        <f>ROUNDDOWN(Y34/$Y$14,5)</f>
        <v>0</v>
      </c>
      <c r="AA34" s="62"/>
      <c r="AB34" s="219">
        <f>ROUNDDOWN(AA34/$AA$14,5)</f>
        <v>0</v>
      </c>
      <c r="AC34" s="64"/>
      <c r="AD34" s="219">
        <f>ROUNDDOWN(AC34/$AC$14,5)</f>
        <v>0</v>
      </c>
      <c r="AE34" s="65">
        <f>AA34+AC34</f>
        <v>0</v>
      </c>
      <c r="AF34" s="218">
        <f>ROUNDDOWN(AE34/$AE$14,5)</f>
        <v>0</v>
      </c>
      <c r="AG34" s="62"/>
      <c r="AH34" s="219">
        <f>ROUNDDOWN(AG34/$AG$14,5)</f>
        <v>0</v>
      </c>
      <c r="AI34" s="64"/>
      <c r="AJ34" s="219">
        <f>ROUNDDOWN(AI34/$AI$14,5)</f>
        <v>0</v>
      </c>
      <c r="AK34" s="65">
        <f>AG34+AI34</f>
        <v>0</v>
      </c>
      <c r="AL34" s="218">
        <f>ROUNDDOWN(AK34/$AK$14,5)</f>
        <v>0</v>
      </c>
      <c r="AM34" s="67">
        <f>C34+I34+O34+U34+AA34+AG34</f>
        <v>0</v>
      </c>
      <c r="AN34" s="219">
        <f>ROUNDDOWN(AM34/$AM$14,5)</f>
        <v>0</v>
      </c>
      <c r="AO34" s="58">
        <f>E34+K34+Q34+W34+AC34+AI34</f>
        <v>0</v>
      </c>
      <c r="AP34" s="219">
        <f>ROUNDDOWN(AO34/$AO$14,5)</f>
        <v>0</v>
      </c>
      <c r="AQ34" s="65">
        <f>AM34+AO34</f>
        <v>0</v>
      </c>
      <c r="AR34" s="218">
        <f>ROUNDDOWN(AQ34/$AQ$14,5)</f>
        <v>0</v>
      </c>
    </row>
    <row r="35" spans="1:44">
      <c r="A35" s="222"/>
      <c r="B35" s="223" t="s">
        <v>22</v>
      </c>
      <c r="C35" s="79"/>
      <c r="D35" s="219">
        <f>ROUNDDOWN(C35/$C$14,5)</f>
        <v>0</v>
      </c>
      <c r="E35" s="64"/>
      <c r="F35" s="219">
        <f>ROUNDDOWN(E35/$E$14,5)</f>
        <v>0</v>
      </c>
      <c r="G35" s="67">
        <f>C35+E35</f>
        <v>0</v>
      </c>
      <c r="H35" s="218">
        <f>ROUNDDOWN(G35/$G$14,5)</f>
        <v>0</v>
      </c>
      <c r="I35" s="79"/>
      <c r="J35" s="219">
        <f>ROUNDDOWN(I35/$I$14,5)</f>
        <v>0</v>
      </c>
      <c r="K35" s="62"/>
      <c r="L35" s="219">
        <f>ROUNDDOWN(K35/$K$14,5)</f>
        <v>0</v>
      </c>
      <c r="M35" s="67">
        <f>I35+K35</f>
        <v>0</v>
      </c>
      <c r="N35" s="218">
        <f>ROUNDDOWN(M35/$M$14,5)</f>
        <v>0</v>
      </c>
      <c r="O35" s="79"/>
      <c r="P35" s="219">
        <f>ROUNDDOWN(O35/$O$14,5)</f>
        <v>0</v>
      </c>
      <c r="Q35" s="64"/>
      <c r="R35" s="219">
        <f>ROUNDDOWN(Q35/$Q$14,5)</f>
        <v>0</v>
      </c>
      <c r="S35" s="65">
        <f>O35+Q35</f>
        <v>0</v>
      </c>
      <c r="T35" s="218">
        <f>ROUNDDOWN(S35/$S$14,5)</f>
        <v>0</v>
      </c>
      <c r="U35" s="62"/>
      <c r="V35" s="219">
        <f>ROUNDDOWN(U35/$U$14,5)</f>
        <v>0</v>
      </c>
      <c r="W35" s="64"/>
      <c r="X35" s="219">
        <f>ROUNDDOWN(W35/$W$14,5)</f>
        <v>0</v>
      </c>
      <c r="Y35" s="65">
        <f>U35+W35</f>
        <v>0</v>
      </c>
      <c r="Z35" s="218">
        <f>ROUNDDOWN(Y35/$Y$14,5)</f>
        <v>0</v>
      </c>
      <c r="AA35" s="62"/>
      <c r="AB35" s="219">
        <f>ROUNDDOWN(AA35/$AA$14,5)</f>
        <v>0</v>
      </c>
      <c r="AC35" s="64"/>
      <c r="AD35" s="219">
        <f>ROUNDDOWN(AC35/$AC$14,5)</f>
        <v>0</v>
      </c>
      <c r="AE35" s="65">
        <f>AA35+AC35</f>
        <v>0</v>
      </c>
      <c r="AF35" s="218">
        <f>ROUNDDOWN(AE35/$AE$14,5)</f>
        <v>0</v>
      </c>
      <c r="AG35" s="62"/>
      <c r="AH35" s="219">
        <f>ROUNDDOWN(AG35/$AG$14,5)</f>
        <v>0</v>
      </c>
      <c r="AI35" s="64"/>
      <c r="AJ35" s="219">
        <f>ROUNDDOWN(AI35/$AI$14,5)</f>
        <v>0</v>
      </c>
      <c r="AK35" s="65">
        <f>AG35+AI35</f>
        <v>0</v>
      </c>
      <c r="AL35" s="218">
        <f>ROUNDDOWN(AK35/$AK$14,5)</f>
        <v>0</v>
      </c>
      <c r="AM35" s="67">
        <f>C35+I35+O35+U35+AA35+AG35</f>
        <v>0</v>
      </c>
      <c r="AN35" s="219">
        <f>ROUNDDOWN(AM35/$AM$14,5)</f>
        <v>0</v>
      </c>
      <c r="AO35" s="58">
        <f>E35+K35+Q35+W35+AC35+AI35</f>
        <v>0</v>
      </c>
      <c r="AP35" s="219">
        <f>ROUNDDOWN(AO35/$AO$14,5)</f>
        <v>0</v>
      </c>
      <c r="AQ35" s="65">
        <f>AM35+AO35</f>
        <v>0</v>
      </c>
      <c r="AR35" s="218">
        <f>ROUNDDOWN(AQ35/$AQ$14,5)</f>
        <v>0</v>
      </c>
    </row>
    <row r="36" spans="1:44">
      <c r="A36" s="222"/>
      <c r="B36" s="223" t="s">
        <v>23</v>
      </c>
      <c r="C36" s="77"/>
      <c r="D36" s="238">
        <f>ROUNDDOWN(C36/$C$14,5)</f>
        <v>0</v>
      </c>
      <c r="E36" s="71"/>
      <c r="F36" s="238">
        <f>ROUNDDOWN(E36/$E$14,5)</f>
        <v>0</v>
      </c>
      <c r="G36" s="74">
        <f>C36+E36</f>
        <v>0</v>
      </c>
      <c r="H36" s="237">
        <f>ROUNDDOWN(G36/$G$14,5)</f>
        <v>0</v>
      </c>
      <c r="I36" s="77"/>
      <c r="J36" s="238">
        <f>ROUNDDOWN(I36/$I$14,5)</f>
        <v>0</v>
      </c>
      <c r="K36" s="71"/>
      <c r="L36" s="238">
        <f>ROUNDDOWN(K36/$K$14,5)</f>
        <v>0</v>
      </c>
      <c r="M36" s="72">
        <f>I36+K36</f>
        <v>0</v>
      </c>
      <c r="N36" s="237">
        <f>ROUNDDOWN(M36/$M$14,5)</f>
        <v>0</v>
      </c>
      <c r="O36" s="77"/>
      <c r="P36" s="238">
        <f>ROUNDDOWN(O36/$O$14,5)</f>
        <v>0</v>
      </c>
      <c r="Q36" s="71"/>
      <c r="R36" s="238">
        <f>ROUNDDOWN(Q36/$Q$14,5)</f>
        <v>0</v>
      </c>
      <c r="S36" s="72">
        <f>O36+Q36</f>
        <v>0</v>
      </c>
      <c r="T36" s="237">
        <f>ROUNDDOWN(S36/$S$14,5)</f>
        <v>0</v>
      </c>
      <c r="U36" s="69"/>
      <c r="V36" s="238">
        <f>ROUNDDOWN(U36/$U$14,5)</f>
        <v>0</v>
      </c>
      <c r="W36" s="71"/>
      <c r="X36" s="238">
        <f>ROUNDDOWN(W36/$W$14,5)</f>
        <v>0</v>
      </c>
      <c r="Y36" s="72">
        <f>U36+W36</f>
        <v>0</v>
      </c>
      <c r="Z36" s="237">
        <f>ROUNDDOWN(Y36/$Y$14,5)</f>
        <v>0</v>
      </c>
      <c r="AA36" s="69"/>
      <c r="AB36" s="238">
        <f>ROUNDDOWN(AA36/$AA$14,5)</f>
        <v>0</v>
      </c>
      <c r="AC36" s="71"/>
      <c r="AD36" s="238">
        <f>ROUNDDOWN(AC36/$AC$14,5)</f>
        <v>0</v>
      </c>
      <c r="AE36" s="72">
        <f>AA36+AC36</f>
        <v>0</v>
      </c>
      <c r="AF36" s="237">
        <f>ROUNDDOWN(AE36/$AE$14,5)</f>
        <v>0</v>
      </c>
      <c r="AG36" s="69"/>
      <c r="AH36" s="238">
        <f>ROUNDDOWN(AG36/$AG$14,5)</f>
        <v>0</v>
      </c>
      <c r="AI36" s="71"/>
      <c r="AJ36" s="238">
        <f>ROUNDDOWN(AI36/$AI$14,5)</f>
        <v>0</v>
      </c>
      <c r="AK36" s="72">
        <f>AG36+AI36</f>
        <v>0</v>
      </c>
      <c r="AL36" s="237">
        <f>ROUNDDOWN(AK36/$AK$14,5)</f>
        <v>0</v>
      </c>
      <c r="AM36" s="67">
        <f>C36+I36+O36+U36+AA36+AG36</f>
        <v>0</v>
      </c>
      <c r="AN36" s="238">
        <f>ROUNDDOWN(AM36/$AM$14,5)</f>
        <v>0</v>
      </c>
      <c r="AO36" s="58">
        <f>E36+K36+Q36+W36+AC36+AI36</f>
        <v>0</v>
      </c>
      <c r="AP36" s="238">
        <f>ROUNDDOWN(AO36/$AO$14,5)</f>
        <v>0</v>
      </c>
      <c r="AQ36" s="72">
        <f>AM36+AO36</f>
        <v>0</v>
      </c>
      <c r="AR36" s="237">
        <f>ROUNDDOWN(AQ36/$AQ$14,5)</f>
        <v>0</v>
      </c>
    </row>
    <row r="37" spans="1:44">
      <c r="A37" s="240" t="s">
        <v>35</v>
      </c>
      <c r="B37" s="223" t="s">
        <v>24</v>
      </c>
      <c r="C37" s="232">
        <v>0</v>
      </c>
      <c r="D37" s="230">
        <f>ROUNDDOWN(C37/$C$14,5)</f>
        <v>0</v>
      </c>
      <c r="E37" s="234">
        <v>0</v>
      </c>
      <c r="F37" s="230">
        <f>ROUNDDOWN(E37/$E$14,5)</f>
        <v>0</v>
      </c>
      <c r="G37" s="95">
        <f>C37+E37</f>
        <v>0</v>
      </c>
      <c r="H37" s="233">
        <f>ROUNDDOWN(G37/$G$14,5)</f>
        <v>0</v>
      </c>
      <c r="I37" s="232">
        <v>0</v>
      </c>
      <c r="J37" s="230">
        <f>ROUNDDOWN(I37/$I$14,5)</f>
        <v>0</v>
      </c>
      <c r="K37" s="234">
        <v>0</v>
      </c>
      <c r="L37" s="230">
        <f>ROUNDDOWN(K37/$K$14,5)</f>
        <v>0</v>
      </c>
      <c r="M37" s="94">
        <f>I37+K37</f>
        <v>0</v>
      </c>
      <c r="N37" s="233">
        <f>ROUNDDOWN(M37/$M$14,5)</f>
        <v>0</v>
      </c>
      <c r="O37" s="76">
        <v>0</v>
      </c>
      <c r="P37" s="228">
        <f>ROUNDDOWN(O37/$O$14,5)</f>
        <v>0</v>
      </c>
      <c r="Q37" s="57">
        <v>0</v>
      </c>
      <c r="R37" s="228">
        <f>ROUNDDOWN(Q37/$Q$14,5)</f>
        <v>0</v>
      </c>
      <c r="S37" s="58">
        <f>O37+Q37</f>
        <v>0</v>
      </c>
      <c r="T37" s="227">
        <f>ROUNDDOWN(S37/$S$14,5)</f>
        <v>0</v>
      </c>
      <c r="U37" s="55">
        <v>0</v>
      </c>
      <c r="V37" s="228">
        <f>ROUNDDOWN(U37/$U$14,5)</f>
        <v>0</v>
      </c>
      <c r="W37" s="57">
        <v>0</v>
      </c>
      <c r="X37" s="228">
        <f>ROUNDDOWN(W37/$W$14,5)</f>
        <v>0</v>
      </c>
      <c r="Y37" s="58">
        <f>U37+W37</f>
        <v>0</v>
      </c>
      <c r="Z37" s="227">
        <f>ROUNDDOWN(Y37/$Y$14,5)</f>
        <v>0</v>
      </c>
      <c r="AA37" s="55">
        <v>0</v>
      </c>
      <c r="AB37" s="228">
        <f>ROUNDDOWN(AA37/$AA$14,5)</f>
        <v>0</v>
      </c>
      <c r="AC37" s="57">
        <v>0</v>
      </c>
      <c r="AD37" s="228">
        <f>ROUNDDOWN(AC37/$AC$14,5)</f>
        <v>0</v>
      </c>
      <c r="AE37" s="58">
        <f>AA37+AC37</f>
        <v>0</v>
      </c>
      <c r="AF37" s="227">
        <f>ROUNDDOWN(AE37/$AE$14,5)</f>
        <v>0</v>
      </c>
      <c r="AG37" s="55">
        <v>0</v>
      </c>
      <c r="AH37" s="228">
        <f>ROUNDDOWN(AG37/$AG$14,5)</f>
        <v>0</v>
      </c>
      <c r="AI37" s="57">
        <v>0</v>
      </c>
      <c r="AJ37" s="228">
        <f>ROUNDDOWN(AI37/$AI$14,5)</f>
        <v>0</v>
      </c>
      <c r="AK37" s="58">
        <f>AG37+AI37</f>
        <v>0</v>
      </c>
      <c r="AL37" s="227">
        <f>ROUNDDOWN(AK37/$AK$14,5)</f>
        <v>0</v>
      </c>
      <c r="AM37" s="67">
        <f>C37+I37+O37+U37+AA37+AG37</f>
        <v>0</v>
      </c>
      <c r="AN37" s="228">
        <f>ROUNDDOWN(AM37/$AM$14,5)</f>
        <v>0</v>
      </c>
      <c r="AO37" s="58">
        <f>E37+K37+Q37+W37+AC37+AI37</f>
        <v>0</v>
      </c>
      <c r="AP37" s="228">
        <f>ROUNDDOWN(AO37/$AO$14,5)</f>
        <v>0</v>
      </c>
      <c r="AQ37" s="58">
        <f>AM37+AO37</f>
        <v>0</v>
      </c>
      <c r="AR37" s="227">
        <f>ROUNDDOWN(AQ37/$AQ$14,5)</f>
        <v>0</v>
      </c>
    </row>
    <row r="38" spans="1:44">
      <c r="A38" s="239"/>
      <c r="B38" s="224" t="s">
        <v>147</v>
      </c>
      <c r="C38" s="79">
        <v>0</v>
      </c>
      <c r="D38" s="219">
        <f>ROUNDDOWN(C38/$C$14,5)</f>
        <v>0</v>
      </c>
      <c r="E38" s="64">
        <v>0</v>
      </c>
      <c r="F38" s="219">
        <f>ROUNDDOWN(E38/$E$14,5)</f>
        <v>0</v>
      </c>
      <c r="G38" s="67">
        <f>C38+E38</f>
        <v>0</v>
      </c>
      <c r="H38" s="218">
        <f>ROUNDDOWN(G38/$G$14,5)</f>
        <v>0</v>
      </c>
      <c r="I38" s="79">
        <v>0</v>
      </c>
      <c r="J38" s="220">
        <f>ROUNDDOWN(I38/$I$14,5)</f>
        <v>0</v>
      </c>
      <c r="K38" s="64">
        <v>0</v>
      </c>
      <c r="L38" s="219">
        <f>ROUNDDOWN(K38/$K$14,5)</f>
        <v>0</v>
      </c>
      <c r="M38" s="67">
        <f>I38+K38</f>
        <v>0</v>
      </c>
      <c r="N38" s="218">
        <f>ROUNDDOWN(M38/$M$14,5)</f>
        <v>0</v>
      </c>
      <c r="O38" s="79">
        <v>0</v>
      </c>
      <c r="P38" s="219">
        <f>ROUNDDOWN(O38/$O$14,5)</f>
        <v>0</v>
      </c>
      <c r="Q38" s="64">
        <v>0</v>
      </c>
      <c r="R38" s="219">
        <f>ROUNDDOWN(Q38/$Q$14,5)</f>
        <v>0</v>
      </c>
      <c r="S38" s="65">
        <f>O38+Q38</f>
        <v>0</v>
      </c>
      <c r="T38" s="218">
        <f>ROUNDDOWN(S38/$S$14,5)</f>
        <v>0</v>
      </c>
      <c r="U38" s="62">
        <v>0</v>
      </c>
      <c r="V38" s="219">
        <f>ROUNDDOWN(U38/$U$14,5)</f>
        <v>0</v>
      </c>
      <c r="W38" s="64">
        <v>0</v>
      </c>
      <c r="X38" s="219">
        <f>ROUNDDOWN(W38/$W$14,5)</f>
        <v>0</v>
      </c>
      <c r="Y38" s="65">
        <f>U38+W38</f>
        <v>0</v>
      </c>
      <c r="Z38" s="218">
        <f>ROUNDDOWN(Y38/$Y$14,5)</f>
        <v>0</v>
      </c>
      <c r="AA38" s="62">
        <v>0</v>
      </c>
      <c r="AB38" s="219">
        <f>ROUNDDOWN(AA38/$AA$14,5)</f>
        <v>0</v>
      </c>
      <c r="AC38" s="64">
        <v>0</v>
      </c>
      <c r="AD38" s="219">
        <f>ROUNDDOWN(AC38/$AC$14,5)</f>
        <v>0</v>
      </c>
      <c r="AE38" s="65">
        <f>AA38+AC38</f>
        <v>0</v>
      </c>
      <c r="AF38" s="218">
        <f>ROUNDDOWN(AE38/$AE$14,5)</f>
        <v>0</v>
      </c>
      <c r="AG38" s="62">
        <v>0</v>
      </c>
      <c r="AH38" s="219">
        <f>ROUNDDOWN(AG38/$AG$14,5)</f>
        <v>0</v>
      </c>
      <c r="AI38" s="64">
        <v>0</v>
      </c>
      <c r="AJ38" s="219">
        <f>ROUNDDOWN(AI38/$AI$14,5)</f>
        <v>0</v>
      </c>
      <c r="AK38" s="65">
        <f>AG38+AI38</f>
        <v>0</v>
      </c>
      <c r="AL38" s="218">
        <f>ROUNDDOWN(AK38/$AK$14,5)</f>
        <v>0</v>
      </c>
      <c r="AM38" s="67">
        <f>C38+I38+O38+U38+AA38+AG38</f>
        <v>0</v>
      </c>
      <c r="AN38" s="219">
        <f>ROUNDDOWN(AM38/$AM$14,5)</f>
        <v>0</v>
      </c>
      <c r="AO38" s="58">
        <f>E38+K38+Q38+W38+AC38+AI38</f>
        <v>0</v>
      </c>
      <c r="AP38" s="219">
        <f>ROUNDDOWN(AO38/$AO$14,5)</f>
        <v>0</v>
      </c>
      <c r="AQ38" s="65">
        <f>AM38+AO38</f>
        <v>0</v>
      </c>
      <c r="AR38" s="218">
        <f>ROUNDDOWN(AQ38/$AQ$14,5)</f>
        <v>0</v>
      </c>
    </row>
    <row r="39" spans="1:44">
      <c r="A39" s="239"/>
      <c r="B39" s="224" t="s">
        <v>148</v>
      </c>
      <c r="C39" s="79">
        <v>0</v>
      </c>
      <c r="D39" s="219">
        <f>ROUNDDOWN(C39/$C$14,5)</f>
        <v>0</v>
      </c>
      <c r="E39" s="64">
        <v>0</v>
      </c>
      <c r="F39" s="219">
        <f>ROUNDDOWN(E39/$E$14,5)</f>
        <v>0</v>
      </c>
      <c r="G39" s="67">
        <f>C39+E39</f>
        <v>0</v>
      </c>
      <c r="H39" s="218">
        <f>ROUNDDOWN(G39/$G$14,5)</f>
        <v>0</v>
      </c>
      <c r="I39" s="79">
        <v>0</v>
      </c>
      <c r="J39" s="219">
        <f>ROUNDDOWN(I39/$I$14,5)</f>
        <v>0</v>
      </c>
      <c r="K39" s="62">
        <v>0</v>
      </c>
      <c r="L39" s="219">
        <f>ROUNDDOWN(K39/$K$14,5)</f>
        <v>0</v>
      </c>
      <c r="M39" s="67">
        <f>I39+K39</f>
        <v>0</v>
      </c>
      <c r="N39" s="218">
        <f>ROUNDDOWN(M39/$M$14,5)</f>
        <v>0</v>
      </c>
      <c r="O39" s="79">
        <v>0</v>
      </c>
      <c r="P39" s="219">
        <f>ROUNDDOWN(O39/$O$14,5)</f>
        <v>0</v>
      </c>
      <c r="Q39" s="64">
        <v>0</v>
      </c>
      <c r="R39" s="219">
        <f>ROUNDDOWN(Q39/$Q$14,5)</f>
        <v>0</v>
      </c>
      <c r="S39" s="65">
        <f>O39+Q39</f>
        <v>0</v>
      </c>
      <c r="T39" s="218">
        <f>ROUNDDOWN(S39/$S$14,5)</f>
        <v>0</v>
      </c>
      <c r="U39" s="62">
        <v>0</v>
      </c>
      <c r="V39" s="219">
        <f>ROUNDDOWN(U39/$U$14,5)</f>
        <v>0</v>
      </c>
      <c r="W39" s="64">
        <v>1</v>
      </c>
      <c r="X39" s="219">
        <f>ROUNDDOWN(W39/$W$14,5)</f>
        <v>4.1660000000000003E-2</v>
      </c>
      <c r="Y39" s="65">
        <f>U39+W39</f>
        <v>1</v>
      </c>
      <c r="Z39" s="218">
        <f>ROUNDDOWN(Y39/$Y$14,5)</f>
        <v>3.2250000000000001E-2</v>
      </c>
      <c r="AA39" s="62">
        <v>0</v>
      </c>
      <c r="AB39" s="219">
        <f>ROUNDDOWN(AA39/$AA$14,5)</f>
        <v>0</v>
      </c>
      <c r="AC39" s="64">
        <v>0</v>
      </c>
      <c r="AD39" s="219">
        <f>ROUNDDOWN(AC39/$AC$14,5)</f>
        <v>0</v>
      </c>
      <c r="AE39" s="65">
        <f>AA39+AC39</f>
        <v>0</v>
      </c>
      <c r="AF39" s="218">
        <f>ROUNDDOWN(AE39/$AE$14,5)</f>
        <v>0</v>
      </c>
      <c r="AG39" s="62">
        <v>2</v>
      </c>
      <c r="AH39" s="219">
        <f>ROUNDDOWN(AG39/$AG$14,5)</f>
        <v>9.0899999999999995E-2</v>
      </c>
      <c r="AI39" s="64">
        <v>6</v>
      </c>
      <c r="AJ39" s="219">
        <f>ROUNDDOWN(AI39/$AI$14,5)</f>
        <v>0.18181</v>
      </c>
      <c r="AK39" s="65">
        <f>AG39+AI39</f>
        <v>8</v>
      </c>
      <c r="AL39" s="218">
        <f>ROUNDDOWN(AK39/$AK$14,5)</f>
        <v>0.14545</v>
      </c>
      <c r="AM39" s="67">
        <f>C39+I39+O39+U39+AA39+AG39</f>
        <v>2</v>
      </c>
      <c r="AN39" s="219">
        <f>ROUNDDOWN(AM39/$AM$14,5)</f>
        <v>3.2779999999999997E-2</v>
      </c>
      <c r="AO39" s="58">
        <f>E39+K39+Q39+W39+AC39+AI39</f>
        <v>7</v>
      </c>
      <c r="AP39" s="219">
        <f>ROUNDDOWN(AO39/$AO$14,5)</f>
        <v>5.9319999999999998E-2</v>
      </c>
      <c r="AQ39" s="65">
        <f>AM39+AO39</f>
        <v>9</v>
      </c>
      <c r="AR39" s="218">
        <f>ROUNDDOWN(AQ39/$AQ$14,5)</f>
        <v>5.0270000000000002E-2</v>
      </c>
    </row>
    <row r="40" spans="1:44">
      <c r="A40" s="239"/>
      <c r="B40" s="224" t="s">
        <v>149</v>
      </c>
      <c r="C40" s="79">
        <v>0</v>
      </c>
      <c r="D40" s="219">
        <f>ROUNDDOWN(C40/$C$14,5)</f>
        <v>0</v>
      </c>
      <c r="E40" s="64">
        <v>0</v>
      </c>
      <c r="F40" s="219">
        <f>ROUNDDOWN(E40/$E$14,5)</f>
        <v>0</v>
      </c>
      <c r="G40" s="67">
        <f>C40+E40</f>
        <v>0</v>
      </c>
      <c r="H40" s="218">
        <f>ROUNDDOWN(G40/$G$14,5)</f>
        <v>0</v>
      </c>
      <c r="I40" s="79">
        <v>0</v>
      </c>
      <c r="J40" s="219">
        <f>ROUNDDOWN(I40/$I$14,5)</f>
        <v>0</v>
      </c>
      <c r="K40" s="62">
        <v>0</v>
      </c>
      <c r="L40" s="219">
        <f>ROUNDDOWN(K40/$K$14,5)</f>
        <v>0</v>
      </c>
      <c r="M40" s="67">
        <f>I40+K40</f>
        <v>0</v>
      </c>
      <c r="N40" s="218">
        <f>ROUNDDOWN(M40/$M$14,5)</f>
        <v>0</v>
      </c>
      <c r="O40" s="79">
        <v>0</v>
      </c>
      <c r="P40" s="219">
        <f>ROUNDDOWN(O40/$O$14,5)</f>
        <v>0</v>
      </c>
      <c r="Q40" s="64">
        <v>0</v>
      </c>
      <c r="R40" s="219">
        <f>ROUNDDOWN(Q40/$Q$14,5)</f>
        <v>0</v>
      </c>
      <c r="S40" s="65">
        <f>O40+Q40</f>
        <v>0</v>
      </c>
      <c r="T40" s="218">
        <f>ROUNDDOWN(S40/$S$14,5)</f>
        <v>0</v>
      </c>
      <c r="U40" s="62">
        <v>0</v>
      </c>
      <c r="V40" s="219">
        <f>ROUNDDOWN(U40/$U$14,5)</f>
        <v>0</v>
      </c>
      <c r="W40" s="64">
        <v>1</v>
      </c>
      <c r="X40" s="219">
        <f>ROUNDDOWN(W40/$W$14,5)</f>
        <v>4.1660000000000003E-2</v>
      </c>
      <c r="Y40" s="65">
        <f>U40+W40</f>
        <v>1</v>
      </c>
      <c r="Z40" s="218">
        <f>ROUNDDOWN(Y40/$Y$14,5)</f>
        <v>3.2250000000000001E-2</v>
      </c>
      <c r="AA40" s="62">
        <v>1</v>
      </c>
      <c r="AB40" s="219">
        <f>ROUNDDOWN(AA40/$AA$14,5)</f>
        <v>0.11111</v>
      </c>
      <c r="AC40" s="64">
        <v>4</v>
      </c>
      <c r="AD40" s="219">
        <f>ROUNDDOWN(AC40/$AC$14,5)</f>
        <v>0.12903000000000001</v>
      </c>
      <c r="AE40" s="65">
        <f>AA40+AC40</f>
        <v>5</v>
      </c>
      <c r="AF40" s="218">
        <f>ROUNDDOWN(AE40/$AE$14,5)</f>
        <v>0.125</v>
      </c>
      <c r="AG40" s="62">
        <v>3</v>
      </c>
      <c r="AH40" s="219">
        <f>ROUNDDOWN(AG40/$AG$14,5)</f>
        <v>0.13636000000000001</v>
      </c>
      <c r="AI40" s="64">
        <v>3</v>
      </c>
      <c r="AJ40" s="219">
        <f>ROUNDDOWN(AI40/$AI$14,5)</f>
        <v>9.0899999999999995E-2</v>
      </c>
      <c r="AK40" s="65">
        <f>AG40+AI40</f>
        <v>6</v>
      </c>
      <c r="AL40" s="218">
        <f>ROUNDDOWN(AK40/$AK$14,5)</f>
        <v>0.10909000000000001</v>
      </c>
      <c r="AM40" s="67">
        <f>C40+I40+O40+U40+AA40+AG40</f>
        <v>4</v>
      </c>
      <c r="AN40" s="219">
        <f>ROUNDDOWN(AM40/$AM$14,5)</f>
        <v>6.5570000000000003E-2</v>
      </c>
      <c r="AO40" s="58">
        <f>E40+K40+Q40+W40+AC40+AI40</f>
        <v>8</v>
      </c>
      <c r="AP40" s="219">
        <f>ROUNDDOWN(AO40/$AO$14,5)</f>
        <v>6.7790000000000003E-2</v>
      </c>
      <c r="AQ40" s="65">
        <f>AM40+AO40</f>
        <v>12</v>
      </c>
      <c r="AR40" s="218">
        <f>ROUNDDOWN(AQ40/$AQ$14,5)</f>
        <v>6.7030000000000006E-2</v>
      </c>
    </row>
    <row r="41" spans="1:44">
      <c r="A41" s="239"/>
      <c r="B41" s="224" t="s">
        <v>28</v>
      </c>
      <c r="C41" s="77">
        <v>12</v>
      </c>
      <c r="D41" s="238">
        <f>ROUNDDOWN(C41/$C$14,5)</f>
        <v>1</v>
      </c>
      <c r="E41" s="71">
        <v>7</v>
      </c>
      <c r="F41" s="238">
        <f>ROUNDDOWN(E41/$E$14,5)</f>
        <v>1</v>
      </c>
      <c r="G41" s="74">
        <f>C41+E41</f>
        <v>19</v>
      </c>
      <c r="H41" s="237">
        <f>ROUNDDOWN(G41/$G$14,5)</f>
        <v>1</v>
      </c>
      <c r="I41" s="77">
        <v>4</v>
      </c>
      <c r="J41" s="238">
        <f>ROUNDDOWN(I41/$I$14,5)</f>
        <v>1</v>
      </c>
      <c r="K41" s="71">
        <v>8</v>
      </c>
      <c r="L41" s="238">
        <f>ROUNDDOWN(K41/$K$14,5)</f>
        <v>1</v>
      </c>
      <c r="M41" s="74">
        <f>I41+K41</f>
        <v>12</v>
      </c>
      <c r="N41" s="237">
        <f>ROUNDDOWN(M41/$M$14,5)</f>
        <v>1</v>
      </c>
      <c r="O41" s="77">
        <v>7</v>
      </c>
      <c r="P41" s="238">
        <f>ROUNDDOWN(O41/$O$14,5)</f>
        <v>1</v>
      </c>
      <c r="Q41" s="71">
        <v>15</v>
      </c>
      <c r="R41" s="238">
        <f>ROUNDDOWN(Q41/$Q$14,5)</f>
        <v>1</v>
      </c>
      <c r="S41" s="72">
        <f>O41+Q41</f>
        <v>22</v>
      </c>
      <c r="T41" s="237">
        <f>ROUNDDOWN(S41/$S$14,5)</f>
        <v>1</v>
      </c>
      <c r="U41" s="69">
        <v>7</v>
      </c>
      <c r="V41" s="238">
        <f>ROUNDDOWN(U41/$U$14,5)</f>
        <v>1</v>
      </c>
      <c r="W41" s="71">
        <v>22</v>
      </c>
      <c r="X41" s="238">
        <f>ROUNDDOWN(W41/$W$14,5)</f>
        <v>0.91666000000000003</v>
      </c>
      <c r="Y41" s="72">
        <f>U41+W41</f>
        <v>29</v>
      </c>
      <c r="Z41" s="237">
        <f>ROUNDDOWN(Y41/$Y$14,5)</f>
        <v>0.93547999999999998</v>
      </c>
      <c r="AA41" s="69">
        <v>8</v>
      </c>
      <c r="AB41" s="238">
        <f>ROUNDDOWN(AA41/$AA$14,5)</f>
        <v>0.88888</v>
      </c>
      <c r="AC41" s="71">
        <v>27</v>
      </c>
      <c r="AD41" s="238">
        <f>ROUNDDOWN(AC41/$AC$14,5)</f>
        <v>0.87095999999999996</v>
      </c>
      <c r="AE41" s="72">
        <f>AA41+AC41</f>
        <v>35</v>
      </c>
      <c r="AF41" s="237">
        <f>ROUNDDOWN(AE41/$AE$14,5)</f>
        <v>0.875</v>
      </c>
      <c r="AG41" s="69">
        <v>16</v>
      </c>
      <c r="AH41" s="238">
        <f>ROUNDDOWN(AG41/$AG$14,5)</f>
        <v>0.72726999999999997</v>
      </c>
      <c r="AI41" s="71">
        <v>24</v>
      </c>
      <c r="AJ41" s="238">
        <f>ROUNDDOWN(AI41/$AI$14,5)</f>
        <v>0.72726999999999997</v>
      </c>
      <c r="AK41" s="72">
        <f>AG41+AI41</f>
        <v>40</v>
      </c>
      <c r="AL41" s="237">
        <f>ROUNDDOWN(AK41/$AK$14,5)</f>
        <v>0.72726999999999997</v>
      </c>
      <c r="AM41" s="67">
        <f>C41+I41+O41+U41+AA41+AG41</f>
        <v>54</v>
      </c>
      <c r="AN41" s="238">
        <f>ROUNDDOWN(AM41/$AM$14,5)</f>
        <v>0.88524000000000003</v>
      </c>
      <c r="AO41" s="58">
        <f>E41+K41+Q41+W41+AC41+AI41</f>
        <v>103</v>
      </c>
      <c r="AP41" s="238">
        <f>ROUNDDOWN(AO41/$AO$14,5)</f>
        <v>0.87287999999999999</v>
      </c>
      <c r="AQ41" s="72">
        <f>AM41+AO41</f>
        <v>157</v>
      </c>
      <c r="AR41" s="237">
        <f>ROUNDDOWN(AQ41/$AQ$14,5)</f>
        <v>0.87709000000000004</v>
      </c>
    </row>
    <row r="42" spans="1:44">
      <c r="A42" s="222" t="s">
        <v>36</v>
      </c>
      <c r="B42" s="224" t="s">
        <v>51</v>
      </c>
      <c r="C42" s="232">
        <v>2</v>
      </c>
      <c r="D42" s="230">
        <f>ROUNDDOWN(C42/$C$14,5)</f>
        <v>0.16666</v>
      </c>
      <c r="E42" s="234">
        <v>5</v>
      </c>
      <c r="F42" s="230">
        <f>ROUNDDOWN(E42/$E$14,5)</f>
        <v>0.71428000000000003</v>
      </c>
      <c r="G42" s="95">
        <f>C42+E42</f>
        <v>7</v>
      </c>
      <c r="H42" s="233">
        <f>ROUNDDOWN(G42/$G$14,5)</f>
        <v>0.36842000000000003</v>
      </c>
      <c r="I42" s="232">
        <v>0</v>
      </c>
      <c r="J42" s="230">
        <f>ROUNDDOWN(I42/$I$14,5)</f>
        <v>0</v>
      </c>
      <c r="K42" s="234">
        <v>2</v>
      </c>
      <c r="L42" s="230">
        <f>ROUNDDOWN(K42/$K$14,5)</f>
        <v>0.25</v>
      </c>
      <c r="M42" s="94">
        <f>I42+K42</f>
        <v>2</v>
      </c>
      <c r="N42" s="233">
        <f>ROUNDDOWN(M42/$M$14,5)</f>
        <v>0.16666</v>
      </c>
      <c r="O42" s="76">
        <v>3</v>
      </c>
      <c r="P42" s="228">
        <f>ROUNDDOWN(O42/$O$14,5)</f>
        <v>0.42857000000000001</v>
      </c>
      <c r="Q42" s="57">
        <v>5</v>
      </c>
      <c r="R42" s="228">
        <f>ROUNDDOWN(Q42/$Q$14,5)</f>
        <v>0.33333000000000002</v>
      </c>
      <c r="S42" s="58">
        <f>O42+Q42</f>
        <v>8</v>
      </c>
      <c r="T42" s="227">
        <f>ROUNDDOWN(S42/$S$14,5)</f>
        <v>0.36363000000000001</v>
      </c>
      <c r="U42" s="55">
        <v>1</v>
      </c>
      <c r="V42" s="228">
        <f>ROUNDDOWN(U42/$U$14,5)</f>
        <v>0.14285</v>
      </c>
      <c r="W42" s="57">
        <v>9</v>
      </c>
      <c r="X42" s="228">
        <f>ROUNDDOWN(W42/$W$14,5)</f>
        <v>0.375</v>
      </c>
      <c r="Y42" s="58">
        <f>U42+W42</f>
        <v>10</v>
      </c>
      <c r="Z42" s="227">
        <f>ROUNDDOWN(Y42/$Y$14,5)</f>
        <v>0.32257999999999998</v>
      </c>
      <c r="AA42" s="55">
        <v>3</v>
      </c>
      <c r="AB42" s="228">
        <f>ROUNDDOWN(AA42/$AA$14,5)</f>
        <v>0.33333000000000002</v>
      </c>
      <c r="AC42" s="57">
        <v>5</v>
      </c>
      <c r="AD42" s="228">
        <f>ROUNDDOWN(AC42/$AC$14,5)</f>
        <v>0.16128999999999999</v>
      </c>
      <c r="AE42" s="58">
        <f>AA42+AC42</f>
        <v>8</v>
      </c>
      <c r="AF42" s="227">
        <f>ROUNDDOWN(AE42/$AE$14,5)</f>
        <v>0.2</v>
      </c>
      <c r="AG42" s="55">
        <v>8</v>
      </c>
      <c r="AH42" s="228">
        <f>ROUNDDOWN(AG42/$AG$14,5)</f>
        <v>0.36363000000000001</v>
      </c>
      <c r="AI42" s="57">
        <v>7</v>
      </c>
      <c r="AJ42" s="228">
        <f>ROUNDDOWN(AI42/$AI$14,5)</f>
        <v>0.21212</v>
      </c>
      <c r="AK42" s="58">
        <f>AG42+AI42</f>
        <v>15</v>
      </c>
      <c r="AL42" s="227">
        <f>ROUNDDOWN(AK42/$AK$14,5)</f>
        <v>0.27272000000000002</v>
      </c>
      <c r="AM42" s="67">
        <f>C42+I42+O42+U42+AA42+AG42</f>
        <v>17</v>
      </c>
      <c r="AN42" s="228">
        <f>ROUNDDOWN(AM42/$AM$14,5)</f>
        <v>0.27867999999999998</v>
      </c>
      <c r="AO42" s="58">
        <f>E42+K42+Q42+W42+AC42+AI42</f>
        <v>33</v>
      </c>
      <c r="AP42" s="228">
        <f>ROUNDDOWN(AO42/$AO$14,5)</f>
        <v>0.27966000000000002</v>
      </c>
      <c r="AQ42" s="58">
        <f>AM42+AO42</f>
        <v>50</v>
      </c>
      <c r="AR42" s="227">
        <f>ROUNDDOWN(AQ42/$AQ$14,5)</f>
        <v>0.27932000000000001</v>
      </c>
    </row>
    <row r="43" spans="1:44">
      <c r="A43" s="222"/>
      <c r="B43" s="224" t="s">
        <v>52</v>
      </c>
      <c r="C43" s="79">
        <v>0</v>
      </c>
      <c r="D43" s="219">
        <f>ROUNDDOWN(C43/$C$14,5)</f>
        <v>0</v>
      </c>
      <c r="E43" s="64">
        <v>2</v>
      </c>
      <c r="F43" s="219">
        <f>ROUNDDOWN(E43/$E$14,5)</f>
        <v>0.28571000000000002</v>
      </c>
      <c r="G43" s="67">
        <f>C43+E43</f>
        <v>2</v>
      </c>
      <c r="H43" s="218">
        <f>ROUNDDOWN(G43/$G$14,5)</f>
        <v>0.10526000000000001</v>
      </c>
      <c r="I43" s="79">
        <v>4</v>
      </c>
      <c r="J43" s="219">
        <f>ROUNDDOWN(I43/$I$14,5)</f>
        <v>1</v>
      </c>
      <c r="K43" s="62">
        <v>6</v>
      </c>
      <c r="L43" s="219">
        <f>ROUNDDOWN(K43/$K$14,5)</f>
        <v>0.75</v>
      </c>
      <c r="M43" s="67">
        <f>I43+K43</f>
        <v>10</v>
      </c>
      <c r="N43" s="218">
        <f>ROUNDDOWN(M43/$M$14,5)</f>
        <v>0.83333000000000002</v>
      </c>
      <c r="O43" s="79">
        <v>4</v>
      </c>
      <c r="P43" s="228">
        <f>ROUNDDOWN(O43/$O$14,5)</f>
        <v>0.57142000000000004</v>
      </c>
      <c r="Q43" s="64">
        <v>10</v>
      </c>
      <c r="R43" s="228">
        <f>ROUNDDOWN(Q43/$Q$14,5)</f>
        <v>0.66666000000000003</v>
      </c>
      <c r="S43" s="65">
        <f>O43+Q43</f>
        <v>14</v>
      </c>
      <c r="T43" s="227">
        <f>ROUNDDOWN(S43/$S$14,5)</f>
        <v>0.63636000000000004</v>
      </c>
      <c r="U43" s="62">
        <v>6</v>
      </c>
      <c r="V43" s="228">
        <f>ROUNDDOWN(U43/$U$14,5)</f>
        <v>0.85714000000000001</v>
      </c>
      <c r="W43" s="64">
        <v>15</v>
      </c>
      <c r="X43" s="228">
        <f>ROUNDDOWN(W43/$W$14,5)</f>
        <v>0.625</v>
      </c>
      <c r="Y43" s="65">
        <f>U43+W43</f>
        <v>21</v>
      </c>
      <c r="Z43" s="227">
        <f>ROUNDDOWN(Y43/$Y$14,5)</f>
        <v>0.67740999999999996</v>
      </c>
      <c r="AA43" s="62">
        <v>6</v>
      </c>
      <c r="AB43" s="228">
        <f>ROUNDDOWN(AA43/$AA$14,5)</f>
        <v>0.66666000000000003</v>
      </c>
      <c r="AC43" s="64">
        <v>26</v>
      </c>
      <c r="AD43" s="228">
        <f>ROUNDDOWN(AC43/$AC$14,5)</f>
        <v>0.8387</v>
      </c>
      <c r="AE43" s="65">
        <f>AA43+AC43</f>
        <v>32</v>
      </c>
      <c r="AF43" s="227">
        <f>ROUNDDOWN(AE43/$AE$14,5)</f>
        <v>0.8</v>
      </c>
      <c r="AG43" s="62">
        <v>13</v>
      </c>
      <c r="AH43" s="228">
        <f>ROUNDDOWN(AG43/$AG$14,5)</f>
        <v>0.59089999999999998</v>
      </c>
      <c r="AI43" s="64">
        <v>26</v>
      </c>
      <c r="AJ43" s="228">
        <f>ROUNDDOWN(AI43/$AI$14,5)</f>
        <v>0.78786999999999996</v>
      </c>
      <c r="AK43" s="65">
        <f>AG43+AI43</f>
        <v>39</v>
      </c>
      <c r="AL43" s="227">
        <f>ROUNDDOWN(AK43/$AK$14,5)</f>
        <v>0.70909</v>
      </c>
      <c r="AM43" s="67">
        <f>C43+I43+O43+U43+AA43+AG43</f>
        <v>33</v>
      </c>
      <c r="AN43" s="228">
        <f>ROUNDDOWN(AM43/$AM$14,5)</f>
        <v>0.54098000000000002</v>
      </c>
      <c r="AO43" s="58">
        <f>E43+K43+Q43+W43+AC43+AI43</f>
        <v>85</v>
      </c>
      <c r="AP43" s="228">
        <f>ROUNDDOWN(AO43/$AO$14,5)</f>
        <v>0.72033000000000003</v>
      </c>
      <c r="AQ43" s="65">
        <f>AM43+AO43</f>
        <v>118</v>
      </c>
      <c r="AR43" s="227">
        <f>ROUNDDOWN(AQ43/$AQ$14,5)</f>
        <v>0.65920999999999996</v>
      </c>
    </row>
    <row r="44" spans="1:44">
      <c r="A44" s="222"/>
      <c r="B44" s="224" t="s">
        <v>53</v>
      </c>
      <c r="C44" s="79">
        <v>4</v>
      </c>
      <c r="D44" s="219">
        <f>ROUNDDOWN(C44/$C$14,5)</f>
        <v>0.33333000000000002</v>
      </c>
      <c r="E44" s="64">
        <v>6</v>
      </c>
      <c r="F44" s="219">
        <f>ROUNDDOWN(E44/$E$14,5)</f>
        <v>0.85714000000000001</v>
      </c>
      <c r="G44" s="67">
        <f>C44+E44</f>
        <v>10</v>
      </c>
      <c r="H44" s="218">
        <f>ROUNDDOWN(G44/$G$14,5)</f>
        <v>0.52630999999999994</v>
      </c>
      <c r="I44" s="79">
        <v>2</v>
      </c>
      <c r="J44" s="219">
        <f>ROUNDDOWN(I44/$I$14,5)</f>
        <v>0.5</v>
      </c>
      <c r="K44" s="62">
        <v>4</v>
      </c>
      <c r="L44" s="219">
        <f>ROUNDDOWN(K44/$K$14,5)</f>
        <v>0.5</v>
      </c>
      <c r="M44" s="67">
        <f>I44+K44</f>
        <v>6</v>
      </c>
      <c r="N44" s="218">
        <f>ROUNDDOWN(M44/$M$14,5)</f>
        <v>0.5</v>
      </c>
      <c r="O44" s="79">
        <v>3</v>
      </c>
      <c r="P44" s="228">
        <f>ROUNDDOWN(O44/$O$14,5)</f>
        <v>0.42857000000000001</v>
      </c>
      <c r="Q44" s="64">
        <v>10</v>
      </c>
      <c r="R44" s="228">
        <f>ROUNDDOWN(Q44/$Q$14,5)</f>
        <v>0.66666000000000003</v>
      </c>
      <c r="S44" s="65">
        <f>O44+Q44</f>
        <v>13</v>
      </c>
      <c r="T44" s="227">
        <f>ROUNDDOWN(S44/$S$14,5)</f>
        <v>0.59089999999999998</v>
      </c>
      <c r="U44" s="62">
        <v>2</v>
      </c>
      <c r="V44" s="228">
        <f>ROUNDDOWN(U44/$U$14,5)</f>
        <v>0.28571000000000002</v>
      </c>
      <c r="W44" s="64">
        <v>8</v>
      </c>
      <c r="X44" s="228">
        <f>ROUNDDOWN(W44/$W$14,5)</f>
        <v>0.33333000000000002</v>
      </c>
      <c r="Y44" s="65">
        <f>U44+W44</f>
        <v>10</v>
      </c>
      <c r="Z44" s="227">
        <f>ROUNDDOWN(Y44/$Y$14,5)</f>
        <v>0.32257999999999998</v>
      </c>
      <c r="AA44" s="62">
        <v>2</v>
      </c>
      <c r="AB44" s="228">
        <f>ROUNDDOWN(AA44/$AA$14,5)</f>
        <v>0.22222</v>
      </c>
      <c r="AC44" s="64">
        <v>10</v>
      </c>
      <c r="AD44" s="228">
        <f>ROUNDDOWN(AC44/$AC$14,5)</f>
        <v>0.32257999999999998</v>
      </c>
      <c r="AE44" s="65">
        <f>AA44+AC44</f>
        <v>12</v>
      </c>
      <c r="AF44" s="227">
        <f>ROUNDDOWN(AE44/$AE$14,5)</f>
        <v>0.3</v>
      </c>
      <c r="AG44" s="62">
        <v>5</v>
      </c>
      <c r="AH44" s="228">
        <f>ROUNDDOWN(AG44/$AG$14,5)</f>
        <v>0.22727</v>
      </c>
      <c r="AI44" s="64">
        <v>6</v>
      </c>
      <c r="AJ44" s="228">
        <f>ROUNDDOWN(AI44/$AI$14,5)</f>
        <v>0.18181</v>
      </c>
      <c r="AK44" s="65">
        <f>AG44+AI44</f>
        <v>11</v>
      </c>
      <c r="AL44" s="227">
        <f>ROUNDDOWN(AK44/$AK$14,5)</f>
        <v>0.2</v>
      </c>
      <c r="AM44" s="67">
        <f>C44+I44+O44+U44+AA44+AG44</f>
        <v>18</v>
      </c>
      <c r="AN44" s="228">
        <f>ROUNDDOWN(AM44/$AM$14,5)</f>
        <v>0.29508000000000001</v>
      </c>
      <c r="AO44" s="58">
        <f>E44+K44+Q44+W44+AC44+AI44</f>
        <v>44</v>
      </c>
      <c r="AP44" s="228">
        <f>ROUNDDOWN(AO44/$AO$14,5)</f>
        <v>0.37287999999999999</v>
      </c>
      <c r="AQ44" s="65">
        <f>AM44+AO44</f>
        <v>62</v>
      </c>
      <c r="AR44" s="227">
        <f>ROUNDDOWN(AQ44/$AQ$14,5)</f>
        <v>0.34636</v>
      </c>
    </row>
    <row r="45" spans="1:44">
      <c r="A45" s="222"/>
      <c r="B45" s="224" t="s">
        <v>54</v>
      </c>
      <c r="C45" s="79">
        <v>5</v>
      </c>
      <c r="D45" s="219">
        <f>ROUNDDOWN(C45/$C$14,5)</f>
        <v>0.41665999999999997</v>
      </c>
      <c r="E45" s="64">
        <v>0</v>
      </c>
      <c r="F45" s="219">
        <f>ROUNDDOWN(E45/$E$14,5)</f>
        <v>0</v>
      </c>
      <c r="G45" s="67">
        <f>C45+E45</f>
        <v>5</v>
      </c>
      <c r="H45" s="218">
        <f>ROUNDDOWN(G45/$G$14,5)</f>
        <v>0.26315</v>
      </c>
      <c r="I45" s="79">
        <v>2</v>
      </c>
      <c r="J45" s="219">
        <f>ROUNDDOWN(I45/$I$14,5)</f>
        <v>0.5</v>
      </c>
      <c r="K45" s="62">
        <v>4</v>
      </c>
      <c r="L45" s="219">
        <f>ROUNDDOWN(K45/$K$14,5)</f>
        <v>0.5</v>
      </c>
      <c r="M45" s="67">
        <f>I45+K45</f>
        <v>6</v>
      </c>
      <c r="N45" s="218">
        <f>ROUNDDOWN(M45/$M$14,5)</f>
        <v>0.5</v>
      </c>
      <c r="O45" s="79">
        <v>4</v>
      </c>
      <c r="P45" s="228">
        <f>ROUNDDOWN(O45/$O$14,5)</f>
        <v>0.57142000000000004</v>
      </c>
      <c r="Q45" s="64">
        <v>4</v>
      </c>
      <c r="R45" s="228">
        <f>ROUNDDOWN(Q45/$Q$14,5)</f>
        <v>0.26666000000000001</v>
      </c>
      <c r="S45" s="65">
        <f>O45+Q45</f>
        <v>8</v>
      </c>
      <c r="T45" s="227">
        <f>ROUNDDOWN(S45/$S$14,5)</f>
        <v>0.36363000000000001</v>
      </c>
      <c r="U45" s="62">
        <v>0</v>
      </c>
      <c r="V45" s="228">
        <f>ROUNDDOWN(U45/$U$14,5)</f>
        <v>0</v>
      </c>
      <c r="W45" s="64">
        <v>14</v>
      </c>
      <c r="X45" s="228">
        <f>ROUNDDOWN(W45/$W$14,5)</f>
        <v>0.58333000000000002</v>
      </c>
      <c r="Y45" s="65">
        <f>U45+W45</f>
        <v>14</v>
      </c>
      <c r="Z45" s="227">
        <f>ROUNDDOWN(Y45/$Y$14,5)</f>
        <v>0.45161000000000001</v>
      </c>
      <c r="AA45" s="62">
        <v>4</v>
      </c>
      <c r="AB45" s="228">
        <f>ROUNDDOWN(AA45/$AA$14,5)</f>
        <v>0.44444</v>
      </c>
      <c r="AC45" s="64">
        <v>14</v>
      </c>
      <c r="AD45" s="228">
        <f>ROUNDDOWN(AC45/$AC$14,5)</f>
        <v>0.45161000000000001</v>
      </c>
      <c r="AE45" s="65">
        <f>AA45+AC45</f>
        <v>18</v>
      </c>
      <c r="AF45" s="227">
        <f>ROUNDDOWN(AE45/$AE$14,5)</f>
        <v>0.45</v>
      </c>
      <c r="AG45" s="62">
        <v>12</v>
      </c>
      <c r="AH45" s="228">
        <f>ROUNDDOWN(AG45/$AG$14,5)</f>
        <v>0.54544999999999999</v>
      </c>
      <c r="AI45" s="64">
        <v>16</v>
      </c>
      <c r="AJ45" s="228">
        <f>ROUNDDOWN(AI45/$AI$14,5)</f>
        <v>0.48483999999999999</v>
      </c>
      <c r="AK45" s="65">
        <f>AG45+AI45</f>
        <v>28</v>
      </c>
      <c r="AL45" s="227">
        <f>ROUNDDOWN(AK45/$AK$14,5)</f>
        <v>0.50909000000000004</v>
      </c>
      <c r="AM45" s="67">
        <f>C45+I45+O45+U45+AA45+AG45</f>
        <v>27</v>
      </c>
      <c r="AN45" s="228">
        <f>ROUNDDOWN(AM45/$AM$14,5)</f>
        <v>0.44262000000000001</v>
      </c>
      <c r="AO45" s="58">
        <f>E45+K45+Q45+W45+AC45+AI45</f>
        <v>52</v>
      </c>
      <c r="AP45" s="228">
        <f>ROUNDDOWN(AO45/$AO$14,5)</f>
        <v>0.44067000000000001</v>
      </c>
      <c r="AQ45" s="65">
        <f>AM45+AO45</f>
        <v>79</v>
      </c>
      <c r="AR45" s="227">
        <f>ROUNDDOWN(AQ45/$AQ$14,5)</f>
        <v>0.44134000000000001</v>
      </c>
    </row>
    <row r="46" spans="1:44">
      <c r="A46" s="222"/>
      <c r="B46" s="224" t="s">
        <v>55</v>
      </c>
      <c r="C46" s="77">
        <v>1</v>
      </c>
      <c r="D46" s="238">
        <f>ROUNDDOWN(C46/$C$14,5)</f>
        <v>8.3330000000000001E-2</v>
      </c>
      <c r="E46" s="71">
        <v>1</v>
      </c>
      <c r="F46" s="238">
        <f>ROUNDDOWN(E46/$E$14,5)</f>
        <v>0.14285</v>
      </c>
      <c r="G46" s="74">
        <f>C46+E46</f>
        <v>2</v>
      </c>
      <c r="H46" s="237">
        <f>ROUNDDOWN(G46/$G$14,5)</f>
        <v>0.10526000000000001</v>
      </c>
      <c r="I46" s="77">
        <v>0</v>
      </c>
      <c r="J46" s="238">
        <f>ROUNDDOWN(I46/$I$14,5)</f>
        <v>0</v>
      </c>
      <c r="K46" s="69">
        <v>0</v>
      </c>
      <c r="L46" s="238">
        <f>ROUNDDOWN(K46/$K$14,5)</f>
        <v>0</v>
      </c>
      <c r="M46" s="72">
        <f>I46+K46</f>
        <v>0</v>
      </c>
      <c r="N46" s="237">
        <f>ROUNDDOWN(M46/$M$14,5)</f>
        <v>0</v>
      </c>
      <c r="O46" s="77">
        <v>0</v>
      </c>
      <c r="P46" s="236">
        <f>ROUNDDOWN(O46/$O$14,5)</f>
        <v>0</v>
      </c>
      <c r="Q46" s="71">
        <v>1</v>
      </c>
      <c r="R46" s="236">
        <f>ROUNDDOWN(Q46/$Q$14,5)</f>
        <v>6.6659999999999997E-2</v>
      </c>
      <c r="S46" s="72">
        <f>O46+Q46</f>
        <v>1</v>
      </c>
      <c r="T46" s="235">
        <f>ROUNDDOWN(S46/$S$14,5)</f>
        <v>4.5449999999999997E-2</v>
      </c>
      <c r="U46" s="69">
        <v>5</v>
      </c>
      <c r="V46" s="236">
        <f>ROUNDDOWN(U46/$U$14,5)</f>
        <v>0.71428000000000003</v>
      </c>
      <c r="W46" s="71">
        <v>2</v>
      </c>
      <c r="X46" s="236">
        <f>ROUNDDOWN(W46/$W$14,5)</f>
        <v>8.3330000000000001E-2</v>
      </c>
      <c r="Y46" s="72">
        <f>U46+W46</f>
        <v>7</v>
      </c>
      <c r="Z46" s="235">
        <f>ROUNDDOWN(Y46/$Y$14,5)</f>
        <v>0.2258</v>
      </c>
      <c r="AA46" s="69">
        <v>3</v>
      </c>
      <c r="AB46" s="236">
        <f>ROUNDDOWN(AA46/$AA$14,5)</f>
        <v>0.33333000000000002</v>
      </c>
      <c r="AC46" s="71">
        <v>7</v>
      </c>
      <c r="AD46" s="236">
        <f>ROUNDDOWN(AC46/$AC$14,5)</f>
        <v>0.2258</v>
      </c>
      <c r="AE46" s="72">
        <f>AA46+AC46</f>
        <v>10</v>
      </c>
      <c r="AF46" s="235">
        <f>ROUNDDOWN(AE46/$AE$14,5)</f>
        <v>0.25</v>
      </c>
      <c r="AG46" s="69">
        <v>4</v>
      </c>
      <c r="AH46" s="236">
        <f>ROUNDDOWN(AG46/$AG$14,5)</f>
        <v>0.18181</v>
      </c>
      <c r="AI46" s="71">
        <v>11</v>
      </c>
      <c r="AJ46" s="236">
        <f>ROUNDDOWN(AI46/$AI$14,5)</f>
        <v>0.33333000000000002</v>
      </c>
      <c r="AK46" s="72">
        <f>AG46+AI46</f>
        <v>15</v>
      </c>
      <c r="AL46" s="235">
        <f>ROUNDDOWN(AK46/$AK$14,5)</f>
        <v>0.27272000000000002</v>
      </c>
      <c r="AM46" s="67">
        <f>C46+I46+O46+U46+AA46+AG46</f>
        <v>13</v>
      </c>
      <c r="AN46" s="236">
        <f>ROUNDDOWN(AM46/$AM$14,5)</f>
        <v>0.21310999999999999</v>
      </c>
      <c r="AO46" s="58">
        <f>E46+K46+Q46+W46+AC46+AI46</f>
        <v>22</v>
      </c>
      <c r="AP46" s="236">
        <f>ROUNDDOWN(AO46/$AO$14,5)</f>
        <v>0.18643999999999999</v>
      </c>
      <c r="AQ46" s="72">
        <f>AM46+AO46</f>
        <v>35</v>
      </c>
      <c r="AR46" s="235">
        <f>ROUNDDOWN(AQ46/$AQ$14,5)</f>
        <v>0.19553000000000001</v>
      </c>
    </row>
    <row r="47" spans="1:44">
      <c r="A47" s="222" t="s">
        <v>50</v>
      </c>
      <c r="B47" s="223" t="s">
        <v>37</v>
      </c>
      <c r="C47" s="232">
        <v>0</v>
      </c>
      <c r="D47" s="230">
        <f>ROUNDDOWN(C47/$C$14,5)</f>
        <v>0</v>
      </c>
      <c r="E47" s="234">
        <v>3</v>
      </c>
      <c r="F47" s="230">
        <f>ROUNDDOWN(E47/$E$14,5)</f>
        <v>0.42857000000000001</v>
      </c>
      <c r="G47" s="95">
        <f>C47+E47</f>
        <v>3</v>
      </c>
      <c r="H47" s="233">
        <f>ROUNDDOWN(G47/$G$14,5)</f>
        <v>0.15789</v>
      </c>
      <c r="I47" s="232">
        <v>0</v>
      </c>
      <c r="J47" s="230">
        <f>ROUNDDOWN(I47/$I$14,5)</f>
        <v>0</v>
      </c>
      <c r="K47" s="231">
        <v>0</v>
      </c>
      <c r="L47" s="230">
        <f>ROUNDDOWN(K47/$K$14,5)</f>
        <v>0</v>
      </c>
      <c r="M47" s="92">
        <f>I47+K47</f>
        <v>0</v>
      </c>
      <c r="N47" s="229">
        <f>ROUNDDOWN(M47/$M$14,5)</f>
        <v>0</v>
      </c>
      <c r="O47" s="76">
        <v>0</v>
      </c>
      <c r="P47" s="228">
        <f>ROUNDDOWN(O47/$O$14,5)</f>
        <v>0</v>
      </c>
      <c r="Q47" s="57">
        <v>1</v>
      </c>
      <c r="R47" s="228">
        <f>ROUNDDOWN(Q47/$Q$14,5)</f>
        <v>6.6659999999999997E-2</v>
      </c>
      <c r="S47" s="58">
        <f>O47+Q47</f>
        <v>1</v>
      </c>
      <c r="T47" s="227">
        <f>ROUNDDOWN(S47/$S$14,5)</f>
        <v>4.5449999999999997E-2</v>
      </c>
      <c r="U47" s="55">
        <v>0</v>
      </c>
      <c r="V47" s="228">
        <f>ROUNDDOWN(U47/$U$14,5)</f>
        <v>0</v>
      </c>
      <c r="W47" s="57">
        <v>1</v>
      </c>
      <c r="X47" s="228">
        <f>ROUNDDOWN(W47/$W$14,5)</f>
        <v>4.1660000000000003E-2</v>
      </c>
      <c r="Y47" s="58">
        <f>U47+W47</f>
        <v>1</v>
      </c>
      <c r="Z47" s="227">
        <f>ROUNDDOWN(Y47/$Y$14,5)</f>
        <v>3.2250000000000001E-2</v>
      </c>
      <c r="AA47" s="55">
        <v>0</v>
      </c>
      <c r="AB47" s="228">
        <f>ROUNDDOWN(AA47/$AA$14,5)</f>
        <v>0</v>
      </c>
      <c r="AC47" s="57">
        <v>1</v>
      </c>
      <c r="AD47" s="228">
        <f>ROUNDDOWN(AC47/$AC$14,5)</f>
        <v>3.2250000000000001E-2</v>
      </c>
      <c r="AE47" s="58">
        <f>AA47+AC47</f>
        <v>1</v>
      </c>
      <c r="AF47" s="227">
        <f>ROUNDDOWN(AE47/$AE$14,5)</f>
        <v>2.5000000000000001E-2</v>
      </c>
      <c r="AG47" s="55">
        <v>1</v>
      </c>
      <c r="AH47" s="228">
        <f>ROUNDDOWN(AG47/$AG$14,5)</f>
        <v>4.5449999999999997E-2</v>
      </c>
      <c r="AI47" s="57">
        <v>0</v>
      </c>
      <c r="AJ47" s="228">
        <f>ROUNDDOWN(AI47/$AI$14,5)</f>
        <v>0</v>
      </c>
      <c r="AK47" s="58">
        <f>AG47+AI47</f>
        <v>1</v>
      </c>
      <c r="AL47" s="227">
        <f>ROUNDDOWN(AK47/$AK$14,5)</f>
        <v>1.8180000000000002E-2</v>
      </c>
      <c r="AM47" s="67">
        <f>C47+I47+O47+U47+AA47+AG47</f>
        <v>1</v>
      </c>
      <c r="AN47" s="228">
        <f>ROUNDDOWN(AM47/$AM$14,5)</f>
        <v>1.6389999999999998E-2</v>
      </c>
      <c r="AO47" s="58">
        <f>E47+K47+Q47+W47+AC47+AI47</f>
        <v>6</v>
      </c>
      <c r="AP47" s="228">
        <f>ROUNDDOWN(AO47/$AO$14,5)</f>
        <v>5.0840000000000003E-2</v>
      </c>
      <c r="AQ47" s="58">
        <f>AM47+AO47</f>
        <v>7</v>
      </c>
      <c r="AR47" s="227">
        <f>ROUNDDOWN(AQ47/$AQ$14,5)</f>
        <v>3.9100000000000003E-2</v>
      </c>
    </row>
    <row r="48" spans="1:44">
      <c r="A48" s="222"/>
      <c r="B48" s="223" t="s">
        <v>38</v>
      </c>
      <c r="C48" s="79">
        <v>7</v>
      </c>
      <c r="D48" s="219">
        <f>ROUNDDOWN(C48/$C$14,5)</f>
        <v>0.58333000000000002</v>
      </c>
      <c r="E48" s="64">
        <v>4</v>
      </c>
      <c r="F48" s="219">
        <f>ROUNDDOWN(E48/$E$14,5)</f>
        <v>0.57142000000000004</v>
      </c>
      <c r="G48" s="67">
        <f>C48+E48</f>
        <v>11</v>
      </c>
      <c r="H48" s="218">
        <f>ROUNDDOWN(G48/$G$14,5)</f>
        <v>0.57894000000000001</v>
      </c>
      <c r="I48" s="79">
        <v>2</v>
      </c>
      <c r="J48" s="219">
        <f>ROUNDDOWN(I48/$I$14,5)</f>
        <v>0.5</v>
      </c>
      <c r="K48" s="62">
        <v>4</v>
      </c>
      <c r="L48" s="219">
        <f>ROUNDDOWN(K48/$K$14,5)</f>
        <v>0.5</v>
      </c>
      <c r="M48" s="67">
        <f>I48+K48</f>
        <v>6</v>
      </c>
      <c r="N48" s="218">
        <f>ROUNDDOWN(M48/$M$14,5)</f>
        <v>0.5</v>
      </c>
      <c r="O48" s="62">
        <v>1</v>
      </c>
      <c r="P48" s="219">
        <f>ROUNDDOWN(O48/$O$14,5)</f>
        <v>0.14285</v>
      </c>
      <c r="Q48" s="64">
        <v>7</v>
      </c>
      <c r="R48" s="219">
        <f>ROUNDDOWN(Q48/$Q$14,5)</f>
        <v>0.46666000000000002</v>
      </c>
      <c r="S48" s="65">
        <f>O48+Q48</f>
        <v>8</v>
      </c>
      <c r="T48" s="218">
        <f>ROUNDDOWN(S48/$S$14,5)</f>
        <v>0.36363000000000001</v>
      </c>
      <c r="U48" s="62">
        <v>1</v>
      </c>
      <c r="V48" s="219">
        <f>ROUNDDOWN(U48/$U$14,5)</f>
        <v>0.14285</v>
      </c>
      <c r="W48" s="64">
        <v>7</v>
      </c>
      <c r="X48" s="219">
        <f>ROUNDDOWN(W48/$W$14,5)</f>
        <v>0.29165999999999997</v>
      </c>
      <c r="Y48" s="65">
        <f>U48+W48</f>
        <v>8</v>
      </c>
      <c r="Z48" s="218">
        <f>ROUNDDOWN(Y48/$Y$14,5)</f>
        <v>0.25806000000000001</v>
      </c>
      <c r="AA48" s="62">
        <v>3</v>
      </c>
      <c r="AB48" s="219">
        <f>ROUNDDOWN(AA48/$AA$14,5)</f>
        <v>0.33333000000000002</v>
      </c>
      <c r="AC48" s="64">
        <v>8</v>
      </c>
      <c r="AD48" s="219">
        <f>ROUNDDOWN(AC48/$AC$14,5)</f>
        <v>0.25806000000000001</v>
      </c>
      <c r="AE48" s="65">
        <f>AA48+AC48</f>
        <v>11</v>
      </c>
      <c r="AF48" s="218">
        <f>ROUNDDOWN(AE48/$AE$14,5)</f>
        <v>0.27500000000000002</v>
      </c>
      <c r="AG48" s="62">
        <v>5</v>
      </c>
      <c r="AH48" s="219">
        <f>ROUNDDOWN(AG48/$AG$14,5)</f>
        <v>0.22727</v>
      </c>
      <c r="AI48" s="64">
        <v>5</v>
      </c>
      <c r="AJ48" s="219">
        <f>ROUNDDOWN(AI48/$AI$14,5)</f>
        <v>0.15151000000000001</v>
      </c>
      <c r="AK48" s="65">
        <f>AG48+AI48</f>
        <v>10</v>
      </c>
      <c r="AL48" s="218">
        <f>ROUNDDOWN(AK48/$AK$14,5)</f>
        <v>0.18181</v>
      </c>
      <c r="AM48" s="67">
        <f>C48+I48+O48+U48+AA48+AG48</f>
        <v>19</v>
      </c>
      <c r="AN48" s="219">
        <f>ROUNDDOWN(AM48/$AM$14,5)</f>
        <v>0.31147000000000002</v>
      </c>
      <c r="AO48" s="58">
        <f>E48+K48+Q48+W48+AC48+AI48</f>
        <v>35</v>
      </c>
      <c r="AP48" s="219">
        <f>ROUNDDOWN(AO48/$AO$14,5)</f>
        <v>0.29660999999999998</v>
      </c>
      <c r="AQ48" s="65">
        <f>AM48+AO48</f>
        <v>54</v>
      </c>
      <c r="AR48" s="218">
        <f>ROUNDDOWN(AQ48/$AQ$14,5)</f>
        <v>0.30166999999999999</v>
      </c>
    </row>
    <row r="49" spans="1:44" ht="56.25">
      <c r="A49" s="222"/>
      <c r="B49" s="226" t="s">
        <v>39</v>
      </c>
      <c r="C49" s="79">
        <v>5</v>
      </c>
      <c r="D49" s="219">
        <f>ROUNDDOWN(C49/$C$14,5)</f>
        <v>0.41665999999999997</v>
      </c>
      <c r="E49" s="64">
        <v>2</v>
      </c>
      <c r="F49" s="219">
        <f>ROUNDDOWN(E49/$E$14,5)</f>
        <v>0.28571000000000002</v>
      </c>
      <c r="G49" s="67">
        <f>C49+E49</f>
        <v>7</v>
      </c>
      <c r="H49" s="218">
        <f>ROUNDDOWN(G49/$G$14,5)</f>
        <v>0.36842000000000003</v>
      </c>
      <c r="I49" s="79">
        <v>2</v>
      </c>
      <c r="J49" s="219">
        <f>ROUNDDOWN(I49/$I$14,5)</f>
        <v>0.5</v>
      </c>
      <c r="K49" s="62">
        <v>2</v>
      </c>
      <c r="L49" s="220">
        <f>ROUNDDOWN(K49/$K$14,5)</f>
        <v>0.25</v>
      </c>
      <c r="M49" s="65">
        <f>I49+K49</f>
        <v>4</v>
      </c>
      <c r="N49" s="218">
        <f>ROUNDDOWN(M49/$M$14,5)</f>
        <v>0.33333000000000002</v>
      </c>
      <c r="O49" s="79">
        <v>0</v>
      </c>
      <c r="P49" s="219">
        <f>ROUNDDOWN(O49/$O$14,5)</f>
        <v>0</v>
      </c>
      <c r="Q49" s="64">
        <v>4</v>
      </c>
      <c r="R49" s="219">
        <f>ROUNDDOWN(Q49/$Q$14,5)</f>
        <v>0.26666000000000001</v>
      </c>
      <c r="S49" s="65">
        <f>O49+Q49</f>
        <v>4</v>
      </c>
      <c r="T49" s="218">
        <f>ROUNDDOWN(S49/$S$14,5)</f>
        <v>0.18181</v>
      </c>
      <c r="U49" s="62">
        <v>1</v>
      </c>
      <c r="V49" s="219">
        <f>ROUNDDOWN(U49/$U$14,5)</f>
        <v>0.14285</v>
      </c>
      <c r="W49" s="64">
        <v>3</v>
      </c>
      <c r="X49" s="219">
        <f>ROUNDDOWN(W49/$W$14,5)</f>
        <v>0.125</v>
      </c>
      <c r="Y49" s="65">
        <f>U49+W49</f>
        <v>4</v>
      </c>
      <c r="Z49" s="218">
        <f>ROUNDDOWN(Y49/$Y$14,5)</f>
        <v>0.12903000000000001</v>
      </c>
      <c r="AA49" s="62">
        <v>1</v>
      </c>
      <c r="AB49" s="219">
        <f>ROUNDDOWN(AA49/$AA$14,5)</f>
        <v>0.11111</v>
      </c>
      <c r="AC49" s="64">
        <v>6</v>
      </c>
      <c r="AD49" s="219">
        <f>ROUNDDOWN(AC49/$AC$14,5)</f>
        <v>0.19353999999999999</v>
      </c>
      <c r="AE49" s="65">
        <f>AA49+AC49</f>
        <v>7</v>
      </c>
      <c r="AF49" s="218">
        <f>ROUNDDOWN(AE49/$AE$14,5)</f>
        <v>0.17499999999999999</v>
      </c>
      <c r="AG49" s="62">
        <v>3</v>
      </c>
      <c r="AH49" s="219">
        <f>ROUNDDOWN(AG49/$AG$14,5)</f>
        <v>0.13636000000000001</v>
      </c>
      <c r="AI49" s="64">
        <v>3</v>
      </c>
      <c r="AJ49" s="219">
        <f>ROUNDDOWN(AI49/$AI$14,5)</f>
        <v>9.0899999999999995E-2</v>
      </c>
      <c r="AK49" s="65">
        <f>AG49+AI49</f>
        <v>6</v>
      </c>
      <c r="AL49" s="218">
        <f>ROUNDDOWN(AK49/$AK$14,5)</f>
        <v>0.10909000000000001</v>
      </c>
      <c r="AM49" s="67">
        <f>C49+I49+O49+U49+AA49+AG49</f>
        <v>12</v>
      </c>
      <c r="AN49" s="219">
        <f>ROUNDDOWN(AM49/$AM$14,5)</f>
        <v>0.19672000000000001</v>
      </c>
      <c r="AO49" s="58">
        <f>E49+K49+Q49+W49+AC49+AI49</f>
        <v>20</v>
      </c>
      <c r="AP49" s="219">
        <f>ROUNDDOWN(AO49/$AO$14,5)</f>
        <v>0.16949</v>
      </c>
      <c r="AQ49" s="65">
        <f>AM49+AO49</f>
        <v>32</v>
      </c>
      <c r="AR49" s="218">
        <f>ROUNDDOWN(AQ49/$AQ$14,5)</f>
        <v>0.17877000000000001</v>
      </c>
    </row>
    <row r="50" spans="1:44">
      <c r="A50" s="222"/>
      <c r="B50" s="224" t="s">
        <v>40</v>
      </c>
      <c r="C50" s="79">
        <v>1</v>
      </c>
      <c r="D50" s="219">
        <f>ROUNDDOWN(C50/$C$14,5)</f>
        <v>8.3330000000000001E-2</v>
      </c>
      <c r="E50" s="62">
        <v>0</v>
      </c>
      <c r="F50" s="219">
        <f>ROUNDDOWN(E50/$E$14,5)</f>
        <v>0</v>
      </c>
      <c r="G50" s="67">
        <f>C50+E50</f>
        <v>1</v>
      </c>
      <c r="H50" s="218">
        <f>ROUNDDOWN(G50/$G$14,5)</f>
        <v>5.2630000000000003E-2</v>
      </c>
      <c r="I50" s="79">
        <v>0</v>
      </c>
      <c r="J50" s="219">
        <f>ROUNDDOWN(I50/$I$14,5)</f>
        <v>0</v>
      </c>
      <c r="K50" s="62">
        <v>0</v>
      </c>
      <c r="L50" s="220">
        <f>ROUNDDOWN(K50/$K$14,5)</f>
        <v>0</v>
      </c>
      <c r="M50" s="65">
        <f>I50+K50</f>
        <v>0</v>
      </c>
      <c r="N50" s="218">
        <f>ROUNDDOWN(M50/$M$14,5)</f>
        <v>0</v>
      </c>
      <c r="O50" s="79">
        <v>0</v>
      </c>
      <c r="P50" s="219">
        <f>ROUNDDOWN(O50/$O$14,5)</f>
        <v>0</v>
      </c>
      <c r="Q50" s="64">
        <v>1</v>
      </c>
      <c r="R50" s="219">
        <f>ROUNDDOWN(Q50/$Q$14,5)</f>
        <v>6.6659999999999997E-2</v>
      </c>
      <c r="S50" s="65">
        <f>O50+Q50</f>
        <v>1</v>
      </c>
      <c r="T50" s="218">
        <f>ROUNDDOWN(S50/$S$14,5)</f>
        <v>4.5449999999999997E-2</v>
      </c>
      <c r="U50" s="62">
        <v>1</v>
      </c>
      <c r="V50" s="219">
        <f>ROUNDDOWN(U50/$U$14,5)</f>
        <v>0.14285</v>
      </c>
      <c r="W50" s="64">
        <v>1</v>
      </c>
      <c r="X50" s="219">
        <f>ROUNDDOWN(W50/$W$14,5)</f>
        <v>4.1660000000000003E-2</v>
      </c>
      <c r="Y50" s="65">
        <f>U50+W50</f>
        <v>2</v>
      </c>
      <c r="Z50" s="218">
        <f>ROUNDDOWN(Y50/$Y$14,5)</f>
        <v>6.4509999999999998E-2</v>
      </c>
      <c r="AA50" s="62">
        <v>0</v>
      </c>
      <c r="AB50" s="219">
        <f>ROUNDDOWN(AA50/$AA$14,5)</f>
        <v>0</v>
      </c>
      <c r="AC50" s="64">
        <v>1</v>
      </c>
      <c r="AD50" s="219">
        <f>ROUNDDOWN(AC50/$AC$14,5)</f>
        <v>3.2250000000000001E-2</v>
      </c>
      <c r="AE50" s="65">
        <f>AA50+AC50</f>
        <v>1</v>
      </c>
      <c r="AF50" s="218">
        <f>ROUNDDOWN(AE50/$AE$14,5)</f>
        <v>2.5000000000000001E-2</v>
      </c>
      <c r="AG50" s="62">
        <v>1</v>
      </c>
      <c r="AH50" s="219">
        <f>ROUNDDOWN(AG50/$AG$14,5)</f>
        <v>4.5449999999999997E-2</v>
      </c>
      <c r="AI50" s="64">
        <v>0</v>
      </c>
      <c r="AJ50" s="219">
        <f>ROUNDDOWN(AI50/$AI$14,5)</f>
        <v>0</v>
      </c>
      <c r="AK50" s="65">
        <f>AG50+AI50</f>
        <v>1</v>
      </c>
      <c r="AL50" s="218">
        <f>ROUNDDOWN(AK50/$AK$14,5)</f>
        <v>1.8180000000000002E-2</v>
      </c>
      <c r="AM50" s="67">
        <f>C50+I50+O50+U50+AA50+AG50</f>
        <v>3</v>
      </c>
      <c r="AN50" s="219">
        <f>ROUNDDOWN(AM50/$AM$14,5)</f>
        <v>4.9180000000000001E-2</v>
      </c>
      <c r="AO50" s="58">
        <f>E50+K50+Q50+W50+AC50+AI50</f>
        <v>3</v>
      </c>
      <c r="AP50" s="219">
        <f>ROUNDDOWN(AO50/$AO$14,5)</f>
        <v>2.5420000000000002E-2</v>
      </c>
      <c r="AQ50" s="65">
        <f>AM50+AO50</f>
        <v>6</v>
      </c>
      <c r="AR50" s="218">
        <f>ROUNDDOWN(AQ50/$AQ$14,5)</f>
        <v>3.3509999999999998E-2</v>
      </c>
    </row>
    <row r="51" spans="1:44" ht="56.25">
      <c r="A51" s="222"/>
      <c r="B51" s="226" t="s">
        <v>41</v>
      </c>
      <c r="C51" s="79">
        <v>4</v>
      </c>
      <c r="D51" s="219">
        <f>ROUNDDOWN(C51/$C$14,5)</f>
        <v>0.33333000000000002</v>
      </c>
      <c r="E51" s="62">
        <v>4</v>
      </c>
      <c r="F51" s="219">
        <f>ROUNDDOWN(E51/$E$14,5)</f>
        <v>0.57142000000000004</v>
      </c>
      <c r="G51" s="67">
        <f>C51+E51</f>
        <v>8</v>
      </c>
      <c r="H51" s="218">
        <f>ROUNDDOWN(G51/$G$14,5)</f>
        <v>0.42104999999999998</v>
      </c>
      <c r="I51" s="79">
        <v>1</v>
      </c>
      <c r="J51" s="219">
        <f>ROUNDDOWN(I51/$I$14,5)</f>
        <v>0.25</v>
      </c>
      <c r="K51" s="62">
        <v>4</v>
      </c>
      <c r="L51" s="220">
        <f>ROUNDDOWN(K51/$K$14,5)</f>
        <v>0.5</v>
      </c>
      <c r="M51" s="65">
        <f>I51+K51</f>
        <v>5</v>
      </c>
      <c r="N51" s="218">
        <f>ROUNDDOWN(M51/$M$14,5)</f>
        <v>0.41665999999999997</v>
      </c>
      <c r="O51" s="79">
        <v>1</v>
      </c>
      <c r="P51" s="219">
        <f>ROUNDDOWN(O51/$O$14,5)</f>
        <v>0.14285</v>
      </c>
      <c r="Q51" s="64">
        <v>5</v>
      </c>
      <c r="R51" s="219">
        <f>ROUNDDOWN(Q51/$Q$14,5)</f>
        <v>0.33333000000000002</v>
      </c>
      <c r="S51" s="65">
        <f>O51+Q51</f>
        <v>6</v>
      </c>
      <c r="T51" s="218">
        <f>ROUNDDOWN(S51/$S$14,5)</f>
        <v>0.27272000000000002</v>
      </c>
      <c r="U51" s="62">
        <v>0</v>
      </c>
      <c r="V51" s="219">
        <f>ROUNDDOWN(U51/$U$14,5)</f>
        <v>0</v>
      </c>
      <c r="W51" s="64">
        <v>5</v>
      </c>
      <c r="X51" s="219">
        <f>ROUNDDOWN(W51/$W$14,5)</f>
        <v>0.20832999999999999</v>
      </c>
      <c r="Y51" s="65">
        <f>U51+W51</f>
        <v>5</v>
      </c>
      <c r="Z51" s="218">
        <f>ROUNDDOWN(Y51/$Y$14,5)</f>
        <v>0.16128999999999999</v>
      </c>
      <c r="AA51" s="62">
        <v>2</v>
      </c>
      <c r="AB51" s="219">
        <f>ROUNDDOWN(AA51/$AA$14,5)</f>
        <v>0.22222</v>
      </c>
      <c r="AC51" s="64">
        <v>4</v>
      </c>
      <c r="AD51" s="219">
        <f>ROUNDDOWN(AC51/$AC$14,5)</f>
        <v>0.12903000000000001</v>
      </c>
      <c r="AE51" s="65">
        <f>AA51+AC51</f>
        <v>6</v>
      </c>
      <c r="AF51" s="218">
        <f>ROUNDDOWN(AE51/$AE$14,5)</f>
        <v>0.15</v>
      </c>
      <c r="AG51" s="62">
        <v>5</v>
      </c>
      <c r="AH51" s="219">
        <f>ROUNDDOWN(AG51/$AG$14,5)</f>
        <v>0.22727</v>
      </c>
      <c r="AI51" s="64">
        <v>3</v>
      </c>
      <c r="AJ51" s="219">
        <f>ROUNDDOWN(AI51/$AI$14,5)</f>
        <v>9.0899999999999995E-2</v>
      </c>
      <c r="AK51" s="65">
        <f>AG51+AI51</f>
        <v>8</v>
      </c>
      <c r="AL51" s="218">
        <f>ROUNDDOWN(AK51/$AK$14,5)</f>
        <v>0.14545</v>
      </c>
      <c r="AM51" s="67">
        <f>C51+I51+O51+U51+AA51+AG51</f>
        <v>13</v>
      </c>
      <c r="AN51" s="219">
        <f>ROUNDDOWN(AM51/$AM$14,5)</f>
        <v>0.21310999999999999</v>
      </c>
      <c r="AO51" s="58">
        <f>E51+K51+Q51+W51+AC51+AI51</f>
        <v>25</v>
      </c>
      <c r="AP51" s="219">
        <f>ROUNDDOWN(AO51/$AO$14,5)</f>
        <v>0.21185999999999999</v>
      </c>
      <c r="AQ51" s="65">
        <f>AM51+AO51</f>
        <v>38</v>
      </c>
      <c r="AR51" s="218">
        <f>ROUNDDOWN(AQ51/$AQ$14,5)</f>
        <v>0.21229000000000001</v>
      </c>
    </row>
    <row r="52" spans="1:44" ht="47.25">
      <c r="A52" s="222"/>
      <c r="B52" s="225" t="s">
        <v>42</v>
      </c>
      <c r="C52" s="79">
        <v>0</v>
      </c>
      <c r="D52" s="219">
        <f>ROUNDDOWN(C52/$C$14,5)</f>
        <v>0</v>
      </c>
      <c r="E52" s="62">
        <v>0</v>
      </c>
      <c r="F52" s="219">
        <f>ROUNDDOWN(E52/$E$14,5)</f>
        <v>0</v>
      </c>
      <c r="G52" s="67">
        <f>C52+E52</f>
        <v>0</v>
      </c>
      <c r="H52" s="218">
        <f>ROUNDDOWN(G52/$G$14,5)</f>
        <v>0</v>
      </c>
      <c r="I52" s="79">
        <v>0</v>
      </c>
      <c r="J52" s="219">
        <f>ROUNDDOWN(I52/$I$14,5)</f>
        <v>0</v>
      </c>
      <c r="K52" s="62">
        <v>1</v>
      </c>
      <c r="L52" s="220">
        <f>ROUNDDOWN(K52/$K$14,5)</f>
        <v>0.125</v>
      </c>
      <c r="M52" s="65">
        <f>I52+K52</f>
        <v>1</v>
      </c>
      <c r="N52" s="218">
        <f>ROUNDDOWN(M52/$M$14,5)</f>
        <v>8.3330000000000001E-2</v>
      </c>
      <c r="O52" s="79">
        <v>0</v>
      </c>
      <c r="P52" s="219">
        <f>ROUNDDOWN(O52/$O$14,5)</f>
        <v>0</v>
      </c>
      <c r="Q52" s="64">
        <v>0</v>
      </c>
      <c r="R52" s="219">
        <f>ROUNDDOWN(Q52/$Q$14,5)</f>
        <v>0</v>
      </c>
      <c r="S52" s="65">
        <f>O52+Q52</f>
        <v>0</v>
      </c>
      <c r="T52" s="218">
        <f>ROUNDDOWN(S52/$S$14,5)</f>
        <v>0</v>
      </c>
      <c r="U52" s="62">
        <v>0</v>
      </c>
      <c r="V52" s="219">
        <f>ROUNDDOWN(U52/$U$14,5)</f>
        <v>0</v>
      </c>
      <c r="W52" s="64">
        <v>0</v>
      </c>
      <c r="X52" s="219">
        <f>ROUNDDOWN(W52/$W$14,5)</f>
        <v>0</v>
      </c>
      <c r="Y52" s="65">
        <f>U52+W52</f>
        <v>0</v>
      </c>
      <c r="Z52" s="218">
        <f>ROUNDDOWN(Y52/$Y$14,5)</f>
        <v>0</v>
      </c>
      <c r="AA52" s="62">
        <v>0</v>
      </c>
      <c r="AB52" s="219">
        <f>ROUNDDOWN(AA52/$AA$14,5)</f>
        <v>0</v>
      </c>
      <c r="AC52" s="64">
        <v>0</v>
      </c>
      <c r="AD52" s="219">
        <f>ROUNDDOWN(AC52/$AC$14,5)</f>
        <v>0</v>
      </c>
      <c r="AE52" s="65">
        <f>AA52+AC52</f>
        <v>0</v>
      </c>
      <c r="AF52" s="218">
        <f>ROUNDDOWN(AE52/$AE$14,5)</f>
        <v>0</v>
      </c>
      <c r="AG52" s="62">
        <v>0</v>
      </c>
      <c r="AH52" s="219">
        <f>ROUNDDOWN(AG52/$AG$14,5)</f>
        <v>0</v>
      </c>
      <c r="AI52" s="64">
        <v>0</v>
      </c>
      <c r="AJ52" s="219">
        <f>ROUNDDOWN(AI52/$AI$14,5)</f>
        <v>0</v>
      </c>
      <c r="AK52" s="65">
        <f>AG52+AI52</f>
        <v>0</v>
      </c>
      <c r="AL52" s="218">
        <f>ROUNDDOWN(AK52/$AK$14,5)</f>
        <v>0</v>
      </c>
      <c r="AM52" s="67">
        <f>C52+I52+O52+U52+AA52+AG52</f>
        <v>0</v>
      </c>
      <c r="AN52" s="219">
        <f>ROUNDDOWN(AM52/$AM$14,5)</f>
        <v>0</v>
      </c>
      <c r="AO52" s="58">
        <f>E52+K52+Q52+W52+AC52+AI52</f>
        <v>1</v>
      </c>
      <c r="AP52" s="219">
        <f>ROUNDDOWN(AO52/$AO$14,5)</f>
        <v>8.4700000000000001E-3</v>
      </c>
      <c r="AQ52" s="65">
        <f>AM52+AO52</f>
        <v>1</v>
      </c>
      <c r="AR52" s="218">
        <f>ROUNDDOWN(AQ52/$AQ$14,5)</f>
        <v>5.5799999999999999E-3</v>
      </c>
    </row>
    <row r="53" spans="1:44">
      <c r="A53" s="222"/>
      <c r="B53" s="223" t="s">
        <v>43</v>
      </c>
      <c r="C53" s="79">
        <v>5</v>
      </c>
      <c r="D53" s="219">
        <f>ROUNDDOWN(C53/$C$14,5)</f>
        <v>0.41665999999999997</v>
      </c>
      <c r="E53" s="64">
        <v>0</v>
      </c>
      <c r="F53" s="219">
        <f>ROUNDDOWN(E53/$E$14,5)</f>
        <v>0</v>
      </c>
      <c r="G53" s="67">
        <f>C53+E53</f>
        <v>5</v>
      </c>
      <c r="H53" s="218">
        <f>ROUNDDOWN(G53/$G$14,5)</f>
        <v>0.26315</v>
      </c>
      <c r="I53" s="79">
        <v>2</v>
      </c>
      <c r="J53" s="219">
        <f>ROUNDDOWN(I53/$I$14,5)</f>
        <v>0.5</v>
      </c>
      <c r="K53" s="62">
        <v>4</v>
      </c>
      <c r="L53" s="220">
        <f>ROUNDDOWN(K53/$K$14,5)</f>
        <v>0.5</v>
      </c>
      <c r="M53" s="65">
        <f>I53+K53</f>
        <v>6</v>
      </c>
      <c r="N53" s="218">
        <f>ROUNDDOWN(M53/$M$14,5)</f>
        <v>0.5</v>
      </c>
      <c r="O53" s="79">
        <v>6</v>
      </c>
      <c r="P53" s="219">
        <f>ROUNDDOWN(O53/$O$14,5)</f>
        <v>0.85714000000000001</v>
      </c>
      <c r="Q53" s="64">
        <v>7</v>
      </c>
      <c r="R53" s="219">
        <f>ROUNDDOWN(Q53/$Q$14,5)</f>
        <v>0.46666000000000002</v>
      </c>
      <c r="S53" s="65">
        <f>O53+Q53</f>
        <v>13</v>
      </c>
      <c r="T53" s="218">
        <f>ROUNDDOWN(S53/$S$14,5)</f>
        <v>0.59089999999999998</v>
      </c>
      <c r="U53" s="62">
        <v>5</v>
      </c>
      <c r="V53" s="219">
        <f>ROUNDDOWN(U53/$U$14,5)</f>
        <v>0.71428000000000003</v>
      </c>
      <c r="W53" s="64">
        <v>13</v>
      </c>
      <c r="X53" s="219">
        <f>ROUNDDOWN(W53/$W$14,5)</f>
        <v>0.54166000000000003</v>
      </c>
      <c r="Y53" s="65">
        <f>U53+W53</f>
        <v>18</v>
      </c>
      <c r="Z53" s="218">
        <f>ROUNDDOWN(Y53/$Y$14,5)</f>
        <v>0.58064000000000004</v>
      </c>
      <c r="AA53" s="62">
        <v>6</v>
      </c>
      <c r="AB53" s="219">
        <f>ROUNDDOWN(AA53/$AA$14,5)</f>
        <v>0.66666000000000003</v>
      </c>
      <c r="AC53" s="64">
        <v>22</v>
      </c>
      <c r="AD53" s="219">
        <f>ROUNDDOWN(AC53/$AC$14,5)</f>
        <v>0.70967000000000002</v>
      </c>
      <c r="AE53" s="65">
        <f>AA53+AC53</f>
        <v>28</v>
      </c>
      <c r="AF53" s="218">
        <f>ROUNDDOWN(AE53/$AE$14,5)</f>
        <v>0.7</v>
      </c>
      <c r="AG53" s="62">
        <v>16</v>
      </c>
      <c r="AH53" s="219">
        <f>ROUNDDOWN(AG53/$AG$14,5)</f>
        <v>0.72726999999999997</v>
      </c>
      <c r="AI53" s="64">
        <v>28</v>
      </c>
      <c r="AJ53" s="219">
        <f>ROUNDDOWN(AI53/$AI$14,5)</f>
        <v>0.84848000000000001</v>
      </c>
      <c r="AK53" s="65">
        <f>AG53+AI53</f>
        <v>44</v>
      </c>
      <c r="AL53" s="218">
        <f>ROUNDDOWN(AK53/$AK$14,5)</f>
        <v>0.8</v>
      </c>
      <c r="AM53" s="67">
        <f>C53+I53+O53+U53+AA53+AG53</f>
        <v>40</v>
      </c>
      <c r="AN53" s="219">
        <f>ROUNDDOWN(AM53/$AM$14,5)</f>
        <v>0.65573000000000004</v>
      </c>
      <c r="AO53" s="58">
        <f>E53+K53+Q53+W53+AC53+AI53</f>
        <v>74</v>
      </c>
      <c r="AP53" s="219">
        <f>ROUNDDOWN(AO53/$AO$14,5)</f>
        <v>0.62710999999999995</v>
      </c>
      <c r="AQ53" s="65">
        <f>AM53+AO53</f>
        <v>114</v>
      </c>
      <c r="AR53" s="218">
        <f>ROUNDDOWN(AQ53/$AQ$14,5)</f>
        <v>0.63687000000000005</v>
      </c>
    </row>
    <row r="54" spans="1:44">
      <c r="A54" s="222"/>
      <c r="B54" s="224" t="s">
        <v>44</v>
      </c>
      <c r="C54" s="79">
        <v>4</v>
      </c>
      <c r="D54" s="219">
        <f>ROUNDDOWN(C54/$C$14,5)</f>
        <v>0.33333000000000002</v>
      </c>
      <c r="E54" s="64">
        <v>0</v>
      </c>
      <c r="F54" s="219">
        <f>ROUNDDOWN(E54/$E$14,5)</f>
        <v>0</v>
      </c>
      <c r="G54" s="67">
        <f>C54+E54</f>
        <v>4</v>
      </c>
      <c r="H54" s="218">
        <f>ROUNDDOWN(G54/$G$14,5)</f>
        <v>0.21052000000000001</v>
      </c>
      <c r="I54" s="79">
        <v>2</v>
      </c>
      <c r="J54" s="219">
        <f>ROUNDDOWN(I54/$I$14,5)</f>
        <v>0.5</v>
      </c>
      <c r="K54" s="62">
        <v>4</v>
      </c>
      <c r="L54" s="220">
        <f>ROUNDDOWN(K54/$K$14,5)</f>
        <v>0.5</v>
      </c>
      <c r="M54" s="65">
        <f>I54+K54</f>
        <v>6</v>
      </c>
      <c r="N54" s="218">
        <f>ROUNDDOWN(M54/$M$14,5)</f>
        <v>0.5</v>
      </c>
      <c r="O54" s="79">
        <v>4</v>
      </c>
      <c r="P54" s="219">
        <f>ROUNDDOWN(O54/$O$14,5)</f>
        <v>0.57142000000000004</v>
      </c>
      <c r="Q54" s="64">
        <v>3</v>
      </c>
      <c r="R54" s="219">
        <f>ROUNDDOWN(Q54/$Q$14,5)</f>
        <v>0.2</v>
      </c>
      <c r="S54" s="65">
        <f>O54+Q54</f>
        <v>7</v>
      </c>
      <c r="T54" s="218">
        <f>ROUNDDOWN(S54/$S$14,5)</f>
        <v>0.31818000000000002</v>
      </c>
      <c r="U54" s="62">
        <v>1</v>
      </c>
      <c r="V54" s="219">
        <f>ROUNDDOWN(U54/$U$14,5)</f>
        <v>0.14285</v>
      </c>
      <c r="W54" s="64">
        <v>10</v>
      </c>
      <c r="X54" s="219">
        <f>ROUNDDOWN(W54/$W$14,5)</f>
        <v>0.41665999999999997</v>
      </c>
      <c r="Y54" s="65">
        <f>U54+W54</f>
        <v>11</v>
      </c>
      <c r="Z54" s="218">
        <f>ROUNDDOWN(Y54/$Y$14,5)</f>
        <v>0.35482999999999998</v>
      </c>
      <c r="AA54" s="62">
        <v>3</v>
      </c>
      <c r="AB54" s="219">
        <f>ROUNDDOWN(AA54/$AA$14,5)</f>
        <v>0.33333000000000002</v>
      </c>
      <c r="AC54" s="64">
        <v>14</v>
      </c>
      <c r="AD54" s="219">
        <f>ROUNDDOWN(AC54/$AC$14,5)</f>
        <v>0.45161000000000001</v>
      </c>
      <c r="AE54" s="65">
        <f>AA54+AC54</f>
        <v>17</v>
      </c>
      <c r="AF54" s="218">
        <f>ROUNDDOWN(AE54/$AE$14,5)</f>
        <v>0.42499999999999999</v>
      </c>
      <c r="AG54" s="62">
        <v>12</v>
      </c>
      <c r="AH54" s="219">
        <f>ROUNDDOWN(AG54/$AG$14,5)</f>
        <v>0.54544999999999999</v>
      </c>
      <c r="AI54" s="64">
        <v>17</v>
      </c>
      <c r="AJ54" s="219">
        <f>ROUNDDOWN(AI54/$AI$14,5)</f>
        <v>0.51515</v>
      </c>
      <c r="AK54" s="65">
        <f>AG54+AI54</f>
        <v>29</v>
      </c>
      <c r="AL54" s="218">
        <f>ROUNDDOWN(AK54/$AK$14,5)</f>
        <v>0.52727000000000002</v>
      </c>
      <c r="AM54" s="67">
        <f>C54+I54+O54+U54+AA54+AG54</f>
        <v>26</v>
      </c>
      <c r="AN54" s="219">
        <f>ROUNDDOWN(AM54/$AM$14,5)</f>
        <v>0.42621999999999999</v>
      </c>
      <c r="AO54" s="58">
        <f>E54+K54+Q54+W54+AC54+AI54</f>
        <v>48</v>
      </c>
      <c r="AP54" s="219">
        <f>ROUNDDOWN(AO54/$AO$14,5)</f>
        <v>0.40677000000000002</v>
      </c>
      <c r="AQ54" s="65">
        <f>AM54+AO54</f>
        <v>74</v>
      </c>
      <c r="AR54" s="218">
        <f>ROUNDDOWN(AQ54/$AQ$14,5)</f>
        <v>0.41339999999999999</v>
      </c>
    </row>
    <row r="55" spans="1:44">
      <c r="A55" s="222"/>
      <c r="B55" s="224" t="s">
        <v>45</v>
      </c>
      <c r="C55" s="79">
        <v>1</v>
      </c>
      <c r="D55" s="219">
        <f>ROUNDDOWN(C55/$C$14,5)</f>
        <v>8.3330000000000001E-2</v>
      </c>
      <c r="E55" s="64">
        <v>0</v>
      </c>
      <c r="F55" s="219">
        <f>ROUNDDOWN(E55/$E$14,5)</f>
        <v>0</v>
      </c>
      <c r="G55" s="67">
        <f>C55+E55</f>
        <v>1</v>
      </c>
      <c r="H55" s="218">
        <f>ROUNDDOWN(G55/$G$14,5)</f>
        <v>5.2630000000000003E-2</v>
      </c>
      <c r="I55" s="79">
        <v>0</v>
      </c>
      <c r="J55" s="219">
        <f>ROUNDDOWN(I55/$I$14,5)</f>
        <v>0</v>
      </c>
      <c r="K55" s="62">
        <v>0</v>
      </c>
      <c r="L55" s="220">
        <f>ROUNDDOWN(K55/$K$14,5)</f>
        <v>0</v>
      </c>
      <c r="M55" s="65">
        <f>I55+K55</f>
        <v>0</v>
      </c>
      <c r="N55" s="218">
        <f>ROUNDDOWN(M55/$M$14,5)</f>
        <v>0</v>
      </c>
      <c r="O55" s="79">
        <v>0</v>
      </c>
      <c r="P55" s="219">
        <f>ROUNDDOWN(O55/$O$14,5)</f>
        <v>0</v>
      </c>
      <c r="Q55" s="64">
        <v>1</v>
      </c>
      <c r="R55" s="219">
        <f>ROUNDDOWN(Q55/$Q$14,5)</f>
        <v>6.6659999999999997E-2</v>
      </c>
      <c r="S55" s="65">
        <f>O55+Q55</f>
        <v>1</v>
      </c>
      <c r="T55" s="218">
        <f>ROUNDDOWN(S55/$S$14,5)</f>
        <v>4.5449999999999997E-2</v>
      </c>
      <c r="U55" s="62">
        <v>4</v>
      </c>
      <c r="V55" s="219">
        <f>ROUNDDOWN(U55/$U$14,5)</f>
        <v>0.57142000000000004</v>
      </c>
      <c r="W55" s="64">
        <v>2</v>
      </c>
      <c r="X55" s="219">
        <f>ROUNDDOWN(W55/$W$14,5)</f>
        <v>8.3330000000000001E-2</v>
      </c>
      <c r="Y55" s="65">
        <f>U55+W55</f>
        <v>6</v>
      </c>
      <c r="Z55" s="218">
        <f>ROUNDDOWN(Y55/$Y$14,5)</f>
        <v>0.19353999999999999</v>
      </c>
      <c r="AA55" s="62">
        <v>3</v>
      </c>
      <c r="AB55" s="219">
        <f>ROUNDDOWN(AA55/$AA$14,5)</f>
        <v>0.33333000000000002</v>
      </c>
      <c r="AC55" s="64">
        <v>7</v>
      </c>
      <c r="AD55" s="219">
        <f>ROUNDDOWN(AC55/$AC$14,5)</f>
        <v>0.2258</v>
      </c>
      <c r="AE55" s="65">
        <f>AA55+AC55</f>
        <v>10</v>
      </c>
      <c r="AF55" s="218">
        <f>ROUNDDOWN(AE55/$AE$14,5)</f>
        <v>0.25</v>
      </c>
      <c r="AG55" s="62">
        <v>3</v>
      </c>
      <c r="AH55" s="219">
        <f>ROUNDDOWN(AG55/$AG$14,5)</f>
        <v>0.13636000000000001</v>
      </c>
      <c r="AI55" s="64">
        <v>11</v>
      </c>
      <c r="AJ55" s="219">
        <f>ROUNDDOWN(AI55/$AI$14,5)</f>
        <v>0.33333000000000002</v>
      </c>
      <c r="AK55" s="65">
        <f>AG55+AI55</f>
        <v>14</v>
      </c>
      <c r="AL55" s="218">
        <f>ROUNDDOWN(AK55/$AK$14,5)</f>
        <v>0.25453999999999999</v>
      </c>
      <c r="AM55" s="67">
        <f>C55+I55+O55+U55+AA55+AG55</f>
        <v>11</v>
      </c>
      <c r="AN55" s="219">
        <f>ROUNDDOWN(AM55/$AM$14,5)</f>
        <v>0.18032000000000001</v>
      </c>
      <c r="AO55" s="58">
        <f>E55+K55+Q55+W55+AC55+AI55</f>
        <v>21</v>
      </c>
      <c r="AP55" s="219">
        <f>ROUNDDOWN(AO55/$AO$14,5)</f>
        <v>0.17796000000000001</v>
      </c>
      <c r="AQ55" s="65">
        <f>AM55+AO55</f>
        <v>32</v>
      </c>
      <c r="AR55" s="218">
        <f>ROUNDDOWN(AQ55/$AQ$14,5)</f>
        <v>0.17877000000000001</v>
      </c>
    </row>
    <row r="56" spans="1:44">
      <c r="A56" s="222"/>
      <c r="B56" s="223" t="s">
        <v>46</v>
      </c>
      <c r="C56" s="79">
        <v>2</v>
      </c>
      <c r="D56" s="219">
        <f>ROUNDDOWN(C56/$C$14,5)</f>
        <v>0.16666</v>
      </c>
      <c r="E56" s="64">
        <v>0</v>
      </c>
      <c r="F56" s="219">
        <f>ROUNDDOWN(E56/$E$14,5)</f>
        <v>0</v>
      </c>
      <c r="G56" s="67">
        <f>C56+E56</f>
        <v>2</v>
      </c>
      <c r="H56" s="218">
        <f>ROUNDDOWN(G56/$G$14,5)</f>
        <v>0.10526000000000001</v>
      </c>
      <c r="I56" s="79">
        <v>2</v>
      </c>
      <c r="J56" s="219">
        <f>ROUNDDOWN(I56/$I$14,5)</f>
        <v>0.5</v>
      </c>
      <c r="K56" s="62">
        <v>3</v>
      </c>
      <c r="L56" s="220">
        <f>ROUNDDOWN(K56/$K$14,5)</f>
        <v>0.375</v>
      </c>
      <c r="M56" s="65">
        <f>I56+K56</f>
        <v>5</v>
      </c>
      <c r="N56" s="218">
        <f>ROUNDDOWN(M56/$M$14,5)</f>
        <v>0.41665999999999997</v>
      </c>
      <c r="O56" s="79">
        <v>5</v>
      </c>
      <c r="P56" s="219">
        <f>ROUNDDOWN(O56/$O$14,5)</f>
        <v>0.71428000000000003</v>
      </c>
      <c r="Q56" s="64">
        <v>4</v>
      </c>
      <c r="R56" s="219">
        <f>ROUNDDOWN(Q56/$Q$14,5)</f>
        <v>0.26666000000000001</v>
      </c>
      <c r="S56" s="65">
        <f>O56+Q56</f>
        <v>9</v>
      </c>
      <c r="T56" s="218">
        <f>ROUNDDOWN(S56/$S$14,5)</f>
        <v>0.40909000000000001</v>
      </c>
      <c r="U56" s="62">
        <v>2</v>
      </c>
      <c r="V56" s="219">
        <f>ROUNDDOWN(U56/$U$14,5)</f>
        <v>0.28571000000000002</v>
      </c>
      <c r="W56" s="64">
        <v>3</v>
      </c>
      <c r="X56" s="219">
        <f>ROUNDDOWN(W56/$W$14,5)</f>
        <v>0.125</v>
      </c>
      <c r="Y56" s="65">
        <f>U56+W56</f>
        <v>5</v>
      </c>
      <c r="Z56" s="218">
        <f>ROUNDDOWN(Y56/$Y$14,5)</f>
        <v>0.16128999999999999</v>
      </c>
      <c r="AA56" s="62">
        <v>3</v>
      </c>
      <c r="AB56" s="219">
        <f>ROUNDDOWN(AA56/$AA$14,5)</f>
        <v>0.33333000000000002</v>
      </c>
      <c r="AC56" s="64">
        <v>3</v>
      </c>
      <c r="AD56" s="219">
        <f>ROUNDDOWN(AC56/$AC$14,5)</f>
        <v>9.6769999999999995E-2</v>
      </c>
      <c r="AE56" s="65">
        <f>AA56+AC56</f>
        <v>6</v>
      </c>
      <c r="AF56" s="218">
        <f>ROUNDDOWN(AE56/$AE$14,5)</f>
        <v>0.15</v>
      </c>
      <c r="AG56" s="62">
        <v>3</v>
      </c>
      <c r="AH56" s="219">
        <f>ROUNDDOWN(AG56/$AG$14,5)</f>
        <v>0.13636000000000001</v>
      </c>
      <c r="AI56" s="64">
        <v>6</v>
      </c>
      <c r="AJ56" s="219">
        <f>ROUNDDOWN(AI56/$AI$14,5)</f>
        <v>0.18181</v>
      </c>
      <c r="AK56" s="65">
        <f>AG56+AI56</f>
        <v>9</v>
      </c>
      <c r="AL56" s="218">
        <f>ROUNDDOWN(AK56/$AK$14,5)</f>
        <v>0.16363</v>
      </c>
      <c r="AM56" s="67">
        <f>C56+I56+O56+U56+AA56+AG56</f>
        <v>17</v>
      </c>
      <c r="AN56" s="219">
        <f>ROUNDDOWN(AM56/$AM$14,5)</f>
        <v>0.27867999999999998</v>
      </c>
      <c r="AO56" s="58">
        <f>E56+K56+Q56+W56+AC56+AI56</f>
        <v>19</v>
      </c>
      <c r="AP56" s="219">
        <f>ROUNDDOWN(AO56/$AO$14,5)</f>
        <v>0.16100999999999999</v>
      </c>
      <c r="AQ56" s="65">
        <f>AM56+AO56</f>
        <v>36</v>
      </c>
      <c r="AR56" s="218">
        <f>ROUNDDOWN(AQ56/$AQ$14,5)</f>
        <v>0.20111000000000001</v>
      </c>
    </row>
    <row r="57" spans="1:44">
      <c r="A57" s="222"/>
      <c r="B57" s="223" t="s">
        <v>47</v>
      </c>
      <c r="C57" s="79">
        <v>0</v>
      </c>
      <c r="D57" s="219">
        <f>ROUNDDOWN(C57/$C$14,5)</f>
        <v>0</v>
      </c>
      <c r="E57" s="64">
        <v>0</v>
      </c>
      <c r="F57" s="219">
        <f>ROUNDDOWN(E57/$E$14,5)</f>
        <v>0</v>
      </c>
      <c r="G57" s="67">
        <f>C57+E57</f>
        <v>0</v>
      </c>
      <c r="H57" s="218">
        <f>ROUNDDOWN(G57/$G$14,5)</f>
        <v>0</v>
      </c>
      <c r="I57" s="79">
        <v>0</v>
      </c>
      <c r="J57" s="219">
        <f>ROUNDDOWN(I57/$I$14,5)</f>
        <v>0</v>
      </c>
      <c r="K57" s="62">
        <v>0</v>
      </c>
      <c r="L57" s="220">
        <f>ROUNDDOWN(K57/$K$14,5)</f>
        <v>0</v>
      </c>
      <c r="M57" s="65">
        <f>I57+K57</f>
        <v>0</v>
      </c>
      <c r="N57" s="218">
        <f>ROUNDDOWN(M57/$M$14,5)</f>
        <v>0</v>
      </c>
      <c r="O57" s="79">
        <v>0</v>
      </c>
      <c r="P57" s="219">
        <f>ROUNDDOWN(O57/$O$14,5)</f>
        <v>0</v>
      </c>
      <c r="Q57" s="64">
        <v>1</v>
      </c>
      <c r="R57" s="219">
        <f>ROUNDDOWN(Q57/$Q$14,5)</f>
        <v>6.6659999999999997E-2</v>
      </c>
      <c r="S57" s="65">
        <f>O57+Q57</f>
        <v>1</v>
      </c>
      <c r="T57" s="218">
        <f>ROUNDDOWN(S57/$S$14,5)</f>
        <v>4.5449999999999997E-2</v>
      </c>
      <c r="U57" s="62">
        <v>0</v>
      </c>
      <c r="V57" s="219">
        <f>ROUNDDOWN(U57/$U$14,5)</f>
        <v>0</v>
      </c>
      <c r="W57" s="64">
        <v>0</v>
      </c>
      <c r="X57" s="219">
        <f>ROUNDDOWN(W57/$W$14,5)</f>
        <v>0</v>
      </c>
      <c r="Y57" s="65">
        <f>U57+W57</f>
        <v>0</v>
      </c>
      <c r="Z57" s="218">
        <f>ROUNDDOWN(Y57/$Y$14,5)</f>
        <v>0</v>
      </c>
      <c r="AA57" s="62">
        <v>0</v>
      </c>
      <c r="AB57" s="219">
        <f>ROUNDDOWN(AA57/$AA$14,5)</f>
        <v>0</v>
      </c>
      <c r="AC57" s="64">
        <v>1</v>
      </c>
      <c r="AD57" s="219">
        <f>ROUNDDOWN(AC57/$AC$14,5)</f>
        <v>3.2250000000000001E-2</v>
      </c>
      <c r="AE57" s="65">
        <f>AA57+AC57</f>
        <v>1</v>
      </c>
      <c r="AF57" s="218">
        <f>ROUNDDOWN(AE57/$AE$14,5)</f>
        <v>2.5000000000000001E-2</v>
      </c>
      <c r="AG57" s="62">
        <v>0</v>
      </c>
      <c r="AH57" s="219">
        <f>ROUNDDOWN(AG57/$AG$14,5)</f>
        <v>0</v>
      </c>
      <c r="AI57" s="64">
        <v>2</v>
      </c>
      <c r="AJ57" s="219">
        <f>ROUNDDOWN(AI57/$AI$14,5)</f>
        <v>6.0600000000000001E-2</v>
      </c>
      <c r="AK57" s="65">
        <f>AG57+AI57</f>
        <v>2</v>
      </c>
      <c r="AL57" s="218">
        <f>ROUNDDOWN(AK57/$AK$14,5)</f>
        <v>3.6360000000000003E-2</v>
      </c>
      <c r="AM57" s="67">
        <f>C57+I57+O57+U57+AA57+AG57</f>
        <v>0</v>
      </c>
      <c r="AN57" s="219">
        <f>ROUNDDOWN(AM57/$AM$14,5)</f>
        <v>0</v>
      </c>
      <c r="AO57" s="58">
        <f>E57+K57+Q57+W57+AC57+AI57</f>
        <v>4</v>
      </c>
      <c r="AP57" s="219">
        <f>ROUNDDOWN(AO57/$AO$14,5)</f>
        <v>3.3890000000000003E-2</v>
      </c>
      <c r="AQ57" s="65">
        <f>AM57+AO57</f>
        <v>4</v>
      </c>
      <c r="AR57" s="218">
        <f>ROUNDDOWN(AQ57/$AQ$14,5)</f>
        <v>2.2339999999999999E-2</v>
      </c>
    </row>
    <row r="58" spans="1:44" ht="49.5">
      <c r="A58" s="222"/>
      <c r="B58" s="221" t="s">
        <v>48</v>
      </c>
      <c r="C58" s="79">
        <v>0</v>
      </c>
      <c r="D58" s="219">
        <f>ROUNDDOWN(C58/$C$14,5)</f>
        <v>0</v>
      </c>
      <c r="E58" s="64">
        <v>0</v>
      </c>
      <c r="F58" s="219">
        <f>ROUNDDOWN(E58/$E$14,5)</f>
        <v>0</v>
      </c>
      <c r="G58" s="67">
        <f>C58+E58</f>
        <v>0</v>
      </c>
      <c r="H58" s="218">
        <f>ROUNDDOWN(G58/$G$14,5)</f>
        <v>0</v>
      </c>
      <c r="I58" s="79">
        <v>0</v>
      </c>
      <c r="J58" s="219">
        <f>ROUNDDOWN(I58/$I$14,5)</f>
        <v>0</v>
      </c>
      <c r="K58" s="62">
        <v>0</v>
      </c>
      <c r="L58" s="220">
        <f>ROUNDDOWN(K58/$K$14,5)</f>
        <v>0</v>
      </c>
      <c r="M58" s="65">
        <f>I58+K58</f>
        <v>0</v>
      </c>
      <c r="N58" s="218">
        <f>ROUNDDOWN(M58/$M$14,5)</f>
        <v>0</v>
      </c>
      <c r="O58" s="79">
        <v>0</v>
      </c>
      <c r="P58" s="219">
        <f>ROUNDDOWN(O58/$O$14,5)</f>
        <v>0</v>
      </c>
      <c r="Q58" s="64">
        <v>0</v>
      </c>
      <c r="R58" s="219">
        <f>ROUNDDOWN(Q58/$Q$14,5)</f>
        <v>0</v>
      </c>
      <c r="S58" s="65">
        <f>O58+Q58</f>
        <v>0</v>
      </c>
      <c r="T58" s="218">
        <f>ROUNDDOWN(S58/$S$14,5)</f>
        <v>0</v>
      </c>
      <c r="U58" s="62">
        <v>0</v>
      </c>
      <c r="V58" s="219">
        <f>ROUNDDOWN(U58/$U$14,5)</f>
        <v>0</v>
      </c>
      <c r="W58" s="64">
        <v>0</v>
      </c>
      <c r="X58" s="219">
        <f>ROUNDDOWN(W58/$W$14,5)</f>
        <v>0</v>
      </c>
      <c r="Y58" s="65">
        <f>U58+W58</f>
        <v>0</v>
      </c>
      <c r="Z58" s="218">
        <f>ROUNDDOWN(Y58/$Y$14,5)</f>
        <v>0</v>
      </c>
      <c r="AA58" s="62">
        <v>0</v>
      </c>
      <c r="AB58" s="219">
        <f>ROUNDDOWN(AA58/$AA$14,5)</f>
        <v>0</v>
      </c>
      <c r="AC58" s="64">
        <v>0</v>
      </c>
      <c r="AD58" s="219">
        <f>ROUNDDOWN(AC58/$AC$14,5)</f>
        <v>0</v>
      </c>
      <c r="AE58" s="65">
        <f>AA58+AC58</f>
        <v>0</v>
      </c>
      <c r="AF58" s="218">
        <f>ROUNDDOWN(AE58/$AE$14,5)</f>
        <v>0</v>
      </c>
      <c r="AG58" s="62">
        <v>0</v>
      </c>
      <c r="AH58" s="219">
        <f>ROUNDDOWN(AG58/$AG$14,5)</f>
        <v>0</v>
      </c>
      <c r="AI58" s="64">
        <v>0</v>
      </c>
      <c r="AJ58" s="219">
        <f>ROUNDDOWN(AI58/$AI$14,5)</f>
        <v>0</v>
      </c>
      <c r="AK58" s="65">
        <f>AG58+AI58</f>
        <v>0</v>
      </c>
      <c r="AL58" s="218">
        <f>ROUNDDOWN(AK58/$AK$14,5)</f>
        <v>0</v>
      </c>
      <c r="AM58" s="67">
        <f>C58+I58+O58+U58+AA58+AG58</f>
        <v>0</v>
      </c>
      <c r="AN58" s="219">
        <f>ROUNDDOWN(AM58/$AM$14,5)</f>
        <v>0</v>
      </c>
      <c r="AO58" s="58">
        <f>E58+K58+Q58+W58+AC58+AI58</f>
        <v>0</v>
      </c>
      <c r="AP58" s="219">
        <f>ROUNDDOWN(AO58/$AO$14,5)</f>
        <v>0</v>
      </c>
      <c r="AQ58" s="65">
        <f>AM58+AO58</f>
        <v>0</v>
      </c>
      <c r="AR58" s="218">
        <f>ROUNDDOWN(AQ58/$AQ$14,5)</f>
        <v>0</v>
      </c>
    </row>
    <row r="59" spans="1:44" ht="19.5" thickBot="1">
      <c r="A59" s="217"/>
      <c r="B59" s="216" t="s">
        <v>49</v>
      </c>
      <c r="C59" s="84">
        <v>0</v>
      </c>
      <c r="D59" s="215">
        <f>ROUNDDOWN(C59/$C$14,5)</f>
        <v>0</v>
      </c>
      <c r="E59" s="86">
        <v>0</v>
      </c>
      <c r="F59" s="215">
        <f>ROUNDDOWN(E59/$E$14,5)</f>
        <v>0</v>
      </c>
      <c r="G59" s="90">
        <f>C59+E59</f>
        <v>0</v>
      </c>
      <c r="H59" s="214">
        <f>ROUNDDOWN(G59/$G$14,5)</f>
        <v>0</v>
      </c>
      <c r="I59" s="84">
        <v>0</v>
      </c>
      <c r="J59" s="215">
        <f>ROUNDDOWN(I59/$I$14,5)</f>
        <v>0</v>
      </c>
      <c r="K59" s="86">
        <v>0</v>
      </c>
      <c r="L59" s="215">
        <f>ROUNDDOWN(K59/$K$14,5)</f>
        <v>0</v>
      </c>
      <c r="M59" s="87">
        <f>I59+K59</f>
        <v>0</v>
      </c>
      <c r="N59" s="214">
        <f>ROUNDDOWN(M59/$M$14,5)</f>
        <v>0</v>
      </c>
      <c r="O59" s="84">
        <v>1</v>
      </c>
      <c r="P59" s="215">
        <f>ROUNDDOWN(O59/$O$14,5)</f>
        <v>0.14285</v>
      </c>
      <c r="Q59" s="86">
        <v>0</v>
      </c>
      <c r="R59" s="215">
        <f>ROUNDDOWN(Q59/$Q$14,5)</f>
        <v>0</v>
      </c>
      <c r="S59" s="87">
        <f>O59+Q59</f>
        <v>1</v>
      </c>
      <c r="T59" s="214">
        <f>ROUNDDOWN(S59/$S$14,5)</f>
        <v>4.5449999999999997E-2</v>
      </c>
      <c r="U59" s="89"/>
      <c r="V59" s="215">
        <f>ROUNDDOWN(U59/$U$14,5)</f>
        <v>0</v>
      </c>
      <c r="W59" s="86">
        <v>0</v>
      </c>
      <c r="X59" s="215">
        <f>ROUNDDOWN(W59/$W$14,5)</f>
        <v>0</v>
      </c>
      <c r="Y59" s="87">
        <f>U59+W59</f>
        <v>0</v>
      </c>
      <c r="Z59" s="214">
        <f>ROUNDDOWN(Y59/$Y$14,5)</f>
        <v>0</v>
      </c>
      <c r="AA59" s="89">
        <v>0</v>
      </c>
      <c r="AB59" s="215">
        <f>ROUNDDOWN(AA59/$AA$14,5)</f>
        <v>0</v>
      </c>
      <c r="AC59" s="86">
        <v>0</v>
      </c>
      <c r="AD59" s="215">
        <f>ROUNDDOWN(AC59/$AC$14,5)</f>
        <v>0</v>
      </c>
      <c r="AE59" s="87">
        <f>AA59+AC59</f>
        <v>0</v>
      </c>
      <c r="AF59" s="214">
        <f>ROUNDDOWN(AE59/$AE$14,5)</f>
        <v>0</v>
      </c>
      <c r="AG59" s="89">
        <v>0</v>
      </c>
      <c r="AH59" s="215">
        <f>ROUNDDOWN(AG59/$AG$14,5)</f>
        <v>0</v>
      </c>
      <c r="AI59" s="86">
        <v>0</v>
      </c>
      <c r="AJ59" s="215">
        <f>ROUNDDOWN(AI59/$AI$14,5)</f>
        <v>0</v>
      </c>
      <c r="AK59" s="87">
        <f>AG59+AI59</f>
        <v>0</v>
      </c>
      <c r="AL59" s="214">
        <f>ROUNDDOWN(AK59/$AK$14,5)</f>
        <v>0</v>
      </c>
      <c r="AM59" s="108">
        <f>C59+I59+O59+U59+AA59+AG59</f>
        <v>1</v>
      </c>
      <c r="AN59" s="215">
        <f>ROUNDDOWN(AM59/$AM$14,5)</f>
        <v>1.6389999999999998E-2</v>
      </c>
      <c r="AO59" s="107">
        <f>E59+K59+Q59+W59+AC59+AI59</f>
        <v>0</v>
      </c>
      <c r="AP59" s="215">
        <f>ROUNDDOWN(AO59/$AO$14,5)</f>
        <v>0</v>
      </c>
      <c r="AQ59" s="87">
        <f>AM59+AO59</f>
        <v>1</v>
      </c>
      <c r="AR59" s="214">
        <f>ROUNDDOWN(AQ59/$AQ$14,5)</f>
        <v>5.5799999999999999E-3</v>
      </c>
    </row>
  </sheetData>
  <mergeCells count="92">
    <mergeCell ref="AM8:AR8"/>
    <mergeCell ref="AG9:AH9"/>
    <mergeCell ref="AI9:AJ9"/>
    <mergeCell ref="AK9:AL9"/>
    <mergeCell ref="AM9:AN9"/>
    <mergeCell ref="AO9:AP9"/>
    <mergeCell ref="AQ9:AR9"/>
    <mergeCell ref="M4:N4"/>
    <mergeCell ref="M5:N5"/>
    <mergeCell ref="O4:P4"/>
    <mergeCell ref="O5:P5"/>
    <mergeCell ref="O6:P6"/>
    <mergeCell ref="AG8:AL8"/>
    <mergeCell ref="A37:A41"/>
    <mergeCell ref="A42:A46"/>
    <mergeCell ref="A47:A59"/>
    <mergeCell ref="M2:N2"/>
    <mergeCell ref="M1:N1"/>
    <mergeCell ref="O1:P1"/>
    <mergeCell ref="O2:P2"/>
    <mergeCell ref="M6:N6"/>
    <mergeCell ref="O3:P3"/>
    <mergeCell ref="M3:N3"/>
    <mergeCell ref="A13:B13"/>
    <mergeCell ref="A14:B14"/>
    <mergeCell ref="A22:A23"/>
    <mergeCell ref="A24:A25"/>
    <mergeCell ref="A29:A30"/>
    <mergeCell ref="A31:A36"/>
    <mergeCell ref="E9:F9"/>
    <mergeCell ref="G9:H9"/>
    <mergeCell ref="I9:J9"/>
    <mergeCell ref="K9:L9"/>
    <mergeCell ref="M9:N9"/>
    <mergeCell ref="A12:B12"/>
    <mergeCell ref="S9:T9"/>
    <mergeCell ref="U9:V9"/>
    <mergeCell ref="C8:H8"/>
    <mergeCell ref="I8:N8"/>
    <mergeCell ref="A26:A28"/>
    <mergeCell ref="O9:P9"/>
    <mergeCell ref="Q9:R9"/>
    <mergeCell ref="A15:A18"/>
    <mergeCell ref="A19:A21"/>
    <mergeCell ref="C9:D9"/>
    <mergeCell ref="AA9:AB9"/>
    <mergeCell ref="AC9:AD9"/>
    <mergeCell ref="AE9:AF9"/>
    <mergeCell ref="A11:B11"/>
    <mergeCell ref="W9:X9"/>
    <mergeCell ref="Y9:Z9"/>
    <mergeCell ref="A8:B10"/>
    <mergeCell ref="O8:T8"/>
    <mergeCell ref="U8:Z8"/>
    <mergeCell ref="AA8:AF8"/>
    <mergeCell ref="I5:J5"/>
    <mergeCell ref="K5:L5"/>
    <mergeCell ref="A6:B6"/>
    <mergeCell ref="C6:D6"/>
    <mergeCell ref="E6:F6"/>
    <mergeCell ref="G6:H6"/>
    <mergeCell ref="I6:J6"/>
    <mergeCell ref="A4:B4"/>
    <mergeCell ref="C4:D4"/>
    <mergeCell ref="E4:F4"/>
    <mergeCell ref="G4:H4"/>
    <mergeCell ref="I4:J4"/>
    <mergeCell ref="K6:L6"/>
    <mergeCell ref="A5:B5"/>
    <mergeCell ref="C5:D5"/>
    <mergeCell ref="E5:F5"/>
    <mergeCell ref="G5:H5"/>
    <mergeCell ref="E2:F2"/>
    <mergeCell ref="G2:H2"/>
    <mergeCell ref="I2:J2"/>
    <mergeCell ref="K4:L4"/>
    <mergeCell ref="A3:B3"/>
    <mergeCell ref="C3:D3"/>
    <mergeCell ref="E3:F3"/>
    <mergeCell ref="G3:H3"/>
    <mergeCell ref="I3:J3"/>
    <mergeCell ref="K3:L3"/>
    <mergeCell ref="AH1:AN5"/>
    <mergeCell ref="K2:L2"/>
    <mergeCell ref="A1:B1"/>
    <mergeCell ref="C1:D1"/>
    <mergeCell ref="E1:F1"/>
    <mergeCell ref="G1:H1"/>
    <mergeCell ref="I1:J1"/>
    <mergeCell ref="K1:L1"/>
    <mergeCell ref="A2:B2"/>
    <mergeCell ref="C2:D2"/>
  </mergeCells>
  <phoneticPr fontId="1"/>
  <pageMargins left="0.70866141732283472" right="0.31496062992125984" top="0.35433070866141736" bottom="0.35433070866141736" header="0.31496062992125984" footer="0.31496062992125984"/>
  <pageSetup paperSize="9" scal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E85B-69AA-4E21-9067-6266280BE0BF}">
  <sheetPr>
    <tabColor rgb="FFFFFF00"/>
    <pageSetUpPr fitToPage="1"/>
  </sheetPr>
  <dimension ref="A1:AR59"/>
  <sheetViews>
    <sheetView zoomScale="70" zoomScaleNormal="70" workbookViewId="0">
      <selection sqref="A1:B1"/>
    </sheetView>
  </sheetViews>
  <sheetFormatPr defaultRowHeight="18.75"/>
  <cols>
    <col min="2" max="2" width="18.5" customWidth="1"/>
    <col min="4" max="4" width="9.625" bestFit="1" customWidth="1"/>
  </cols>
  <sheetData>
    <row r="1" spans="1:44">
      <c r="A1" s="159" t="s">
        <v>68</v>
      </c>
      <c r="B1" s="171"/>
      <c r="C1" s="171" t="s">
        <v>158</v>
      </c>
      <c r="D1" s="171"/>
      <c r="E1" s="170" t="s">
        <v>157</v>
      </c>
      <c r="F1" s="171"/>
      <c r="G1" s="170" t="s">
        <v>69</v>
      </c>
      <c r="H1" s="171"/>
      <c r="I1" s="170" t="s">
        <v>65</v>
      </c>
      <c r="J1" s="171"/>
      <c r="K1" s="189" t="s">
        <v>66</v>
      </c>
      <c r="L1" s="190"/>
      <c r="M1" s="189" t="s">
        <v>67</v>
      </c>
      <c r="N1" s="190"/>
      <c r="O1" s="189" t="s">
        <v>4</v>
      </c>
      <c r="P1" s="191"/>
      <c r="Q1" s="7"/>
      <c r="R1" s="7"/>
      <c r="S1" s="7"/>
      <c r="T1" s="8"/>
      <c r="U1" s="9"/>
      <c r="V1" s="8"/>
      <c r="W1" s="9"/>
      <c r="X1" s="8"/>
      <c r="Y1" s="9"/>
      <c r="AH1" s="146" t="s">
        <v>140</v>
      </c>
      <c r="AI1" s="146"/>
      <c r="AJ1" s="146"/>
      <c r="AK1" s="146"/>
      <c r="AL1" s="146"/>
      <c r="AM1" s="146"/>
      <c r="AN1" s="146"/>
    </row>
    <row r="2" spans="1:44">
      <c r="A2" s="166" t="s">
        <v>60</v>
      </c>
      <c r="B2" s="167"/>
      <c r="C2" s="339">
        <v>28.24</v>
      </c>
      <c r="D2" s="338"/>
      <c r="E2" s="337">
        <v>28.82</v>
      </c>
      <c r="F2" s="337"/>
      <c r="G2" s="337">
        <v>28.22</v>
      </c>
      <c r="H2" s="337"/>
      <c r="I2" s="337">
        <v>27.56</v>
      </c>
      <c r="J2" s="337"/>
      <c r="K2" s="339">
        <v>26.24</v>
      </c>
      <c r="L2" s="338"/>
      <c r="M2" s="339">
        <v>24.44</v>
      </c>
      <c r="N2" s="338"/>
      <c r="O2" s="337">
        <v>27.08</v>
      </c>
      <c r="P2" s="336"/>
      <c r="Q2" s="10"/>
      <c r="R2" s="10"/>
      <c r="S2" s="10"/>
      <c r="T2" s="7"/>
      <c r="U2" s="10"/>
      <c r="V2" s="7"/>
      <c r="W2" s="10"/>
      <c r="X2" s="7"/>
      <c r="Y2" s="10"/>
      <c r="AH2" s="146"/>
      <c r="AI2" s="146"/>
      <c r="AJ2" s="146"/>
      <c r="AK2" s="146"/>
      <c r="AL2" s="146"/>
      <c r="AM2" s="146"/>
      <c r="AN2" s="146"/>
    </row>
    <row r="3" spans="1:44">
      <c r="A3" s="166" t="s">
        <v>61</v>
      </c>
      <c r="B3" s="167"/>
      <c r="C3" s="341">
        <v>25.53</v>
      </c>
      <c r="D3" s="340"/>
      <c r="E3" s="337">
        <v>21.95</v>
      </c>
      <c r="F3" s="337"/>
      <c r="G3" s="337">
        <v>17.96</v>
      </c>
      <c r="H3" s="337"/>
      <c r="I3" s="337">
        <v>14.89</v>
      </c>
      <c r="J3" s="337"/>
      <c r="K3" s="339">
        <v>12.79</v>
      </c>
      <c r="L3" s="338"/>
      <c r="M3" s="339">
        <v>11.66</v>
      </c>
      <c r="N3" s="338"/>
      <c r="O3" s="337">
        <v>16.059999999999999</v>
      </c>
      <c r="P3" s="336"/>
      <c r="Q3" s="10"/>
      <c r="R3" s="10"/>
      <c r="S3" s="10"/>
      <c r="T3" s="7"/>
      <c r="U3" s="10"/>
      <c r="V3" s="7"/>
      <c r="W3" s="10"/>
      <c r="X3" s="7"/>
      <c r="Y3" s="10"/>
      <c r="AH3" s="146"/>
      <c r="AI3" s="146"/>
      <c r="AJ3" s="146"/>
      <c r="AK3" s="146"/>
      <c r="AL3" s="146"/>
      <c r="AM3" s="146"/>
      <c r="AN3" s="146"/>
    </row>
    <row r="4" spans="1:44">
      <c r="A4" s="166" t="s">
        <v>62</v>
      </c>
      <c r="B4" s="167"/>
      <c r="C4" s="341">
        <v>1.91</v>
      </c>
      <c r="D4" s="340"/>
      <c r="E4" s="337">
        <v>5.79</v>
      </c>
      <c r="F4" s="337"/>
      <c r="G4" s="337">
        <v>9.3699999999999992</v>
      </c>
      <c r="H4" s="337"/>
      <c r="I4" s="337">
        <v>11.91</v>
      </c>
      <c r="J4" s="337"/>
      <c r="K4" s="339">
        <v>12.84</v>
      </c>
      <c r="L4" s="338"/>
      <c r="M4" s="339">
        <v>11.91</v>
      </c>
      <c r="N4" s="338"/>
      <c r="O4" s="337">
        <v>10.18</v>
      </c>
      <c r="P4" s="336"/>
      <c r="Q4" s="10"/>
      <c r="R4" s="10"/>
      <c r="S4" s="10"/>
      <c r="T4" s="7"/>
      <c r="U4" s="10"/>
      <c r="V4" s="7"/>
      <c r="W4" s="10"/>
      <c r="X4" s="7"/>
      <c r="Y4" s="10"/>
      <c r="AH4" s="146"/>
      <c r="AI4" s="146"/>
      <c r="AJ4" s="146"/>
      <c r="AK4" s="146"/>
      <c r="AL4" s="146"/>
      <c r="AM4" s="146"/>
      <c r="AN4" s="146"/>
    </row>
    <row r="5" spans="1:44">
      <c r="A5" s="166" t="s">
        <v>63</v>
      </c>
      <c r="B5" s="167"/>
      <c r="C5" s="341">
        <v>0.79</v>
      </c>
      <c r="D5" s="340"/>
      <c r="E5" s="337">
        <v>1.08</v>
      </c>
      <c r="F5" s="337"/>
      <c r="G5" s="337">
        <v>0.89</v>
      </c>
      <c r="H5" s="337"/>
      <c r="I5" s="337">
        <v>0.65</v>
      </c>
      <c r="J5" s="337"/>
      <c r="K5" s="339">
        <v>0.68</v>
      </c>
      <c r="L5" s="338"/>
      <c r="M5" s="339">
        <v>0.86</v>
      </c>
      <c r="N5" s="338"/>
      <c r="O5" s="337">
        <v>0.82</v>
      </c>
      <c r="P5" s="336"/>
      <c r="Q5" s="10"/>
      <c r="R5" s="10"/>
      <c r="S5" s="10"/>
      <c r="T5" s="7"/>
      <c r="U5" s="10"/>
      <c r="V5" s="7"/>
      <c r="W5" s="10"/>
      <c r="X5" s="7"/>
      <c r="Y5" s="10"/>
      <c r="AH5" s="146"/>
      <c r="AI5" s="146"/>
      <c r="AJ5" s="146"/>
      <c r="AK5" s="146"/>
      <c r="AL5" s="146"/>
      <c r="AM5" s="146"/>
      <c r="AN5" s="146"/>
    </row>
    <row r="6" spans="1:44" ht="19.5" thickBot="1">
      <c r="A6" s="168" t="s">
        <v>64</v>
      </c>
      <c r="B6" s="169"/>
      <c r="C6" s="335">
        <v>0</v>
      </c>
      <c r="D6" s="334"/>
      <c r="E6" s="331">
        <v>0.04</v>
      </c>
      <c r="F6" s="331"/>
      <c r="G6" s="331">
        <v>0.04</v>
      </c>
      <c r="H6" s="331"/>
      <c r="I6" s="331">
        <v>0.05</v>
      </c>
      <c r="J6" s="331"/>
      <c r="K6" s="333">
        <v>0.27</v>
      </c>
      <c r="L6" s="332"/>
      <c r="M6" s="333">
        <v>0.39</v>
      </c>
      <c r="N6" s="332"/>
      <c r="O6" s="331">
        <v>0.15</v>
      </c>
      <c r="P6" s="330"/>
      <c r="Q6" s="10"/>
      <c r="R6" s="10"/>
      <c r="S6" s="10"/>
      <c r="T6" s="7"/>
      <c r="U6" s="10"/>
      <c r="V6" s="7"/>
      <c r="W6" s="10"/>
      <c r="X6" s="7"/>
      <c r="Y6" s="10"/>
      <c r="Z6" s="7"/>
      <c r="AA6" s="10"/>
      <c r="AB6" s="7"/>
      <c r="AC6" s="10"/>
      <c r="AD6" s="10"/>
      <c r="AE6" s="10"/>
      <c r="AF6" s="10"/>
    </row>
    <row r="7" spans="1:44" ht="19.5" thickBot="1">
      <c r="A7" s="11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7"/>
      <c r="Z7" s="11"/>
      <c r="AA7" s="7"/>
      <c r="AB7" s="7"/>
      <c r="AC7" s="7"/>
      <c r="AD7" s="7"/>
      <c r="AE7" s="7"/>
      <c r="AF7" s="7"/>
    </row>
    <row r="8" spans="1:44" ht="19.5" thickBot="1">
      <c r="A8" s="159"/>
      <c r="B8" s="160"/>
      <c r="C8" s="161" t="s">
        <v>160</v>
      </c>
      <c r="D8" s="162"/>
      <c r="E8" s="162"/>
      <c r="F8" s="162"/>
      <c r="G8" s="162"/>
      <c r="H8" s="163"/>
      <c r="I8" s="329" t="s">
        <v>159</v>
      </c>
      <c r="J8" s="328"/>
      <c r="K8" s="328"/>
      <c r="L8" s="328"/>
      <c r="M8" s="328"/>
      <c r="N8" s="327"/>
      <c r="O8" s="161" t="s">
        <v>56</v>
      </c>
      <c r="P8" s="162"/>
      <c r="Q8" s="162"/>
      <c r="R8" s="162"/>
      <c r="S8" s="162"/>
      <c r="T8" s="163"/>
      <c r="U8" s="161" t="s">
        <v>57</v>
      </c>
      <c r="V8" s="162"/>
      <c r="W8" s="162"/>
      <c r="X8" s="162"/>
      <c r="Y8" s="162"/>
      <c r="Z8" s="163"/>
      <c r="AA8" s="186" t="s">
        <v>58</v>
      </c>
      <c r="AB8" s="187"/>
      <c r="AC8" s="187"/>
      <c r="AD8" s="187"/>
      <c r="AE8" s="187"/>
      <c r="AF8" s="188"/>
      <c r="AG8" s="186" t="s">
        <v>59</v>
      </c>
      <c r="AH8" s="187"/>
      <c r="AI8" s="187"/>
      <c r="AJ8" s="187"/>
      <c r="AK8" s="187"/>
      <c r="AL8" s="188"/>
      <c r="AM8" s="172" t="s">
        <v>4</v>
      </c>
      <c r="AN8" s="173"/>
      <c r="AO8" s="173"/>
      <c r="AP8" s="173"/>
      <c r="AQ8" s="173"/>
      <c r="AR8" s="174"/>
    </row>
    <row r="9" spans="1:44">
      <c r="A9" s="149"/>
      <c r="B9" s="150"/>
      <c r="C9" s="153" t="s">
        <v>0</v>
      </c>
      <c r="D9" s="151"/>
      <c r="E9" s="151" t="s">
        <v>3</v>
      </c>
      <c r="F9" s="151"/>
      <c r="G9" s="151" t="s">
        <v>4</v>
      </c>
      <c r="H9" s="152"/>
      <c r="I9" s="326" t="s">
        <v>0</v>
      </c>
      <c r="J9" s="325"/>
      <c r="K9" s="325" t="s">
        <v>3</v>
      </c>
      <c r="L9" s="325"/>
      <c r="M9" s="325" t="s">
        <v>4</v>
      </c>
      <c r="N9" s="324"/>
      <c r="O9" s="153" t="s">
        <v>0</v>
      </c>
      <c r="P9" s="151"/>
      <c r="Q9" s="151" t="s">
        <v>3</v>
      </c>
      <c r="R9" s="151"/>
      <c r="S9" s="151" t="s">
        <v>4</v>
      </c>
      <c r="T9" s="152"/>
      <c r="U9" s="153" t="s">
        <v>0</v>
      </c>
      <c r="V9" s="151"/>
      <c r="W9" s="151" t="s">
        <v>3</v>
      </c>
      <c r="X9" s="151"/>
      <c r="Y9" s="151" t="s">
        <v>4</v>
      </c>
      <c r="Z9" s="152"/>
      <c r="AA9" s="175" t="s">
        <v>0</v>
      </c>
      <c r="AB9" s="176"/>
      <c r="AC9" s="177" t="s">
        <v>3</v>
      </c>
      <c r="AD9" s="176"/>
      <c r="AE9" s="177" t="s">
        <v>4</v>
      </c>
      <c r="AF9" s="178"/>
      <c r="AG9" s="175" t="s">
        <v>0</v>
      </c>
      <c r="AH9" s="176"/>
      <c r="AI9" s="177" t="s">
        <v>3</v>
      </c>
      <c r="AJ9" s="176"/>
      <c r="AK9" s="177" t="s">
        <v>4</v>
      </c>
      <c r="AL9" s="178"/>
      <c r="AM9" s="175" t="s">
        <v>0</v>
      </c>
      <c r="AN9" s="176"/>
      <c r="AO9" s="177" t="s">
        <v>3</v>
      </c>
      <c r="AP9" s="176"/>
      <c r="AQ9" s="177" t="s">
        <v>4</v>
      </c>
      <c r="AR9" s="178"/>
    </row>
    <row r="10" spans="1:44">
      <c r="A10" s="149"/>
      <c r="B10" s="150"/>
      <c r="C10" s="48" t="s">
        <v>1</v>
      </c>
      <c r="D10" s="36" t="s">
        <v>2</v>
      </c>
      <c r="E10" s="36" t="s">
        <v>1</v>
      </c>
      <c r="F10" s="36" t="s">
        <v>2</v>
      </c>
      <c r="G10" s="36" t="s">
        <v>1</v>
      </c>
      <c r="H10" s="49" t="s">
        <v>2</v>
      </c>
      <c r="I10" s="48" t="s">
        <v>1</v>
      </c>
      <c r="J10" s="36" t="s">
        <v>2</v>
      </c>
      <c r="K10" s="36" t="s">
        <v>1</v>
      </c>
      <c r="L10" s="36" t="s">
        <v>2</v>
      </c>
      <c r="M10" s="36" t="s">
        <v>1</v>
      </c>
      <c r="N10" s="49" t="s">
        <v>2</v>
      </c>
      <c r="O10" s="48" t="s">
        <v>1</v>
      </c>
      <c r="P10" s="36" t="s">
        <v>2</v>
      </c>
      <c r="Q10" s="36" t="s">
        <v>1</v>
      </c>
      <c r="R10" s="36" t="s">
        <v>2</v>
      </c>
      <c r="S10" s="36" t="s">
        <v>1</v>
      </c>
      <c r="T10" s="49" t="s">
        <v>2</v>
      </c>
      <c r="U10" s="48" t="s">
        <v>1</v>
      </c>
      <c r="V10" s="36" t="s">
        <v>2</v>
      </c>
      <c r="W10" s="36" t="s">
        <v>1</v>
      </c>
      <c r="X10" s="36" t="s">
        <v>2</v>
      </c>
      <c r="Y10" s="36" t="s">
        <v>1</v>
      </c>
      <c r="Z10" s="49" t="s">
        <v>2</v>
      </c>
      <c r="AA10" s="48" t="s">
        <v>1</v>
      </c>
      <c r="AB10" s="36" t="s">
        <v>2</v>
      </c>
      <c r="AC10" s="36" t="s">
        <v>1</v>
      </c>
      <c r="AD10" s="36" t="s">
        <v>2</v>
      </c>
      <c r="AE10" s="36" t="s">
        <v>1</v>
      </c>
      <c r="AF10" s="49" t="s">
        <v>2</v>
      </c>
      <c r="AG10" s="48" t="s">
        <v>1</v>
      </c>
      <c r="AH10" s="36" t="s">
        <v>2</v>
      </c>
      <c r="AI10" s="36" t="s">
        <v>1</v>
      </c>
      <c r="AJ10" s="36" t="s">
        <v>2</v>
      </c>
      <c r="AK10" s="36" t="s">
        <v>1</v>
      </c>
      <c r="AL10" s="49" t="s">
        <v>2</v>
      </c>
      <c r="AM10" s="48" t="s">
        <v>1</v>
      </c>
      <c r="AN10" s="36" t="s">
        <v>2</v>
      </c>
      <c r="AO10" s="36" t="s">
        <v>1</v>
      </c>
      <c r="AP10" s="36" t="s">
        <v>2</v>
      </c>
      <c r="AQ10" s="36" t="s">
        <v>1</v>
      </c>
      <c r="AR10" s="49" t="s">
        <v>2</v>
      </c>
    </row>
    <row r="11" spans="1:44">
      <c r="A11" s="149" t="s">
        <v>164</v>
      </c>
      <c r="B11" s="150"/>
      <c r="C11" s="50">
        <v>187</v>
      </c>
      <c r="D11" s="28"/>
      <c r="E11" s="23">
        <v>206</v>
      </c>
      <c r="F11" s="28"/>
      <c r="G11" s="25">
        <f>C11+E11</f>
        <v>393</v>
      </c>
      <c r="H11" s="51"/>
      <c r="I11" s="50">
        <v>437</v>
      </c>
      <c r="J11" s="28"/>
      <c r="K11" s="23">
        <v>378</v>
      </c>
      <c r="L11" s="28"/>
      <c r="M11" s="25">
        <f>I11+K11</f>
        <v>815</v>
      </c>
      <c r="N11" s="51"/>
      <c r="O11" s="50">
        <v>539</v>
      </c>
      <c r="P11" s="28"/>
      <c r="Q11" s="23">
        <v>486</v>
      </c>
      <c r="R11" s="28"/>
      <c r="S11" s="25">
        <f>O11+Q11</f>
        <v>1025</v>
      </c>
      <c r="T11" s="51"/>
      <c r="U11" s="50">
        <v>704</v>
      </c>
      <c r="V11" s="28"/>
      <c r="W11" s="23">
        <v>662</v>
      </c>
      <c r="X11" s="28"/>
      <c r="Y11" s="25">
        <f>U11+W11</f>
        <v>1366</v>
      </c>
      <c r="Z11" s="51"/>
      <c r="AA11" s="50">
        <v>251</v>
      </c>
      <c r="AB11" s="28"/>
      <c r="AC11" s="23">
        <v>296</v>
      </c>
      <c r="AD11" s="28"/>
      <c r="AE11" s="25">
        <f>AA11+AC11</f>
        <v>547</v>
      </c>
      <c r="AF11" s="51"/>
      <c r="AG11" s="50">
        <v>353</v>
      </c>
      <c r="AH11" s="28"/>
      <c r="AI11" s="23">
        <v>356</v>
      </c>
      <c r="AJ11" s="28"/>
      <c r="AK11" s="25">
        <f>AG11+AI11</f>
        <v>709</v>
      </c>
      <c r="AL11" s="51"/>
      <c r="AM11" s="52">
        <f>C11+I11+O11+U11+AA11+AG11</f>
        <v>2471</v>
      </c>
      <c r="AN11" s="28"/>
      <c r="AO11" s="25">
        <f>E11+K11+Q11+W11+AC11+AI11</f>
        <v>2384</v>
      </c>
      <c r="AP11" s="28"/>
      <c r="AQ11" s="25">
        <f>AM11+AO11</f>
        <v>4855</v>
      </c>
      <c r="AR11" s="51"/>
    </row>
    <row r="12" spans="1:44">
      <c r="A12" s="119" t="s">
        <v>163</v>
      </c>
      <c r="B12" s="120"/>
      <c r="C12" s="50">
        <v>15</v>
      </c>
      <c r="D12" s="29">
        <f>ROUNDDOWN(C12/C11,5)</f>
        <v>8.0210000000000004E-2</v>
      </c>
      <c r="E12" s="23">
        <v>19</v>
      </c>
      <c r="F12" s="29">
        <f>ROUNDDOWN(E12/E11,5)</f>
        <v>9.2230000000000006E-2</v>
      </c>
      <c r="G12" s="25">
        <f>C12+E12</f>
        <v>34</v>
      </c>
      <c r="H12" s="53">
        <f>ROUNDDOWN(G12/G11,5)</f>
        <v>8.6510000000000004E-2</v>
      </c>
      <c r="I12" s="50">
        <v>56</v>
      </c>
      <c r="J12" s="29">
        <f>ROUNDDOWN(I12/I11,5)</f>
        <v>0.12814</v>
      </c>
      <c r="K12" s="23">
        <v>64</v>
      </c>
      <c r="L12" s="29">
        <f>ROUNDDOWN(K12/K11,5)</f>
        <v>0.16930999999999999</v>
      </c>
      <c r="M12" s="25">
        <f>I12+K12</f>
        <v>120</v>
      </c>
      <c r="N12" s="53">
        <f>ROUNDDOWN(M12/M11,5)</f>
        <v>0.14723</v>
      </c>
      <c r="O12" s="50">
        <v>64</v>
      </c>
      <c r="P12" s="29">
        <f>ROUNDDOWN(O12/O11,5)</f>
        <v>0.11873</v>
      </c>
      <c r="Q12" s="23">
        <v>95</v>
      </c>
      <c r="R12" s="29">
        <f>ROUNDDOWN(Q12/Q11,5)</f>
        <v>0.19547</v>
      </c>
      <c r="S12" s="25">
        <f>O12+Q12</f>
        <v>159</v>
      </c>
      <c r="T12" s="53">
        <f>ROUNDDOWN(S12/S11,5)</f>
        <v>0.15512000000000001</v>
      </c>
      <c r="U12" s="50">
        <v>65</v>
      </c>
      <c r="V12" s="29">
        <f>ROUNDDOWN(U12/U11,5)</f>
        <v>9.2319999999999999E-2</v>
      </c>
      <c r="W12" s="23">
        <v>132</v>
      </c>
      <c r="X12" s="29">
        <f>ROUNDDOWN(W12/W11,5)</f>
        <v>0.19939000000000001</v>
      </c>
      <c r="Y12" s="25">
        <f>U12+W12</f>
        <v>197</v>
      </c>
      <c r="Z12" s="53">
        <f>ROUNDDOWN(Y12/Y11,5)</f>
        <v>0.14421</v>
      </c>
      <c r="AA12" s="50">
        <v>42</v>
      </c>
      <c r="AB12" s="29">
        <f>ROUNDDOWN(AA12/AA11,5)</f>
        <v>0.16733000000000001</v>
      </c>
      <c r="AC12" s="23">
        <v>79</v>
      </c>
      <c r="AD12" s="29">
        <f>ROUNDDOWN(AC12/AC11,5)</f>
        <v>0.26689000000000002</v>
      </c>
      <c r="AE12" s="25">
        <f>AA12+AC12</f>
        <v>121</v>
      </c>
      <c r="AF12" s="53">
        <f>ROUNDDOWN(AE12/AE11,5)</f>
        <v>0.22120000000000001</v>
      </c>
      <c r="AG12" s="50">
        <v>60</v>
      </c>
      <c r="AH12" s="29">
        <f>ROUNDDOWN(AG12/AG11,5)</f>
        <v>0.16997000000000001</v>
      </c>
      <c r="AI12" s="23">
        <v>100</v>
      </c>
      <c r="AJ12" s="29">
        <f>ROUNDDOWN(AI12/AI11,5)</f>
        <v>0.28088999999999997</v>
      </c>
      <c r="AK12" s="25">
        <f>AG12+AI12</f>
        <v>160</v>
      </c>
      <c r="AL12" s="53">
        <f>ROUNDDOWN(AK12/AK11,5)</f>
        <v>0.22566</v>
      </c>
      <c r="AM12" s="52">
        <f>C12+I12+O12+U12+AA12+AG12</f>
        <v>302</v>
      </c>
      <c r="AN12" s="29">
        <f>ROUNDDOWN(AM12/AM11,5)</f>
        <v>0.12221</v>
      </c>
      <c r="AO12" s="25">
        <f>E12+K12+Q12+W12+AC12+AI12</f>
        <v>489</v>
      </c>
      <c r="AP12" s="29">
        <f>ROUNDDOWN(AO12/AO11,5)</f>
        <v>0.20510999999999999</v>
      </c>
      <c r="AQ12" s="25">
        <f>AM12+AO12</f>
        <v>791</v>
      </c>
      <c r="AR12" s="53">
        <f>ROUNDDOWN(AQ12/AQ11,5)</f>
        <v>0.16292000000000001</v>
      </c>
    </row>
    <row r="13" spans="1:44">
      <c r="A13" s="119" t="s">
        <v>162</v>
      </c>
      <c r="B13" s="120"/>
      <c r="C13" s="50">
        <v>0</v>
      </c>
      <c r="D13" s="28"/>
      <c r="E13" s="23">
        <v>0</v>
      </c>
      <c r="F13" s="28"/>
      <c r="G13" s="25">
        <f>C13+E13</f>
        <v>0</v>
      </c>
      <c r="H13" s="51"/>
      <c r="I13" s="50">
        <v>0</v>
      </c>
      <c r="J13" s="28"/>
      <c r="K13" s="23">
        <v>0</v>
      </c>
      <c r="L13" s="28"/>
      <c r="M13" s="25">
        <f>I13+K13</f>
        <v>0</v>
      </c>
      <c r="N13" s="51"/>
      <c r="O13" s="50">
        <v>0</v>
      </c>
      <c r="P13" s="28"/>
      <c r="Q13" s="23">
        <v>0</v>
      </c>
      <c r="R13" s="28"/>
      <c r="S13" s="25">
        <f>O13+Q13</f>
        <v>0</v>
      </c>
      <c r="T13" s="51"/>
      <c r="U13" s="50">
        <v>0</v>
      </c>
      <c r="V13" s="28"/>
      <c r="W13" s="23">
        <v>0</v>
      </c>
      <c r="X13" s="28"/>
      <c r="Y13" s="25">
        <f>U13+W13</f>
        <v>0</v>
      </c>
      <c r="Z13" s="51"/>
      <c r="AA13" s="50">
        <v>0</v>
      </c>
      <c r="AB13" s="28"/>
      <c r="AC13" s="23">
        <v>0</v>
      </c>
      <c r="AD13" s="28"/>
      <c r="AE13" s="25">
        <f>AA13+AC13</f>
        <v>0</v>
      </c>
      <c r="AF13" s="51"/>
      <c r="AG13" s="50">
        <v>0</v>
      </c>
      <c r="AH13" s="28"/>
      <c r="AI13" s="23">
        <v>0</v>
      </c>
      <c r="AJ13" s="28"/>
      <c r="AK13" s="25">
        <f>AG13+AI13</f>
        <v>0</v>
      </c>
      <c r="AL13" s="51"/>
      <c r="AM13" s="52">
        <f>C13+I13+O13+U13+AA13+AG13</f>
        <v>0</v>
      </c>
      <c r="AN13" s="28"/>
      <c r="AO13" s="25">
        <f>E13+K13+Q13+W13+AC13+AI13</f>
        <v>0</v>
      </c>
      <c r="AP13" s="28"/>
      <c r="AQ13" s="25">
        <f>AM13+AO13</f>
        <v>0</v>
      </c>
      <c r="AR13" s="51"/>
    </row>
    <row r="14" spans="1:44">
      <c r="A14" s="149" t="s">
        <v>161</v>
      </c>
      <c r="B14" s="150"/>
      <c r="C14" s="50">
        <f>C12+C13</f>
        <v>15</v>
      </c>
      <c r="D14" s="28"/>
      <c r="E14" s="23">
        <f>E12+E13</f>
        <v>19</v>
      </c>
      <c r="F14" s="28"/>
      <c r="G14" s="25">
        <f>C14+E14</f>
        <v>34</v>
      </c>
      <c r="H14" s="51"/>
      <c r="I14" s="50">
        <f>I12+I13</f>
        <v>56</v>
      </c>
      <c r="J14" s="28"/>
      <c r="K14" s="23">
        <f>K12+K13</f>
        <v>64</v>
      </c>
      <c r="L14" s="28"/>
      <c r="M14" s="25">
        <f>I14+K14</f>
        <v>120</v>
      </c>
      <c r="N14" s="51"/>
      <c r="O14" s="50">
        <f>O12+O13</f>
        <v>64</v>
      </c>
      <c r="P14" s="28"/>
      <c r="Q14" s="23">
        <f>Q12+Q13</f>
        <v>95</v>
      </c>
      <c r="R14" s="28"/>
      <c r="S14" s="25">
        <f>O14+Q14</f>
        <v>159</v>
      </c>
      <c r="T14" s="51"/>
      <c r="U14" s="50">
        <f>U12+U13</f>
        <v>65</v>
      </c>
      <c r="V14" s="28"/>
      <c r="W14" s="23">
        <f>W12+W13</f>
        <v>132</v>
      </c>
      <c r="X14" s="28"/>
      <c r="Y14" s="25">
        <f>U14+W14</f>
        <v>197</v>
      </c>
      <c r="Z14" s="51"/>
      <c r="AA14" s="50">
        <f>AA12+AA13</f>
        <v>42</v>
      </c>
      <c r="AB14" s="28"/>
      <c r="AC14" s="23">
        <f>AC12+AC13</f>
        <v>79</v>
      </c>
      <c r="AD14" s="28"/>
      <c r="AE14" s="25">
        <f>AA14+AC14</f>
        <v>121</v>
      </c>
      <c r="AF14" s="51"/>
      <c r="AG14" s="50">
        <f>AG12+AG13</f>
        <v>60</v>
      </c>
      <c r="AH14" s="28"/>
      <c r="AI14" s="23">
        <f>AI12+AI13</f>
        <v>100</v>
      </c>
      <c r="AJ14" s="28"/>
      <c r="AK14" s="25">
        <f>AG14+AI14</f>
        <v>160</v>
      </c>
      <c r="AL14" s="51"/>
      <c r="AM14" s="52">
        <f>C14+I14+O14+U14+AA14+AG14</f>
        <v>302</v>
      </c>
      <c r="AN14" s="28"/>
      <c r="AO14" s="25">
        <f>E14+K14+Q14+W14+AC14+AI14</f>
        <v>489</v>
      </c>
      <c r="AP14" s="28"/>
      <c r="AQ14" s="25">
        <f>AM14+AO14</f>
        <v>791</v>
      </c>
      <c r="AR14" s="51"/>
    </row>
    <row r="15" spans="1:44">
      <c r="A15" s="157" t="s">
        <v>9</v>
      </c>
      <c r="B15" s="54" t="s">
        <v>7</v>
      </c>
      <c r="C15" s="76">
        <v>0</v>
      </c>
      <c r="D15" s="56">
        <f>ROUNDDOWN(C15/$C$14,5)</f>
        <v>0</v>
      </c>
      <c r="E15" s="57">
        <v>1</v>
      </c>
      <c r="F15" s="56">
        <f>ROUNDDOWN(E15/$E$14,5)</f>
        <v>5.2630000000000003E-2</v>
      </c>
      <c r="G15" s="58">
        <f>C15+E15</f>
        <v>1</v>
      </c>
      <c r="H15" s="59">
        <f>ROUNDDOWN(G15/$G$14,5)</f>
        <v>2.9409999999999999E-2</v>
      </c>
      <c r="I15" s="55">
        <v>0</v>
      </c>
      <c r="J15" s="56">
        <f>ROUNDDOWN(I15/$I$14,5)</f>
        <v>0</v>
      </c>
      <c r="K15" s="57">
        <v>0</v>
      </c>
      <c r="L15" s="56">
        <f>ROUNDDOWN(K15/$K$14,5)</f>
        <v>0</v>
      </c>
      <c r="M15" s="58">
        <f>I15+K15</f>
        <v>0</v>
      </c>
      <c r="N15" s="59">
        <f>ROUNDDOWN(M15/$M$14,5)</f>
        <v>0</v>
      </c>
      <c r="O15" s="76">
        <v>0</v>
      </c>
      <c r="P15" s="56">
        <f>ROUNDDOWN(O15/$O$14,5)</f>
        <v>0</v>
      </c>
      <c r="Q15" s="57">
        <v>0</v>
      </c>
      <c r="R15" s="56">
        <f>ROUNDDOWN(Q15/$Q$14,5)</f>
        <v>0</v>
      </c>
      <c r="S15" s="58">
        <f>O15+Q15</f>
        <v>0</v>
      </c>
      <c r="T15" s="59">
        <f>ROUNDDOWN(S15/$S$14,5)</f>
        <v>0</v>
      </c>
      <c r="U15" s="55">
        <v>0</v>
      </c>
      <c r="V15" s="56">
        <f>ROUNDDOWN(U15/$U$14,5)</f>
        <v>0</v>
      </c>
      <c r="W15" s="57">
        <v>0</v>
      </c>
      <c r="X15" s="56">
        <f>ROUNDDOWN(W15/$W$14,5)</f>
        <v>0</v>
      </c>
      <c r="Y15" s="58">
        <f>U15+W15</f>
        <v>0</v>
      </c>
      <c r="Z15" s="59">
        <f>ROUNDDOWN(Y15/$Y$14,5)</f>
        <v>0</v>
      </c>
      <c r="AA15" s="55">
        <v>0</v>
      </c>
      <c r="AB15" s="56">
        <f>ROUNDDOWN(AA15/$AA$14,5)</f>
        <v>0</v>
      </c>
      <c r="AC15" s="57">
        <v>0</v>
      </c>
      <c r="AD15" s="56">
        <f>ROUNDDOWN(AC15/$AC$14,5)</f>
        <v>0</v>
      </c>
      <c r="AE15" s="58">
        <f>AA15+AC15</f>
        <v>0</v>
      </c>
      <c r="AF15" s="59">
        <f>ROUNDDOWN(AE15/$AE$14,5)</f>
        <v>0</v>
      </c>
      <c r="AG15" s="55">
        <v>0</v>
      </c>
      <c r="AH15" s="56">
        <f>ROUNDDOWN(AG15/$AG$14,5)</f>
        <v>0</v>
      </c>
      <c r="AI15" s="57">
        <v>0</v>
      </c>
      <c r="AJ15" s="56">
        <f>ROUNDDOWN(AI15/$AI$14,5)</f>
        <v>0</v>
      </c>
      <c r="AK15" s="58">
        <f>AG15+AI15</f>
        <v>0</v>
      </c>
      <c r="AL15" s="59">
        <f>ROUNDDOWN(AK15/$AK$14,5)</f>
        <v>0</v>
      </c>
      <c r="AM15" s="60">
        <f>C15+I15+O15+U15+AA15+AG15</f>
        <v>0</v>
      </c>
      <c r="AN15" s="56">
        <f>ROUNDDOWN(AM15/$AM$14,5)</f>
        <v>0</v>
      </c>
      <c r="AO15" s="58">
        <f>E15+K15+Q15+W15+AC15+AI15</f>
        <v>1</v>
      </c>
      <c r="AP15" s="56">
        <f>ROUNDDOWN(AO15/$AO$14,5)</f>
        <v>2.0400000000000001E-3</v>
      </c>
      <c r="AQ15" s="58">
        <f>AM15+AO15</f>
        <v>1</v>
      </c>
      <c r="AR15" s="59">
        <f>ROUNDDOWN(AQ15/$AQ$14,5)</f>
        <v>1.2600000000000001E-3</v>
      </c>
    </row>
    <row r="16" spans="1:44">
      <c r="A16" s="157"/>
      <c r="B16" s="61" t="s">
        <v>5</v>
      </c>
      <c r="C16" s="79">
        <v>1</v>
      </c>
      <c r="D16" s="56">
        <f>ROUNDDOWN(C16/$C$14,5)</f>
        <v>6.6659999999999997E-2</v>
      </c>
      <c r="E16" s="64">
        <v>0</v>
      </c>
      <c r="F16" s="56">
        <f>ROUNDDOWN(E16/$E$14,5)</f>
        <v>0</v>
      </c>
      <c r="G16" s="65">
        <f>C16+E16</f>
        <v>1</v>
      </c>
      <c r="H16" s="59">
        <f>ROUNDDOWN(G16/$G$14,5)</f>
        <v>2.9409999999999999E-2</v>
      </c>
      <c r="I16" s="62">
        <v>9</v>
      </c>
      <c r="J16" s="56">
        <f>ROUNDDOWN(I16/$I$14,5)</f>
        <v>0.16070999999999999</v>
      </c>
      <c r="K16" s="64">
        <v>6</v>
      </c>
      <c r="L16" s="56">
        <f>ROUNDDOWN(K16/$K$14,5)</f>
        <v>9.375E-2</v>
      </c>
      <c r="M16" s="65">
        <f>I16+K16</f>
        <v>15</v>
      </c>
      <c r="N16" s="59">
        <f>ROUNDDOWN(M16/$M$14,5)</f>
        <v>0.125</v>
      </c>
      <c r="O16" s="79">
        <v>5</v>
      </c>
      <c r="P16" s="63">
        <f>ROUNDDOWN(O16/$O$14,5)</f>
        <v>7.8119999999999995E-2</v>
      </c>
      <c r="Q16" s="64">
        <v>6</v>
      </c>
      <c r="R16" s="63">
        <f>ROUNDDOWN(Q16/$Q$14,5)</f>
        <v>6.3149999999999998E-2</v>
      </c>
      <c r="S16" s="65">
        <f>O16+Q16</f>
        <v>11</v>
      </c>
      <c r="T16" s="66">
        <f>ROUNDDOWN(S16/$S$14,5)</f>
        <v>6.9180000000000005E-2</v>
      </c>
      <c r="U16" s="62">
        <v>14</v>
      </c>
      <c r="V16" s="63">
        <f>ROUNDDOWN(U16/$U$14,5)</f>
        <v>0.21537999999999999</v>
      </c>
      <c r="W16" s="64">
        <v>12</v>
      </c>
      <c r="X16" s="63">
        <f>ROUNDDOWN(W16/$W$14,5)</f>
        <v>9.0899999999999995E-2</v>
      </c>
      <c r="Y16" s="65">
        <f>U16+W16</f>
        <v>26</v>
      </c>
      <c r="Z16" s="66">
        <f>ROUNDDOWN(Y16/$Y$14,5)</f>
        <v>0.13197</v>
      </c>
      <c r="AA16" s="62">
        <v>12</v>
      </c>
      <c r="AB16" s="63">
        <f>ROUNDDOWN(AA16/$AA$14,5)</f>
        <v>0.28571000000000002</v>
      </c>
      <c r="AC16" s="64">
        <v>2</v>
      </c>
      <c r="AD16" s="63">
        <f>ROUNDDOWN(AC16/$AC$14,5)</f>
        <v>2.5309999999999999E-2</v>
      </c>
      <c r="AE16" s="65">
        <f>AA16+AC16</f>
        <v>14</v>
      </c>
      <c r="AF16" s="66">
        <f>ROUNDDOWN(AE16/$AE$14,5)</f>
        <v>0.1157</v>
      </c>
      <c r="AG16" s="62">
        <v>22</v>
      </c>
      <c r="AH16" s="63">
        <f>ROUNDDOWN(AG16/$AG$14,5)</f>
        <v>0.36665999999999999</v>
      </c>
      <c r="AI16" s="64">
        <v>8</v>
      </c>
      <c r="AJ16" s="63">
        <f>ROUNDDOWN(AI16/$AI$14,5)</f>
        <v>0.08</v>
      </c>
      <c r="AK16" s="65">
        <f>AG16+AI16</f>
        <v>30</v>
      </c>
      <c r="AL16" s="66">
        <f>ROUNDDOWN(AK16/$AK$14,5)</f>
        <v>0.1875</v>
      </c>
      <c r="AM16" s="67">
        <f>C16+I16+O16+U16+AA16+AG16</f>
        <v>63</v>
      </c>
      <c r="AN16" s="63">
        <f>ROUNDDOWN(AM16/$AM$14,5)</f>
        <v>0.20860000000000001</v>
      </c>
      <c r="AO16" s="58">
        <f>E16+K16+Q16+W16+AC16+AI16</f>
        <v>34</v>
      </c>
      <c r="AP16" s="63">
        <f>ROUNDDOWN(AO16/$AO$14,5)</f>
        <v>6.9519999999999998E-2</v>
      </c>
      <c r="AQ16" s="65">
        <f>AM16+AO16</f>
        <v>97</v>
      </c>
      <c r="AR16" s="66">
        <f>ROUNDDOWN(AQ16/$AQ$14,5)</f>
        <v>0.12262000000000001</v>
      </c>
    </row>
    <row r="17" spans="1:44">
      <c r="A17" s="157"/>
      <c r="B17" s="61" t="s">
        <v>6</v>
      </c>
      <c r="C17" s="79">
        <v>12</v>
      </c>
      <c r="D17" s="56">
        <f>ROUNDDOWN(C17/$C$14,5)</f>
        <v>0.8</v>
      </c>
      <c r="E17" s="64">
        <v>11</v>
      </c>
      <c r="F17" s="56">
        <f>ROUNDDOWN(E17/$E$14,5)</f>
        <v>0.57894000000000001</v>
      </c>
      <c r="G17" s="65">
        <f>C17+E17</f>
        <v>23</v>
      </c>
      <c r="H17" s="59">
        <f>ROUNDDOWN(G17/$G$14,5)</f>
        <v>0.67647000000000002</v>
      </c>
      <c r="I17" s="62">
        <v>36</v>
      </c>
      <c r="J17" s="56">
        <f>ROUNDDOWN(I17/$I$14,5)</f>
        <v>0.64285000000000003</v>
      </c>
      <c r="K17" s="64">
        <v>33</v>
      </c>
      <c r="L17" s="56">
        <f>ROUNDDOWN(K17/$K$14,5)</f>
        <v>0.51561999999999997</v>
      </c>
      <c r="M17" s="65">
        <f>I17+K17</f>
        <v>69</v>
      </c>
      <c r="N17" s="59">
        <f>ROUNDDOWN(M17/$M$14,5)</f>
        <v>0.57499999999999996</v>
      </c>
      <c r="O17" s="79">
        <v>48</v>
      </c>
      <c r="P17" s="63">
        <f>ROUNDDOWN(O17/$O$14,5)</f>
        <v>0.75</v>
      </c>
      <c r="Q17" s="64">
        <v>56</v>
      </c>
      <c r="R17" s="63">
        <f>ROUNDDOWN(Q17/$Q$14,5)</f>
        <v>0.58947000000000005</v>
      </c>
      <c r="S17" s="65">
        <f>O17+Q17</f>
        <v>104</v>
      </c>
      <c r="T17" s="66">
        <f>ROUNDDOWN(S17/$S$14,5)</f>
        <v>0.65407999999999999</v>
      </c>
      <c r="U17" s="62">
        <v>39</v>
      </c>
      <c r="V17" s="63">
        <f>ROUNDDOWN(U17/$U$14,5)</f>
        <v>0.6</v>
      </c>
      <c r="W17" s="64">
        <v>70</v>
      </c>
      <c r="X17" s="63">
        <f>ROUNDDOWN(W17/$W$14,5)</f>
        <v>0.53029999999999999</v>
      </c>
      <c r="Y17" s="65">
        <f>U17+W17</f>
        <v>109</v>
      </c>
      <c r="Z17" s="66">
        <f>ROUNDDOWN(Y17/$Y$14,5)</f>
        <v>0.55328999999999995</v>
      </c>
      <c r="AA17" s="62">
        <v>22</v>
      </c>
      <c r="AB17" s="63">
        <f>ROUNDDOWN(AA17/$AA$14,5)</f>
        <v>0.52380000000000004</v>
      </c>
      <c r="AC17" s="64">
        <v>43</v>
      </c>
      <c r="AD17" s="63">
        <f>ROUNDDOWN(AC17/$AC$14,5)</f>
        <v>0.54430000000000001</v>
      </c>
      <c r="AE17" s="65">
        <f>AA17+AC17</f>
        <v>65</v>
      </c>
      <c r="AF17" s="66">
        <f>ROUNDDOWN(AE17/$AE$14,5)</f>
        <v>0.53718999999999995</v>
      </c>
      <c r="AG17" s="62">
        <v>32</v>
      </c>
      <c r="AH17" s="63">
        <f>ROUNDDOWN(AG17/$AG$14,5)</f>
        <v>0.53332999999999997</v>
      </c>
      <c r="AI17" s="64">
        <v>58</v>
      </c>
      <c r="AJ17" s="63">
        <f>ROUNDDOWN(AI17/$AI$14,5)</f>
        <v>0.57999999999999996</v>
      </c>
      <c r="AK17" s="65">
        <f>AG17+AI17</f>
        <v>90</v>
      </c>
      <c r="AL17" s="66">
        <f>ROUNDDOWN(AK17/$AK$14,5)</f>
        <v>0.5625</v>
      </c>
      <c r="AM17" s="67">
        <f>C17+I17+O17+U17+AA17+AG17</f>
        <v>189</v>
      </c>
      <c r="AN17" s="63">
        <f>ROUNDDOWN(AM17/$AM$14,5)</f>
        <v>0.62582000000000004</v>
      </c>
      <c r="AO17" s="58">
        <f>E17+K17+Q17+W17+AC17+AI17</f>
        <v>271</v>
      </c>
      <c r="AP17" s="63">
        <f>ROUNDDOWN(AO17/$AO$14,5)</f>
        <v>0.55418999999999996</v>
      </c>
      <c r="AQ17" s="65">
        <f>AM17+AO17</f>
        <v>460</v>
      </c>
      <c r="AR17" s="66">
        <f>ROUNDDOWN(AQ17/$AQ$14,5)</f>
        <v>0.58153999999999995</v>
      </c>
    </row>
    <row r="18" spans="1:44">
      <c r="A18" s="157"/>
      <c r="B18" s="68" t="s">
        <v>8</v>
      </c>
      <c r="C18" s="77">
        <v>2</v>
      </c>
      <c r="D18" s="56">
        <f>ROUNDDOWN(C18/$C$14,5)</f>
        <v>0.13333</v>
      </c>
      <c r="E18" s="71">
        <v>7</v>
      </c>
      <c r="F18" s="56">
        <f>ROUNDDOWN(E18/$E$14,5)</f>
        <v>0.36842000000000003</v>
      </c>
      <c r="G18" s="72">
        <f>C18+E18</f>
        <v>9</v>
      </c>
      <c r="H18" s="59">
        <f>ROUNDDOWN(G18/$G$14,5)</f>
        <v>0.26469999999999999</v>
      </c>
      <c r="I18" s="69">
        <v>12</v>
      </c>
      <c r="J18" s="56">
        <f>ROUNDDOWN(I18/$I$14,5)</f>
        <v>0.21428</v>
      </c>
      <c r="K18" s="71">
        <v>24</v>
      </c>
      <c r="L18" s="56">
        <f>ROUNDDOWN(K18/$K$14,5)</f>
        <v>0.375</v>
      </c>
      <c r="M18" s="72">
        <f>I18+K18</f>
        <v>36</v>
      </c>
      <c r="N18" s="59">
        <f>ROUNDDOWN(M18/$M$14,5)</f>
        <v>0.3</v>
      </c>
      <c r="O18" s="77">
        <v>11</v>
      </c>
      <c r="P18" s="70">
        <f>ROUNDDOWN(O18/$O$14,5)</f>
        <v>0.17186999999999999</v>
      </c>
      <c r="Q18" s="71">
        <v>33</v>
      </c>
      <c r="R18" s="70">
        <f>ROUNDDOWN(Q18/$Q$14,5)</f>
        <v>0.34736</v>
      </c>
      <c r="S18" s="72">
        <f>O18+Q18</f>
        <v>44</v>
      </c>
      <c r="T18" s="73">
        <f>ROUNDDOWN(S18/$S$14,5)</f>
        <v>0.27672000000000002</v>
      </c>
      <c r="U18" s="69">
        <v>12</v>
      </c>
      <c r="V18" s="70">
        <f>ROUNDDOWN(U18/$U$14,5)</f>
        <v>0.18461</v>
      </c>
      <c r="W18" s="71">
        <v>50</v>
      </c>
      <c r="X18" s="70">
        <f>ROUNDDOWN(W18/$W$14,5)</f>
        <v>0.37878000000000001</v>
      </c>
      <c r="Y18" s="72">
        <f>U18+W18</f>
        <v>62</v>
      </c>
      <c r="Z18" s="73">
        <f>ROUNDDOWN(Y18/$Y$14,5)</f>
        <v>0.31472</v>
      </c>
      <c r="AA18" s="69">
        <v>8</v>
      </c>
      <c r="AB18" s="70">
        <f>ROUNDDOWN(AA18/$AA$14,5)</f>
        <v>0.19047</v>
      </c>
      <c r="AC18" s="71">
        <v>34</v>
      </c>
      <c r="AD18" s="70">
        <f>ROUNDDOWN(AC18/$AC$14,5)</f>
        <v>0.43036999999999997</v>
      </c>
      <c r="AE18" s="72">
        <f>AA18+AC18</f>
        <v>42</v>
      </c>
      <c r="AF18" s="73">
        <f>ROUNDDOWN(AE18/$AE$14,5)</f>
        <v>0.34710000000000002</v>
      </c>
      <c r="AG18" s="69">
        <v>6</v>
      </c>
      <c r="AH18" s="70">
        <f>ROUNDDOWN(AG18/$AG$14,5)</f>
        <v>0.1</v>
      </c>
      <c r="AI18" s="71">
        <v>34</v>
      </c>
      <c r="AJ18" s="70">
        <f>ROUNDDOWN(AI18/$AI$14,5)</f>
        <v>0.34</v>
      </c>
      <c r="AK18" s="72">
        <f>AG18+AI18</f>
        <v>40</v>
      </c>
      <c r="AL18" s="73">
        <f>ROUNDDOWN(AK18/$AK$14,5)</f>
        <v>0.25</v>
      </c>
      <c r="AM18" s="67">
        <f>C18+I18+O18+U18+AA18+AG18</f>
        <v>51</v>
      </c>
      <c r="AN18" s="70">
        <f>ROUNDDOWN(AM18/$AM$14,5)</f>
        <v>0.16886999999999999</v>
      </c>
      <c r="AO18" s="25">
        <f>E18+K18+Q18+W18+AC18+AI18</f>
        <v>182</v>
      </c>
      <c r="AP18" s="70">
        <f>ROUNDDOWN(AO18/$AO$14,5)</f>
        <v>0.37218000000000001</v>
      </c>
      <c r="AQ18" s="72">
        <f>AM18+AO18</f>
        <v>233</v>
      </c>
      <c r="AR18" s="73">
        <f>ROUNDDOWN(AQ18/$AQ$14,5)</f>
        <v>0.29455999999999999</v>
      </c>
    </row>
    <row r="19" spans="1:44">
      <c r="A19" s="154" t="s">
        <v>29</v>
      </c>
      <c r="B19" s="54" t="s">
        <v>10</v>
      </c>
      <c r="C19" s="76">
        <v>2</v>
      </c>
      <c r="D19" s="56">
        <f>ROUNDDOWN(C19/$C$14,5)</f>
        <v>0.13333</v>
      </c>
      <c r="E19" s="57">
        <v>2</v>
      </c>
      <c r="F19" s="56">
        <f>ROUNDDOWN(E19/$E$14,5)</f>
        <v>0.10526000000000001</v>
      </c>
      <c r="G19" s="58">
        <f>C19+E19</f>
        <v>4</v>
      </c>
      <c r="H19" s="59">
        <f>ROUNDDOWN(G19/$G$14,5)</f>
        <v>0.11763999999999999</v>
      </c>
      <c r="I19" s="319">
        <v>9</v>
      </c>
      <c r="J19" s="56">
        <f>ROUNDDOWN(I19/$I$14,5)</f>
        <v>0.16070999999999999</v>
      </c>
      <c r="K19" s="323">
        <v>15</v>
      </c>
      <c r="L19" s="56">
        <f>ROUNDDOWN(K19/$K$14,5)</f>
        <v>0.23436999999999999</v>
      </c>
      <c r="M19" s="58">
        <f>I19+K19</f>
        <v>24</v>
      </c>
      <c r="N19" s="59">
        <f>ROUNDDOWN(M19/$M$14,5)</f>
        <v>0.2</v>
      </c>
      <c r="O19" s="76">
        <v>15</v>
      </c>
      <c r="P19" s="56">
        <f>ROUNDDOWN(O19/$O$14,5)</f>
        <v>0.23436999999999999</v>
      </c>
      <c r="Q19" s="57">
        <v>30</v>
      </c>
      <c r="R19" s="56">
        <f>ROUNDDOWN(Q19/$Q$14,5)</f>
        <v>0.31578000000000001</v>
      </c>
      <c r="S19" s="58">
        <f>O19+Q19</f>
        <v>45</v>
      </c>
      <c r="T19" s="59">
        <f>ROUNDDOWN(S19/$S$14,5)</f>
        <v>0.28300999999999998</v>
      </c>
      <c r="U19" s="55">
        <v>17</v>
      </c>
      <c r="V19" s="56">
        <f>ROUNDDOWN(U19/$U$14,5)</f>
        <v>0.26152999999999998</v>
      </c>
      <c r="W19" s="57">
        <v>43</v>
      </c>
      <c r="X19" s="56">
        <f>ROUNDDOWN(W19/$W$14,5)</f>
        <v>0.32574999999999998</v>
      </c>
      <c r="Y19" s="58">
        <f>U19+W19</f>
        <v>60</v>
      </c>
      <c r="Z19" s="59">
        <f>ROUNDDOWN(Y19/$Y$14,5)</f>
        <v>0.30456</v>
      </c>
      <c r="AA19" s="55">
        <v>11</v>
      </c>
      <c r="AB19" s="56">
        <f>ROUNDDOWN(AA19/$AA$14,5)</f>
        <v>0.26190000000000002</v>
      </c>
      <c r="AC19" s="57">
        <v>28</v>
      </c>
      <c r="AD19" s="56">
        <f>ROUNDDOWN(AC19/$AC$14,5)</f>
        <v>0.35443000000000002</v>
      </c>
      <c r="AE19" s="58">
        <f>AA19+AC19</f>
        <v>39</v>
      </c>
      <c r="AF19" s="59">
        <f>ROUNDDOWN(AE19/$AE$14,5)</f>
        <v>0.32230999999999999</v>
      </c>
      <c r="AG19" s="55">
        <v>15</v>
      </c>
      <c r="AH19" s="56">
        <f>ROUNDDOWN(AG19/$AG$14,5)</f>
        <v>0.25</v>
      </c>
      <c r="AI19" s="57">
        <v>48</v>
      </c>
      <c r="AJ19" s="56">
        <f>ROUNDDOWN(AI19/$AI$14,5)</f>
        <v>0.48</v>
      </c>
      <c r="AK19" s="58">
        <f>AG19+AI19</f>
        <v>63</v>
      </c>
      <c r="AL19" s="59">
        <f>ROUNDDOWN(AK19/$AK$14,5)</f>
        <v>0.39374999999999999</v>
      </c>
      <c r="AM19" s="67">
        <f>C19+I19+O19+U19+AA19+AG19</f>
        <v>69</v>
      </c>
      <c r="AN19" s="56">
        <f>ROUNDDOWN(AM19/$AM$14,5)</f>
        <v>0.22847000000000001</v>
      </c>
      <c r="AO19" s="58">
        <f>E19+K19+Q19+W19+AC19+AI19</f>
        <v>166</v>
      </c>
      <c r="AP19" s="56">
        <f>ROUNDDOWN(AO19/$AO$14,5)</f>
        <v>0.33945999999999998</v>
      </c>
      <c r="AQ19" s="58">
        <f>AM19+AO19</f>
        <v>235</v>
      </c>
      <c r="AR19" s="59">
        <f>ROUNDDOWN(AQ19/$AQ$14,5)</f>
        <v>0.29709000000000002</v>
      </c>
    </row>
    <row r="20" spans="1:44">
      <c r="A20" s="158"/>
      <c r="B20" s="61" t="s">
        <v>11</v>
      </c>
      <c r="C20" s="79">
        <v>0</v>
      </c>
      <c r="D20" s="56">
        <f>ROUNDDOWN(C20/$C$14,5)</f>
        <v>0</v>
      </c>
      <c r="E20" s="64">
        <v>9</v>
      </c>
      <c r="F20" s="56">
        <f>ROUNDDOWN(E20/$E$14,5)</f>
        <v>0.47367999999999999</v>
      </c>
      <c r="G20" s="65">
        <f>C20+E20</f>
        <v>9</v>
      </c>
      <c r="H20" s="59">
        <f>ROUNDDOWN(G20/$G$14,5)</f>
        <v>0.26469999999999999</v>
      </c>
      <c r="I20" s="318">
        <v>28</v>
      </c>
      <c r="J20" s="56">
        <f>ROUNDDOWN(I20/$I$14,5)</f>
        <v>0.5</v>
      </c>
      <c r="K20" s="322">
        <v>36</v>
      </c>
      <c r="L20" s="56">
        <f>ROUNDDOWN(K20/$K$14,5)</f>
        <v>0.5625</v>
      </c>
      <c r="M20" s="65">
        <f>I20+K20</f>
        <v>64</v>
      </c>
      <c r="N20" s="59">
        <f>ROUNDDOWN(M20/$M$14,5)</f>
        <v>0.53332999999999997</v>
      </c>
      <c r="O20" s="79">
        <v>34</v>
      </c>
      <c r="P20" s="63">
        <f>ROUNDDOWN(O20/$O$14,5)</f>
        <v>0.53125</v>
      </c>
      <c r="Q20" s="64">
        <v>45</v>
      </c>
      <c r="R20" s="63">
        <f>ROUNDDOWN(Q20/$Q$14,5)</f>
        <v>0.47367999999999999</v>
      </c>
      <c r="S20" s="65">
        <f>O20+Q20</f>
        <v>79</v>
      </c>
      <c r="T20" s="66">
        <f>ROUNDDOWN(S20/$S$14,5)</f>
        <v>0.49685000000000001</v>
      </c>
      <c r="U20" s="62">
        <v>29</v>
      </c>
      <c r="V20" s="63">
        <f>ROUNDDOWN(U20/$U$14,5)</f>
        <v>0.44614999999999999</v>
      </c>
      <c r="W20" s="64">
        <v>68</v>
      </c>
      <c r="X20" s="63">
        <f>ROUNDDOWN(W20/$W$14,5)</f>
        <v>0.51515</v>
      </c>
      <c r="Y20" s="65">
        <f>U20+W20</f>
        <v>97</v>
      </c>
      <c r="Z20" s="66">
        <f>ROUNDDOWN(Y20/$Y$14,5)</f>
        <v>0.49237999999999998</v>
      </c>
      <c r="AA20" s="62">
        <v>15</v>
      </c>
      <c r="AB20" s="63">
        <f>ROUNDDOWN(AA20/$AA$14,5)</f>
        <v>0.35714000000000001</v>
      </c>
      <c r="AC20" s="64">
        <v>34</v>
      </c>
      <c r="AD20" s="63">
        <f>ROUNDDOWN(AC20/$AC$14,5)</f>
        <v>0.43036999999999997</v>
      </c>
      <c r="AE20" s="65">
        <f>AA20+AC20</f>
        <v>49</v>
      </c>
      <c r="AF20" s="66">
        <f>ROUNDDOWN(AE20/$AE$14,5)</f>
        <v>0.40494999999999998</v>
      </c>
      <c r="AG20" s="62">
        <v>20</v>
      </c>
      <c r="AH20" s="63">
        <f>ROUNDDOWN(AG20/$AG$14,5)</f>
        <v>0.33333000000000002</v>
      </c>
      <c r="AI20" s="64">
        <v>35</v>
      </c>
      <c r="AJ20" s="63">
        <f>ROUNDDOWN(AI20/$AI$14,5)</f>
        <v>0.35</v>
      </c>
      <c r="AK20" s="65">
        <f>AG20+AI20</f>
        <v>55</v>
      </c>
      <c r="AL20" s="66">
        <f>ROUNDDOWN(AK20/$AK$14,5)</f>
        <v>0.34375</v>
      </c>
      <c r="AM20" s="67">
        <f>C20+I20+O20+U20+AA20+AG20</f>
        <v>126</v>
      </c>
      <c r="AN20" s="63">
        <f>ROUNDDOWN(AM20/$AM$14,5)</f>
        <v>0.41721000000000003</v>
      </c>
      <c r="AO20" s="58">
        <f>E20+K20+Q20+W20+AC20+AI20</f>
        <v>227</v>
      </c>
      <c r="AP20" s="63">
        <f>ROUNDDOWN(AO20/$AO$14,5)</f>
        <v>0.46421000000000001</v>
      </c>
      <c r="AQ20" s="65">
        <f>AM20+AO20</f>
        <v>353</v>
      </c>
      <c r="AR20" s="66">
        <f>ROUNDDOWN(AQ20/$AQ$14,5)</f>
        <v>0.44627</v>
      </c>
    </row>
    <row r="21" spans="1:44">
      <c r="A21" s="158"/>
      <c r="B21" s="68" t="s">
        <v>12</v>
      </c>
      <c r="C21" s="77">
        <v>13</v>
      </c>
      <c r="D21" s="56">
        <f>ROUNDDOWN(C21/$C$14,5)</f>
        <v>0.86665999999999999</v>
      </c>
      <c r="E21" s="71">
        <v>8</v>
      </c>
      <c r="F21" s="56">
        <f>ROUNDDOWN(E21/$E$14,5)</f>
        <v>0.42104999999999998</v>
      </c>
      <c r="G21" s="72">
        <f>C21+E21</f>
        <v>21</v>
      </c>
      <c r="H21" s="59">
        <f>ROUNDDOWN(G21/$G$14,5)</f>
        <v>0.61763999999999997</v>
      </c>
      <c r="I21" s="321">
        <v>20</v>
      </c>
      <c r="J21" s="56">
        <f>ROUNDDOWN(I21/$I$14,5)</f>
        <v>0.35714000000000001</v>
      </c>
      <c r="K21" s="320">
        <v>12</v>
      </c>
      <c r="L21" s="56">
        <f>ROUNDDOWN(K21/$K$14,5)</f>
        <v>0.1875</v>
      </c>
      <c r="M21" s="72">
        <f>I21+K21</f>
        <v>32</v>
      </c>
      <c r="N21" s="59">
        <f>ROUNDDOWN(M21/$M$14,5)</f>
        <v>0.26666000000000001</v>
      </c>
      <c r="O21" s="77">
        <v>15</v>
      </c>
      <c r="P21" s="70">
        <f>ROUNDDOWN(O21/$O$14,5)</f>
        <v>0.23436999999999999</v>
      </c>
      <c r="Q21" s="71">
        <v>20</v>
      </c>
      <c r="R21" s="70">
        <f>ROUNDDOWN(Q21/$Q$14,5)</f>
        <v>0.21052000000000001</v>
      </c>
      <c r="S21" s="72">
        <f>O21+Q21</f>
        <v>35</v>
      </c>
      <c r="T21" s="73">
        <f>ROUNDDOWN(S21/$S$14,5)</f>
        <v>0.22012000000000001</v>
      </c>
      <c r="U21" s="69">
        <v>17</v>
      </c>
      <c r="V21" s="70">
        <f>ROUNDDOWN(U21/$U$14,5)</f>
        <v>0.26152999999999998</v>
      </c>
      <c r="W21" s="71">
        <v>21</v>
      </c>
      <c r="X21" s="70">
        <f>ROUNDDOWN(W21/$W$14,5)</f>
        <v>0.15909000000000001</v>
      </c>
      <c r="Y21" s="72">
        <f>U21+W21</f>
        <v>38</v>
      </c>
      <c r="Z21" s="73">
        <f>ROUNDDOWN(Y21/$Y$14,5)</f>
        <v>0.19289000000000001</v>
      </c>
      <c r="AA21" s="69">
        <v>16</v>
      </c>
      <c r="AB21" s="70">
        <f>ROUNDDOWN(AA21/$AA$14,5)</f>
        <v>0.38095000000000001</v>
      </c>
      <c r="AC21" s="71">
        <v>17</v>
      </c>
      <c r="AD21" s="70">
        <f>ROUNDDOWN(AC21/$AC$14,5)</f>
        <v>0.21518000000000001</v>
      </c>
      <c r="AE21" s="72">
        <f>AA21+AC21</f>
        <v>33</v>
      </c>
      <c r="AF21" s="73">
        <f>ROUNDDOWN(AE21/$AE$14,5)</f>
        <v>0.27272000000000002</v>
      </c>
      <c r="AG21" s="69">
        <v>25</v>
      </c>
      <c r="AH21" s="70">
        <f>ROUNDDOWN(AG21/$AG$14,5)</f>
        <v>0.41665999999999997</v>
      </c>
      <c r="AI21" s="71">
        <v>17</v>
      </c>
      <c r="AJ21" s="70">
        <f>ROUNDDOWN(AI21/$AI$14,5)</f>
        <v>0.17</v>
      </c>
      <c r="AK21" s="72">
        <f>AG21+AI21</f>
        <v>42</v>
      </c>
      <c r="AL21" s="73">
        <f>ROUNDDOWN(AK21/$AK$14,5)</f>
        <v>0.26250000000000001</v>
      </c>
      <c r="AM21" s="67">
        <f>C21+I21+O21+U21+AA21+AG21</f>
        <v>106</v>
      </c>
      <c r="AN21" s="70">
        <f>ROUNDDOWN(AM21/$AM$14,5)</f>
        <v>0.35099000000000002</v>
      </c>
      <c r="AO21" s="58">
        <f>E21+K21+Q21+W21+AC21+AI21</f>
        <v>95</v>
      </c>
      <c r="AP21" s="70">
        <f>ROUNDDOWN(AO21/$AO$14,5)</f>
        <v>0.19427</v>
      </c>
      <c r="AQ21" s="72">
        <f>AM21+AO21</f>
        <v>201</v>
      </c>
      <c r="AR21" s="73">
        <f>ROUNDDOWN(AQ21/$AQ$14,5)</f>
        <v>0.25409999999999999</v>
      </c>
    </row>
    <row r="22" spans="1:44">
      <c r="A22" s="155" t="s">
        <v>30</v>
      </c>
      <c r="B22" s="75" t="s">
        <v>13</v>
      </c>
      <c r="C22" s="76">
        <v>8</v>
      </c>
      <c r="D22" s="56">
        <f>ROUNDDOWN(C22/$C$14,5)</f>
        <v>0.53332999999999997</v>
      </c>
      <c r="E22" s="57">
        <v>7</v>
      </c>
      <c r="F22" s="56">
        <f>ROUNDDOWN(E22/$E$14,5)</f>
        <v>0.36842000000000003</v>
      </c>
      <c r="G22" s="58">
        <f>C22+E22</f>
        <v>15</v>
      </c>
      <c r="H22" s="59">
        <f>ROUNDDOWN(G22/$G$14,5)</f>
        <v>0.44117000000000001</v>
      </c>
      <c r="I22" s="55">
        <v>28</v>
      </c>
      <c r="J22" s="56">
        <f>ROUNDDOWN(I22/$I$14,5)</f>
        <v>0.5</v>
      </c>
      <c r="K22" s="57">
        <v>24</v>
      </c>
      <c r="L22" s="56">
        <f>ROUNDDOWN(K22/$K$14,5)</f>
        <v>0.375</v>
      </c>
      <c r="M22" s="58">
        <f>I22+K22</f>
        <v>52</v>
      </c>
      <c r="N22" s="59">
        <f>ROUNDDOWN(M22/$M$14,5)</f>
        <v>0.43332999999999999</v>
      </c>
      <c r="O22" s="76">
        <v>31</v>
      </c>
      <c r="P22" s="56">
        <f>ROUNDDOWN(O22/$O$14,5)</f>
        <v>0.48437000000000002</v>
      </c>
      <c r="Q22" s="57">
        <v>48</v>
      </c>
      <c r="R22" s="56">
        <f>ROUNDDOWN(Q22/$Q$14,5)</f>
        <v>0.50526000000000004</v>
      </c>
      <c r="S22" s="58">
        <f>O22+Q22</f>
        <v>79</v>
      </c>
      <c r="T22" s="59">
        <f>ROUNDDOWN(S22/$S$14,5)</f>
        <v>0.49685000000000001</v>
      </c>
      <c r="U22" s="55">
        <v>30</v>
      </c>
      <c r="V22" s="56">
        <f>ROUNDDOWN(U22/$U$14,5)</f>
        <v>0.46153</v>
      </c>
      <c r="W22" s="57">
        <v>73</v>
      </c>
      <c r="X22" s="56">
        <f>ROUNDDOWN(W22/$W$14,5)</f>
        <v>0.55303000000000002</v>
      </c>
      <c r="Y22" s="58">
        <f>U22+W22</f>
        <v>103</v>
      </c>
      <c r="Z22" s="59">
        <f>ROUNDDOWN(Y22/$Y$14,5)</f>
        <v>0.52283999999999997</v>
      </c>
      <c r="AA22" s="55">
        <v>20</v>
      </c>
      <c r="AB22" s="56">
        <f>ROUNDDOWN(AA22/$AA$14,5)</f>
        <v>0.47619</v>
      </c>
      <c r="AC22" s="57">
        <v>51</v>
      </c>
      <c r="AD22" s="56">
        <f>ROUNDDOWN(AC22/$AC$14,5)</f>
        <v>0.64556000000000002</v>
      </c>
      <c r="AE22" s="58">
        <f>AA22+AC22</f>
        <v>71</v>
      </c>
      <c r="AF22" s="59">
        <f>ROUNDDOWN(AE22/$AE$14,5)</f>
        <v>0.58677000000000001</v>
      </c>
      <c r="AG22" s="55">
        <v>33</v>
      </c>
      <c r="AH22" s="56">
        <f>ROUNDDOWN(AG22/$AG$14,5)</f>
        <v>0.55000000000000004</v>
      </c>
      <c r="AI22" s="57">
        <v>83</v>
      </c>
      <c r="AJ22" s="56">
        <f>ROUNDDOWN(AI22/$AI$14,5)</f>
        <v>0.83</v>
      </c>
      <c r="AK22" s="58">
        <f>AG22+AI22</f>
        <v>116</v>
      </c>
      <c r="AL22" s="59">
        <f>ROUNDDOWN(AK22/$AK$14,5)</f>
        <v>0.72499999999999998</v>
      </c>
      <c r="AM22" s="67">
        <f>C22+I22+O22+U22+AA22+AG22</f>
        <v>150</v>
      </c>
      <c r="AN22" s="56">
        <f>ROUNDDOWN(AM22/$AM$14,5)</f>
        <v>0.49668000000000001</v>
      </c>
      <c r="AO22" s="58">
        <f>E22+K22+Q22+W22+AC22+AI22</f>
        <v>286</v>
      </c>
      <c r="AP22" s="56">
        <f>ROUNDDOWN(AO22/$AO$14,5)</f>
        <v>0.58486000000000005</v>
      </c>
      <c r="AQ22" s="58">
        <f>AM22+AO22</f>
        <v>436</v>
      </c>
      <c r="AR22" s="59">
        <f>ROUNDDOWN(AQ22/$AQ$14,5)</f>
        <v>0.55120000000000002</v>
      </c>
    </row>
    <row r="23" spans="1:44">
      <c r="A23" s="155"/>
      <c r="B23" s="75" t="s">
        <v>14</v>
      </c>
      <c r="C23" s="77">
        <v>7</v>
      </c>
      <c r="D23" s="56">
        <f>ROUNDDOWN(C23/$C$14,5)</f>
        <v>0.46666000000000002</v>
      </c>
      <c r="E23" s="71">
        <v>12</v>
      </c>
      <c r="F23" s="56">
        <f>ROUNDDOWN(E23/$E$14,5)</f>
        <v>0.63156999999999996</v>
      </c>
      <c r="G23" s="72">
        <f>C23+E23</f>
        <v>19</v>
      </c>
      <c r="H23" s="59">
        <f>ROUNDDOWN(G23/$G$14,5)</f>
        <v>0.55881999999999998</v>
      </c>
      <c r="I23" s="69">
        <v>29</v>
      </c>
      <c r="J23" s="56">
        <f>ROUNDDOWN(I23/$I$14,5)</f>
        <v>0.51785000000000003</v>
      </c>
      <c r="K23" s="71">
        <v>39</v>
      </c>
      <c r="L23" s="56">
        <f>ROUNDDOWN(K23/$K$14,5)</f>
        <v>0.60936999999999997</v>
      </c>
      <c r="M23" s="72">
        <f>I23+K23</f>
        <v>68</v>
      </c>
      <c r="N23" s="59">
        <f>ROUNDDOWN(M23/$M$14,5)</f>
        <v>0.56666000000000005</v>
      </c>
      <c r="O23" s="77">
        <v>32</v>
      </c>
      <c r="P23" s="70">
        <f>ROUNDDOWN(O23/$O$14,5)</f>
        <v>0.5</v>
      </c>
      <c r="Q23" s="71">
        <v>47</v>
      </c>
      <c r="R23" s="70">
        <f>ROUNDDOWN(Q23/$Q$14,5)</f>
        <v>0.49473</v>
      </c>
      <c r="S23" s="72">
        <f>O23+Q23</f>
        <v>79</v>
      </c>
      <c r="T23" s="73">
        <f>ROUNDDOWN(S23/$S$14,5)</f>
        <v>0.49685000000000001</v>
      </c>
      <c r="U23" s="69">
        <v>35</v>
      </c>
      <c r="V23" s="70">
        <f>ROUNDDOWN(U23/$U$14,5)</f>
        <v>0.53846000000000005</v>
      </c>
      <c r="W23" s="71">
        <v>59</v>
      </c>
      <c r="X23" s="70">
        <f>ROUNDDOWN(W23/$W$14,5)</f>
        <v>0.44696000000000002</v>
      </c>
      <c r="Y23" s="72">
        <f>U23+W23</f>
        <v>94</v>
      </c>
      <c r="Z23" s="73">
        <f>ROUNDDOWN(Y23/$Y$14,5)</f>
        <v>0.47715000000000002</v>
      </c>
      <c r="AA23" s="69">
        <v>22</v>
      </c>
      <c r="AB23" s="70">
        <f>ROUNDDOWN(AA23/$AA$14,5)</f>
        <v>0.52380000000000004</v>
      </c>
      <c r="AC23" s="71">
        <v>27</v>
      </c>
      <c r="AD23" s="70">
        <f>ROUNDDOWN(AC23/$AC$14,5)</f>
        <v>0.34177000000000002</v>
      </c>
      <c r="AE23" s="72">
        <f>AA23+AC23</f>
        <v>49</v>
      </c>
      <c r="AF23" s="73">
        <f>ROUNDDOWN(AE23/$AE$14,5)</f>
        <v>0.40494999999999998</v>
      </c>
      <c r="AG23" s="69">
        <v>26</v>
      </c>
      <c r="AH23" s="70">
        <f>ROUNDDOWN(AG23/$AG$14,5)</f>
        <v>0.43332999999999999</v>
      </c>
      <c r="AI23" s="71">
        <v>15</v>
      </c>
      <c r="AJ23" s="70">
        <f>ROUNDDOWN(AI23/$AI$14,5)</f>
        <v>0.15</v>
      </c>
      <c r="AK23" s="72">
        <f>AG23+AI23</f>
        <v>41</v>
      </c>
      <c r="AL23" s="73">
        <f>ROUNDDOWN(AK23/$AK$14,5)</f>
        <v>0.25624999999999998</v>
      </c>
      <c r="AM23" s="67">
        <f>C23+I23+O23+U23+AA23+AG23</f>
        <v>151</v>
      </c>
      <c r="AN23" s="70">
        <f>ROUNDDOWN(AM23/$AM$14,5)</f>
        <v>0.5</v>
      </c>
      <c r="AO23" s="58">
        <f>E23+K23+Q23+W23+AC23+AI23</f>
        <v>199</v>
      </c>
      <c r="AP23" s="70">
        <f>ROUNDDOWN(AO23/$AO$14,5)</f>
        <v>0.40694999999999998</v>
      </c>
      <c r="AQ23" s="72">
        <f>AM23+AO23</f>
        <v>350</v>
      </c>
      <c r="AR23" s="73">
        <f>ROUNDDOWN(AQ23/$AQ$14,5)</f>
        <v>0.44246999999999997</v>
      </c>
    </row>
    <row r="24" spans="1:44">
      <c r="A24" s="155" t="s">
        <v>31</v>
      </c>
      <c r="B24" s="75" t="s">
        <v>13</v>
      </c>
      <c r="C24" s="76">
        <v>5</v>
      </c>
      <c r="D24" s="56">
        <f>ROUNDDOWN(C24/$C$14,5)</f>
        <v>0.33333000000000002</v>
      </c>
      <c r="E24" s="57">
        <v>5</v>
      </c>
      <c r="F24" s="56">
        <f>ROUNDDOWN(E24/$E$14,5)</f>
        <v>0.26315</v>
      </c>
      <c r="G24" s="58">
        <f>C24+E24</f>
        <v>10</v>
      </c>
      <c r="H24" s="59">
        <f>ROUNDDOWN(G24/$G$14,5)</f>
        <v>0.29410999999999998</v>
      </c>
      <c r="I24" s="55">
        <v>25</v>
      </c>
      <c r="J24" s="56">
        <f>ROUNDDOWN(I24/$I$14,5)</f>
        <v>0.44641999999999998</v>
      </c>
      <c r="K24" s="57">
        <v>22</v>
      </c>
      <c r="L24" s="56">
        <f>ROUNDDOWN(K24/$K$14,5)</f>
        <v>0.34375</v>
      </c>
      <c r="M24" s="58">
        <f>I24+K24</f>
        <v>47</v>
      </c>
      <c r="N24" s="59">
        <f>ROUNDDOWN(M24/$M$14,5)</f>
        <v>0.39166000000000001</v>
      </c>
      <c r="O24" s="76">
        <v>19</v>
      </c>
      <c r="P24" s="56">
        <f>ROUNDDOWN(O24/$O$14,5)</f>
        <v>0.29687000000000002</v>
      </c>
      <c r="Q24" s="57">
        <v>45</v>
      </c>
      <c r="R24" s="56">
        <f>ROUNDDOWN(Q24/$Q$14,5)</f>
        <v>0.47367999999999999</v>
      </c>
      <c r="S24" s="58">
        <f>O24+Q24</f>
        <v>64</v>
      </c>
      <c r="T24" s="59">
        <f>ROUNDDOWN(S24/$S$14,5)</f>
        <v>0.40250999999999998</v>
      </c>
      <c r="U24" s="55">
        <v>25</v>
      </c>
      <c r="V24" s="56">
        <f>ROUNDDOWN(U24/$U$14,5)</f>
        <v>0.38461000000000001</v>
      </c>
      <c r="W24" s="57">
        <v>60</v>
      </c>
      <c r="X24" s="56">
        <f>ROUNDDOWN(W24/$W$14,5)</f>
        <v>0.45454</v>
      </c>
      <c r="Y24" s="58">
        <f>U24+W24</f>
        <v>85</v>
      </c>
      <c r="Z24" s="59">
        <f>ROUNDDOWN(Y24/$Y$14,5)</f>
        <v>0.43147000000000002</v>
      </c>
      <c r="AA24" s="55">
        <v>15</v>
      </c>
      <c r="AB24" s="56">
        <f>ROUNDDOWN(AA24/$AA$14,5)</f>
        <v>0.35714000000000001</v>
      </c>
      <c r="AC24" s="57">
        <v>45</v>
      </c>
      <c r="AD24" s="56">
        <f>ROUNDDOWN(AC24/$AC$14,5)</f>
        <v>0.56962000000000002</v>
      </c>
      <c r="AE24" s="58">
        <f>AA24+AC24</f>
        <v>60</v>
      </c>
      <c r="AF24" s="59">
        <f>ROUNDDOWN(AE24/$AE$14,5)</f>
        <v>0.49586000000000002</v>
      </c>
      <c r="AG24" s="55">
        <v>30</v>
      </c>
      <c r="AH24" s="56">
        <f>ROUNDDOWN(AG24/$AG$14,5)</f>
        <v>0.5</v>
      </c>
      <c r="AI24" s="57">
        <v>70</v>
      </c>
      <c r="AJ24" s="56">
        <f>ROUNDDOWN(AI24/$AI$14,5)</f>
        <v>0.7</v>
      </c>
      <c r="AK24" s="58">
        <f>AG24+AI24</f>
        <v>100</v>
      </c>
      <c r="AL24" s="59">
        <f>ROUNDDOWN(AK24/$AK$14,5)</f>
        <v>0.625</v>
      </c>
      <c r="AM24" s="67">
        <f>C24+I24+O24+U24+AA24+AG24</f>
        <v>119</v>
      </c>
      <c r="AN24" s="56">
        <f>ROUNDDOWN(AM24/$AM$14,5)</f>
        <v>0.39402999999999999</v>
      </c>
      <c r="AO24" s="58">
        <f>E24+K24+Q24+W24+AC24+AI24</f>
        <v>247</v>
      </c>
      <c r="AP24" s="56">
        <f>ROUNDDOWN(AO24/$AO$14,5)</f>
        <v>0.50510999999999995</v>
      </c>
      <c r="AQ24" s="58">
        <f>AM24+AO24</f>
        <v>366</v>
      </c>
      <c r="AR24" s="59">
        <f>ROUNDDOWN(AQ24/$AQ$14,5)</f>
        <v>0.4627</v>
      </c>
    </row>
    <row r="25" spans="1:44">
      <c r="A25" s="155"/>
      <c r="B25" s="75" t="s">
        <v>14</v>
      </c>
      <c r="C25" s="77">
        <v>10</v>
      </c>
      <c r="D25" s="56">
        <f>ROUNDDOWN(C25/$C$14,5)</f>
        <v>0.66666000000000003</v>
      </c>
      <c r="E25" s="71">
        <v>14</v>
      </c>
      <c r="F25" s="56">
        <f>ROUNDDOWN(E25/$E$14,5)</f>
        <v>0.73684000000000005</v>
      </c>
      <c r="G25" s="72">
        <f>C25+E25</f>
        <v>24</v>
      </c>
      <c r="H25" s="59">
        <f>ROUNDDOWN(G25/$G$14,5)</f>
        <v>0.70587999999999995</v>
      </c>
      <c r="I25" s="69">
        <v>32</v>
      </c>
      <c r="J25" s="56">
        <f>ROUNDDOWN(I25/$I$14,5)</f>
        <v>0.57142000000000004</v>
      </c>
      <c r="K25" s="71">
        <v>41</v>
      </c>
      <c r="L25" s="56">
        <f>ROUNDDOWN(K25/$K$14,5)</f>
        <v>0.64061999999999997</v>
      </c>
      <c r="M25" s="72">
        <f>I25+K25</f>
        <v>73</v>
      </c>
      <c r="N25" s="59">
        <f>ROUNDDOWN(M25/$M$14,5)</f>
        <v>0.60833000000000004</v>
      </c>
      <c r="O25" s="77">
        <v>43</v>
      </c>
      <c r="P25" s="70">
        <f>ROUNDDOWN(O25/$O$14,5)</f>
        <v>0.67186999999999997</v>
      </c>
      <c r="Q25" s="71">
        <v>49</v>
      </c>
      <c r="R25" s="70">
        <f>ROUNDDOWN(Q25/$Q$14,5)</f>
        <v>0.51578000000000002</v>
      </c>
      <c r="S25" s="72">
        <f>O25+Q25</f>
        <v>92</v>
      </c>
      <c r="T25" s="73">
        <f>ROUNDDOWN(S25/$S$14,5)</f>
        <v>0.57860999999999996</v>
      </c>
      <c r="U25" s="69">
        <v>40</v>
      </c>
      <c r="V25" s="70">
        <f>ROUNDDOWN(U25/$U$14,5)</f>
        <v>0.61538000000000004</v>
      </c>
      <c r="W25" s="71">
        <v>72</v>
      </c>
      <c r="X25" s="70">
        <f>ROUNDDOWN(W25/$W$14,5)</f>
        <v>0.54544999999999999</v>
      </c>
      <c r="Y25" s="72">
        <f>U25+W25</f>
        <v>112</v>
      </c>
      <c r="Z25" s="73">
        <f>ROUNDDOWN(Y25/$Y$14,5)</f>
        <v>0.56852000000000003</v>
      </c>
      <c r="AA25" s="69">
        <v>27</v>
      </c>
      <c r="AB25" s="70">
        <f>ROUNDDOWN(AA25/$AA$14,5)</f>
        <v>0.64285000000000003</v>
      </c>
      <c r="AC25" s="71">
        <v>32</v>
      </c>
      <c r="AD25" s="70">
        <f>ROUNDDOWN(AC25/$AC$14,5)</f>
        <v>0.40505999999999998</v>
      </c>
      <c r="AE25" s="72">
        <f>AA25+AC25</f>
        <v>59</v>
      </c>
      <c r="AF25" s="73">
        <f>ROUNDDOWN(AE25/$AE$14,5)</f>
        <v>0.48759999999999998</v>
      </c>
      <c r="AG25" s="69">
        <v>30</v>
      </c>
      <c r="AH25" s="70">
        <f>ROUNDDOWN(AG25/$AG$14,5)</f>
        <v>0.5</v>
      </c>
      <c r="AI25" s="71">
        <v>28</v>
      </c>
      <c r="AJ25" s="70">
        <f>ROUNDDOWN(AI25/$AI$14,5)</f>
        <v>0.28000000000000003</v>
      </c>
      <c r="AK25" s="72">
        <f>AG25+AI25</f>
        <v>58</v>
      </c>
      <c r="AL25" s="73">
        <f>ROUNDDOWN(AK25/$AK$14,5)</f>
        <v>0.36249999999999999</v>
      </c>
      <c r="AM25" s="67">
        <f>C25+I25+O25+U25+AA25+AG25</f>
        <v>182</v>
      </c>
      <c r="AN25" s="70">
        <f>ROUNDDOWN(AM25/$AM$14,5)</f>
        <v>0.60263999999999995</v>
      </c>
      <c r="AO25" s="58">
        <f>E25+K25+Q25+W25+AC25+AI25</f>
        <v>236</v>
      </c>
      <c r="AP25" s="70">
        <f>ROUNDDOWN(AO25/$AO$14,5)</f>
        <v>0.48260999999999998</v>
      </c>
      <c r="AQ25" s="72">
        <f>AM25+AO25</f>
        <v>418</v>
      </c>
      <c r="AR25" s="73">
        <f>ROUNDDOWN(AQ25/$AQ$14,5)</f>
        <v>0.52844000000000002</v>
      </c>
    </row>
    <row r="26" spans="1:44">
      <c r="A26" s="147" t="s">
        <v>32</v>
      </c>
      <c r="B26" s="75" t="s">
        <v>15</v>
      </c>
      <c r="C26" s="76">
        <v>2</v>
      </c>
      <c r="D26" s="56">
        <f>ROUNDDOWN(C26/$C$14,5)</f>
        <v>0.13333</v>
      </c>
      <c r="E26" s="57">
        <v>0</v>
      </c>
      <c r="F26" s="56">
        <f>ROUNDDOWN(E26/$E$14,5)</f>
        <v>0</v>
      </c>
      <c r="G26" s="58">
        <f>C26+E26</f>
        <v>2</v>
      </c>
      <c r="H26" s="59">
        <f>ROUNDDOWN(G26/$G$14,5)</f>
        <v>5.8819999999999997E-2</v>
      </c>
      <c r="I26" s="55">
        <v>6</v>
      </c>
      <c r="J26" s="56">
        <f>ROUNDDOWN(I26/$I$14,5)</f>
        <v>0.10714</v>
      </c>
      <c r="K26" s="57">
        <v>2</v>
      </c>
      <c r="L26" s="56">
        <f>ROUNDDOWN(K26/$K$14,5)</f>
        <v>3.125E-2</v>
      </c>
      <c r="M26" s="58">
        <f>I26+K26</f>
        <v>8</v>
      </c>
      <c r="N26" s="59">
        <f>ROUNDDOWN(M26/$M$14,5)</f>
        <v>6.6659999999999997E-2</v>
      </c>
      <c r="O26" s="76">
        <v>17</v>
      </c>
      <c r="P26" s="56">
        <f>ROUNDDOWN(O26/$O$14,5)</f>
        <v>0.26562000000000002</v>
      </c>
      <c r="Q26" s="57">
        <v>9</v>
      </c>
      <c r="R26" s="56">
        <f>ROUNDDOWN(Q26/$Q$14,5)</f>
        <v>9.4729999999999995E-2</v>
      </c>
      <c r="S26" s="58">
        <f>O26+Q26</f>
        <v>26</v>
      </c>
      <c r="T26" s="59">
        <f>ROUNDDOWN(S26/$S$14,5)</f>
        <v>0.16352</v>
      </c>
      <c r="U26" s="55">
        <v>19</v>
      </c>
      <c r="V26" s="56">
        <f>ROUNDDOWN(U26/$U$14,5)</f>
        <v>0.2923</v>
      </c>
      <c r="W26" s="57">
        <v>7</v>
      </c>
      <c r="X26" s="56">
        <f>ROUNDDOWN(W26/$W$14,5)</f>
        <v>5.3030000000000001E-2</v>
      </c>
      <c r="Y26" s="58">
        <f>U26+W26</f>
        <v>26</v>
      </c>
      <c r="Z26" s="59">
        <f>ROUNDDOWN(Y26/$Y$14,5)</f>
        <v>0.13197</v>
      </c>
      <c r="AA26" s="55">
        <v>11</v>
      </c>
      <c r="AB26" s="56">
        <f>ROUNDDOWN(AA26/$AA$14,5)</f>
        <v>0.26190000000000002</v>
      </c>
      <c r="AC26" s="57">
        <v>3</v>
      </c>
      <c r="AD26" s="56">
        <f>ROUNDDOWN(AC26/$AC$14,5)</f>
        <v>3.7969999999999997E-2</v>
      </c>
      <c r="AE26" s="58">
        <f>AA26+AC26</f>
        <v>14</v>
      </c>
      <c r="AF26" s="59">
        <f>ROUNDDOWN(AE26/$AE$14,5)</f>
        <v>0.1157</v>
      </c>
      <c r="AG26" s="55">
        <v>9</v>
      </c>
      <c r="AH26" s="56">
        <f>ROUNDDOWN(AG26/$AG$14,5)</f>
        <v>0.15</v>
      </c>
      <c r="AI26" s="57">
        <v>3</v>
      </c>
      <c r="AJ26" s="56">
        <f>ROUNDDOWN(AI26/$AI$14,5)</f>
        <v>0.03</v>
      </c>
      <c r="AK26" s="58">
        <f>AG26+AI26</f>
        <v>12</v>
      </c>
      <c r="AL26" s="59">
        <f>ROUNDDOWN(AK26/$AK$14,5)</f>
        <v>7.4999999999999997E-2</v>
      </c>
      <c r="AM26" s="67">
        <f>C26+I26+O26+U26+AA26+AG26</f>
        <v>64</v>
      </c>
      <c r="AN26" s="56">
        <f>ROUNDDOWN(AM26/$AM$14,5)</f>
        <v>0.21192</v>
      </c>
      <c r="AO26" s="58">
        <f>E26+K26+Q26+W26+AC26+AI26</f>
        <v>24</v>
      </c>
      <c r="AP26" s="56">
        <f>ROUNDDOWN(AO26/$AO$14,5)</f>
        <v>4.9070000000000003E-2</v>
      </c>
      <c r="AQ26" s="58">
        <f>AM26+AO26</f>
        <v>88</v>
      </c>
      <c r="AR26" s="59">
        <f>ROUNDDOWN(AQ26/$AQ$14,5)</f>
        <v>0.11125</v>
      </c>
    </row>
    <row r="27" spans="1:44">
      <c r="A27" s="147"/>
      <c r="B27" s="78" t="s">
        <v>16</v>
      </c>
      <c r="C27" s="79">
        <v>0</v>
      </c>
      <c r="D27" s="56">
        <f>ROUNDDOWN(C27/$C$14,5)</f>
        <v>0</v>
      </c>
      <c r="E27" s="64">
        <v>0</v>
      </c>
      <c r="F27" s="56">
        <f>ROUNDDOWN(E27/$E$14,5)</f>
        <v>0</v>
      </c>
      <c r="G27" s="65">
        <f>C27+E27</f>
        <v>0</v>
      </c>
      <c r="H27" s="59">
        <f>ROUNDDOWN(G27/$G$14,5)</f>
        <v>0</v>
      </c>
      <c r="I27" s="62">
        <v>12</v>
      </c>
      <c r="J27" s="56">
        <f>ROUNDDOWN(I27/$I$14,5)</f>
        <v>0.21428</v>
      </c>
      <c r="K27" s="64">
        <v>8</v>
      </c>
      <c r="L27" s="56">
        <f>ROUNDDOWN(K27/$K$14,5)</f>
        <v>0.125</v>
      </c>
      <c r="M27" s="65">
        <f>I27+K27</f>
        <v>20</v>
      </c>
      <c r="N27" s="59">
        <f>ROUNDDOWN(M27/$M$14,5)</f>
        <v>0.16666</v>
      </c>
      <c r="O27" s="79">
        <v>18</v>
      </c>
      <c r="P27" s="63">
        <f>ROUNDDOWN(O27/$O$14,5)</f>
        <v>0.28125</v>
      </c>
      <c r="Q27" s="64">
        <v>23</v>
      </c>
      <c r="R27" s="63">
        <f>ROUNDDOWN(Q27/$Q$14,5)</f>
        <v>0.24210000000000001</v>
      </c>
      <c r="S27" s="65">
        <f>O27+Q27</f>
        <v>41</v>
      </c>
      <c r="T27" s="66">
        <f>ROUNDDOWN(S27/$S$14,5)</f>
        <v>0.25785999999999998</v>
      </c>
      <c r="U27" s="62">
        <v>27</v>
      </c>
      <c r="V27" s="63">
        <f>ROUNDDOWN(U27/$U$14,5)</f>
        <v>0.41538000000000003</v>
      </c>
      <c r="W27" s="64">
        <v>23</v>
      </c>
      <c r="X27" s="63">
        <f>ROUNDDOWN(W27/$W$14,5)</f>
        <v>0.17424000000000001</v>
      </c>
      <c r="Y27" s="65">
        <f>U27+W27</f>
        <v>50</v>
      </c>
      <c r="Z27" s="66">
        <f>ROUNDDOWN(Y27/$Y$14,5)</f>
        <v>0.25380000000000003</v>
      </c>
      <c r="AA27" s="62">
        <v>20</v>
      </c>
      <c r="AB27" s="63">
        <f>ROUNDDOWN(AA27/$AA$14,5)</f>
        <v>0.47619</v>
      </c>
      <c r="AC27" s="64">
        <v>8</v>
      </c>
      <c r="AD27" s="63">
        <f>ROUNDDOWN(AC27/$AC$14,5)</f>
        <v>0.10126</v>
      </c>
      <c r="AE27" s="65">
        <f>AA27+AC27</f>
        <v>28</v>
      </c>
      <c r="AF27" s="66">
        <f>ROUNDDOWN(AE27/$AE$14,5)</f>
        <v>0.23139999999999999</v>
      </c>
      <c r="AG27" s="62">
        <v>39</v>
      </c>
      <c r="AH27" s="63">
        <f>ROUNDDOWN(AG27/$AG$14,5)</f>
        <v>0.65</v>
      </c>
      <c r="AI27" s="64">
        <v>10</v>
      </c>
      <c r="AJ27" s="63">
        <f>ROUNDDOWN(AI27/$AI$14,5)</f>
        <v>0.1</v>
      </c>
      <c r="AK27" s="65">
        <f>AG27+AI27</f>
        <v>49</v>
      </c>
      <c r="AL27" s="66">
        <f>ROUNDDOWN(AK27/$AK$14,5)</f>
        <v>0.30625000000000002</v>
      </c>
      <c r="AM27" s="67">
        <f>C27+I27+O27+U27+AA27+AG27</f>
        <v>116</v>
      </c>
      <c r="AN27" s="63">
        <f>ROUNDDOWN(AM27/$AM$14,5)</f>
        <v>0.3841</v>
      </c>
      <c r="AO27" s="58">
        <f>E27+K27+Q27+W27+AC27+AI27</f>
        <v>72</v>
      </c>
      <c r="AP27" s="63">
        <f>ROUNDDOWN(AO27/$AO$14,5)</f>
        <v>0.14723</v>
      </c>
      <c r="AQ27" s="65">
        <f>AM27+AO27</f>
        <v>188</v>
      </c>
      <c r="AR27" s="66">
        <f>ROUNDDOWN(AQ27/$AQ$14,5)</f>
        <v>0.23766999999999999</v>
      </c>
    </row>
    <row r="28" spans="1:44">
      <c r="A28" s="147"/>
      <c r="B28" s="78" t="s">
        <v>17</v>
      </c>
      <c r="C28" s="77">
        <v>13</v>
      </c>
      <c r="D28" s="56">
        <f>ROUNDDOWN(C28/$C$14,5)</f>
        <v>0.86665999999999999</v>
      </c>
      <c r="E28" s="71">
        <v>19</v>
      </c>
      <c r="F28" s="56">
        <f>ROUNDDOWN(E28/$E$14,5)</f>
        <v>1</v>
      </c>
      <c r="G28" s="72">
        <f>C28+E28</f>
        <v>32</v>
      </c>
      <c r="H28" s="59">
        <f>ROUNDDOWN(G28/$G$14,5)</f>
        <v>0.94116999999999995</v>
      </c>
      <c r="I28" s="69">
        <v>39</v>
      </c>
      <c r="J28" s="56">
        <f>ROUNDDOWN(I28/$I$14,5)</f>
        <v>0.69642000000000004</v>
      </c>
      <c r="K28" s="71">
        <v>53</v>
      </c>
      <c r="L28" s="56">
        <f>ROUNDDOWN(K28/$K$14,5)</f>
        <v>0.82811999999999997</v>
      </c>
      <c r="M28" s="72">
        <f>I28+K28</f>
        <v>92</v>
      </c>
      <c r="N28" s="59">
        <f>ROUNDDOWN(M28/$M$14,5)</f>
        <v>0.76666000000000001</v>
      </c>
      <c r="O28" s="77">
        <v>29</v>
      </c>
      <c r="P28" s="70">
        <f>ROUNDDOWN(O28/$O$14,5)</f>
        <v>0.45312000000000002</v>
      </c>
      <c r="Q28" s="71">
        <v>62</v>
      </c>
      <c r="R28" s="70">
        <f>ROUNDDOWN(Q28/$Q$14,5)</f>
        <v>0.65263000000000004</v>
      </c>
      <c r="S28" s="72">
        <f>O28+Q28</f>
        <v>91</v>
      </c>
      <c r="T28" s="73">
        <f>ROUNDDOWN(S28/$S$14,5)</f>
        <v>0.57232000000000005</v>
      </c>
      <c r="U28" s="69">
        <v>19</v>
      </c>
      <c r="V28" s="70">
        <f>ROUNDDOWN(U28/$U$14,5)</f>
        <v>0.2923</v>
      </c>
      <c r="W28" s="71">
        <v>102</v>
      </c>
      <c r="X28" s="70">
        <f>ROUNDDOWN(W28/$W$14,5)</f>
        <v>0.77271999999999996</v>
      </c>
      <c r="Y28" s="72">
        <f>U28+W28</f>
        <v>121</v>
      </c>
      <c r="Z28" s="73">
        <f>ROUNDDOWN(Y28/$Y$14,5)</f>
        <v>0.61421000000000003</v>
      </c>
      <c r="AA28" s="69">
        <v>11</v>
      </c>
      <c r="AB28" s="70">
        <f>ROUNDDOWN(AA28/$AA$14,5)</f>
        <v>0.26190000000000002</v>
      </c>
      <c r="AC28" s="71">
        <v>68</v>
      </c>
      <c r="AD28" s="70">
        <f>ROUNDDOWN(AC28/$AC$14,5)</f>
        <v>0.86075000000000002</v>
      </c>
      <c r="AE28" s="72">
        <f>AA28+AC28</f>
        <v>79</v>
      </c>
      <c r="AF28" s="73">
        <f>ROUNDDOWN(AE28/$AE$14,5)</f>
        <v>0.65288999999999997</v>
      </c>
      <c r="AG28" s="69">
        <v>12</v>
      </c>
      <c r="AH28" s="70">
        <f>ROUNDDOWN(AG28/$AG$14,5)</f>
        <v>0.2</v>
      </c>
      <c r="AI28" s="71">
        <v>86</v>
      </c>
      <c r="AJ28" s="70">
        <f>ROUNDDOWN(AI28/$AI$14,5)</f>
        <v>0.86</v>
      </c>
      <c r="AK28" s="72">
        <f>AG28+AI28</f>
        <v>98</v>
      </c>
      <c r="AL28" s="73">
        <f>ROUNDDOWN(AK28/$AK$14,5)</f>
        <v>0.61250000000000004</v>
      </c>
      <c r="AM28" s="67">
        <f>C28+I28+O28+U28+AA28+AG28</f>
        <v>123</v>
      </c>
      <c r="AN28" s="70">
        <f>ROUNDDOWN(AM28/$AM$14,5)</f>
        <v>0.40727999999999998</v>
      </c>
      <c r="AO28" s="58">
        <f>E28+K28+Q28+W28+AC28+AI28</f>
        <v>390</v>
      </c>
      <c r="AP28" s="70">
        <f>ROUNDDOWN(AO28/$AO$14,5)</f>
        <v>0.79754000000000003</v>
      </c>
      <c r="AQ28" s="72">
        <f>AM28+AO28</f>
        <v>513</v>
      </c>
      <c r="AR28" s="73">
        <f>ROUNDDOWN(AQ28/$AQ$14,5)</f>
        <v>0.64854000000000001</v>
      </c>
    </row>
    <row r="29" spans="1:44">
      <c r="A29" s="154" t="s">
        <v>33</v>
      </c>
      <c r="B29" s="75" t="s">
        <v>13</v>
      </c>
      <c r="C29" s="76">
        <v>7</v>
      </c>
      <c r="D29" s="56">
        <f>ROUNDDOWN(C29/$C$14,5)</f>
        <v>0.46666000000000002</v>
      </c>
      <c r="E29" s="57">
        <v>10</v>
      </c>
      <c r="F29" s="56">
        <f>ROUNDDOWN(E29/$E$14,5)</f>
        <v>0.52630999999999994</v>
      </c>
      <c r="G29" s="58">
        <f>C29+E29</f>
        <v>17</v>
      </c>
      <c r="H29" s="59">
        <f>ROUNDDOWN(G29/$G$14,5)</f>
        <v>0.5</v>
      </c>
      <c r="I29" s="55">
        <v>23</v>
      </c>
      <c r="J29" s="56">
        <f>ROUNDDOWN(I29/$I$14,5)</f>
        <v>0.41071000000000002</v>
      </c>
      <c r="K29" s="57">
        <v>37</v>
      </c>
      <c r="L29" s="56">
        <f>ROUNDDOWN(K29/$K$14,5)</f>
        <v>0.57811999999999997</v>
      </c>
      <c r="M29" s="58">
        <f>I29+K29</f>
        <v>60</v>
      </c>
      <c r="N29" s="59">
        <f>ROUNDDOWN(M29/$M$14,5)</f>
        <v>0.5</v>
      </c>
      <c r="O29" s="76">
        <v>36</v>
      </c>
      <c r="P29" s="56">
        <f>ROUNDDOWN(O29/$O$14,5)</f>
        <v>0.5625</v>
      </c>
      <c r="Q29" s="57">
        <v>66</v>
      </c>
      <c r="R29" s="56">
        <f>ROUNDDOWN(Q29/$Q$14,5)</f>
        <v>0.69472999999999996</v>
      </c>
      <c r="S29" s="58">
        <f>O29+Q29</f>
        <v>102</v>
      </c>
      <c r="T29" s="59">
        <f>ROUNDDOWN(S29/$S$14,5)</f>
        <v>0.64149999999999996</v>
      </c>
      <c r="U29" s="55">
        <v>43</v>
      </c>
      <c r="V29" s="56">
        <f>ROUNDDOWN(U29/$U$14,5)</f>
        <v>0.66152999999999995</v>
      </c>
      <c r="W29" s="57">
        <v>105</v>
      </c>
      <c r="X29" s="56">
        <f>ROUNDDOWN(W29/$W$14,5)</f>
        <v>0.79544999999999999</v>
      </c>
      <c r="Y29" s="58">
        <f>U29+W29</f>
        <v>148</v>
      </c>
      <c r="Z29" s="59">
        <f>ROUNDDOWN(Y29/$Y$14,5)</f>
        <v>0.75126000000000004</v>
      </c>
      <c r="AA29" s="55">
        <v>30</v>
      </c>
      <c r="AB29" s="56">
        <f>ROUNDDOWN(AA29/$AA$14,5)</f>
        <v>0.71428000000000003</v>
      </c>
      <c r="AC29" s="57">
        <v>68</v>
      </c>
      <c r="AD29" s="56">
        <f>ROUNDDOWN(AC29/$AC$14,5)</f>
        <v>0.86075000000000002</v>
      </c>
      <c r="AE29" s="58">
        <f>AA29+AC29</f>
        <v>98</v>
      </c>
      <c r="AF29" s="59">
        <f>ROUNDDOWN(AE29/$AE$14,5)</f>
        <v>0.80991000000000002</v>
      </c>
      <c r="AG29" s="55">
        <v>45</v>
      </c>
      <c r="AH29" s="56">
        <f>ROUNDDOWN(AG29/$AG$14,5)</f>
        <v>0.75</v>
      </c>
      <c r="AI29" s="57">
        <v>89</v>
      </c>
      <c r="AJ29" s="56">
        <f>ROUNDDOWN(AI29/$AI$14,5)</f>
        <v>0.89</v>
      </c>
      <c r="AK29" s="58">
        <f>AG29+AI29</f>
        <v>134</v>
      </c>
      <c r="AL29" s="59">
        <f>ROUNDDOWN(AK29/$AK$14,5)</f>
        <v>0.83750000000000002</v>
      </c>
      <c r="AM29" s="67">
        <f>C29+I29+O29+U29+AA29+AG29</f>
        <v>184</v>
      </c>
      <c r="AN29" s="56">
        <f>ROUNDDOWN(AM29/$AM$14,5)</f>
        <v>0.60926999999999998</v>
      </c>
      <c r="AO29" s="58">
        <f>E29+K29+Q29+W29+AC29+AI29</f>
        <v>375</v>
      </c>
      <c r="AP29" s="56">
        <f>ROUNDDOWN(AO29/$AO$14,5)</f>
        <v>0.76687000000000005</v>
      </c>
      <c r="AQ29" s="58">
        <f>AM29+AO29</f>
        <v>559</v>
      </c>
      <c r="AR29" s="59">
        <f>ROUNDDOWN(AQ29/$AQ$14,5)</f>
        <v>0.70669999999999999</v>
      </c>
    </row>
    <row r="30" spans="1:44">
      <c r="A30" s="154"/>
      <c r="B30" s="75" t="s">
        <v>14</v>
      </c>
      <c r="C30" s="77">
        <v>8</v>
      </c>
      <c r="D30" s="56">
        <f>ROUNDDOWN(C30/$C$14,5)</f>
        <v>0.53332999999999997</v>
      </c>
      <c r="E30" s="71">
        <v>9</v>
      </c>
      <c r="F30" s="56">
        <f>ROUNDDOWN(E30/$E$14,5)</f>
        <v>0.47367999999999999</v>
      </c>
      <c r="G30" s="72">
        <f>C30+E30</f>
        <v>17</v>
      </c>
      <c r="H30" s="59">
        <f>ROUNDDOWN(G30/$G$14,5)</f>
        <v>0.5</v>
      </c>
      <c r="I30" s="69">
        <v>32</v>
      </c>
      <c r="J30" s="56">
        <f>ROUNDDOWN(I30/$I$14,5)</f>
        <v>0.57142000000000004</v>
      </c>
      <c r="K30" s="71">
        <v>25</v>
      </c>
      <c r="L30" s="56">
        <f>ROUNDDOWN(K30/$K$14,5)</f>
        <v>0.39062000000000002</v>
      </c>
      <c r="M30" s="72">
        <f>I30+K30</f>
        <v>57</v>
      </c>
      <c r="N30" s="59">
        <f>ROUNDDOWN(M30/$M$14,5)</f>
        <v>0.47499999999999998</v>
      </c>
      <c r="O30" s="77">
        <v>26</v>
      </c>
      <c r="P30" s="70">
        <f>ROUNDDOWN(O30/$O$14,5)</f>
        <v>0.40625</v>
      </c>
      <c r="Q30" s="71">
        <v>27</v>
      </c>
      <c r="R30" s="70">
        <f>ROUNDDOWN(Q30/$Q$14,5)</f>
        <v>0.28421000000000002</v>
      </c>
      <c r="S30" s="72">
        <f>O30+Q30</f>
        <v>53</v>
      </c>
      <c r="T30" s="73">
        <f>ROUNDDOWN(S30/$S$14,5)</f>
        <v>0.33333000000000002</v>
      </c>
      <c r="U30" s="69">
        <v>19</v>
      </c>
      <c r="V30" s="70">
        <f>ROUNDDOWN(U30/$U$14,5)</f>
        <v>0.2923</v>
      </c>
      <c r="W30" s="71">
        <v>26</v>
      </c>
      <c r="X30" s="70">
        <f>ROUNDDOWN(W30/$W$14,5)</f>
        <v>0.19696</v>
      </c>
      <c r="Y30" s="72">
        <f>U30+W30</f>
        <v>45</v>
      </c>
      <c r="Z30" s="73">
        <f>ROUNDDOWN(Y30/$Y$14,5)</f>
        <v>0.22842000000000001</v>
      </c>
      <c r="AA30" s="69">
        <v>10</v>
      </c>
      <c r="AB30" s="70">
        <f>ROUNDDOWN(AA30/$AA$14,5)</f>
        <v>0.23809</v>
      </c>
      <c r="AC30" s="71">
        <v>8</v>
      </c>
      <c r="AD30" s="70">
        <f>ROUNDDOWN(AC30/$AC$14,5)</f>
        <v>0.10126</v>
      </c>
      <c r="AE30" s="72">
        <f>AA30+AC30</f>
        <v>18</v>
      </c>
      <c r="AF30" s="73">
        <f>ROUNDDOWN(AE30/$AE$14,5)</f>
        <v>0.14876</v>
      </c>
      <c r="AG30" s="69">
        <v>11</v>
      </c>
      <c r="AH30" s="70">
        <f>ROUNDDOWN(AG30/$AG$14,5)</f>
        <v>0.18332999999999999</v>
      </c>
      <c r="AI30" s="71">
        <v>8</v>
      </c>
      <c r="AJ30" s="70">
        <f>ROUNDDOWN(AI30/$AI$14,5)</f>
        <v>0.08</v>
      </c>
      <c r="AK30" s="72">
        <f>AG30+AI30</f>
        <v>19</v>
      </c>
      <c r="AL30" s="73">
        <f>ROUNDDOWN(AK30/$AK$14,5)</f>
        <v>0.11874999999999999</v>
      </c>
      <c r="AM30" s="67">
        <f>C30+I30+O30+U30+AA30+AG30</f>
        <v>106</v>
      </c>
      <c r="AN30" s="70">
        <f>ROUNDDOWN(AM30/$AM$14,5)</f>
        <v>0.35099000000000002</v>
      </c>
      <c r="AO30" s="58">
        <f>E30+K30+Q30+W30+AC30+AI30</f>
        <v>103</v>
      </c>
      <c r="AP30" s="70">
        <f>ROUNDDOWN(AO30/$AO$14,5)</f>
        <v>0.21063000000000001</v>
      </c>
      <c r="AQ30" s="72">
        <f>AM30+AO30</f>
        <v>209</v>
      </c>
      <c r="AR30" s="73">
        <f>ROUNDDOWN(AQ30/$AQ$14,5)</f>
        <v>0.26422000000000001</v>
      </c>
    </row>
    <row r="31" spans="1:44">
      <c r="A31" s="147" t="s">
        <v>34</v>
      </c>
      <c r="B31" s="75" t="s">
        <v>18</v>
      </c>
      <c r="C31" s="76">
        <v>0</v>
      </c>
      <c r="D31" s="56">
        <f>ROUNDDOWN(C31/$C$14,5)</f>
        <v>0</v>
      </c>
      <c r="E31" s="57">
        <v>0</v>
      </c>
      <c r="F31" s="56">
        <f>ROUNDDOWN(E31/$E$14,5)</f>
        <v>0</v>
      </c>
      <c r="G31" s="58">
        <f>C31+E31</f>
        <v>0</v>
      </c>
      <c r="H31" s="59">
        <f>ROUNDDOWN(G31/$G$14,5)</f>
        <v>0</v>
      </c>
      <c r="I31" s="319">
        <v>1</v>
      </c>
      <c r="J31" s="56">
        <f>ROUNDDOWN(I31/$I$14,5)</f>
        <v>1.7850000000000001E-2</v>
      </c>
      <c r="K31" s="57">
        <v>1</v>
      </c>
      <c r="L31" s="56">
        <f>ROUNDDOWN(K31/$K$14,5)</f>
        <v>1.562E-2</v>
      </c>
      <c r="M31" s="58">
        <f>I31+K31</f>
        <v>2</v>
      </c>
      <c r="N31" s="59">
        <f>ROUNDDOWN(M31/$M$14,5)</f>
        <v>1.6660000000000001E-2</v>
      </c>
      <c r="O31" s="76">
        <v>0</v>
      </c>
      <c r="P31" s="56">
        <f>ROUNDDOWN(O31/$O$14,5)</f>
        <v>0</v>
      </c>
      <c r="Q31" s="57">
        <v>1</v>
      </c>
      <c r="R31" s="56">
        <f>ROUNDDOWN(Q31/$Q$14,5)</f>
        <v>1.052E-2</v>
      </c>
      <c r="S31" s="58">
        <f>O31+Q31</f>
        <v>1</v>
      </c>
      <c r="T31" s="59">
        <f>ROUNDDOWN(S31/$S$14,5)</f>
        <v>6.28E-3</v>
      </c>
      <c r="U31" s="55">
        <v>4</v>
      </c>
      <c r="V31" s="56">
        <f>ROUNDDOWN(U31/$U$14,5)</f>
        <v>6.1530000000000001E-2</v>
      </c>
      <c r="W31" s="57">
        <v>1</v>
      </c>
      <c r="X31" s="56">
        <f>ROUNDDOWN(W31/$W$14,5)</f>
        <v>7.5700000000000003E-3</v>
      </c>
      <c r="Y31" s="58">
        <f>U31+W31</f>
        <v>5</v>
      </c>
      <c r="Z31" s="59">
        <f>ROUNDDOWN(Y31/$Y$14,5)</f>
        <v>2.538E-2</v>
      </c>
      <c r="AA31" s="55">
        <v>2</v>
      </c>
      <c r="AB31" s="56">
        <f>ROUNDDOWN(AA31/$AA$14,5)</f>
        <v>4.761E-2</v>
      </c>
      <c r="AC31" s="57">
        <v>3</v>
      </c>
      <c r="AD31" s="56">
        <f>ROUNDDOWN(AC31/$AC$14,5)</f>
        <v>3.7969999999999997E-2</v>
      </c>
      <c r="AE31" s="58">
        <f>AA31+AC31</f>
        <v>5</v>
      </c>
      <c r="AF31" s="59">
        <f>ROUNDDOWN(AE31/$AE$14,5)</f>
        <v>4.1320000000000003E-2</v>
      </c>
      <c r="AG31" s="55">
        <v>14</v>
      </c>
      <c r="AH31" s="56">
        <f>ROUNDDOWN(AG31/$AG$14,5)</f>
        <v>0.23333000000000001</v>
      </c>
      <c r="AI31" s="57">
        <v>12</v>
      </c>
      <c r="AJ31" s="56">
        <f>ROUNDDOWN(AI31/$AI$14,5)</f>
        <v>0.12</v>
      </c>
      <c r="AK31" s="58">
        <f>AG31+AI31</f>
        <v>26</v>
      </c>
      <c r="AL31" s="59">
        <f>ROUNDDOWN(AK31/$AK$14,5)</f>
        <v>0.16250000000000001</v>
      </c>
      <c r="AM31" s="67">
        <f>C31+I31+O31+U31+AA31+AG31</f>
        <v>21</v>
      </c>
      <c r="AN31" s="56">
        <f>ROUNDDOWN(AM31/$AM$14,5)</f>
        <v>6.9529999999999995E-2</v>
      </c>
      <c r="AO31" s="58">
        <f>E31+K31+Q31+W31+AC31+AI31</f>
        <v>18</v>
      </c>
      <c r="AP31" s="56">
        <f>ROUNDDOWN(AO31/$AO$14,5)</f>
        <v>3.6799999999999999E-2</v>
      </c>
      <c r="AQ31" s="58">
        <f>AM31+AO31</f>
        <v>39</v>
      </c>
      <c r="AR31" s="59">
        <f>ROUNDDOWN(AQ31/$AQ$14,5)</f>
        <v>4.9299999999999997E-2</v>
      </c>
    </row>
    <row r="32" spans="1:44">
      <c r="A32" s="147"/>
      <c r="B32" s="78" t="s">
        <v>19</v>
      </c>
      <c r="C32" s="79">
        <v>0</v>
      </c>
      <c r="D32" s="56">
        <f>ROUNDDOWN(C32/$C$14,5)</f>
        <v>0</v>
      </c>
      <c r="E32" s="64">
        <v>0</v>
      </c>
      <c r="F32" s="56">
        <f>ROUNDDOWN(E32/$E$14,5)</f>
        <v>0</v>
      </c>
      <c r="G32" s="65">
        <f>C32+E32</f>
        <v>0</v>
      </c>
      <c r="H32" s="59">
        <f>ROUNDDOWN(G32/$G$14,5)</f>
        <v>0</v>
      </c>
      <c r="I32" s="62">
        <v>0</v>
      </c>
      <c r="J32" s="56">
        <f>ROUNDDOWN(I32/$I$14,5)</f>
        <v>0</v>
      </c>
      <c r="K32" s="64">
        <v>1</v>
      </c>
      <c r="L32" s="56">
        <f>ROUNDDOWN(K32/$K$14,5)</f>
        <v>1.562E-2</v>
      </c>
      <c r="M32" s="65">
        <f>I32+K32</f>
        <v>1</v>
      </c>
      <c r="N32" s="59">
        <f>ROUNDDOWN(M32/$M$14,5)</f>
        <v>8.3300000000000006E-3</v>
      </c>
      <c r="O32" s="79">
        <v>0</v>
      </c>
      <c r="P32" s="63">
        <f>ROUNDDOWN(O32/$O$14,5)</f>
        <v>0</v>
      </c>
      <c r="Q32" s="64">
        <v>1</v>
      </c>
      <c r="R32" s="63">
        <f>ROUNDDOWN(Q32/$Q$14,5)</f>
        <v>1.052E-2</v>
      </c>
      <c r="S32" s="65">
        <f>O32+Q32</f>
        <v>1</v>
      </c>
      <c r="T32" s="66">
        <f>ROUNDDOWN(S32/$S$14,5)</f>
        <v>6.28E-3</v>
      </c>
      <c r="U32" s="62">
        <v>1</v>
      </c>
      <c r="V32" s="63">
        <f>ROUNDDOWN(U32/$U$14,5)</f>
        <v>1.538E-2</v>
      </c>
      <c r="W32" s="64">
        <v>0</v>
      </c>
      <c r="X32" s="63">
        <f>ROUNDDOWN(W32/$W$14,5)</f>
        <v>0</v>
      </c>
      <c r="Y32" s="65">
        <f>U32+W32</f>
        <v>1</v>
      </c>
      <c r="Z32" s="66">
        <f>ROUNDDOWN(Y32/$Y$14,5)</f>
        <v>5.0699999999999999E-3</v>
      </c>
      <c r="AA32" s="62">
        <v>2</v>
      </c>
      <c r="AB32" s="63">
        <f>ROUNDDOWN(AA32/$AA$14,5)</f>
        <v>4.761E-2</v>
      </c>
      <c r="AC32" s="64">
        <v>1</v>
      </c>
      <c r="AD32" s="63">
        <f>ROUNDDOWN(AC32/$AC$14,5)</f>
        <v>1.265E-2</v>
      </c>
      <c r="AE32" s="65">
        <f>AA32+AC32</f>
        <v>3</v>
      </c>
      <c r="AF32" s="66">
        <f>ROUNDDOWN(AE32/$AE$14,5)</f>
        <v>2.479E-2</v>
      </c>
      <c r="AG32" s="62">
        <v>3</v>
      </c>
      <c r="AH32" s="63">
        <f>ROUNDDOWN(AG32/$AG$14,5)</f>
        <v>0.05</v>
      </c>
      <c r="AI32" s="64">
        <v>0</v>
      </c>
      <c r="AJ32" s="63">
        <f>ROUNDDOWN(AI32/$AI$14,5)</f>
        <v>0</v>
      </c>
      <c r="AK32" s="65">
        <f>AG32+AI32</f>
        <v>3</v>
      </c>
      <c r="AL32" s="66">
        <f>ROUNDDOWN(AK32/$AK$14,5)</f>
        <v>1.8749999999999999E-2</v>
      </c>
      <c r="AM32" s="67">
        <f>C32+I32+O32+U32+AA32+AG32</f>
        <v>6</v>
      </c>
      <c r="AN32" s="63">
        <f>ROUNDDOWN(AM32/$AM$14,5)</f>
        <v>1.9859999999999999E-2</v>
      </c>
      <c r="AO32" s="58">
        <f>E32+K32+Q32+W32+AC32+AI32</f>
        <v>3</v>
      </c>
      <c r="AP32" s="63">
        <f>ROUNDDOWN(AO32/$AO$14,5)</f>
        <v>6.13E-3</v>
      </c>
      <c r="AQ32" s="65">
        <f>AM32+AO32</f>
        <v>9</v>
      </c>
      <c r="AR32" s="66">
        <f>ROUNDDOWN(AQ32/$AQ$14,5)</f>
        <v>1.137E-2</v>
      </c>
    </row>
    <row r="33" spans="1:44">
      <c r="A33" s="147"/>
      <c r="B33" s="75" t="s">
        <v>20</v>
      </c>
      <c r="C33" s="79">
        <v>0</v>
      </c>
      <c r="D33" s="56">
        <f>ROUNDDOWN(C33/$C$14,5)</f>
        <v>0</v>
      </c>
      <c r="E33" s="64">
        <v>0</v>
      </c>
      <c r="F33" s="56">
        <f>ROUNDDOWN(E33/$E$14,5)</f>
        <v>0</v>
      </c>
      <c r="G33" s="65">
        <f>C33+E33</f>
        <v>0</v>
      </c>
      <c r="H33" s="59">
        <f>ROUNDDOWN(G33/$G$14,5)</f>
        <v>0</v>
      </c>
      <c r="I33" s="62">
        <v>0</v>
      </c>
      <c r="J33" s="56">
        <f>ROUNDDOWN(I33/$I$14,5)</f>
        <v>0</v>
      </c>
      <c r="K33" s="64">
        <v>0</v>
      </c>
      <c r="L33" s="56">
        <f>ROUNDDOWN(K33/$K$14,5)</f>
        <v>0</v>
      </c>
      <c r="M33" s="65">
        <f>I33+K33</f>
        <v>0</v>
      </c>
      <c r="N33" s="59">
        <f>ROUNDDOWN(M33/$M$14,5)</f>
        <v>0</v>
      </c>
      <c r="O33" s="79">
        <v>0</v>
      </c>
      <c r="P33" s="63">
        <f>ROUNDDOWN(O33/$O$14,5)</f>
        <v>0</v>
      </c>
      <c r="Q33" s="64">
        <v>0</v>
      </c>
      <c r="R33" s="63">
        <f>ROUNDDOWN(Q33/$Q$14,5)</f>
        <v>0</v>
      </c>
      <c r="S33" s="65">
        <f>O33+Q33</f>
        <v>0</v>
      </c>
      <c r="T33" s="66">
        <f>ROUNDDOWN(S33/$S$14,5)</f>
        <v>0</v>
      </c>
      <c r="U33" s="62">
        <v>0</v>
      </c>
      <c r="V33" s="63">
        <f>ROUNDDOWN(U33/$U$14,5)</f>
        <v>0</v>
      </c>
      <c r="W33" s="64">
        <v>0</v>
      </c>
      <c r="X33" s="63">
        <f>ROUNDDOWN(W33/$W$14,5)</f>
        <v>0</v>
      </c>
      <c r="Y33" s="65">
        <f>U33+W33</f>
        <v>0</v>
      </c>
      <c r="Z33" s="66">
        <f>ROUNDDOWN(Y33/$Y$14,5)</f>
        <v>0</v>
      </c>
      <c r="AA33" s="62">
        <v>2</v>
      </c>
      <c r="AB33" s="63">
        <f>ROUNDDOWN(AA33/$AA$14,5)</f>
        <v>4.761E-2</v>
      </c>
      <c r="AC33" s="64">
        <v>2</v>
      </c>
      <c r="AD33" s="63">
        <f>ROUNDDOWN(AC33/$AC$14,5)</f>
        <v>2.5309999999999999E-2</v>
      </c>
      <c r="AE33" s="65">
        <f>AA33+AC33</f>
        <v>4</v>
      </c>
      <c r="AF33" s="66">
        <f>ROUNDDOWN(AE33/$AE$14,5)</f>
        <v>3.3050000000000003E-2</v>
      </c>
      <c r="AG33" s="62">
        <v>0</v>
      </c>
      <c r="AH33" s="63">
        <f>ROUNDDOWN(AG33/$AG$14,5)</f>
        <v>0</v>
      </c>
      <c r="AI33" s="64">
        <v>4</v>
      </c>
      <c r="AJ33" s="63">
        <f>ROUNDDOWN(AI33/$AI$14,5)</f>
        <v>0.04</v>
      </c>
      <c r="AK33" s="65">
        <f>AG33+AI33</f>
        <v>4</v>
      </c>
      <c r="AL33" s="66">
        <f>ROUNDDOWN(AK33/$AK$14,5)</f>
        <v>2.5000000000000001E-2</v>
      </c>
      <c r="AM33" s="67">
        <f>C33+I33+O33+U33+AA33+AG33</f>
        <v>2</v>
      </c>
      <c r="AN33" s="63">
        <f>ROUNDDOWN(AM33/$AM$14,5)</f>
        <v>6.62E-3</v>
      </c>
      <c r="AO33" s="58">
        <f>E33+K33+Q33+W33+AC33+AI33</f>
        <v>6</v>
      </c>
      <c r="AP33" s="63">
        <f>ROUNDDOWN(AO33/$AO$14,5)</f>
        <v>1.226E-2</v>
      </c>
      <c r="AQ33" s="65">
        <f>AM33+AO33</f>
        <v>8</v>
      </c>
      <c r="AR33" s="66">
        <f>ROUNDDOWN(AQ33/$AQ$14,5)</f>
        <v>1.0109999999999999E-2</v>
      </c>
    </row>
    <row r="34" spans="1:44">
      <c r="A34" s="147"/>
      <c r="B34" s="75" t="s">
        <v>21</v>
      </c>
      <c r="C34" s="79">
        <v>0</v>
      </c>
      <c r="D34" s="56">
        <f>ROUNDDOWN(C34/$C$14,5)</f>
        <v>0</v>
      </c>
      <c r="E34" s="64">
        <v>0</v>
      </c>
      <c r="F34" s="56">
        <f>ROUNDDOWN(E34/$E$14,5)</f>
        <v>0</v>
      </c>
      <c r="G34" s="65">
        <f>C34+E34</f>
        <v>0</v>
      </c>
      <c r="H34" s="59">
        <f>ROUNDDOWN(G34/$G$14,5)</f>
        <v>0</v>
      </c>
      <c r="I34" s="62">
        <v>1</v>
      </c>
      <c r="J34" s="56">
        <f>ROUNDDOWN(I34/$I$14,5)</f>
        <v>1.7850000000000001E-2</v>
      </c>
      <c r="K34" s="64">
        <v>0</v>
      </c>
      <c r="L34" s="56">
        <f>ROUNDDOWN(K34/$K$14,5)</f>
        <v>0</v>
      </c>
      <c r="M34" s="65">
        <f>I34+K34</f>
        <v>1</v>
      </c>
      <c r="N34" s="59">
        <f>ROUNDDOWN(M34/$M$14,5)</f>
        <v>8.3300000000000006E-3</v>
      </c>
      <c r="O34" s="79">
        <v>3</v>
      </c>
      <c r="P34" s="63">
        <f>ROUNDDOWN(O34/$O$14,5)</f>
        <v>4.6870000000000002E-2</v>
      </c>
      <c r="Q34" s="64">
        <v>0</v>
      </c>
      <c r="R34" s="63">
        <f>ROUNDDOWN(Q34/$Q$14,5)</f>
        <v>0</v>
      </c>
      <c r="S34" s="65">
        <f>O34+Q34</f>
        <v>3</v>
      </c>
      <c r="T34" s="66">
        <f>ROUNDDOWN(S34/$S$14,5)</f>
        <v>1.8859999999999998E-2</v>
      </c>
      <c r="U34" s="62">
        <v>4</v>
      </c>
      <c r="V34" s="63">
        <f>ROUNDDOWN(U34/$U$14,5)</f>
        <v>6.1530000000000001E-2</v>
      </c>
      <c r="W34" s="64">
        <v>3</v>
      </c>
      <c r="X34" s="63">
        <f>ROUNDDOWN(W34/$W$14,5)</f>
        <v>2.2720000000000001E-2</v>
      </c>
      <c r="Y34" s="65">
        <f>U34+W34</f>
        <v>7</v>
      </c>
      <c r="Z34" s="66">
        <f>ROUNDDOWN(Y34/$Y$14,5)</f>
        <v>3.5529999999999999E-2</v>
      </c>
      <c r="AA34" s="62">
        <v>4</v>
      </c>
      <c r="AB34" s="63">
        <f>ROUNDDOWN(AA34/$AA$14,5)</f>
        <v>9.5229999999999995E-2</v>
      </c>
      <c r="AC34" s="64">
        <v>3</v>
      </c>
      <c r="AD34" s="63">
        <f>ROUNDDOWN(AC34/$AC$14,5)</f>
        <v>3.7969999999999997E-2</v>
      </c>
      <c r="AE34" s="65">
        <f>AA34+AC34</f>
        <v>7</v>
      </c>
      <c r="AF34" s="66">
        <f>ROUNDDOWN(AE34/$AE$14,5)</f>
        <v>5.7849999999999999E-2</v>
      </c>
      <c r="AG34" s="62">
        <v>3</v>
      </c>
      <c r="AH34" s="63">
        <f>ROUNDDOWN(AG34/$AG$14,5)</f>
        <v>0.05</v>
      </c>
      <c r="AI34" s="64">
        <v>3</v>
      </c>
      <c r="AJ34" s="63">
        <f>ROUNDDOWN(AI34/$AI$14,5)</f>
        <v>0.03</v>
      </c>
      <c r="AK34" s="65">
        <f>AG34+AI34</f>
        <v>6</v>
      </c>
      <c r="AL34" s="66">
        <f>ROUNDDOWN(AK34/$AK$14,5)</f>
        <v>3.7499999999999999E-2</v>
      </c>
      <c r="AM34" s="67">
        <f>C34+I34+O34+U34+AA34+AG34</f>
        <v>15</v>
      </c>
      <c r="AN34" s="63">
        <f>ROUNDDOWN(AM34/$AM$14,5)</f>
        <v>4.9660000000000003E-2</v>
      </c>
      <c r="AO34" s="58">
        <f>E34+K34+Q34+W34+AC34+AI34</f>
        <v>9</v>
      </c>
      <c r="AP34" s="63">
        <f>ROUNDDOWN(AO34/$AO$14,5)</f>
        <v>1.84E-2</v>
      </c>
      <c r="AQ34" s="65">
        <f>AM34+AO34</f>
        <v>24</v>
      </c>
      <c r="AR34" s="66">
        <f>ROUNDDOWN(AQ34/$AQ$14,5)</f>
        <v>3.0339999999999999E-2</v>
      </c>
    </row>
    <row r="35" spans="1:44">
      <c r="A35" s="147"/>
      <c r="B35" s="75" t="s">
        <v>22</v>
      </c>
      <c r="C35" s="79">
        <v>0</v>
      </c>
      <c r="D35" s="56">
        <f>ROUNDDOWN(C35/$C$14,5)</f>
        <v>0</v>
      </c>
      <c r="E35" s="64">
        <v>0</v>
      </c>
      <c r="F35" s="56">
        <f>ROUNDDOWN(E35/$E$14,5)</f>
        <v>0</v>
      </c>
      <c r="G35" s="65">
        <f>C35+E35</f>
        <v>0</v>
      </c>
      <c r="H35" s="59">
        <f>ROUNDDOWN(G35/$G$14,5)</f>
        <v>0</v>
      </c>
      <c r="I35" s="62">
        <v>0</v>
      </c>
      <c r="J35" s="56">
        <f>ROUNDDOWN(I35/$I$14,5)</f>
        <v>0</v>
      </c>
      <c r="K35" s="64">
        <v>1</v>
      </c>
      <c r="L35" s="56">
        <f>ROUNDDOWN(K35/$K$14,5)</f>
        <v>1.562E-2</v>
      </c>
      <c r="M35" s="65">
        <f>I35+K35</f>
        <v>1</v>
      </c>
      <c r="N35" s="59">
        <f>ROUNDDOWN(M35/$M$14,5)</f>
        <v>8.3300000000000006E-3</v>
      </c>
      <c r="O35" s="79">
        <v>0</v>
      </c>
      <c r="P35" s="63">
        <f>ROUNDDOWN(O35/$O$14,5)</f>
        <v>0</v>
      </c>
      <c r="Q35" s="64">
        <v>0</v>
      </c>
      <c r="R35" s="63">
        <f>ROUNDDOWN(Q35/$Q$14,5)</f>
        <v>0</v>
      </c>
      <c r="S35" s="65">
        <f>O35+Q35</f>
        <v>0</v>
      </c>
      <c r="T35" s="66">
        <f>ROUNDDOWN(S35/$S$14,5)</f>
        <v>0</v>
      </c>
      <c r="U35" s="62">
        <v>0</v>
      </c>
      <c r="V35" s="63">
        <f>ROUNDDOWN(U35/$U$14,5)</f>
        <v>0</v>
      </c>
      <c r="W35" s="64">
        <v>0</v>
      </c>
      <c r="X35" s="63">
        <f>ROUNDDOWN(W35/$W$14,5)</f>
        <v>0</v>
      </c>
      <c r="Y35" s="65">
        <f>U35+W35</f>
        <v>0</v>
      </c>
      <c r="Z35" s="66">
        <f>ROUNDDOWN(Y35/$Y$14,5)</f>
        <v>0</v>
      </c>
      <c r="AA35" s="62">
        <v>0</v>
      </c>
      <c r="AB35" s="63">
        <f>ROUNDDOWN(AA35/$AA$14,5)</f>
        <v>0</v>
      </c>
      <c r="AC35" s="64">
        <v>0</v>
      </c>
      <c r="AD35" s="63">
        <f>ROUNDDOWN(AC35/$AC$14,5)</f>
        <v>0</v>
      </c>
      <c r="AE35" s="65">
        <f>AA35+AC35</f>
        <v>0</v>
      </c>
      <c r="AF35" s="66">
        <f>ROUNDDOWN(AE35/$AE$14,5)</f>
        <v>0</v>
      </c>
      <c r="AG35" s="62">
        <v>0</v>
      </c>
      <c r="AH35" s="63">
        <f>ROUNDDOWN(AG35/$AG$14,5)</f>
        <v>0</v>
      </c>
      <c r="AI35" s="64">
        <v>0</v>
      </c>
      <c r="AJ35" s="63">
        <f>ROUNDDOWN(AI35/$AI$14,5)</f>
        <v>0</v>
      </c>
      <c r="AK35" s="65">
        <f>AG35+AI35</f>
        <v>0</v>
      </c>
      <c r="AL35" s="66">
        <f>ROUNDDOWN(AK35/$AK$14,5)</f>
        <v>0</v>
      </c>
      <c r="AM35" s="67">
        <f>C35+I35+O35+U35+AA35+AG35</f>
        <v>0</v>
      </c>
      <c r="AN35" s="63">
        <f>ROUNDDOWN(AM35/$AM$14,5)</f>
        <v>0</v>
      </c>
      <c r="AO35" s="58">
        <f>E35+K35+Q35+W35+AC35+AI35</f>
        <v>1</v>
      </c>
      <c r="AP35" s="63">
        <f>ROUNDDOWN(AO35/$AO$14,5)</f>
        <v>2.0400000000000001E-3</v>
      </c>
      <c r="AQ35" s="65">
        <f>AM35+AO35</f>
        <v>1</v>
      </c>
      <c r="AR35" s="66">
        <f>ROUNDDOWN(AQ35/$AQ$14,5)</f>
        <v>1.2600000000000001E-3</v>
      </c>
    </row>
    <row r="36" spans="1:44">
      <c r="A36" s="147"/>
      <c r="B36" s="75" t="s">
        <v>23</v>
      </c>
      <c r="C36" s="77">
        <v>1</v>
      </c>
      <c r="D36" s="56">
        <f>ROUNDDOWN(C36/$C$14,5)</f>
        <v>6.6659999999999997E-2</v>
      </c>
      <c r="E36" s="71">
        <v>2</v>
      </c>
      <c r="F36" s="56">
        <f>ROUNDDOWN(E36/$E$14,5)</f>
        <v>0.10526000000000001</v>
      </c>
      <c r="G36" s="72">
        <f>C36+E36</f>
        <v>3</v>
      </c>
      <c r="H36" s="59">
        <f>ROUNDDOWN(G36/$G$14,5)</f>
        <v>8.8230000000000003E-2</v>
      </c>
      <c r="I36" s="69">
        <v>1</v>
      </c>
      <c r="J36" s="56">
        <f>ROUNDDOWN(I36/$I$14,5)</f>
        <v>1.7850000000000001E-2</v>
      </c>
      <c r="K36" s="71">
        <v>6</v>
      </c>
      <c r="L36" s="56">
        <f>ROUNDDOWN(K36/$K$14,5)</f>
        <v>9.375E-2</v>
      </c>
      <c r="M36" s="72">
        <f>I36+K36</f>
        <v>7</v>
      </c>
      <c r="N36" s="59">
        <f>ROUNDDOWN(M36/$M$14,5)</f>
        <v>5.833E-2</v>
      </c>
      <c r="O36" s="77">
        <v>6</v>
      </c>
      <c r="P36" s="70">
        <f>ROUNDDOWN(O36/$O$14,5)</f>
        <v>9.375E-2</v>
      </c>
      <c r="Q36" s="71">
        <v>3</v>
      </c>
      <c r="R36" s="70">
        <f>ROUNDDOWN(Q36/$Q$14,5)</f>
        <v>3.1570000000000001E-2</v>
      </c>
      <c r="S36" s="72">
        <f>O36+Q36</f>
        <v>9</v>
      </c>
      <c r="T36" s="73">
        <f>ROUNDDOWN(S36/$S$14,5)</f>
        <v>5.6599999999999998E-2</v>
      </c>
      <c r="U36" s="69">
        <v>4</v>
      </c>
      <c r="V36" s="70">
        <f>ROUNDDOWN(U36/$U$14,5)</f>
        <v>6.1530000000000001E-2</v>
      </c>
      <c r="W36" s="71">
        <v>15</v>
      </c>
      <c r="X36" s="70">
        <f>ROUNDDOWN(W36/$W$14,5)</f>
        <v>0.11362999999999999</v>
      </c>
      <c r="Y36" s="72">
        <f>U36+W36</f>
        <v>19</v>
      </c>
      <c r="Z36" s="73">
        <f>ROUNDDOWN(Y36/$Y$14,5)</f>
        <v>9.6439999999999998E-2</v>
      </c>
      <c r="AA36" s="69">
        <v>6</v>
      </c>
      <c r="AB36" s="70">
        <f>ROUNDDOWN(AA36/$AA$14,5)</f>
        <v>0.14285</v>
      </c>
      <c r="AC36" s="71">
        <v>18</v>
      </c>
      <c r="AD36" s="70">
        <f>ROUNDDOWN(AC36/$AC$14,5)</f>
        <v>0.22783999999999999</v>
      </c>
      <c r="AE36" s="72">
        <f>AA36+AC36</f>
        <v>24</v>
      </c>
      <c r="AF36" s="73">
        <f>ROUNDDOWN(AE36/$AE$14,5)</f>
        <v>0.19833999999999999</v>
      </c>
      <c r="AG36" s="69">
        <v>12</v>
      </c>
      <c r="AH36" s="70">
        <f>ROUNDDOWN(AG36/$AG$14,5)</f>
        <v>0.2</v>
      </c>
      <c r="AI36" s="71">
        <v>28</v>
      </c>
      <c r="AJ36" s="70">
        <f>ROUNDDOWN(AI36/$AI$14,5)</f>
        <v>0.28000000000000003</v>
      </c>
      <c r="AK36" s="72">
        <f>AG36+AI36</f>
        <v>40</v>
      </c>
      <c r="AL36" s="73">
        <f>ROUNDDOWN(AK36/$AK$14,5)</f>
        <v>0.25</v>
      </c>
      <c r="AM36" s="67">
        <f>C36+I36+O36+U36+AA36+AG36</f>
        <v>30</v>
      </c>
      <c r="AN36" s="70">
        <f>ROUNDDOWN(AM36/$AM$14,5)</f>
        <v>9.9330000000000002E-2</v>
      </c>
      <c r="AO36" s="58">
        <f>E36+K36+Q36+W36+AC36+AI36</f>
        <v>72</v>
      </c>
      <c r="AP36" s="70">
        <f>ROUNDDOWN(AO36/$AO$14,5)</f>
        <v>0.14723</v>
      </c>
      <c r="AQ36" s="72">
        <f>AM36+AO36</f>
        <v>102</v>
      </c>
      <c r="AR36" s="73">
        <f>ROUNDDOWN(AQ36/$AQ$14,5)</f>
        <v>0.12895000000000001</v>
      </c>
    </row>
    <row r="37" spans="1:44">
      <c r="A37" s="155" t="s">
        <v>35</v>
      </c>
      <c r="B37" s="75" t="s">
        <v>24</v>
      </c>
      <c r="C37" s="76">
        <v>0</v>
      </c>
      <c r="D37" s="56">
        <f>ROUNDDOWN(C37/$C$14,5)</f>
        <v>0</v>
      </c>
      <c r="E37" s="57">
        <v>0</v>
      </c>
      <c r="F37" s="56">
        <f>ROUNDDOWN(E37/$E$14,5)</f>
        <v>0</v>
      </c>
      <c r="G37" s="58">
        <f>C37+E37</f>
        <v>0</v>
      </c>
      <c r="H37" s="59">
        <f>ROUNDDOWN(G37/$G$14,5)</f>
        <v>0</v>
      </c>
      <c r="I37" s="55">
        <v>0</v>
      </c>
      <c r="J37" s="56">
        <f>ROUNDDOWN(I37/$I$14,5)</f>
        <v>0</v>
      </c>
      <c r="K37" s="57">
        <v>0</v>
      </c>
      <c r="L37" s="56">
        <f>ROUNDDOWN(K37/$K$14,5)</f>
        <v>0</v>
      </c>
      <c r="M37" s="58">
        <f>I37+K37</f>
        <v>0</v>
      </c>
      <c r="N37" s="59">
        <f>ROUNDDOWN(M37/$M$14,5)</f>
        <v>0</v>
      </c>
      <c r="O37" s="76">
        <v>0</v>
      </c>
      <c r="P37" s="56">
        <f>ROUNDDOWN(O37/$O$14,5)</f>
        <v>0</v>
      </c>
      <c r="Q37" s="57">
        <v>0</v>
      </c>
      <c r="R37" s="56">
        <f>ROUNDDOWN(Q37/$Q$14,5)</f>
        <v>0</v>
      </c>
      <c r="S37" s="58">
        <f>O37+Q37</f>
        <v>0</v>
      </c>
      <c r="T37" s="59">
        <f>ROUNDDOWN(S37/$S$14,5)</f>
        <v>0</v>
      </c>
      <c r="U37" s="55">
        <v>0</v>
      </c>
      <c r="V37" s="56">
        <f>ROUNDDOWN(U37/$U$14,5)</f>
        <v>0</v>
      </c>
      <c r="W37" s="57">
        <v>0</v>
      </c>
      <c r="X37" s="56">
        <f>ROUNDDOWN(W37/$W$14,5)</f>
        <v>0</v>
      </c>
      <c r="Y37" s="58">
        <f>U37+W37</f>
        <v>0</v>
      </c>
      <c r="Z37" s="59">
        <f>ROUNDDOWN(Y37/$Y$14,5)</f>
        <v>0</v>
      </c>
      <c r="AA37" s="55">
        <v>1</v>
      </c>
      <c r="AB37" s="56">
        <f>ROUNDDOWN(AA37/$AA$14,5)</f>
        <v>2.3800000000000002E-2</v>
      </c>
      <c r="AC37" s="57">
        <v>0</v>
      </c>
      <c r="AD37" s="56">
        <f>ROUNDDOWN(AC37/$AC$14,5)</f>
        <v>0</v>
      </c>
      <c r="AE37" s="58">
        <f>AA37+AC37</f>
        <v>1</v>
      </c>
      <c r="AF37" s="59">
        <f>ROUNDDOWN(AE37/$AE$14,5)</f>
        <v>8.26E-3</v>
      </c>
      <c r="AG37" s="55">
        <v>0</v>
      </c>
      <c r="AH37" s="56">
        <f>ROUNDDOWN(AG37/$AG$14,5)</f>
        <v>0</v>
      </c>
      <c r="AI37" s="57">
        <v>0</v>
      </c>
      <c r="AJ37" s="56">
        <f>ROUNDDOWN(AI37/$AI$14,5)</f>
        <v>0</v>
      </c>
      <c r="AK37" s="58">
        <f>AG37+AI37</f>
        <v>0</v>
      </c>
      <c r="AL37" s="59">
        <f>ROUNDDOWN(AK37/$AK$14,5)</f>
        <v>0</v>
      </c>
      <c r="AM37" s="67">
        <f>C37+I37+O37+U37+AA37+AG37</f>
        <v>1</v>
      </c>
      <c r="AN37" s="56">
        <f>ROUNDDOWN(AM37/$AM$14,5)</f>
        <v>3.31E-3</v>
      </c>
      <c r="AO37" s="58">
        <f>E37+K37+Q37+W37+AC37+AI37</f>
        <v>0</v>
      </c>
      <c r="AP37" s="56">
        <f>ROUNDDOWN(AO37/$AO$14,5)</f>
        <v>0</v>
      </c>
      <c r="AQ37" s="58">
        <f>AM37+AO37</f>
        <v>1</v>
      </c>
      <c r="AR37" s="59">
        <f>ROUNDDOWN(AQ37/$AQ$14,5)</f>
        <v>1.2600000000000001E-3</v>
      </c>
    </row>
    <row r="38" spans="1:44">
      <c r="A38" s="156"/>
      <c r="B38" s="78" t="s">
        <v>147</v>
      </c>
      <c r="C38" s="79">
        <v>0</v>
      </c>
      <c r="D38" s="56">
        <f>ROUNDDOWN(C38/$C$14,5)</f>
        <v>0</v>
      </c>
      <c r="E38" s="64">
        <v>0</v>
      </c>
      <c r="F38" s="56">
        <f>ROUNDDOWN(E38/$E$14,5)</f>
        <v>0</v>
      </c>
      <c r="G38" s="65">
        <f>C38+E38</f>
        <v>0</v>
      </c>
      <c r="H38" s="59">
        <f>ROUNDDOWN(G38/$G$14,5)</f>
        <v>0</v>
      </c>
      <c r="I38" s="62">
        <v>0</v>
      </c>
      <c r="J38" s="56">
        <f>ROUNDDOWN(I38/$I$14,5)</f>
        <v>0</v>
      </c>
      <c r="K38" s="64">
        <v>0</v>
      </c>
      <c r="L38" s="56">
        <f>ROUNDDOWN(K38/$K$14,5)</f>
        <v>0</v>
      </c>
      <c r="M38" s="65">
        <f>I38+K38</f>
        <v>0</v>
      </c>
      <c r="N38" s="59">
        <f>ROUNDDOWN(M38/$M$14,5)</f>
        <v>0</v>
      </c>
      <c r="O38" s="79">
        <v>0</v>
      </c>
      <c r="P38" s="63">
        <f>ROUNDDOWN(O38/$O$14,5)</f>
        <v>0</v>
      </c>
      <c r="Q38" s="64">
        <v>0</v>
      </c>
      <c r="R38" s="63">
        <f>ROUNDDOWN(Q38/$Q$14,5)</f>
        <v>0</v>
      </c>
      <c r="S38" s="65">
        <f>O38+Q38</f>
        <v>0</v>
      </c>
      <c r="T38" s="66">
        <f>ROUNDDOWN(S38/$S$14,5)</f>
        <v>0</v>
      </c>
      <c r="U38" s="62">
        <v>1</v>
      </c>
      <c r="V38" s="63">
        <f>ROUNDDOWN(U38/$U$14,5)</f>
        <v>1.538E-2</v>
      </c>
      <c r="W38" s="64">
        <v>0</v>
      </c>
      <c r="X38" s="63">
        <f>ROUNDDOWN(W38/$W$14,5)</f>
        <v>0</v>
      </c>
      <c r="Y38" s="65">
        <f>U38+W38</f>
        <v>1</v>
      </c>
      <c r="Z38" s="66">
        <f>ROUNDDOWN(Y38/$Y$14,5)</f>
        <v>5.0699999999999999E-3</v>
      </c>
      <c r="AA38" s="62">
        <v>0</v>
      </c>
      <c r="AB38" s="63">
        <f>ROUNDDOWN(AA38/$AA$14,5)</f>
        <v>0</v>
      </c>
      <c r="AC38" s="64">
        <v>0</v>
      </c>
      <c r="AD38" s="63">
        <f>ROUNDDOWN(AC38/$AC$14,5)</f>
        <v>0</v>
      </c>
      <c r="AE38" s="65">
        <f>AA38+AC38</f>
        <v>0</v>
      </c>
      <c r="AF38" s="66">
        <f>ROUNDDOWN(AE38/$AE$14,5)</f>
        <v>0</v>
      </c>
      <c r="AG38" s="62">
        <v>1</v>
      </c>
      <c r="AH38" s="63">
        <f>ROUNDDOWN(AG38/$AG$14,5)</f>
        <v>1.6660000000000001E-2</v>
      </c>
      <c r="AI38" s="64">
        <v>3</v>
      </c>
      <c r="AJ38" s="63">
        <f>ROUNDDOWN(AI38/$AI$14,5)</f>
        <v>0.03</v>
      </c>
      <c r="AK38" s="65">
        <f>AG38+AI38</f>
        <v>4</v>
      </c>
      <c r="AL38" s="66">
        <f>ROUNDDOWN(AK38/$AK$14,5)</f>
        <v>2.5000000000000001E-2</v>
      </c>
      <c r="AM38" s="67">
        <f>C38+I38+O38+U38+AA38+AG38</f>
        <v>2</v>
      </c>
      <c r="AN38" s="63">
        <f>ROUNDDOWN(AM38/$AM$14,5)</f>
        <v>6.62E-3</v>
      </c>
      <c r="AO38" s="58">
        <f>E38+K38+Q38+W38+AC38+AI38</f>
        <v>3</v>
      </c>
      <c r="AP38" s="63">
        <f>ROUNDDOWN(AO38/$AO$14,5)</f>
        <v>6.13E-3</v>
      </c>
      <c r="AQ38" s="65">
        <f>AM38+AO38</f>
        <v>5</v>
      </c>
      <c r="AR38" s="66">
        <f>ROUNDDOWN(AQ38/$AQ$14,5)</f>
        <v>6.3200000000000001E-3</v>
      </c>
    </row>
    <row r="39" spans="1:44">
      <c r="A39" s="156"/>
      <c r="B39" s="78" t="s">
        <v>148</v>
      </c>
      <c r="C39" s="79">
        <v>0</v>
      </c>
      <c r="D39" s="56">
        <f>ROUNDDOWN(C39/$C$14,5)</f>
        <v>0</v>
      </c>
      <c r="E39" s="64">
        <v>0</v>
      </c>
      <c r="F39" s="56">
        <f>ROUNDDOWN(E39/$E$14,5)</f>
        <v>0</v>
      </c>
      <c r="G39" s="65">
        <f>C39+E39</f>
        <v>0</v>
      </c>
      <c r="H39" s="59">
        <f>ROUNDDOWN(G39/$G$14,5)</f>
        <v>0</v>
      </c>
      <c r="I39" s="62">
        <v>0</v>
      </c>
      <c r="J39" s="56">
        <f>ROUNDDOWN(I39/$I$14,5)</f>
        <v>0</v>
      </c>
      <c r="K39" s="64">
        <v>0</v>
      </c>
      <c r="L39" s="56">
        <f>ROUNDDOWN(K39/$K$14,5)</f>
        <v>0</v>
      </c>
      <c r="M39" s="65">
        <f>I39+K39</f>
        <v>0</v>
      </c>
      <c r="N39" s="59">
        <f>ROUNDDOWN(M39/$M$14,5)</f>
        <v>0</v>
      </c>
      <c r="O39" s="79">
        <v>0</v>
      </c>
      <c r="P39" s="63">
        <f>ROUNDDOWN(O39/$O$14,5)</f>
        <v>0</v>
      </c>
      <c r="Q39" s="64">
        <v>1</v>
      </c>
      <c r="R39" s="63">
        <f>ROUNDDOWN(Q39/$Q$14,5)</f>
        <v>1.052E-2</v>
      </c>
      <c r="S39" s="65">
        <f>O39+Q39</f>
        <v>1</v>
      </c>
      <c r="T39" s="66">
        <f>ROUNDDOWN(S39/$S$14,5)</f>
        <v>6.28E-3</v>
      </c>
      <c r="U39" s="62">
        <v>0</v>
      </c>
      <c r="V39" s="63">
        <f>ROUNDDOWN(U39/$U$14,5)</f>
        <v>0</v>
      </c>
      <c r="W39" s="64">
        <v>1</v>
      </c>
      <c r="X39" s="63">
        <f>ROUNDDOWN(W39/$W$14,5)</f>
        <v>7.5700000000000003E-3</v>
      </c>
      <c r="Y39" s="65">
        <f>U39+W39</f>
        <v>1</v>
      </c>
      <c r="Z39" s="66">
        <f>ROUNDDOWN(Y39/$Y$14,5)</f>
        <v>5.0699999999999999E-3</v>
      </c>
      <c r="AA39" s="62">
        <v>2</v>
      </c>
      <c r="AB39" s="63">
        <f>ROUNDDOWN(AA39/$AA$14,5)</f>
        <v>4.761E-2</v>
      </c>
      <c r="AC39" s="64">
        <v>3</v>
      </c>
      <c r="AD39" s="63">
        <f>ROUNDDOWN(AC39/$AC$14,5)</f>
        <v>3.7969999999999997E-2</v>
      </c>
      <c r="AE39" s="65">
        <f>AA39+AC39</f>
        <v>5</v>
      </c>
      <c r="AF39" s="66">
        <f>ROUNDDOWN(AE39/$AE$14,5)</f>
        <v>4.1320000000000003E-2</v>
      </c>
      <c r="AG39" s="62">
        <v>6</v>
      </c>
      <c r="AH39" s="63">
        <f>ROUNDDOWN(AG39/$AG$14,5)</f>
        <v>0.1</v>
      </c>
      <c r="AI39" s="64">
        <v>13</v>
      </c>
      <c r="AJ39" s="63">
        <f>ROUNDDOWN(AI39/$AI$14,5)</f>
        <v>0.13</v>
      </c>
      <c r="AK39" s="65">
        <f>AG39+AI39</f>
        <v>19</v>
      </c>
      <c r="AL39" s="66">
        <f>ROUNDDOWN(AK39/$AK$14,5)</f>
        <v>0.11874999999999999</v>
      </c>
      <c r="AM39" s="67">
        <f>C39+I39+O39+U39+AA39+AG39</f>
        <v>8</v>
      </c>
      <c r="AN39" s="63">
        <f>ROUNDDOWN(AM39/$AM$14,5)</f>
        <v>2.649E-2</v>
      </c>
      <c r="AO39" s="58">
        <f>E39+K39+Q39+W39+AC39+AI39</f>
        <v>18</v>
      </c>
      <c r="AP39" s="63">
        <f>ROUNDDOWN(AO39/$AO$14,5)</f>
        <v>3.6799999999999999E-2</v>
      </c>
      <c r="AQ39" s="65">
        <f>AM39+AO39</f>
        <v>26</v>
      </c>
      <c r="AR39" s="66">
        <f>ROUNDDOWN(AQ39/$AQ$14,5)</f>
        <v>3.286E-2</v>
      </c>
    </row>
    <row r="40" spans="1:44">
      <c r="A40" s="156"/>
      <c r="B40" s="78" t="s">
        <v>149</v>
      </c>
      <c r="C40" s="79">
        <v>0</v>
      </c>
      <c r="D40" s="56">
        <f>ROUNDDOWN(C40/$C$14,5)</f>
        <v>0</v>
      </c>
      <c r="E40" s="64">
        <v>0</v>
      </c>
      <c r="F40" s="56">
        <f>ROUNDDOWN(E40/$E$14,5)</f>
        <v>0</v>
      </c>
      <c r="G40" s="65">
        <f>C40+E40</f>
        <v>0</v>
      </c>
      <c r="H40" s="59">
        <f>ROUNDDOWN(G40/$G$14,5)</f>
        <v>0</v>
      </c>
      <c r="I40" s="62">
        <v>0</v>
      </c>
      <c r="J40" s="56">
        <f>ROUNDDOWN(I40/$I$14,5)</f>
        <v>0</v>
      </c>
      <c r="K40" s="64">
        <v>0</v>
      </c>
      <c r="L40" s="56">
        <f>ROUNDDOWN(K40/$K$14,5)</f>
        <v>0</v>
      </c>
      <c r="M40" s="65">
        <f>I40+K40</f>
        <v>0</v>
      </c>
      <c r="N40" s="59">
        <f>ROUNDDOWN(M40/$M$14,5)</f>
        <v>0</v>
      </c>
      <c r="O40" s="79">
        <v>0</v>
      </c>
      <c r="P40" s="63">
        <f>ROUNDDOWN(O40/$O$14,5)</f>
        <v>0</v>
      </c>
      <c r="Q40" s="64">
        <v>1</v>
      </c>
      <c r="R40" s="63">
        <f>ROUNDDOWN(Q40/$Q$14,5)</f>
        <v>1.052E-2</v>
      </c>
      <c r="S40" s="65">
        <f>O40+Q40</f>
        <v>1</v>
      </c>
      <c r="T40" s="66">
        <f>ROUNDDOWN(S40/$S$14,5)</f>
        <v>6.28E-3</v>
      </c>
      <c r="U40" s="62">
        <v>5</v>
      </c>
      <c r="V40" s="63">
        <f>ROUNDDOWN(U40/$U$14,5)</f>
        <v>7.6920000000000002E-2</v>
      </c>
      <c r="W40" s="64">
        <v>3</v>
      </c>
      <c r="X40" s="63">
        <f>ROUNDDOWN(W40/$W$14,5)</f>
        <v>2.2720000000000001E-2</v>
      </c>
      <c r="Y40" s="65">
        <f>U40+W40</f>
        <v>8</v>
      </c>
      <c r="Z40" s="66">
        <f>ROUNDDOWN(Y40/$Y$14,5)</f>
        <v>4.0599999999999997E-2</v>
      </c>
      <c r="AA40" s="62">
        <v>6</v>
      </c>
      <c r="AB40" s="63">
        <f>ROUNDDOWN(AA40/$AA$14,5)</f>
        <v>0.14285</v>
      </c>
      <c r="AC40" s="64">
        <v>4</v>
      </c>
      <c r="AD40" s="63">
        <f>ROUNDDOWN(AC40/$AC$14,5)</f>
        <v>5.0630000000000001E-2</v>
      </c>
      <c r="AE40" s="65">
        <f>AA40+AC40</f>
        <v>10</v>
      </c>
      <c r="AF40" s="66">
        <f>ROUNDDOWN(AE40/$AE$14,5)</f>
        <v>8.2640000000000005E-2</v>
      </c>
      <c r="AG40" s="62">
        <v>6</v>
      </c>
      <c r="AH40" s="63">
        <f>ROUNDDOWN(AG40/$AG$14,5)</f>
        <v>0.1</v>
      </c>
      <c r="AI40" s="64">
        <v>17</v>
      </c>
      <c r="AJ40" s="63">
        <f>ROUNDDOWN(AI40/$AI$14,5)</f>
        <v>0.17</v>
      </c>
      <c r="AK40" s="65">
        <f>AG40+AI40</f>
        <v>23</v>
      </c>
      <c r="AL40" s="66">
        <f>ROUNDDOWN(AK40/$AK$14,5)</f>
        <v>0.14374999999999999</v>
      </c>
      <c r="AM40" s="67">
        <f>C40+I40+O40+U40+AA40+AG40</f>
        <v>17</v>
      </c>
      <c r="AN40" s="63">
        <f>ROUNDDOWN(AM40/$AM$14,5)</f>
        <v>5.629E-2</v>
      </c>
      <c r="AO40" s="58">
        <f>E40+K40+Q40+W40+AC40+AI40</f>
        <v>25</v>
      </c>
      <c r="AP40" s="63">
        <f>ROUNDDOWN(AO40/$AO$14,5)</f>
        <v>5.1119999999999999E-2</v>
      </c>
      <c r="AQ40" s="65">
        <f>AM40+AO40</f>
        <v>42</v>
      </c>
      <c r="AR40" s="66">
        <f>ROUNDDOWN(AQ40/$AQ$14,5)</f>
        <v>5.3089999999999998E-2</v>
      </c>
    </row>
    <row r="41" spans="1:44">
      <c r="A41" s="156"/>
      <c r="B41" s="78" t="s">
        <v>28</v>
      </c>
      <c r="C41" s="77">
        <v>15</v>
      </c>
      <c r="D41" s="56">
        <f>ROUNDDOWN(C41/$C$14,5)</f>
        <v>1</v>
      </c>
      <c r="E41" s="71">
        <v>19</v>
      </c>
      <c r="F41" s="56">
        <f>ROUNDDOWN(E41/$E$14,5)</f>
        <v>1</v>
      </c>
      <c r="G41" s="72">
        <f>C41+E41</f>
        <v>34</v>
      </c>
      <c r="H41" s="59">
        <f>ROUNDDOWN(G41/$G$14,5)</f>
        <v>1</v>
      </c>
      <c r="I41" s="69">
        <v>56</v>
      </c>
      <c r="J41" s="56">
        <f>ROUNDDOWN(I41/$I$14,5)</f>
        <v>1</v>
      </c>
      <c r="K41" s="71">
        <v>64</v>
      </c>
      <c r="L41" s="56">
        <f>ROUNDDOWN(K41/$K$14,5)</f>
        <v>1</v>
      </c>
      <c r="M41" s="72">
        <f>I41+K41</f>
        <v>120</v>
      </c>
      <c r="N41" s="59">
        <f>ROUNDDOWN(M41/$M$14,5)</f>
        <v>1</v>
      </c>
      <c r="O41" s="77">
        <v>64</v>
      </c>
      <c r="P41" s="70">
        <f>ROUNDDOWN(O41/$O$14,5)</f>
        <v>1</v>
      </c>
      <c r="Q41" s="71">
        <v>93</v>
      </c>
      <c r="R41" s="70">
        <f>ROUNDDOWN(Q41/$Q$14,5)</f>
        <v>0.97894000000000003</v>
      </c>
      <c r="S41" s="72">
        <f>O41+Q41</f>
        <v>157</v>
      </c>
      <c r="T41" s="73">
        <f>ROUNDDOWN(S41/$S$14,5)</f>
        <v>0.98741999999999996</v>
      </c>
      <c r="U41" s="69">
        <v>59</v>
      </c>
      <c r="V41" s="70">
        <f>ROUNDDOWN(U41/$U$14,5)</f>
        <v>0.90769</v>
      </c>
      <c r="W41" s="71">
        <v>128</v>
      </c>
      <c r="X41" s="70">
        <f>ROUNDDOWN(W41/$W$14,5)</f>
        <v>0.96969000000000005</v>
      </c>
      <c r="Y41" s="72">
        <f>U41+W41</f>
        <v>187</v>
      </c>
      <c r="Z41" s="73">
        <f>ROUNDDOWN(Y41/$Y$14,5)</f>
        <v>0.94923000000000002</v>
      </c>
      <c r="AA41" s="69">
        <v>33</v>
      </c>
      <c r="AB41" s="70">
        <f>ROUNDDOWN(AA41/$AA$14,5)</f>
        <v>0.78571000000000002</v>
      </c>
      <c r="AC41" s="71">
        <v>72</v>
      </c>
      <c r="AD41" s="70">
        <f>ROUNDDOWN(AC41/$AC$14,5)</f>
        <v>0.91139000000000003</v>
      </c>
      <c r="AE41" s="72">
        <f>AA41+AC41</f>
        <v>105</v>
      </c>
      <c r="AF41" s="73">
        <f>ROUNDDOWN(AE41/$AE$14,5)</f>
        <v>0.86775999999999998</v>
      </c>
      <c r="AG41" s="69">
        <v>47</v>
      </c>
      <c r="AH41" s="70">
        <f>ROUNDDOWN(AG41/$AG$14,5)</f>
        <v>0.78332999999999997</v>
      </c>
      <c r="AI41" s="71">
        <v>67</v>
      </c>
      <c r="AJ41" s="70">
        <f>ROUNDDOWN(AI41/$AI$14,5)</f>
        <v>0.67</v>
      </c>
      <c r="AK41" s="72">
        <f>AG41+AI41</f>
        <v>114</v>
      </c>
      <c r="AL41" s="73">
        <f>ROUNDDOWN(AK41/$AK$14,5)</f>
        <v>0.71250000000000002</v>
      </c>
      <c r="AM41" s="67">
        <f>C41+I41+O41+U41+AA41+AG41</f>
        <v>274</v>
      </c>
      <c r="AN41" s="70">
        <f>ROUNDDOWN(AM41/$AM$14,5)</f>
        <v>0.90727999999999998</v>
      </c>
      <c r="AO41" s="58">
        <f>E41+K41+Q41+W41+AC41+AI41</f>
        <v>443</v>
      </c>
      <c r="AP41" s="70">
        <f>ROUNDDOWN(AO41/$AO$14,5)</f>
        <v>0.90593000000000001</v>
      </c>
      <c r="AQ41" s="72">
        <f>AM41+AO41</f>
        <v>717</v>
      </c>
      <c r="AR41" s="73">
        <f>ROUNDDOWN(AQ41/$AQ$14,5)</f>
        <v>0.90644000000000002</v>
      </c>
    </row>
    <row r="42" spans="1:44">
      <c r="A42" s="147" t="s">
        <v>36</v>
      </c>
      <c r="B42" s="78" t="s">
        <v>51</v>
      </c>
      <c r="C42" s="76">
        <v>7</v>
      </c>
      <c r="D42" s="56">
        <f>ROUNDDOWN(C42/$C$14,5)</f>
        <v>0.46666000000000002</v>
      </c>
      <c r="E42" s="57">
        <v>4</v>
      </c>
      <c r="F42" s="56">
        <f>ROUNDDOWN(E42/$E$14,5)</f>
        <v>0.21052000000000001</v>
      </c>
      <c r="G42" s="58">
        <f>C42+E42</f>
        <v>11</v>
      </c>
      <c r="H42" s="59">
        <f>ROUNDDOWN(G42/$G$14,5)</f>
        <v>0.32351999999999997</v>
      </c>
      <c r="I42" s="55">
        <v>17</v>
      </c>
      <c r="J42" s="56">
        <f>ROUNDDOWN(I42/$I$14,5)</f>
        <v>0.30357000000000001</v>
      </c>
      <c r="K42" s="57">
        <v>24</v>
      </c>
      <c r="L42" s="56">
        <f>ROUNDDOWN(K42/$K$14,5)</f>
        <v>0.375</v>
      </c>
      <c r="M42" s="58">
        <f>I42+K42</f>
        <v>41</v>
      </c>
      <c r="N42" s="59">
        <f>ROUNDDOWN(M42/$M$14,5)</f>
        <v>0.34166000000000002</v>
      </c>
      <c r="O42" s="76">
        <v>16</v>
      </c>
      <c r="P42" s="56">
        <f>ROUNDDOWN(O42/$O$14,5)</f>
        <v>0.25</v>
      </c>
      <c r="Q42" s="57">
        <v>27</v>
      </c>
      <c r="R42" s="56">
        <f>ROUNDDOWN(Q42/$Q$14,5)</f>
        <v>0.28421000000000002</v>
      </c>
      <c r="S42" s="58">
        <f>O42+Q42</f>
        <v>43</v>
      </c>
      <c r="T42" s="59">
        <f>ROUNDDOWN(S42/$S$14,5)</f>
        <v>0.27044000000000001</v>
      </c>
      <c r="U42" s="55">
        <v>21</v>
      </c>
      <c r="V42" s="56">
        <f>ROUNDDOWN(U42/$U$14,5)</f>
        <v>0.32307000000000002</v>
      </c>
      <c r="W42" s="57">
        <v>50</v>
      </c>
      <c r="X42" s="56">
        <f>ROUNDDOWN(W42/$W$14,5)</f>
        <v>0.37878000000000001</v>
      </c>
      <c r="Y42" s="58">
        <f>U42+W42</f>
        <v>71</v>
      </c>
      <c r="Z42" s="59">
        <f>ROUNDDOWN(Y42/$Y$14,5)</f>
        <v>0.3604</v>
      </c>
      <c r="AA42" s="55">
        <v>14</v>
      </c>
      <c r="AB42" s="56">
        <f>ROUNDDOWN(AA42/$AA$14,5)</f>
        <v>0.33333000000000002</v>
      </c>
      <c r="AC42" s="57">
        <v>28</v>
      </c>
      <c r="AD42" s="56">
        <f>ROUNDDOWN(AC42/$AC$14,5)</f>
        <v>0.35443000000000002</v>
      </c>
      <c r="AE42" s="58">
        <f>AA42+AC42</f>
        <v>42</v>
      </c>
      <c r="AF42" s="59">
        <f>ROUNDDOWN(AE42/$AE$14,5)</f>
        <v>0.34710000000000002</v>
      </c>
      <c r="AG42" s="55">
        <v>16</v>
      </c>
      <c r="AH42" s="56">
        <f>ROUNDDOWN(AG42/$AG$14,5)</f>
        <v>0.26666000000000001</v>
      </c>
      <c r="AI42" s="57">
        <v>46</v>
      </c>
      <c r="AJ42" s="56">
        <f>ROUNDDOWN(AI42/$AI$14,5)</f>
        <v>0.46</v>
      </c>
      <c r="AK42" s="58">
        <f>AG42+AI42</f>
        <v>62</v>
      </c>
      <c r="AL42" s="59">
        <f>ROUNDDOWN(AK42/$AK$14,5)</f>
        <v>0.38750000000000001</v>
      </c>
      <c r="AM42" s="67">
        <f>C42+I42+O42+U42+AA42+AG42</f>
        <v>91</v>
      </c>
      <c r="AN42" s="56">
        <f>ROUNDDOWN(AM42/$AM$14,5)</f>
        <v>0.30131999999999998</v>
      </c>
      <c r="AO42" s="58">
        <f>E42+K42+Q42+W42+AC42+AI42</f>
        <v>179</v>
      </c>
      <c r="AP42" s="56">
        <f>ROUNDDOWN(AO42/$AO$14,5)</f>
        <v>0.36604999999999999</v>
      </c>
      <c r="AQ42" s="58">
        <f>AM42+AO42</f>
        <v>270</v>
      </c>
      <c r="AR42" s="59">
        <f>ROUNDDOWN(AQ42/$AQ$14,5)</f>
        <v>0.34133999999999998</v>
      </c>
    </row>
    <row r="43" spans="1:44">
      <c r="A43" s="147"/>
      <c r="B43" s="78" t="s">
        <v>52</v>
      </c>
      <c r="C43" s="79">
        <v>8</v>
      </c>
      <c r="D43" s="56">
        <f>ROUNDDOWN(C43/$C$14,5)</f>
        <v>0.53332999999999997</v>
      </c>
      <c r="E43" s="64">
        <v>15</v>
      </c>
      <c r="F43" s="56">
        <f>ROUNDDOWN(E43/$E$14,5)</f>
        <v>0.78947000000000001</v>
      </c>
      <c r="G43" s="65">
        <f>C43+E43</f>
        <v>23</v>
      </c>
      <c r="H43" s="59">
        <f>ROUNDDOWN(G43/$G$14,5)</f>
        <v>0.67647000000000002</v>
      </c>
      <c r="I43" s="62">
        <v>39</v>
      </c>
      <c r="J43" s="56">
        <f>ROUNDDOWN(I43/$I$14,5)</f>
        <v>0.69642000000000004</v>
      </c>
      <c r="K43" s="64">
        <v>40</v>
      </c>
      <c r="L43" s="56">
        <f>ROUNDDOWN(K43/$K$14,5)</f>
        <v>0.625</v>
      </c>
      <c r="M43" s="65">
        <f>I43+K43</f>
        <v>79</v>
      </c>
      <c r="N43" s="59">
        <f>ROUNDDOWN(M43/$M$14,5)</f>
        <v>0.65832999999999997</v>
      </c>
      <c r="O43" s="79">
        <v>48</v>
      </c>
      <c r="P43" s="56">
        <f>ROUNDDOWN(O43/$O$14,5)</f>
        <v>0.75</v>
      </c>
      <c r="Q43" s="64">
        <v>68</v>
      </c>
      <c r="R43" s="56">
        <f>ROUNDDOWN(Q43/$Q$14,5)</f>
        <v>0.71577999999999997</v>
      </c>
      <c r="S43" s="65">
        <f>O43+Q43</f>
        <v>116</v>
      </c>
      <c r="T43" s="59">
        <f>ROUNDDOWN(S43/$S$14,5)</f>
        <v>0.72955000000000003</v>
      </c>
      <c r="U43" s="62">
        <v>44</v>
      </c>
      <c r="V43" s="56">
        <f>ROUNDDOWN(U43/$U$14,5)</f>
        <v>0.67691999999999997</v>
      </c>
      <c r="W43" s="64">
        <v>82</v>
      </c>
      <c r="X43" s="56">
        <f>ROUNDDOWN(W43/$W$14,5)</f>
        <v>0.62121000000000004</v>
      </c>
      <c r="Y43" s="65">
        <f>U43+W43</f>
        <v>126</v>
      </c>
      <c r="Z43" s="59">
        <f>ROUNDDOWN(Y43/$Y$14,5)</f>
        <v>0.63958999999999999</v>
      </c>
      <c r="AA43" s="62">
        <v>27</v>
      </c>
      <c r="AB43" s="56">
        <f>ROUNDDOWN(AA43/$AA$14,5)</f>
        <v>0.64285000000000003</v>
      </c>
      <c r="AC43" s="64">
        <v>51</v>
      </c>
      <c r="AD43" s="56">
        <f>ROUNDDOWN(AC43/$AC$14,5)</f>
        <v>0.64556000000000002</v>
      </c>
      <c r="AE43" s="65">
        <f>AA43+AC43</f>
        <v>78</v>
      </c>
      <c r="AF43" s="59">
        <f>ROUNDDOWN(AE43/$AE$14,5)</f>
        <v>0.64461999999999997</v>
      </c>
      <c r="AG43" s="62">
        <v>43</v>
      </c>
      <c r="AH43" s="56">
        <f>ROUNDDOWN(AG43/$AG$14,5)</f>
        <v>0.71665999999999996</v>
      </c>
      <c r="AI43" s="64">
        <v>53</v>
      </c>
      <c r="AJ43" s="56">
        <f>ROUNDDOWN(AI43/$AI$14,5)</f>
        <v>0.53</v>
      </c>
      <c r="AK43" s="65">
        <f>AG43+AI43</f>
        <v>96</v>
      </c>
      <c r="AL43" s="59">
        <f>ROUNDDOWN(AK43/$AK$14,5)</f>
        <v>0.6</v>
      </c>
      <c r="AM43" s="67">
        <f>C43+I43+O43+U43+AA43+AG43</f>
        <v>209</v>
      </c>
      <c r="AN43" s="56">
        <f>ROUNDDOWN(AM43/$AM$14,5)</f>
        <v>0.69205000000000005</v>
      </c>
      <c r="AO43" s="58">
        <f>E43+K43+Q43+W43+AC43+AI43</f>
        <v>309</v>
      </c>
      <c r="AP43" s="56">
        <f>ROUNDDOWN(AO43/$AO$14,5)</f>
        <v>0.63190000000000002</v>
      </c>
      <c r="AQ43" s="65">
        <f>AM43+AO43</f>
        <v>518</v>
      </c>
      <c r="AR43" s="59">
        <f>ROUNDDOWN(AQ43/$AQ$14,5)</f>
        <v>0.65486</v>
      </c>
    </row>
    <row r="44" spans="1:44">
      <c r="A44" s="147"/>
      <c r="B44" s="78" t="s">
        <v>53</v>
      </c>
      <c r="C44" s="79">
        <v>7</v>
      </c>
      <c r="D44" s="56">
        <f>ROUNDDOWN(C44/$C$14,5)</f>
        <v>0.46666000000000002</v>
      </c>
      <c r="E44" s="64">
        <v>14</v>
      </c>
      <c r="F44" s="56">
        <f>ROUNDDOWN(E44/$E$14,5)</f>
        <v>0.73684000000000005</v>
      </c>
      <c r="G44" s="65">
        <f>C44+E44</f>
        <v>21</v>
      </c>
      <c r="H44" s="59">
        <f>ROUNDDOWN(G44/$G$14,5)</f>
        <v>0.61763999999999997</v>
      </c>
      <c r="I44" s="318">
        <v>21</v>
      </c>
      <c r="J44" s="56">
        <f>ROUNDDOWN(I44/$I$14,5)</f>
        <v>0.375</v>
      </c>
      <c r="K44" s="64">
        <v>27</v>
      </c>
      <c r="L44" s="56">
        <f>ROUNDDOWN(K44/$K$14,5)</f>
        <v>0.42187000000000002</v>
      </c>
      <c r="M44" s="317">
        <f>I44+K44</f>
        <v>48</v>
      </c>
      <c r="N44" s="59">
        <f>ROUNDDOWN(M44/$M$14,5)</f>
        <v>0.4</v>
      </c>
      <c r="O44" s="79">
        <v>18</v>
      </c>
      <c r="P44" s="56">
        <f>ROUNDDOWN(O44/$O$14,5)</f>
        <v>0.28125</v>
      </c>
      <c r="Q44" s="64">
        <v>30</v>
      </c>
      <c r="R44" s="56">
        <f>ROUNDDOWN(Q44/$Q$14,5)</f>
        <v>0.31578000000000001</v>
      </c>
      <c r="S44" s="65">
        <f>O44+Q44</f>
        <v>48</v>
      </c>
      <c r="T44" s="59">
        <f>ROUNDDOWN(S44/$S$14,5)</f>
        <v>0.30187999999999998</v>
      </c>
      <c r="U44" s="62">
        <v>16</v>
      </c>
      <c r="V44" s="56">
        <f>ROUNDDOWN(U44/$U$14,5)</f>
        <v>0.24615000000000001</v>
      </c>
      <c r="W44" s="64">
        <v>42</v>
      </c>
      <c r="X44" s="56">
        <f>ROUNDDOWN(W44/$W$14,5)</f>
        <v>0.31818000000000002</v>
      </c>
      <c r="Y44" s="65">
        <f>U44+W44</f>
        <v>58</v>
      </c>
      <c r="Z44" s="59">
        <f>ROUNDDOWN(Y44/$Y$14,5)</f>
        <v>0.29441000000000001</v>
      </c>
      <c r="AA44" s="62">
        <v>6</v>
      </c>
      <c r="AB44" s="56">
        <f>ROUNDDOWN(AA44/$AA$14,5)</f>
        <v>0.14285</v>
      </c>
      <c r="AC44" s="64">
        <v>26</v>
      </c>
      <c r="AD44" s="56">
        <f>ROUNDDOWN(AC44/$AC$14,5)</f>
        <v>0.32911000000000001</v>
      </c>
      <c r="AE44" s="65">
        <f>AA44+AC44</f>
        <v>32</v>
      </c>
      <c r="AF44" s="59">
        <f>ROUNDDOWN(AE44/$AE$14,5)</f>
        <v>0.26445999999999997</v>
      </c>
      <c r="AG44" s="62">
        <v>10</v>
      </c>
      <c r="AH44" s="56">
        <f>ROUNDDOWN(AG44/$AG$14,5)</f>
        <v>0.16666</v>
      </c>
      <c r="AI44" s="64">
        <v>23</v>
      </c>
      <c r="AJ44" s="56">
        <f>ROUNDDOWN(AI44/$AI$14,5)</f>
        <v>0.23</v>
      </c>
      <c r="AK44" s="65">
        <f>AG44+AI44</f>
        <v>33</v>
      </c>
      <c r="AL44" s="59">
        <f>ROUNDDOWN(AK44/$AK$14,5)</f>
        <v>0.20624999999999999</v>
      </c>
      <c r="AM44" s="67">
        <f>C44+I44+O44+U44+AA44+AG44</f>
        <v>78</v>
      </c>
      <c r="AN44" s="56">
        <f>ROUNDDOWN(AM44/$AM$14,5)</f>
        <v>0.25827</v>
      </c>
      <c r="AO44" s="58">
        <f>E44+K44+Q44+W44+AC44+AI44</f>
        <v>162</v>
      </c>
      <c r="AP44" s="56">
        <f>ROUNDDOWN(AO44/$AO$14,5)</f>
        <v>0.33128000000000002</v>
      </c>
      <c r="AQ44" s="65">
        <f>AM44+AO44</f>
        <v>240</v>
      </c>
      <c r="AR44" s="59">
        <f>ROUNDDOWN(AQ44/$AQ$14,5)</f>
        <v>0.30341000000000001</v>
      </c>
    </row>
    <row r="45" spans="1:44">
      <c r="A45" s="147"/>
      <c r="B45" s="78" t="s">
        <v>54</v>
      </c>
      <c r="C45" s="79">
        <v>7</v>
      </c>
      <c r="D45" s="56">
        <f>ROUNDDOWN(C45/$C$14,5)</f>
        <v>0.46666000000000002</v>
      </c>
      <c r="E45" s="64">
        <v>5</v>
      </c>
      <c r="F45" s="56">
        <f>ROUNDDOWN(E45/$E$14,5)</f>
        <v>0.26315</v>
      </c>
      <c r="G45" s="65">
        <f>C45+E45</f>
        <v>12</v>
      </c>
      <c r="H45" s="59">
        <f>ROUNDDOWN(G45/$G$14,5)</f>
        <v>0.35293999999999998</v>
      </c>
      <c r="I45" s="62">
        <v>25</v>
      </c>
      <c r="J45" s="56">
        <f>ROUNDDOWN(I45/$I$14,5)</f>
        <v>0.44641999999999998</v>
      </c>
      <c r="K45" s="64">
        <v>33</v>
      </c>
      <c r="L45" s="56">
        <f>ROUNDDOWN(K45/$K$14,5)</f>
        <v>0.51561999999999997</v>
      </c>
      <c r="M45" s="65">
        <f>I45+K45</f>
        <v>58</v>
      </c>
      <c r="N45" s="59">
        <f>ROUNDDOWN(M45/$M$14,5)</f>
        <v>0.48332999999999998</v>
      </c>
      <c r="O45" s="79">
        <v>31</v>
      </c>
      <c r="P45" s="56">
        <f>ROUNDDOWN(O45/$O$14,5)</f>
        <v>0.48437000000000002</v>
      </c>
      <c r="Q45" s="64">
        <v>55</v>
      </c>
      <c r="R45" s="56">
        <f>ROUNDDOWN(Q45/$Q$14,5)</f>
        <v>0.57894000000000001</v>
      </c>
      <c r="S45" s="65">
        <f>O45+Q45</f>
        <v>86</v>
      </c>
      <c r="T45" s="59">
        <f>ROUNDDOWN(S45/$S$14,5)</f>
        <v>0.54088000000000003</v>
      </c>
      <c r="U45" s="62">
        <v>31</v>
      </c>
      <c r="V45" s="56">
        <f>ROUNDDOWN(U45/$U$14,5)</f>
        <v>0.47692000000000001</v>
      </c>
      <c r="W45" s="64">
        <v>65</v>
      </c>
      <c r="X45" s="56">
        <f>ROUNDDOWN(W45/$W$14,5)</f>
        <v>0.49242000000000002</v>
      </c>
      <c r="Y45" s="65">
        <f>U45+W45</f>
        <v>96</v>
      </c>
      <c r="Z45" s="59">
        <f>ROUNDDOWN(Y45/$Y$14,5)</f>
        <v>0.48730000000000001</v>
      </c>
      <c r="AA45" s="62">
        <v>18</v>
      </c>
      <c r="AB45" s="56">
        <f>ROUNDDOWN(AA45/$AA$14,5)</f>
        <v>0.42857000000000001</v>
      </c>
      <c r="AC45" s="64">
        <v>33</v>
      </c>
      <c r="AD45" s="56">
        <f>ROUNDDOWN(AC45/$AC$14,5)</f>
        <v>0.41771999999999998</v>
      </c>
      <c r="AE45" s="65">
        <f>AA45+AC45</f>
        <v>51</v>
      </c>
      <c r="AF45" s="59">
        <f>ROUNDDOWN(AE45/$AE$14,5)</f>
        <v>0.42148000000000002</v>
      </c>
      <c r="AG45" s="62">
        <v>27</v>
      </c>
      <c r="AH45" s="56">
        <f>ROUNDDOWN(AG45/$AG$14,5)</f>
        <v>0.45</v>
      </c>
      <c r="AI45" s="64">
        <v>51</v>
      </c>
      <c r="AJ45" s="56">
        <f>ROUNDDOWN(AI45/$AI$14,5)</f>
        <v>0.51</v>
      </c>
      <c r="AK45" s="65">
        <f>AG45+AI45</f>
        <v>78</v>
      </c>
      <c r="AL45" s="59">
        <f>ROUNDDOWN(AK45/$AK$14,5)</f>
        <v>0.48749999999999999</v>
      </c>
      <c r="AM45" s="67">
        <f>C45+I45+O45+U45+AA45+AG45</f>
        <v>139</v>
      </c>
      <c r="AN45" s="56">
        <f>ROUNDDOWN(AM45/$AM$14,5)</f>
        <v>0.46026</v>
      </c>
      <c r="AO45" s="58">
        <f>E45+K45+Q45+W45+AC45+AI45</f>
        <v>242</v>
      </c>
      <c r="AP45" s="56">
        <f>ROUNDDOWN(AO45/$AO$14,5)</f>
        <v>0.49487999999999999</v>
      </c>
      <c r="AQ45" s="65">
        <f>AM45+AO45</f>
        <v>381</v>
      </c>
      <c r="AR45" s="59">
        <f>ROUNDDOWN(AQ45/$AQ$14,5)</f>
        <v>0.48165999999999998</v>
      </c>
    </row>
    <row r="46" spans="1:44">
      <c r="A46" s="147"/>
      <c r="B46" s="78" t="s">
        <v>55</v>
      </c>
      <c r="C46" s="77">
        <v>1</v>
      </c>
      <c r="D46" s="56">
        <f>ROUNDDOWN(C46/$C$14,5)</f>
        <v>6.6659999999999997E-2</v>
      </c>
      <c r="E46" s="71">
        <v>0</v>
      </c>
      <c r="F46" s="56">
        <f>ROUNDDOWN(E46/$E$14,5)</f>
        <v>0</v>
      </c>
      <c r="G46" s="72">
        <f>C46+E46</f>
        <v>1</v>
      </c>
      <c r="H46" s="59">
        <f>ROUNDDOWN(G46/$G$14,5)</f>
        <v>2.9409999999999999E-2</v>
      </c>
      <c r="I46" s="69">
        <v>10</v>
      </c>
      <c r="J46" s="56">
        <f>ROUNDDOWN(I46/$I$14,5)</f>
        <v>0.17857000000000001</v>
      </c>
      <c r="K46" s="71">
        <v>4</v>
      </c>
      <c r="L46" s="56">
        <f>ROUNDDOWN(K46/$K$14,5)</f>
        <v>6.25E-2</v>
      </c>
      <c r="M46" s="72">
        <f>I46+K46</f>
        <v>14</v>
      </c>
      <c r="N46" s="59">
        <f>ROUNDDOWN(M46/$M$14,5)</f>
        <v>0.11666</v>
      </c>
      <c r="O46" s="77">
        <v>15</v>
      </c>
      <c r="P46" s="29">
        <f>ROUNDDOWN(O46/$O$14,5)</f>
        <v>0.23436999999999999</v>
      </c>
      <c r="Q46" s="71">
        <v>10</v>
      </c>
      <c r="R46" s="29">
        <f>ROUNDDOWN(Q46/$Q$14,5)</f>
        <v>0.10526000000000001</v>
      </c>
      <c r="S46" s="72">
        <f>O46+Q46</f>
        <v>25</v>
      </c>
      <c r="T46" s="53">
        <f>ROUNDDOWN(S46/$S$14,5)</f>
        <v>0.15723000000000001</v>
      </c>
      <c r="U46" s="69">
        <v>18</v>
      </c>
      <c r="V46" s="29">
        <f>ROUNDDOWN(U46/$U$14,5)</f>
        <v>0.27692</v>
      </c>
      <c r="W46" s="71">
        <v>25</v>
      </c>
      <c r="X46" s="29">
        <f>ROUNDDOWN(W46/$W$14,5)</f>
        <v>0.18939</v>
      </c>
      <c r="Y46" s="72">
        <f>U46+W46</f>
        <v>43</v>
      </c>
      <c r="Z46" s="53">
        <f>ROUNDDOWN(Y46/$Y$14,5)</f>
        <v>0.21826999999999999</v>
      </c>
      <c r="AA46" s="69">
        <v>17</v>
      </c>
      <c r="AB46" s="29">
        <f>ROUNDDOWN(AA46/$AA$14,5)</f>
        <v>0.40476000000000001</v>
      </c>
      <c r="AC46" s="71">
        <v>20</v>
      </c>
      <c r="AD46" s="29">
        <f>ROUNDDOWN(AC46/$AC$14,5)</f>
        <v>0.25316</v>
      </c>
      <c r="AE46" s="72">
        <f>AA46+AC46</f>
        <v>37</v>
      </c>
      <c r="AF46" s="53">
        <f>ROUNDDOWN(AE46/$AE$14,5)</f>
        <v>0.30578</v>
      </c>
      <c r="AG46" s="69">
        <v>22</v>
      </c>
      <c r="AH46" s="29">
        <f>ROUNDDOWN(AG46/$AG$14,5)</f>
        <v>0.36665999999999999</v>
      </c>
      <c r="AI46" s="71">
        <v>25</v>
      </c>
      <c r="AJ46" s="29">
        <f>ROUNDDOWN(AI46/$AI$14,5)</f>
        <v>0.25</v>
      </c>
      <c r="AK46" s="72">
        <f>AG46+AI46</f>
        <v>47</v>
      </c>
      <c r="AL46" s="53">
        <f>ROUNDDOWN(AK46/$AK$14,5)</f>
        <v>0.29375000000000001</v>
      </c>
      <c r="AM46" s="67">
        <f>C46+I46+O46+U46+AA46+AG46</f>
        <v>83</v>
      </c>
      <c r="AN46" s="29">
        <f>ROUNDDOWN(AM46/$AM$14,5)</f>
        <v>0.27483000000000002</v>
      </c>
      <c r="AO46" s="58">
        <f>E46+K46+Q46+W46+AC46+AI46</f>
        <v>84</v>
      </c>
      <c r="AP46" s="29">
        <f>ROUNDDOWN(AO46/$AO$14,5)</f>
        <v>0.17177000000000001</v>
      </c>
      <c r="AQ46" s="72">
        <f>AM46+AO46</f>
        <v>167</v>
      </c>
      <c r="AR46" s="53">
        <f>ROUNDDOWN(AQ46/$AQ$14,5)</f>
        <v>0.21112</v>
      </c>
    </row>
    <row r="47" spans="1:44">
      <c r="A47" s="147" t="s">
        <v>50</v>
      </c>
      <c r="B47" s="75" t="s">
        <v>37</v>
      </c>
      <c r="C47" s="76">
        <v>1</v>
      </c>
      <c r="D47" s="56">
        <f>ROUNDDOWN(C47/$C$14,5)</f>
        <v>6.6659999999999997E-2</v>
      </c>
      <c r="E47" s="57">
        <v>0</v>
      </c>
      <c r="F47" s="56">
        <f>ROUNDDOWN(E47/$E$14,5)</f>
        <v>0</v>
      </c>
      <c r="G47" s="58">
        <f>C47+E47</f>
        <v>1</v>
      </c>
      <c r="H47" s="59">
        <f>ROUNDDOWN(G47/$G$14,5)</f>
        <v>2.9409999999999999E-2</v>
      </c>
      <c r="I47" s="55">
        <v>2</v>
      </c>
      <c r="J47" s="56">
        <f>ROUNDDOWN(I47/$I$14,5)</f>
        <v>3.5709999999999999E-2</v>
      </c>
      <c r="K47" s="57">
        <v>2</v>
      </c>
      <c r="L47" s="56">
        <f>ROUNDDOWN(K47/$K$14,5)</f>
        <v>3.125E-2</v>
      </c>
      <c r="M47" s="58">
        <f>I47+K47</f>
        <v>4</v>
      </c>
      <c r="N47" s="59">
        <f>ROUNDDOWN(M47/$M$14,5)</f>
        <v>3.3329999999999999E-2</v>
      </c>
      <c r="O47" s="76">
        <v>0</v>
      </c>
      <c r="P47" s="56">
        <f>ROUNDDOWN(O47/$O$14,5)</f>
        <v>0</v>
      </c>
      <c r="Q47" s="57">
        <v>4</v>
      </c>
      <c r="R47" s="56">
        <f>ROUNDDOWN(Q47/$Q$14,5)</f>
        <v>4.2099999999999999E-2</v>
      </c>
      <c r="S47" s="58">
        <f>O47+Q47</f>
        <v>4</v>
      </c>
      <c r="T47" s="59">
        <f>ROUNDDOWN(S47/$S$14,5)</f>
        <v>2.5149999999999999E-2</v>
      </c>
      <c r="U47" s="55">
        <v>3</v>
      </c>
      <c r="V47" s="56">
        <f>ROUNDDOWN(U47/$U$14,5)</f>
        <v>4.6149999999999997E-2</v>
      </c>
      <c r="W47" s="57">
        <v>6</v>
      </c>
      <c r="X47" s="56">
        <f>ROUNDDOWN(W47/$W$14,5)</f>
        <v>4.5449999999999997E-2</v>
      </c>
      <c r="Y47" s="58">
        <f>U47+W47</f>
        <v>9</v>
      </c>
      <c r="Z47" s="59">
        <f>ROUNDDOWN(Y47/$Y$14,5)</f>
        <v>4.5679999999999998E-2</v>
      </c>
      <c r="AA47" s="55">
        <v>2</v>
      </c>
      <c r="AB47" s="56">
        <f>ROUNDDOWN(AA47/$AA$14,5)</f>
        <v>4.761E-2</v>
      </c>
      <c r="AC47" s="57">
        <v>3</v>
      </c>
      <c r="AD47" s="56">
        <f>ROUNDDOWN(AC47/$AC$14,5)</f>
        <v>3.7969999999999997E-2</v>
      </c>
      <c r="AE47" s="58">
        <f>AA47+AC47</f>
        <v>5</v>
      </c>
      <c r="AF47" s="59">
        <f>ROUNDDOWN(AE47/$AE$14,5)</f>
        <v>4.1320000000000003E-2</v>
      </c>
      <c r="AG47" s="55">
        <v>0</v>
      </c>
      <c r="AH47" s="56">
        <f>ROUNDDOWN(AG47/$AG$14,5)</f>
        <v>0</v>
      </c>
      <c r="AI47" s="57">
        <v>5</v>
      </c>
      <c r="AJ47" s="56">
        <f>ROUNDDOWN(AI47/$AI$14,5)</f>
        <v>0.05</v>
      </c>
      <c r="AK47" s="58">
        <f>AG47+AI47</f>
        <v>5</v>
      </c>
      <c r="AL47" s="59">
        <f>ROUNDDOWN(AK47/$AK$14,5)</f>
        <v>3.125E-2</v>
      </c>
      <c r="AM47" s="67">
        <f>C47+I47+O47+U47+AA47+AG47</f>
        <v>8</v>
      </c>
      <c r="AN47" s="56">
        <f>ROUNDDOWN(AM47/$AM$14,5)</f>
        <v>2.649E-2</v>
      </c>
      <c r="AO47" s="58">
        <f>E47+K47+Q47+W47+AC47+AI47</f>
        <v>20</v>
      </c>
      <c r="AP47" s="56">
        <f>ROUNDDOWN(AO47/$AO$14,5)</f>
        <v>4.0890000000000003E-2</v>
      </c>
      <c r="AQ47" s="58">
        <f>AM47+AO47</f>
        <v>28</v>
      </c>
      <c r="AR47" s="59">
        <f>ROUNDDOWN(AQ47/$AQ$14,5)</f>
        <v>3.5389999999999998E-2</v>
      </c>
    </row>
    <row r="48" spans="1:44">
      <c r="A48" s="147"/>
      <c r="B48" s="75" t="s">
        <v>38</v>
      </c>
      <c r="C48" s="79">
        <v>2</v>
      </c>
      <c r="D48" s="56">
        <f>ROUNDDOWN(C48/$C$14,5)</f>
        <v>0.13333</v>
      </c>
      <c r="E48" s="64">
        <v>10</v>
      </c>
      <c r="F48" s="56">
        <f>ROUNDDOWN(E48/$E$14,5)</f>
        <v>0.52630999999999994</v>
      </c>
      <c r="G48" s="65">
        <f>C48+E48</f>
        <v>12</v>
      </c>
      <c r="H48" s="59">
        <f>ROUNDDOWN(G48/$G$14,5)</f>
        <v>0.35293999999999998</v>
      </c>
      <c r="I48" s="62">
        <v>15</v>
      </c>
      <c r="J48" s="56">
        <f>ROUNDDOWN(I48/$I$14,5)</f>
        <v>0.26784999999999998</v>
      </c>
      <c r="K48" s="64">
        <v>15</v>
      </c>
      <c r="L48" s="56">
        <f>ROUNDDOWN(K48/$K$14,5)</f>
        <v>0.23436999999999999</v>
      </c>
      <c r="M48" s="65">
        <f>I48+K48</f>
        <v>30</v>
      </c>
      <c r="N48" s="59">
        <f>ROUNDDOWN(M48/$M$14,5)</f>
        <v>0.25</v>
      </c>
      <c r="O48" s="79">
        <v>9</v>
      </c>
      <c r="P48" s="63">
        <f>ROUNDDOWN(O48/$O$14,5)</f>
        <v>0.14061999999999999</v>
      </c>
      <c r="Q48" s="64">
        <v>13</v>
      </c>
      <c r="R48" s="63">
        <f>ROUNDDOWN(Q48/$Q$14,5)</f>
        <v>0.13683999999999999</v>
      </c>
      <c r="S48" s="65">
        <f>O48+Q48</f>
        <v>22</v>
      </c>
      <c r="T48" s="66">
        <f>ROUNDDOWN(S48/$S$14,5)</f>
        <v>0.13836000000000001</v>
      </c>
      <c r="U48" s="62">
        <v>7</v>
      </c>
      <c r="V48" s="63">
        <f>ROUNDDOWN(U48/$U$14,5)</f>
        <v>0.10768999999999999</v>
      </c>
      <c r="W48" s="64">
        <v>19</v>
      </c>
      <c r="X48" s="63">
        <f>ROUNDDOWN(W48/$W$14,5)</f>
        <v>0.14393</v>
      </c>
      <c r="Y48" s="65">
        <f>U48+W48</f>
        <v>26</v>
      </c>
      <c r="Z48" s="66">
        <f>ROUNDDOWN(Y48/$Y$14,5)</f>
        <v>0.13197</v>
      </c>
      <c r="AA48" s="62">
        <v>2</v>
      </c>
      <c r="AB48" s="63">
        <f>ROUNDDOWN(AA48/$AA$14,5)</f>
        <v>4.761E-2</v>
      </c>
      <c r="AC48" s="64">
        <v>17</v>
      </c>
      <c r="AD48" s="63">
        <f>ROUNDDOWN(AC48/$AC$14,5)</f>
        <v>0.21518000000000001</v>
      </c>
      <c r="AE48" s="65">
        <f>AA48+AC48</f>
        <v>19</v>
      </c>
      <c r="AF48" s="66">
        <f>ROUNDDOWN(AE48/$AE$14,5)</f>
        <v>0.15701999999999999</v>
      </c>
      <c r="AG48" s="62">
        <v>9</v>
      </c>
      <c r="AH48" s="63">
        <f>ROUNDDOWN(AG48/$AG$14,5)</f>
        <v>0.15</v>
      </c>
      <c r="AI48" s="64">
        <v>15</v>
      </c>
      <c r="AJ48" s="63">
        <f>ROUNDDOWN(AI48/$AI$14,5)</f>
        <v>0.15</v>
      </c>
      <c r="AK48" s="65">
        <f>AG48+AI48</f>
        <v>24</v>
      </c>
      <c r="AL48" s="66">
        <f>ROUNDDOWN(AK48/$AK$14,5)</f>
        <v>0.15</v>
      </c>
      <c r="AM48" s="67">
        <f>C48+I48+O48+U48+AA48+AG48</f>
        <v>44</v>
      </c>
      <c r="AN48" s="63">
        <f>ROUNDDOWN(AM48/$AM$14,5)</f>
        <v>0.14568999999999999</v>
      </c>
      <c r="AO48" s="58">
        <f>E48+K48+Q48+W48+AC48+AI48</f>
        <v>89</v>
      </c>
      <c r="AP48" s="63">
        <f>ROUNDDOWN(AO48/$AO$14,5)</f>
        <v>0.182</v>
      </c>
      <c r="AQ48" s="65">
        <f>AM48+AO48</f>
        <v>133</v>
      </c>
      <c r="AR48" s="66">
        <f>ROUNDDOWN(AQ48/$AQ$14,5)</f>
        <v>0.16814000000000001</v>
      </c>
    </row>
    <row r="49" spans="1:44" ht="56.25">
      <c r="A49" s="147"/>
      <c r="B49" s="80" t="s">
        <v>39</v>
      </c>
      <c r="C49" s="79">
        <v>0</v>
      </c>
      <c r="D49" s="56">
        <f>ROUNDDOWN(C49/$C$14,5)</f>
        <v>0</v>
      </c>
      <c r="E49" s="64">
        <v>10</v>
      </c>
      <c r="F49" s="56">
        <f>ROUNDDOWN(E49/$E$14,5)</f>
        <v>0.52630999999999994</v>
      </c>
      <c r="G49" s="65">
        <f>C49+E49</f>
        <v>10</v>
      </c>
      <c r="H49" s="59">
        <f>ROUNDDOWN(G49/$G$14,5)</f>
        <v>0.29410999999999998</v>
      </c>
      <c r="I49" s="62">
        <v>8</v>
      </c>
      <c r="J49" s="56">
        <f>ROUNDDOWN(I49/$I$14,5)</f>
        <v>0.14285</v>
      </c>
      <c r="K49" s="64">
        <v>9</v>
      </c>
      <c r="L49" s="56">
        <f>ROUNDDOWN(K49/$K$14,5)</f>
        <v>0.14061999999999999</v>
      </c>
      <c r="M49" s="65">
        <f>I49+K49</f>
        <v>17</v>
      </c>
      <c r="N49" s="59">
        <f>ROUNDDOWN(M49/$M$14,5)</f>
        <v>0.14166000000000001</v>
      </c>
      <c r="O49" s="79">
        <v>4</v>
      </c>
      <c r="P49" s="63">
        <f>ROUNDDOWN(O49/$O$14,5)</f>
        <v>6.25E-2</v>
      </c>
      <c r="Q49" s="64">
        <v>8</v>
      </c>
      <c r="R49" s="63">
        <f>ROUNDDOWN(Q49/$Q$14,5)</f>
        <v>8.4209999999999993E-2</v>
      </c>
      <c r="S49" s="65">
        <f>O49+Q49</f>
        <v>12</v>
      </c>
      <c r="T49" s="66">
        <f>ROUNDDOWN(S49/$S$14,5)</f>
        <v>7.5469999999999995E-2</v>
      </c>
      <c r="U49" s="62">
        <v>4</v>
      </c>
      <c r="V49" s="63">
        <f>ROUNDDOWN(U49/$U$14,5)</f>
        <v>6.1530000000000001E-2</v>
      </c>
      <c r="W49" s="64">
        <v>8</v>
      </c>
      <c r="X49" s="63">
        <f>ROUNDDOWN(W49/$W$14,5)</f>
        <v>6.0600000000000001E-2</v>
      </c>
      <c r="Y49" s="65">
        <f>U49+W49</f>
        <v>12</v>
      </c>
      <c r="Z49" s="66">
        <f>ROUNDDOWN(Y49/$Y$14,5)</f>
        <v>6.0909999999999999E-2</v>
      </c>
      <c r="AA49" s="62">
        <v>0</v>
      </c>
      <c r="AB49" s="63">
        <f>ROUNDDOWN(AA49/$AA$14,5)</f>
        <v>0</v>
      </c>
      <c r="AC49" s="64">
        <v>8</v>
      </c>
      <c r="AD49" s="63">
        <f>ROUNDDOWN(AC49/$AC$14,5)</f>
        <v>0.10126</v>
      </c>
      <c r="AE49" s="65">
        <f>AA49+AC49</f>
        <v>8</v>
      </c>
      <c r="AF49" s="66">
        <f>ROUNDDOWN(AE49/$AE$14,5)</f>
        <v>6.6110000000000002E-2</v>
      </c>
      <c r="AG49" s="62">
        <v>4</v>
      </c>
      <c r="AH49" s="63">
        <f>ROUNDDOWN(AG49/$AG$14,5)</f>
        <v>6.6659999999999997E-2</v>
      </c>
      <c r="AI49" s="64">
        <v>6</v>
      </c>
      <c r="AJ49" s="63">
        <f>ROUNDDOWN(AI49/$AI$14,5)</f>
        <v>0.06</v>
      </c>
      <c r="AK49" s="65">
        <f>AG49+AI49</f>
        <v>10</v>
      </c>
      <c r="AL49" s="66">
        <f>ROUNDDOWN(AK49/$AK$14,5)</f>
        <v>6.25E-2</v>
      </c>
      <c r="AM49" s="67">
        <f>C49+I49+O49+U49+AA49+AG49</f>
        <v>20</v>
      </c>
      <c r="AN49" s="63">
        <f>ROUNDDOWN(AM49/$AM$14,5)</f>
        <v>6.6220000000000001E-2</v>
      </c>
      <c r="AO49" s="58">
        <f>E49+K49+Q49+W49+AC49+AI49</f>
        <v>49</v>
      </c>
      <c r="AP49" s="63">
        <f>ROUNDDOWN(AO49/$AO$14,5)</f>
        <v>0.1002</v>
      </c>
      <c r="AQ49" s="65">
        <f>AM49+AO49</f>
        <v>69</v>
      </c>
      <c r="AR49" s="66">
        <f>ROUNDDOWN(AQ49/$AQ$14,5)</f>
        <v>8.7230000000000002E-2</v>
      </c>
    </row>
    <row r="50" spans="1:44">
      <c r="A50" s="147"/>
      <c r="B50" s="78" t="s">
        <v>40</v>
      </c>
      <c r="C50" s="79">
        <v>0</v>
      </c>
      <c r="D50" s="56">
        <f>ROUNDDOWN(C50/$C$14,5)</f>
        <v>0</v>
      </c>
      <c r="E50" s="64">
        <v>1</v>
      </c>
      <c r="F50" s="56">
        <f>ROUNDDOWN(E50/$E$14,5)</f>
        <v>5.2630000000000003E-2</v>
      </c>
      <c r="G50" s="65">
        <f>C50+E50</f>
        <v>1</v>
      </c>
      <c r="H50" s="59">
        <f>ROUNDDOWN(G50/$G$14,5)</f>
        <v>2.9409999999999999E-2</v>
      </c>
      <c r="I50" s="62">
        <v>7</v>
      </c>
      <c r="J50" s="56">
        <f>ROUNDDOWN(I50/$I$14,5)</f>
        <v>0.125</v>
      </c>
      <c r="K50" s="64">
        <v>4</v>
      </c>
      <c r="L50" s="56">
        <f>ROUNDDOWN(K50/$K$14,5)</f>
        <v>6.25E-2</v>
      </c>
      <c r="M50" s="65">
        <f>I50+K50</f>
        <v>11</v>
      </c>
      <c r="N50" s="59">
        <f>ROUNDDOWN(M50/$M$14,5)</f>
        <v>9.1660000000000005E-2</v>
      </c>
      <c r="O50" s="79">
        <v>5</v>
      </c>
      <c r="P50" s="63">
        <f>ROUNDDOWN(O50/$O$14,5)</f>
        <v>7.8119999999999995E-2</v>
      </c>
      <c r="Q50" s="64">
        <v>1</v>
      </c>
      <c r="R50" s="63">
        <f>ROUNDDOWN(Q50/$Q$14,5)</f>
        <v>1.052E-2</v>
      </c>
      <c r="S50" s="65">
        <f>O50+Q50</f>
        <v>6</v>
      </c>
      <c r="T50" s="66">
        <f>ROUNDDOWN(S50/$S$14,5)</f>
        <v>3.773E-2</v>
      </c>
      <c r="U50" s="62">
        <v>6</v>
      </c>
      <c r="V50" s="63">
        <f>ROUNDDOWN(U50/$U$14,5)</f>
        <v>9.2299999999999993E-2</v>
      </c>
      <c r="W50" s="64">
        <v>7</v>
      </c>
      <c r="X50" s="63">
        <f>ROUNDDOWN(W50/$W$14,5)</f>
        <v>5.3030000000000001E-2</v>
      </c>
      <c r="Y50" s="65">
        <f>U50+W50</f>
        <v>13</v>
      </c>
      <c r="Z50" s="66">
        <f>ROUNDDOWN(Y50/$Y$14,5)</f>
        <v>6.5979999999999997E-2</v>
      </c>
      <c r="AA50" s="62">
        <v>6</v>
      </c>
      <c r="AB50" s="63">
        <f>ROUNDDOWN(AA50/$AA$14,5)</f>
        <v>0.14285</v>
      </c>
      <c r="AC50" s="64">
        <v>8</v>
      </c>
      <c r="AD50" s="63">
        <f>ROUNDDOWN(AC50/$AC$14,5)</f>
        <v>0.10126</v>
      </c>
      <c r="AE50" s="65">
        <f>AA50+AC50</f>
        <v>14</v>
      </c>
      <c r="AF50" s="66">
        <f>ROUNDDOWN(AE50/$AE$14,5)</f>
        <v>0.1157</v>
      </c>
      <c r="AG50" s="62">
        <v>10</v>
      </c>
      <c r="AH50" s="63">
        <f>ROUNDDOWN(AG50/$AG$14,5)</f>
        <v>0.16666</v>
      </c>
      <c r="AI50" s="64">
        <v>1</v>
      </c>
      <c r="AJ50" s="63">
        <f>ROUNDDOWN(AI50/$AI$14,5)</f>
        <v>0.01</v>
      </c>
      <c r="AK50" s="65">
        <f>AG50+AI50</f>
        <v>11</v>
      </c>
      <c r="AL50" s="66">
        <f>ROUNDDOWN(AK50/$AK$14,5)</f>
        <v>6.8750000000000006E-2</v>
      </c>
      <c r="AM50" s="67">
        <f>C50+I50+O50+U50+AA50+AG50</f>
        <v>34</v>
      </c>
      <c r="AN50" s="63">
        <f>ROUNDDOWN(AM50/$AM$14,5)</f>
        <v>0.11258</v>
      </c>
      <c r="AO50" s="58">
        <f>E50+K50+Q50+W50+AC50+AI50</f>
        <v>22</v>
      </c>
      <c r="AP50" s="63">
        <f>ROUNDDOWN(AO50/$AO$14,5)</f>
        <v>4.4979999999999999E-2</v>
      </c>
      <c r="AQ50" s="65">
        <f>AM50+AO50</f>
        <v>56</v>
      </c>
      <c r="AR50" s="66">
        <f>ROUNDDOWN(AQ50/$AQ$14,5)</f>
        <v>7.0790000000000006E-2</v>
      </c>
    </row>
    <row r="51" spans="1:44" ht="56.25">
      <c r="A51" s="147"/>
      <c r="B51" s="80" t="s">
        <v>41</v>
      </c>
      <c r="C51" s="79">
        <v>13</v>
      </c>
      <c r="D51" s="56">
        <f>ROUNDDOWN(C51/$C$14,5)</f>
        <v>0.86665999999999999</v>
      </c>
      <c r="E51" s="64">
        <v>17</v>
      </c>
      <c r="F51" s="56">
        <f>ROUNDDOWN(E51/$E$14,5)</f>
        <v>0.89473000000000003</v>
      </c>
      <c r="G51" s="65">
        <f>C51+E51</f>
        <v>30</v>
      </c>
      <c r="H51" s="59">
        <f>ROUNDDOWN(G51/$G$14,5)</f>
        <v>0.88234999999999997</v>
      </c>
      <c r="I51" s="62">
        <v>50</v>
      </c>
      <c r="J51" s="56">
        <f>ROUNDDOWN(I51/$I$14,5)</f>
        <v>0.89285000000000003</v>
      </c>
      <c r="K51" s="64">
        <v>54</v>
      </c>
      <c r="L51" s="56">
        <f>ROUNDDOWN(K51/$K$14,5)</f>
        <v>0.84375</v>
      </c>
      <c r="M51" s="65">
        <f>I51+K51</f>
        <v>104</v>
      </c>
      <c r="N51" s="59">
        <f>ROUNDDOWN(M51/$M$14,5)</f>
        <v>0.86665999999999999</v>
      </c>
      <c r="O51" s="79">
        <v>62</v>
      </c>
      <c r="P51" s="63">
        <f>ROUNDDOWN(O51/$O$14,5)</f>
        <v>0.96875</v>
      </c>
      <c r="Q51" s="64">
        <v>81</v>
      </c>
      <c r="R51" s="63">
        <f>ROUNDDOWN(Q51/$Q$14,5)</f>
        <v>0.85263</v>
      </c>
      <c r="S51" s="65">
        <f>O51+Q51</f>
        <v>143</v>
      </c>
      <c r="T51" s="66">
        <f>ROUNDDOWN(S51/$S$14,5)</f>
        <v>0.89937</v>
      </c>
      <c r="U51" s="62">
        <v>58</v>
      </c>
      <c r="V51" s="63">
        <f>ROUNDDOWN(U51/$U$14,5)</f>
        <v>0.89229999999999998</v>
      </c>
      <c r="W51" s="64">
        <v>113</v>
      </c>
      <c r="X51" s="63">
        <f>ROUNDDOWN(W51/$W$14,5)</f>
        <v>0.85606000000000004</v>
      </c>
      <c r="Y51" s="65">
        <f>U51+W51</f>
        <v>171</v>
      </c>
      <c r="Z51" s="66">
        <f>ROUNDDOWN(Y51/$Y$14,5)</f>
        <v>0.86802000000000001</v>
      </c>
      <c r="AA51" s="62">
        <v>36</v>
      </c>
      <c r="AB51" s="63">
        <f>ROUNDDOWN(AA51/$AA$14,5)</f>
        <v>0.85714000000000001</v>
      </c>
      <c r="AC51" s="64">
        <v>69</v>
      </c>
      <c r="AD51" s="63">
        <f>ROUNDDOWN(AC51/$AC$14,5)</f>
        <v>0.87341000000000002</v>
      </c>
      <c r="AE51" s="65">
        <f>AA51+AC51</f>
        <v>105</v>
      </c>
      <c r="AF51" s="66">
        <f>ROUNDDOWN(AE51/$AE$14,5)</f>
        <v>0.86775999999999998</v>
      </c>
      <c r="AG51" s="62">
        <v>54</v>
      </c>
      <c r="AH51" s="63">
        <f>ROUNDDOWN(AG51/$AG$14,5)</f>
        <v>0.9</v>
      </c>
      <c r="AI51" s="64">
        <v>77</v>
      </c>
      <c r="AJ51" s="63">
        <f>ROUNDDOWN(AI51/$AI$14,5)</f>
        <v>0.77</v>
      </c>
      <c r="AK51" s="65">
        <f>AG51+AI51</f>
        <v>131</v>
      </c>
      <c r="AL51" s="66">
        <f>ROUNDDOWN(AK51/$AK$14,5)</f>
        <v>0.81874999999999998</v>
      </c>
      <c r="AM51" s="67">
        <f>C51+I51+O51+U51+AA51+AG51</f>
        <v>273</v>
      </c>
      <c r="AN51" s="63">
        <f>ROUNDDOWN(AM51/$AM$14,5)</f>
        <v>0.90397000000000005</v>
      </c>
      <c r="AO51" s="58">
        <f>E51+K51+Q51+W51+AC51+AI51</f>
        <v>411</v>
      </c>
      <c r="AP51" s="63">
        <f>ROUNDDOWN(AO51/$AO$14,5)</f>
        <v>0.84048999999999996</v>
      </c>
      <c r="AQ51" s="65">
        <f>AM51+AO51</f>
        <v>684</v>
      </c>
      <c r="AR51" s="66">
        <f>ROUNDDOWN(AQ51/$AQ$14,5)</f>
        <v>0.86472000000000004</v>
      </c>
    </row>
    <row r="52" spans="1:44" ht="47.25">
      <c r="A52" s="147"/>
      <c r="B52" s="81" t="s">
        <v>42</v>
      </c>
      <c r="C52" s="79">
        <v>0</v>
      </c>
      <c r="D52" s="56">
        <f>ROUNDDOWN(C52/$C$14,5)</f>
        <v>0</v>
      </c>
      <c r="E52" s="64">
        <v>0</v>
      </c>
      <c r="F52" s="56">
        <f>ROUNDDOWN(E52/$E$14,5)</f>
        <v>0</v>
      </c>
      <c r="G52" s="65">
        <f>C52+E52</f>
        <v>0</v>
      </c>
      <c r="H52" s="59">
        <f>ROUNDDOWN(G52/$G$14,5)</f>
        <v>0</v>
      </c>
      <c r="I52" s="62">
        <v>0</v>
      </c>
      <c r="J52" s="56">
        <f>ROUNDDOWN(I52/$I$14,5)</f>
        <v>0</v>
      </c>
      <c r="K52" s="64">
        <v>0</v>
      </c>
      <c r="L52" s="56">
        <f>ROUNDDOWN(K52/$K$14,5)</f>
        <v>0</v>
      </c>
      <c r="M52" s="65">
        <f>I52+K52</f>
        <v>0</v>
      </c>
      <c r="N52" s="59">
        <f>ROUNDDOWN(M52/$M$14,5)</f>
        <v>0</v>
      </c>
      <c r="O52" s="79">
        <v>0</v>
      </c>
      <c r="P52" s="63">
        <f>ROUNDDOWN(O52/$O$14,5)</f>
        <v>0</v>
      </c>
      <c r="Q52" s="64">
        <v>0</v>
      </c>
      <c r="R52" s="63">
        <f>ROUNDDOWN(Q52/$Q$14,5)</f>
        <v>0</v>
      </c>
      <c r="S52" s="65">
        <f>O52+Q52</f>
        <v>0</v>
      </c>
      <c r="T52" s="66">
        <f>ROUNDDOWN(S52/$S$14,5)</f>
        <v>0</v>
      </c>
      <c r="U52" s="62">
        <v>0</v>
      </c>
      <c r="V52" s="63">
        <f>ROUNDDOWN(U52/$U$14,5)</f>
        <v>0</v>
      </c>
      <c r="W52" s="64">
        <v>0</v>
      </c>
      <c r="X52" s="63">
        <f>ROUNDDOWN(W52/$W$14,5)</f>
        <v>0</v>
      </c>
      <c r="Y52" s="65">
        <f>U52+W52</f>
        <v>0</v>
      </c>
      <c r="Z52" s="66">
        <f>ROUNDDOWN(Y52/$Y$14,5)</f>
        <v>0</v>
      </c>
      <c r="AA52" s="62">
        <v>0</v>
      </c>
      <c r="AB52" s="63">
        <f>ROUNDDOWN(AA52/$AA$14,5)</f>
        <v>0</v>
      </c>
      <c r="AC52" s="64">
        <v>0</v>
      </c>
      <c r="AD52" s="63">
        <f>ROUNDDOWN(AC52/$AC$14,5)</f>
        <v>0</v>
      </c>
      <c r="AE52" s="65">
        <f>AA52+AC52</f>
        <v>0</v>
      </c>
      <c r="AF52" s="66">
        <f>ROUNDDOWN(AE52/$AE$14,5)</f>
        <v>0</v>
      </c>
      <c r="AG52" s="62">
        <v>0</v>
      </c>
      <c r="AH52" s="63">
        <f>ROUNDDOWN(AG52/$AG$14,5)</f>
        <v>0</v>
      </c>
      <c r="AI52" s="64">
        <v>0</v>
      </c>
      <c r="AJ52" s="63">
        <f>ROUNDDOWN(AI52/$AI$14,5)</f>
        <v>0</v>
      </c>
      <c r="AK52" s="65">
        <f>AG52+AI52</f>
        <v>0</v>
      </c>
      <c r="AL52" s="66">
        <f>ROUNDDOWN(AK52/$AK$14,5)</f>
        <v>0</v>
      </c>
      <c r="AM52" s="67">
        <f>C52+I52+O52+U52+AA52+AG52</f>
        <v>0</v>
      </c>
      <c r="AN52" s="63">
        <f>ROUNDDOWN(AM52/$AM$14,5)</f>
        <v>0</v>
      </c>
      <c r="AO52" s="58">
        <f>E52+K52+Q52+W52+AC52+AI52</f>
        <v>0</v>
      </c>
      <c r="AP52" s="63">
        <f>ROUNDDOWN(AO52/$AO$14,5)</f>
        <v>0</v>
      </c>
      <c r="AQ52" s="65">
        <f>AM52+AO52</f>
        <v>0</v>
      </c>
      <c r="AR52" s="66">
        <f>ROUNDDOWN(AQ52/$AQ$14,5)</f>
        <v>0</v>
      </c>
    </row>
    <row r="53" spans="1:44">
      <c r="A53" s="147"/>
      <c r="B53" s="75" t="s">
        <v>43</v>
      </c>
      <c r="C53" s="79">
        <v>12</v>
      </c>
      <c r="D53" s="56">
        <f>ROUNDDOWN(C53/$C$14,5)</f>
        <v>0.8</v>
      </c>
      <c r="E53" s="64">
        <v>9</v>
      </c>
      <c r="F53" s="56">
        <f>ROUNDDOWN(E53/$E$14,5)</f>
        <v>0.47367999999999999</v>
      </c>
      <c r="G53" s="65">
        <f>C53+E53</f>
        <v>21</v>
      </c>
      <c r="H53" s="59">
        <f>ROUNDDOWN(G53/$G$14,5)</f>
        <v>0.61763999999999997</v>
      </c>
      <c r="I53" s="62">
        <v>39</v>
      </c>
      <c r="J53" s="56">
        <f>ROUNDDOWN(I53/$I$14,5)</f>
        <v>0.69642000000000004</v>
      </c>
      <c r="K53" s="64">
        <v>47</v>
      </c>
      <c r="L53" s="56">
        <f>ROUNDDOWN(K53/$K$14,5)</f>
        <v>0.73436999999999997</v>
      </c>
      <c r="M53" s="65">
        <f>I53+K53</f>
        <v>86</v>
      </c>
      <c r="N53" s="59">
        <f>ROUNDDOWN(M53/$M$14,5)</f>
        <v>0.71665999999999996</v>
      </c>
      <c r="O53" s="79">
        <v>55</v>
      </c>
      <c r="P53" s="63">
        <f>ROUNDDOWN(O53/$O$14,5)</f>
        <v>0.85936999999999997</v>
      </c>
      <c r="Q53" s="64">
        <v>78</v>
      </c>
      <c r="R53" s="63">
        <f>ROUNDDOWN(Q53/$Q$14,5)</f>
        <v>0.82104999999999995</v>
      </c>
      <c r="S53" s="65">
        <f>O53+Q53</f>
        <v>133</v>
      </c>
      <c r="T53" s="66">
        <f>ROUNDDOWN(S53/$S$14,5)</f>
        <v>0.83647000000000005</v>
      </c>
      <c r="U53" s="62">
        <v>55</v>
      </c>
      <c r="V53" s="63">
        <f>ROUNDDOWN(U53/$U$14,5)</f>
        <v>0.84614999999999996</v>
      </c>
      <c r="W53" s="64">
        <v>107</v>
      </c>
      <c r="X53" s="63">
        <f>ROUNDDOWN(W53/$W$14,5)</f>
        <v>0.81059999999999999</v>
      </c>
      <c r="Y53" s="65">
        <f>U53+W53</f>
        <v>162</v>
      </c>
      <c r="Z53" s="66">
        <f>ROUNDDOWN(Y53/$Y$14,5)</f>
        <v>0.82233000000000001</v>
      </c>
      <c r="AA53" s="62">
        <v>38</v>
      </c>
      <c r="AB53" s="63">
        <f>ROUNDDOWN(AA53/$AA$14,5)</f>
        <v>0.90476000000000001</v>
      </c>
      <c r="AC53" s="64">
        <v>59</v>
      </c>
      <c r="AD53" s="63">
        <f>ROUNDDOWN(AC53/$AC$14,5)</f>
        <v>0.74682999999999999</v>
      </c>
      <c r="AE53" s="65">
        <f>AA53+AC53</f>
        <v>97</v>
      </c>
      <c r="AF53" s="66">
        <f>ROUNDDOWN(AE53/$AE$14,5)</f>
        <v>0.80164999999999997</v>
      </c>
      <c r="AG53" s="62">
        <v>51</v>
      </c>
      <c r="AH53" s="63">
        <f>ROUNDDOWN(AG53/$AG$14,5)</f>
        <v>0.85</v>
      </c>
      <c r="AI53" s="64">
        <v>80</v>
      </c>
      <c r="AJ53" s="63">
        <f>ROUNDDOWN(AI53/$AI$14,5)</f>
        <v>0.8</v>
      </c>
      <c r="AK53" s="65">
        <f>AG53+AI53</f>
        <v>131</v>
      </c>
      <c r="AL53" s="66">
        <f>ROUNDDOWN(AK53/$AK$14,5)</f>
        <v>0.81874999999999998</v>
      </c>
      <c r="AM53" s="67">
        <f>C53+I53+O53+U53+AA53+AG53</f>
        <v>250</v>
      </c>
      <c r="AN53" s="63">
        <f>ROUNDDOWN(AM53/$AM$14,5)</f>
        <v>0.82781000000000005</v>
      </c>
      <c r="AO53" s="58">
        <f>E53+K53+Q53+W53+AC53+AI53</f>
        <v>380</v>
      </c>
      <c r="AP53" s="63">
        <f>ROUNDDOWN(AO53/$AO$14,5)</f>
        <v>0.77708999999999995</v>
      </c>
      <c r="AQ53" s="65">
        <f>AM53+AO53</f>
        <v>630</v>
      </c>
      <c r="AR53" s="66">
        <f>ROUNDDOWN(AQ53/$AQ$14,5)</f>
        <v>0.79645999999999995</v>
      </c>
    </row>
    <row r="54" spans="1:44">
      <c r="A54" s="147"/>
      <c r="B54" s="78" t="s">
        <v>44</v>
      </c>
      <c r="C54" s="79">
        <v>7</v>
      </c>
      <c r="D54" s="56">
        <f>ROUNDDOWN(C54/$C$14,5)</f>
        <v>0.46666000000000002</v>
      </c>
      <c r="E54" s="64">
        <v>5</v>
      </c>
      <c r="F54" s="56">
        <f>ROUNDDOWN(E54/$E$14,5)</f>
        <v>0.26315</v>
      </c>
      <c r="G54" s="65">
        <f>C54+E54</f>
        <v>12</v>
      </c>
      <c r="H54" s="59">
        <f>ROUNDDOWN(G54/$G$14,5)</f>
        <v>0.35293999999999998</v>
      </c>
      <c r="I54" s="62">
        <v>25</v>
      </c>
      <c r="J54" s="56">
        <f>ROUNDDOWN(I54/$I$14,5)</f>
        <v>0.44641999999999998</v>
      </c>
      <c r="K54" s="64">
        <v>33</v>
      </c>
      <c r="L54" s="56">
        <f>ROUNDDOWN(K54/$K$14,5)</f>
        <v>0.51561999999999997</v>
      </c>
      <c r="M54" s="65">
        <f>I54+K54</f>
        <v>58</v>
      </c>
      <c r="N54" s="59">
        <f>ROUNDDOWN(M54/$M$14,5)</f>
        <v>0.48332999999999998</v>
      </c>
      <c r="O54" s="79">
        <v>31</v>
      </c>
      <c r="P54" s="63">
        <f>ROUNDDOWN(O54/$O$14,5)</f>
        <v>0.48437000000000002</v>
      </c>
      <c r="Q54" s="64">
        <v>55</v>
      </c>
      <c r="R54" s="63">
        <f>ROUNDDOWN(Q54/$Q$14,5)</f>
        <v>0.57894000000000001</v>
      </c>
      <c r="S54" s="65">
        <f>O54+Q54</f>
        <v>86</v>
      </c>
      <c r="T54" s="66">
        <f>ROUNDDOWN(S54/$S$14,5)</f>
        <v>0.54088000000000003</v>
      </c>
      <c r="U54" s="62">
        <v>31</v>
      </c>
      <c r="V54" s="63">
        <f>ROUNDDOWN(U54/$U$14,5)</f>
        <v>0.47692000000000001</v>
      </c>
      <c r="W54" s="64">
        <v>65</v>
      </c>
      <c r="X54" s="63">
        <f>ROUNDDOWN(W54/$W$14,5)</f>
        <v>0.49242000000000002</v>
      </c>
      <c r="Y54" s="65">
        <f>U54+W54</f>
        <v>96</v>
      </c>
      <c r="Z54" s="66">
        <f>ROUNDDOWN(Y54/$Y$14,5)</f>
        <v>0.48730000000000001</v>
      </c>
      <c r="AA54" s="62">
        <v>18</v>
      </c>
      <c r="AB54" s="63">
        <f>ROUNDDOWN(AA54/$AA$14,5)</f>
        <v>0.42857000000000001</v>
      </c>
      <c r="AC54" s="64">
        <v>33</v>
      </c>
      <c r="AD54" s="63">
        <f>ROUNDDOWN(AC54/$AC$14,5)</f>
        <v>0.41771999999999998</v>
      </c>
      <c r="AE54" s="65">
        <f>AA54+AC54</f>
        <v>51</v>
      </c>
      <c r="AF54" s="66">
        <f>ROUNDDOWN(AE54/$AE$14,5)</f>
        <v>0.42148000000000002</v>
      </c>
      <c r="AG54" s="62">
        <v>27</v>
      </c>
      <c r="AH54" s="63">
        <f>ROUNDDOWN(AG54/$AG$14,5)</f>
        <v>0.45</v>
      </c>
      <c r="AI54" s="64">
        <v>51</v>
      </c>
      <c r="AJ54" s="63">
        <f>ROUNDDOWN(AI54/$AI$14,5)</f>
        <v>0.51</v>
      </c>
      <c r="AK54" s="65">
        <f>AG54+AI54</f>
        <v>78</v>
      </c>
      <c r="AL54" s="66">
        <f>ROUNDDOWN(AK54/$AK$14,5)</f>
        <v>0.48749999999999999</v>
      </c>
      <c r="AM54" s="67">
        <f>C54+I54+O54+U54+AA54+AG54</f>
        <v>139</v>
      </c>
      <c r="AN54" s="63">
        <f>ROUNDDOWN(AM54/$AM$14,5)</f>
        <v>0.46026</v>
      </c>
      <c r="AO54" s="58">
        <f>E54+K54+Q54+W54+AC54+AI54</f>
        <v>242</v>
      </c>
      <c r="AP54" s="63">
        <f>ROUNDDOWN(AO54/$AO$14,5)</f>
        <v>0.49487999999999999</v>
      </c>
      <c r="AQ54" s="65">
        <f>AM54+AO54</f>
        <v>381</v>
      </c>
      <c r="AR54" s="66">
        <f>ROUNDDOWN(AQ54/$AQ$14,5)</f>
        <v>0.48165999999999998</v>
      </c>
    </row>
    <row r="55" spans="1:44">
      <c r="A55" s="147"/>
      <c r="B55" s="78" t="s">
        <v>45</v>
      </c>
      <c r="C55" s="79">
        <v>1</v>
      </c>
      <c r="D55" s="56">
        <f>ROUNDDOWN(C55/$C$14,5)</f>
        <v>6.6659999999999997E-2</v>
      </c>
      <c r="E55" s="64">
        <v>0</v>
      </c>
      <c r="F55" s="56">
        <f>ROUNDDOWN(E55/$E$14,5)</f>
        <v>0</v>
      </c>
      <c r="G55" s="65">
        <f>C55+E55</f>
        <v>1</v>
      </c>
      <c r="H55" s="59">
        <f>ROUNDDOWN(G55/$G$14,5)</f>
        <v>2.9409999999999999E-2</v>
      </c>
      <c r="I55" s="62">
        <v>10</v>
      </c>
      <c r="J55" s="56">
        <f>ROUNDDOWN(I55/$I$14,5)</f>
        <v>0.17857000000000001</v>
      </c>
      <c r="K55" s="64">
        <v>4</v>
      </c>
      <c r="L55" s="56">
        <f>ROUNDDOWN(K55/$K$14,5)</f>
        <v>6.25E-2</v>
      </c>
      <c r="M55" s="65">
        <f>I55+K55</f>
        <v>14</v>
      </c>
      <c r="N55" s="59">
        <f>ROUNDDOWN(M55/$M$14,5)</f>
        <v>0.11666</v>
      </c>
      <c r="O55" s="79">
        <v>15</v>
      </c>
      <c r="P55" s="63">
        <f>ROUNDDOWN(O55/$O$14,5)</f>
        <v>0.23436999999999999</v>
      </c>
      <c r="Q55" s="64">
        <v>10</v>
      </c>
      <c r="R55" s="63">
        <f>ROUNDDOWN(Q55/$Q$14,5)</f>
        <v>0.10526000000000001</v>
      </c>
      <c r="S55" s="65">
        <f>O55+Q55</f>
        <v>25</v>
      </c>
      <c r="T55" s="66">
        <f>ROUNDDOWN(S55/$S$14,5)</f>
        <v>0.15723000000000001</v>
      </c>
      <c r="U55" s="62">
        <v>18</v>
      </c>
      <c r="V55" s="63">
        <f>ROUNDDOWN(U55/$U$14,5)</f>
        <v>0.27692</v>
      </c>
      <c r="W55" s="64">
        <v>25</v>
      </c>
      <c r="X55" s="63">
        <f>ROUNDDOWN(W55/$W$14,5)</f>
        <v>0.18939</v>
      </c>
      <c r="Y55" s="65">
        <f>U55+W55</f>
        <v>43</v>
      </c>
      <c r="Z55" s="66">
        <f>ROUNDDOWN(Y55/$Y$14,5)</f>
        <v>0.21826999999999999</v>
      </c>
      <c r="AA55" s="62">
        <v>17</v>
      </c>
      <c r="AB55" s="63">
        <f>ROUNDDOWN(AA55/$AA$14,5)</f>
        <v>0.40476000000000001</v>
      </c>
      <c r="AC55" s="64">
        <v>20</v>
      </c>
      <c r="AD55" s="63">
        <f>ROUNDDOWN(AC55/$AC$14,5)</f>
        <v>0.25316</v>
      </c>
      <c r="AE55" s="65">
        <f>AA55+AC55</f>
        <v>37</v>
      </c>
      <c r="AF55" s="66">
        <f>ROUNDDOWN(AE55/$AE$14,5)</f>
        <v>0.30578</v>
      </c>
      <c r="AG55" s="62">
        <v>22</v>
      </c>
      <c r="AH55" s="63">
        <f>ROUNDDOWN(AG55/$AG$14,5)</f>
        <v>0.36665999999999999</v>
      </c>
      <c r="AI55" s="64">
        <v>25</v>
      </c>
      <c r="AJ55" s="63">
        <f>ROUNDDOWN(AI55/$AI$14,5)</f>
        <v>0.25</v>
      </c>
      <c r="AK55" s="65">
        <f>AG55+AI55</f>
        <v>47</v>
      </c>
      <c r="AL55" s="66">
        <f>ROUNDDOWN(AK55/$AK$14,5)</f>
        <v>0.29375000000000001</v>
      </c>
      <c r="AM55" s="67">
        <f>C55+I55+O55+U55+AA55+AG55</f>
        <v>83</v>
      </c>
      <c r="AN55" s="63">
        <f>ROUNDDOWN(AM55/$AM$14,5)</f>
        <v>0.27483000000000002</v>
      </c>
      <c r="AO55" s="58">
        <f>E55+K55+Q55+W55+AC55+AI55</f>
        <v>84</v>
      </c>
      <c r="AP55" s="63">
        <f>ROUNDDOWN(AO55/$AO$14,5)</f>
        <v>0.17177000000000001</v>
      </c>
      <c r="AQ55" s="65">
        <f>AM55+AO55</f>
        <v>167</v>
      </c>
      <c r="AR55" s="66">
        <f>ROUNDDOWN(AQ55/$AQ$14,5)</f>
        <v>0.21112</v>
      </c>
    </row>
    <row r="56" spans="1:44">
      <c r="A56" s="147"/>
      <c r="B56" s="75" t="s">
        <v>46</v>
      </c>
      <c r="C56" s="79">
        <v>8</v>
      </c>
      <c r="D56" s="56">
        <f>ROUNDDOWN(C56/$C$14,5)</f>
        <v>0.53332999999999997</v>
      </c>
      <c r="E56" s="64">
        <v>3</v>
      </c>
      <c r="F56" s="56">
        <f>ROUNDDOWN(E56/$E$14,5)</f>
        <v>0.15789</v>
      </c>
      <c r="G56" s="65">
        <f>C56+E56</f>
        <v>11</v>
      </c>
      <c r="H56" s="59">
        <f>ROUNDDOWN(G56/$G$14,5)</f>
        <v>0.32351999999999997</v>
      </c>
      <c r="I56" s="62">
        <v>18</v>
      </c>
      <c r="J56" s="56">
        <f>ROUNDDOWN(I56/$I$14,5)</f>
        <v>0.32141999999999998</v>
      </c>
      <c r="K56" s="64">
        <v>26</v>
      </c>
      <c r="L56" s="56">
        <f>ROUNDDOWN(K56/$K$14,5)</f>
        <v>0.40625</v>
      </c>
      <c r="M56" s="65">
        <f>I56+K56</f>
        <v>44</v>
      </c>
      <c r="N56" s="59">
        <f>ROUNDDOWN(M56/$M$14,5)</f>
        <v>0.36665999999999999</v>
      </c>
      <c r="O56" s="79">
        <v>35</v>
      </c>
      <c r="P56" s="63">
        <f>ROUNDDOWN(O56/$O$14,5)</f>
        <v>0.54686999999999997</v>
      </c>
      <c r="Q56" s="64">
        <v>38</v>
      </c>
      <c r="R56" s="63">
        <f>ROUNDDOWN(Q56/$Q$14,5)</f>
        <v>0.4</v>
      </c>
      <c r="S56" s="65">
        <f>O56+Q56</f>
        <v>73</v>
      </c>
      <c r="T56" s="66">
        <f>ROUNDDOWN(S56/$S$14,5)</f>
        <v>0.45911000000000002</v>
      </c>
      <c r="U56" s="62">
        <v>19</v>
      </c>
      <c r="V56" s="63">
        <f>ROUNDDOWN(U56/$U$14,5)</f>
        <v>0.2923</v>
      </c>
      <c r="W56" s="64">
        <v>41</v>
      </c>
      <c r="X56" s="63">
        <f>ROUNDDOWN(W56/$W$14,5)</f>
        <v>0.31059999999999999</v>
      </c>
      <c r="Y56" s="65">
        <f>U56+W56</f>
        <v>60</v>
      </c>
      <c r="Z56" s="66">
        <f>ROUNDDOWN(Y56/$Y$14,5)</f>
        <v>0.30456</v>
      </c>
      <c r="AA56" s="62">
        <v>12</v>
      </c>
      <c r="AB56" s="63">
        <f>ROUNDDOWN(AA56/$AA$14,5)</f>
        <v>0.28571000000000002</v>
      </c>
      <c r="AC56" s="64">
        <v>25</v>
      </c>
      <c r="AD56" s="63">
        <f>ROUNDDOWN(AC56/$AC$14,5)</f>
        <v>0.31645000000000001</v>
      </c>
      <c r="AE56" s="65">
        <f>AA56+AC56</f>
        <v>37</v>
      </c>
      <c r="AF56" s="66">
        <f>ROUNDDOWN(AE56/$AE$14,5)</f>
        <v>0.30578</v>
      </c>
      <c r="AG56" s="62">
        <v>29</v>
      </c>
      <c r="AH56" s="63">
        <f>ROUNDDOWN(AG56/$AG$14,5)</f>
        <v>0.48332999999999998</v>
      </c>
      <c r="AI56" s="64">
        <v>32</v>
      </c>
      <c r="AJ56" s="63">
        <f>ROUNDDOWN(AI56/$AI$14,5)</f>
        <v>0.32</v>
      </c>
      <c r="AK56" s="65">
        <f>AG56+AI56</f>
        <v>61</v>
      </c>
      <c r="AL56" s="66">
        <f>ROUNDDOWN(AK56/$AK$14,5)</f>
        <v>0.38124999999999998</v>
      </c>
      <c r="AM56" s="67">
        <f>C56+I56+O56+U56+AA56+AG56</f>
        <v>121</v>
      </c>
      <c r="AN56" s="63">
        <f>ROUNDDOWN(AM56/$AM$14,5)</f>
        <v>0.40066000000000002</v>
      </c>
      <c r="AO56" s="58">
        <f>E56+K56+Q56+W56+AC56+AI56</f>
        <v>165</v>
      </c>
      <c r="AP56" s="63">
        <f>ROUNDDOWN(AO56/$AO$14,5)</f>
        <v>0.33742</v>
      </c>
      <c r="AQ56" s="65">
        <f>AM56+AO56</f>
        <v>286</v>
      </c>
      <c r="AR56" s="66">
        <f>ROUNDDOWN(AQ56/$AQ$14,5)</f>
        <v>0.36155999999999999</v>
      </c>
    </row>
    <row r="57" spans="1:44">
      <c r="A57" s="147"/>
      <c r="B57" s="75" t="s">
        <v>47</v>
      </c>
      <c r="C57" s="79">
        <v>0</v>
      </c>
      <c r="D57" s="56">
        <f>ROUNDDOWN(C57/$C$14,5)</f>
        <v>0</v>
      </c>
      <c r="E57" s="64">
        <v>0</v>
      </c>
      <c r="F57" s="56">
        <f>ROUNDDOWN(E57/$E$14,5)</f>
        <v>0</v>
      </c>
      <c r="G57" s="65">
        <f>C57+E57</f>
        <v>0</v>
      </c>
      <c r="H57" s="59">
        <f>ROUNDDOWN(G57/$G$14,5)</f>
        <v>0</v>
      </c>
      <c r="I57" s="62">
        <v>0</v>
      </c>
      <c r="J57" s="56">
        <f>ROUNDDOWN(I57/$I$14,5)</f>
        <v>0</v>
      </c>
      <c r="K57" s="64">
        <v>2</v>
      </c>
      <c r="L57" s="56">
        <f>ROUNDDOWN(K57/$K$14,5)</f>
        <v>3.125E-2</v>
      </c>
      <c r="M57" s="65">
        <f>I57+K57</f>
        <v>2</v>
      </c>
      <c r="N57" s="59">
        <f>ROUNDDOWN(M57/$M$14,5)</f>
        <v>1.6660000000000001E-2</v>
      </c>
      <c r="O57" s="79">
        <v>1</v>
      </c>
      <c r="P57" s="63">
        <f>ROUNDDOWN(O57/$O$14,5)</f>
        <v>1.562E-2</v>
      </c>
      <c r="Q57" s="64">
        <v>0</v>
      </c>
      <c r="R57" s="63">
        <f>ROUNDDOWN(Q57/$Q$14,5)</f>
        <v>0</v>
      </c>
      <c r="S57" s="65">
        <f>O57+Q57</f>
        <v>1</v>
      </c>
      <c r="T57" s="66">
        <f>ROUNDDOWN(S57/$S$14,5)</f>
        <v>6.28E-3</v>
      </c>
      <c r="U57" s="62">
        <v>3</v>
      </c>
      <c r="V57" s="63">
        <f>ROUNDDOWN(U57/$U$14,5)</f>
        <v>4.6149999999999997E-2</v>
      </c>
      <c r="W57" s="64">
        <v>3</v>
      </c>
      <c r="X57" s="63">
        <f>ROUNDDOWN(W57/$W$14,5)</f>
        <v>2.2720000000000001E-2</v>
      </c>
      <c r="Y57" s="65">
        <f>U57+W57</f>
        <v>6</v>
      </c>
      <c r="Z57" s="66">
        <f>ROUNDDOWN(Y57/$Y$14,5)</f>
        <v>3.0450000000000001E-2</v>
      </c>
      <c r="AA57" s="62">
        <v>4</v>
      </c>
      <c r="AB57" s="63">
        <f>ROUNDDOWN(AA57/$AA$14,5)</f>
        <v>9.5229999999999995E-2</v>
      </c>
      <c r="AC57" s="64">
        <v>4</v>
      </c>
      <c r="AD57" s="63">
        <f>ROUNDDOWN(AC57/$AC$14,5)</f>
        <v>5.0630000000000001E-2</v>
      </c>
      <c r="AE57" s="65">
        <f>AA57+AC57</f>
        <v>8</v>
      </c>
      <c r="AF57" s="66">
        <f>ROUNDDOWN(AE57/$AE$14,5)</f>
        <v>6.6110000000000002E-2</v>
      </c>
      <c r="AG57" s="62">
        <v>6</v>
      </c>
      <c r="AH57" s="63">
        <f>ROUNDDOWN(AG57/$AG$14,5)</f>
        <v>0.1</v>
      </c>
      <c r="AI57" s="64">
        <v>7</v>
      </c>
      <c r="AJ57" s="63">
        <f>ROUNDDOWN(AI57/$AI$14,5)</f>
        <v>7.0000000000000007E-2</v>
      </c>
      <c r="AK57" s="65">
        <f>AG57+AI57</f>
        <v>13</v>
      </c>
      <c r="AL57" s="66">
        <f>ROUNDDOWN(AK57/$AK$14,5)</f>
        <v>8.1250000000000003E-2</v>
      </c>
      <c r="AM57" s="67">
        <f>C57+I57+O57+U57+AA57+AG57</f>
        <v>14</v>
      </c>
      <c r="AN57" s="63">
        <f>ROUNDDOWN(AM57/$AM$14,5)</f>
        <v>4.6350000000000002E-2</v>
      </c>
      <c r="AO57" s="58">
        <f>E57+K57+Q57+W57+AC57+AI57</f>
        <v>16</v>
      </c>
      <c r="AP57" s="63">
        <f>ROUNDDOWN(AO57/$AO$14,5)</f>
        <v>3.2710000000000003E-2</v>
      </c>
      <c r="AQ57" s="65">
        <f>AM57+AO57</f>
        <v>30</v>
      </c>
      <c r="AR57" s="66">
        <f>ROUNDDOWN(AQ57/$AQ$14,5)</f>
        <v>3.7920000000000002E-2</v>
      </c>
    </row>
    <row r="58" spans="1:44" ht="49.5">
      <c r="A58" s="147"/>
      <c r="B58" s="82" t="s">
        <v>48</v>
      </c>
      <c r="C58" s="79">
        <v>0</v>
      </c>
      <c r="D58" s="56">
        <f>ROUNDDOWN(C58/$C$14,5)</f>
        <v>0</v>
      </c>
      <c r="E58" s="64">
        <v>0</v>
      </c>
      <c r="F58" s="56">
        <f>ROUNDDOWN(E58/$E$14,5)</f>
        <v>0</v>
      </c>
      <c r="G58" s="65">
        <f>C58+E58</f>
        <v>0</v>
      </c>
      <c r="H58" s="59">
        <f>ROUNDDOWN(G58/$G$14,5)</f>
        <v>0</v>
      </c>
      <c r="I58" s="62">
        <v>0</v>
      </c>
      <c r="J58" s="56">
        <f>ROUNDDOWN(I58/$I$14,5)</f>
        <v>0</v>
      </c>
      <c r="K58" s="64">
        <v>0</v>
      </c>
      <c r="L58" s="56">
        <f>ROUNDDOWN(K58/$K$14,5)</f>
        <v>0</v>
      </c>
      <c r="M58" s="65">
        <f>I58+K58</f>
        <v>0</v>
      </c>
      <c r="N58" s="59">
        <f>ROUNDDOWN(M58/$M$14,5)</f>
        <v>0</v>
      </c>
      <c r="O58" s="79">
        <v>0</v>
      </c>
      <c r="P58" s="63">
        <f>ROUNDDOWN(O58/$O$14,5)</f>
        <v>0</v>
      </c>
      <c r="Q58" s="64">
        <v>0</v>
      </c>
      <c r="R58" s="63">
        <f>ROUNDDOWN(Q58/$Q$14,5)</f>
        <v>0</v>
      </c>
      <c r="S58" s="65">
        <f>O58+Q58</f>
        <v>0</v>
      </c>
      <c r="T58" s="66">
        <f>ROUNDDOWN(S58/$S$14,5)</f>
        <v>0</v>
      </c>
      <c r="U58" s="62">
        <v>0</v>
      </c>
      <c r="V58" s="63">
        <f>ROUNDDOWN(U58/$U$14,5)</f>
        <v>0</v>
      </c>
      <c r="W58" s="64">
        <v>0</v>
      </c>
      <c r="X58" s="63">
        <f>ROUNDDOWN(W58/$W$14,5)</f>
        <v>0</v>
      </c>
      <c r="Y58" s="65">
        <f>U58+W58</f>
        <v>0</v>
      </c>
      <c r="Z58" s="66">
        <f>ROUNDDOWN(Y58/$Y$14,5)</f>
        <v>0</v>
      </c>
      <c r="AA58" s="62">
        <v>0</v>
      </c>
      <c r="AB58" s="63">
        <f>ROUNDDOWN(AA58/$AA$14,5)</f>
        <v>0</v>
      </c>
      <c r="AC58" s="64">
        <v>0</v>
      </c>
      <c r="AD58" s="63">
        <f>ROUNDDOWN(AC58/$AC$14,5)</f>
        <v>0</v>
      </c>
      <c r="AE58" s="65">
        <f>AA58+AC58</f>
        <v>0</v>
      </c>
      <c r="AF58" s="66">
        <f>ROUNDDOWN(AE58/$AE$14,5)</f>
        <v>0</v>
      </c>
      <c r="AG58" s="62">
        <v>0</v>
      </c>
      <c r="AH58" s="63">
        <f>ROUNDDOWN(AG58/$AG$14,5)</f>
        <v>0</v>
      </c>
      <c r="AI58" s="64">
        <v>0</v>
      </c>
      <c r="AJ58" s="63">
        <f>ROUNDDOWN(AI58/$AI$14,5)</f>
        <v>0</v>
      </c>
      <c r="AK58" s="65">
        <f>AG58+AI58</f>
        <v>0</v>
      </c>
      <c r="AL58" s="66">
        <f>ROUNDDOWN(AK58/$AK$14,5)</f>
        <v>0</v>
      </c>
      <c r="AM58" s="67">
        <f>C58+I58+O58+U58+AA58+AG58</f>
        <v>0</v>
      </c>
      <c r="AN58" s="63">
        <f>ROUNDDOWN(AM58/$AM$14,5)</f>
        <v>0</v>
      </c>
      <c r="AO58" s="58">
        <f>E58+K58+Q58+W58+AC58+AI58</f>
        <v>0</v>
      </c>
      <c r="AP58" s="63">
        <f>ROUNDDOWN(AO58/$AO$14,5)</f>
        <v>0</v>
      </c>
      <c r="AQ58" s="65">
        <f>AM58+AO58</f>
        <v>0</v>
      </c>
      <c r="AR58" s="66">
        <f>ROUNDDOWN(AQ58/$AQ$14,5)</f>
        <v>0</v>
      </c>
    </row>
    <row r="59" spans="1:44" ht="19.5" thickBot="1">
      <c r="A59" s="148"/>
      <c r="B59" s="83" t="s">
        <v>49</v>
      </c>
      <c r="C59" s="84">
        <v>1</v>
      </c>
      <c r="D59" s="110">
        <f>ROUNDDOWN(C59/$C$14,5)</f>
        <v>6.6659999999999997E-2</v>
      </c>
      <c r="E59" s="86">
        <v>2</v>
      </c>
      <c r="F59" s="110">
        <f>ROUNDDOWN(E59/$E$14,5)</f>
        <v>0.10526000000000001</v>
      </c>
      <c r="G59" s="87">
        <f>C59+E59</f>
        <v>3</v>
      </c>
      <c r="H59" s="109">
        <f>ROUNDDOWN(G59/$G$14,5)</f>
        <v>8.8230000000000003E-2</v>
      </c>
      <c r="I59" s="89">
        <v>10</v>
      </c>
      <c r="J59" s="110">
        <f>ROUNDDOWN(I59/$I$14,5)</f>
        <v>0.17857000000000001</v>
      </c>
      <c r="K59" s="86">
        <v>6</v>
      </c>
      <c r="L59" s="110">
        <f>ROUNDDOWN(K59/$K$14,5)</f>
        <v>9.375E-2</v>
      </c>
      <c r="M59" s="87">
        <f>I59+K59</f>
        <v>16</v>
      </c>
      <c r="N59" s="109">
        <f>ROUNDDOWN(M59/$M$14,5)</f>
        <v>0.13333</v>
      </c>
      <c r="O59" s="84">
        <v>0</v>
      </c>
      <c r="P59" s="85">
        <f>ROUNDDOWN(O59/$O$14,5)</f>
        <v>0</v>
      </c>
      <c r="Q59" s="86">
        <v>9</v>
      </c>
      <c r="R59" s="85">
        <f>ROUNDDOWN(Q59/$Q$14,5)</f>
        <v>9.4729999999999995E-2</v>
      </c>
      <c r="S59" s="87">
        <f>O59+Q59</f>
        <v>9</v>
      </c>
      <c r="T59" s="88">
        <f>ROUNDDOWN(S59/$S$14,5)</f>
        <v>5.6599999999999998E-2</v>
      </c>
      <c r="U59" s="89">
        <v>5</v>
      </c>
      <c r="V59" s="85">
        <f>ROUNDDOWN(U59/$U$14,5)</f>
        <v>7.6920000000000002E-2</v>
      </c>
      <c r="W59" s="86">
        <v>15</v>
      </c>
      <c r="X59" s="85">
        <f>ROUNDDOWN(W59/$W$14,5)</f>
        <v>0.11362999999999999</v>
      </c>
      <c r="Y59" s="87">
        <f>U59+W59</f>
        <v>20</v>
      </c>
      <c r="Z59" s="88">
        <f>ROUNDDOWN(Y59/$Y$14,5)</f>
        <v>0.10152</v>
      </c>
      <c r="AA59" s="89">
        <v>3</v>
      </c>
      <c r="AB59" s="85">
        <f>ROUNDDOWN(AA59/$AA$14,5)</f>
        <v>7.1419999999999997E-2</v>
      </c>
      <c r="AC59" s="86">
        <v>3</v>
      </c>
      <c r="AD59" s="85">
        <f>ROUNDDOWN(AC59/$AC$14,5)</f>
        <v>3.7969999999999997E-2</v>
      </c>
      <c r="AE59" s="87">
        <f>AA59+AC59</f>
        <v>6</v>
      </c>
      <c r="AF59" s="88">
        <f>ROUNDDOWN(AE59/$AE$14,5)</f>
        <v>4.9579999999999999E-2</v>
      </c>
      <c r="AG59" s="89">
        <v>2</v>
      </c>
      <c r="AH59" s="85">
        <f>ROUNDDOWN(AG59/$AG$14,5)</f>
        <v>3.3329999999999999E-2</v>
      </c>
      <c r="AI59" s="86">
        <v>11</v>
      </c>
      <c r="AJ59" s="85">
        <f>ROUNDDOWN(AI59/$AI$14,5)</f>
        <v>0.11</v>
      </c>
      <c r="AK59" s="87">
        <f>AG59+AI59</f>
        <v>13</v>
      </c>
      <c r="AL59" s="88">
        <f>ROUNDDOWN(AK59/$AK$14,5)</f>
        <v>8.1250000000000003E-2</v>
      </c>
      <c r="AM59" s="108">
        <f>C59+I59+O59+U59+AA59+AG59</f>
        <v>21</v>
      </c>
      <c r="AN59" s="85">
        <f>ROUNDDOWN(AM59/$AM$14,5)</f>
        <v>6.9529999999999995E-2</v>
      </c>
      <c r="AO59" s="107">
        <f>E59+K59+Q59+W59+AC59+AI59</f>
        <v>46</v>
      </c>
      <c r="AP59" s="85">
        <f>ROUNDDOWN(AO59/$AO$14,5)</f>
        <v>9.4060000000000005E-2</v>
      </c>
      <c r="AQ59" s="87">
        <f>AM59+AO59</f>
        <v>67</v>
      </c>
      <c r="AR59" s="88">
        <f>ROUNDDOWN(AQ59/$AQ$14,5)</f>
        <v>8.4699999999999998E-2</v>
      </c>
    </row>
  </sheetData>
  <mergeCells count="92">
    <mergeCell ref="A3:B3"/>
    <mergeCell ref="C3:D3"/>
    <mergeCell ref="G1:H1"/>
    <mergeCell ref="I1:J1"/>
    <mergeCell ref="K1:L1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  <mergeCell ref="AH1:AN5"/>
    <mergeCell ref="K2:L2"/>
    <mergeCell ref="A1:B1"/>
    <mergeCell ref="C1:D1"/>
    <mergeCell ref="E1:F1"/>
    <mergeCell ref="G6:H6"/>
    <mergeCell ref="I6:J6"/>
    <mergeCell ref="E3:F3"/>
    <mergeCell ref="G3:H3"/>
    <mergeCell ref="I3:J3"/>
    <mergeCell ref="K3:L3"/>
    <mergeCell ref="K4:L4"/>
    <mergeCell ref="K6:L6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O8:T8"/>
    <mergeCell ref="U8:Z8"/>
    <mergeCell ref="AA8:AF8"/>
    <mergeCell ref="S9:T9"/>
    <mergeCell ref="U9:V9"/>
    <mergeCell ref="C8:H8"/>
    <mergeCell ref="I8:N8"/>
    <mergeCell ref="A14:B14"/>
    <mergeCell ref="A22:A23"/>
    <mergeCell ref="A24:A25"/>
    <mergeCell ref="AA9:AB9"/>
    <mergeCell ref="AC9:AD9"/>
    <mergeCell ref="AE9:AF9"/>
    <mergeCell ref="A11:B11"/>
    <mergeCell ref="W9:X9"/>
    <mergeCell ref="Y9:Z9"/>
    <mergeCell ref="A8:B10"/>
    <mergeCell ref="A47:A59"/>
    <mergeCell ref="A26:A28"/>
    <mergeCell ref="O9:P9"/>
    <mergeCell ref="Q9:R9"/>
    <mergeCell ref="A15:A18"/>
    <mergeCell ref="A19:A21"/>
    <mergeCell ref="C9:D9"/>
    <mergeCell ref="E9:F9"/>
    <mergeCell ref="G9:H9"/>
    <mergeCell ref="I9:J9"/>
    <mergeCell ref="O5:P5"/>
    <mergeCell ref="O6:P6"/>
    <mergeCell ref="A29:A30"/>
    <mergeCell ref="A31:A36"/>
    <mergeCell ref="A37:A41"/>
    <mergeCell ref="A42:A46"/>
    <mergeCell ref="K9:L9"/>
    <mergeCell ref="M9:N9"/>
    <mergeCell ref="A12:B12"/>
    <mergeCell ref="A13:B13"/>
    <mergeCell ref="M2:N2"/>
    <mergeCell ref="M1:N1"/>
    <mergeCell ref="O1:P1"/>
    <mergeCell ref="O2:P2"/>
    <mergeCell ref="M6:N6"/>
    <mergeCell ref="O3:P3"/>
    <mergeCell ref="M3:N3"/>
    <mergeCell ref="M4:N4"/>
    <mergeCell ref="M5:N5"/>
    <mergeCell ref="O4:P4"/>
    <mergeCell ref="AG8:AL8"/>
    <mergeCell ref="AM8:AR8"/>
    <mergeCell ref="AG9:AH9"/>
    <mergeCell ref="AI9:AJ9"/>
    <mergeCell ref="AK9:AL9"/>
    <mergeCell ref="AM9:AN9"/>
    <mergeCell ref="AO9:AP9"/>
    <mergeCell ref="AQ9:AR9"/>
  </mergeCells>
  <phoneticPr fontId="1"/>
  <pageMargins left="0.70866141732283472" right="0.31496062992125984" top="0.35433070866141736" bottom="0.35433070866141736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</vt:i4>
      </vt:variant>
    </vt:vector>
  </HeadingPairs>
  <TitlesOfParts>
    <vt:vector size="25" baseType="lpstr">
      <vt:lpstr>R6集計表</vt:lpstr>
      <vt:lpstr>広島市</vt:lpstr>
      <vt:lpstr>呉市</vt:lpstr>
      <vt:lpstr>竹原市</vt:lpstr>
      <vt:lpstr>三原市</vt:lpstr>
      <vt:lpstr>尾道市</vt:lpstr>
      <vt:lpstr>福山市</vt:lpstr>
      <vt:lpstr>府中市</vt:lpstr>
      <vt:lpstr>三次市</vt:lpstr>
      <vt:lpstr>庄原市</vt:lpstr>
      <vt:lpstr>大竹市</vt:lpstr>
      <vt:lpstr>東広島市</vt:lpstr>
      <vt:lpstr>廿日市市</vt:lpstr>
      <vt:lpstr>安芸高田市</vt:lpstr>
      <vt:lpstr>江田島市</vt:lpstr>
      <vt:lpstr>府中町</vt:lpstr>
      <vt:lpstr>海田町</vt:lpstr>
      <vt:lpstr>熊野町</vt:lpstr>
      <vt:lpstr>坂町</vt:lpstr>
      <vt:lpstr>安芸太田町</vt:lpstr>
      <vt:lpstr>北広島町</vt:lpstr>
      <vt:lpstr>大崎上島町</vt:lpstr>
      <vt:lpstr>世羅町</vt:lpstr>
      <vt:lpstr>神石高原町</vt:lpstr>
      <vt:lpstr>'R6集計表'!Print_Area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山中史教</dc:creator>
  <cp:lastModifiedBy>信本 忠義</cp:lastModifiedBy>
  <cp:lastPrinted>2022-03-14T10:31:48Z</cp:lastPrinted>
  <dcterms:created xsi:type="dcterms:W3CDTF">2017-10-06T07:11:47Z</dcterms:created>
  <dcterms:modified xsi:type="dcterms:W3CDTF">2025-11-12T08:29:23Z</dcterms:modified>
</cp:coreProperties>
</file>