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K:\広島障害者職業能力開発校\校共通\020訓練課用\020_24緊急委託訓練\R8年度\01公募型プロポーザル\01公告起案\公告HP起案\動作チェック\"/>
    </mc:Choice>
  </mc:AlternateContent>
  <xr:revisionPtr revIDLastSave="0" documentId="13_ncr:1_{43A36CD1-A97C-4022-914E-0D7098A877B2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祝日" sheetId="5" r:id="rId1"/>
    <sheet name="時間割（例１）" sheetId="9" r:id="rId2"/>
    <sheet name="時間割 " sheetId="12" r:id="rId3"/>
  </sheets>
  <definedNames>
    <definedName name="_xlnm.Print_Area" localSheetId="2">'時間割 '!$A$1:$AH$52</definedName>
    <definedName name="_xlnm.Print_Area" localSheetId="1">'時間割（例１）'!$A$1:$AH$52</definedName>
    <definedName name="コース番号" localSheetId="2">'時間割 '!$D$4</definedName>
    <definedName name="コース番号" localSheetId="1">'時間割（例１）'!$D$4</definedName>
    <definedName name="コース番号">#REF!</definedName>
    <definedName name="コース名" localSheetId="2">'時間割 '!$D$5</definedName>
    <definedName name="コース名" localSheetId="1">'時間割（例１）'!$D$5</definedName>
    <definedName name="コース名">#REF!</definedName>
    <definedName name="委託先名称" localSheetId="2">'時間割 '!$Q$5</definedName>
    <definedName name="委託先名称" localSheetId="1">'時間割（例１）'!$Q$5</definedName>
    <definedName name="委託先名称">#REF!</definedName>
    <definedName name="開始月" localSheetId="2">'時間割 '!$A$6</definedName>
    <definedName name="開始月" localSheetId="1">'時間割（例１）'!$A$6</definedName>
    <definedName name="開始月">#REF!</definedName>
    <definedName name="休日１">祝日!$A$5:$A$28</definedName>
    <definedName name="休日２">祝日!$C$5:$C$28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2" l="1"/>
  <c r="D7" i="12" s="1"/>
  <c r="A1" i="12"/>
  <c r="AG44" i="12"/>
  <c r="AE44" i="12"/>
  <c r="AG34" i="12"/>
  <c r="AE34" i="12"/>
  <c r="AG24" i="12"/>
  <c r="AE24" i="12"/>
  <c r="V24" i="12"/>
  <c r="T24" i="12"/>
  <c r="A16" i="12"/>
  <c r="D16" i="12" s="1"/>
  <c r="AG14" i="12"/>
  <c r="AE14" i="12"/>
  <c r="AE45" i="12" s="1"/>
  <c r="AC1" i="12"/>
  <c r="A26" i="12" l="1"/>
  <c r="E16" i="12"/>
  <c r="D17" i="12"/>
  <c r="E6" i="12"/>
  <c r="AG45" i="12"/>
  <c r="A36" i="12" l="1"/>
  <c r="D26" i="12"/>
  <c r="E26" i="12" s="1"/>
  <c r="F16" i="12"/>
  <c r="E17" i="12"/>
  <c r="E7" i="12"/>
  <c r="F6" i="12"/>
  <c r="D36" i="12" l="1"/>
  <c r="D27" i="12"/>
  <c r="G16" i="12"/>
  <c r="F17" i="12"/>
  <c r="F7" i="12"/>
  <c r="G6" i="12"/>
  <c r="E27" i="12"/>
  <c r="F26" i="12"/>
  <c r="E36" i="12" l="1"/>
  <c r="D37" i="12"/>
  <c r="H16" i="12"/>
  <c r="G17" i="12"/>
  <c r="F27" i="12"/>
  <c r="G26" i="12"/>
  <c r="G7" i="12"/>
  <c r="H6" i="12"/>
  <c r="F36" i="12" l="1"/>
  <c r="E37" i="12"/>
  <c r="G27" i="12"/>
  <c r="H26" i="12"/>
  <c r="I6" i="12"/>
  <c r="H7" i="12"/>
  <c r="I16" i="12"/>
  <c r="H17" i="12"/>
  <c r="G36" i="12" l="1"/>
  <c r="F37" i="12"/>
  <c r="I17" i="12"/>
  <c r="J16" i="12"/>
  <c r="J6" i="12"/>
  <c r="I7" i="12"/>
  <c r="H27" i="12"/>
  <c r="I26" i="12"/>
  <c r="H36" i="12" l="1"/>
  <c r="G37" i="12"/>
  <c r="J17" i="12"/>
  <c r="K16" i="12"/>
  <c r="J26" i="12"/>
  <c r="I27" i="12"/>
  <c r="K6" i="12"/>
  <c r="J7" i="12"/>
  <c r="I36" i="12" l="1"/>
  <c r="H37" i="12"/>
  <c r="K26" i="12"/>
  <c r="J27" i="12"/>
  <c r="L6" i="12"/>
  <c r="K7" i="12"/>
  <c r="K17" i="12"/>
  <c r="L16" i="12"/>
  <c r="I37" i="12" l="1"/>
  <c r="J36" i="12"/>
  <c r="L17" i="12"/>
  <c r="M16" i="12"/>
  <c r="M6" i="12"/>
  <c r="L7" i="12"/>
  <c r="L26" i="12"/>
  <c r="K27" i="12"/>
  <c r="J37" i="12" l="1"/>
  <c r="K36" i="12"/>
  <c r="M26" i="12"/>
  <c r="L27" i="12"/>
  <c r="N6" i="12"/>
  <c r="M7" i="12"/>
  <c r="M17" i="12"/>
  <c r="N16" i="12"/>
  <c r="K37" i="12" l="1"/>
  <c r="L36" i="12"/>
  <c r="N17" i="12"/>
  <c r="O16" i="12"/>
  <c r="N7" i="12"/>
  <c r="O6" i="12"/>
  <c r="N26" i="12"/>
  <c r="M27" i="12"/>
  <c r="L37" i="12" l="1"/>
  <c r="M36" i="12"/>
  <c r="N27" i="12"/>
  <c r="O26" i="12"/>
  <c r="O7" i="12"/>
  <c r="P6" i="12"/>
  <c r="P16" i="12"/>
  <c r="O17" i="12"/>
  <c r="M37" i="12" l="1"/>
  <c r="N36" i="12"/>
  <c r="Q16" i="12"/>
  <c r="P17" i="12"/>
  <c r="P7" i="12"/>
  <c r="Q6" i="12"/>
  <c r="O27" i="12"/>
  <c r="P26" i="12"/>
  <c r="N37" i="12" l="1"/>
  <c r="O36" i="12"/>
  <c r="P27" i="12"/>
  <c r="Q26" i="12"/>
  <c r="Q7" i="12"/>
  <c r="R6" i="12"/>
  <c r="R16" i="12"/>
  <c r="Q17" i="12"/>
  <c r="O37" i="12" l="1"/>
  <c r="P36" i="12"/>
  <c r="R7" i="12"/>
  <c r="S6" i="12"/>
  <c r="S16" i="12"/>
  <c r="R17" i="12"/>
  <c r="Q27" i="12"/>
  <c r="R26" i="12"/>
  <c r="Q36" i="12" l="1"/>
  <c r="P37" i="12"/>
  <c r="R27" i="12"/>
  <c r="S26" i="12"/>
  <c r="T16" i="12"/>
  <c r="S17" i="12"/>
  <c r="S7" i="12"/>
  <c r="T6" i="12"/>
  <c r="R36" i="12" l="1"/>
  <c r="Q37" i="12"/>
  <c r="T7" i="12"/>
  <c r="U6" i="12"/>
  <c r="U16" i="12"/>
  <c r="T17" i="12"/>
  <c r="S27" i="12"/>
  <c r="T26" i="12"/>
  <c r="S36" i="12" l="1"/>
  <c r="R37" i="12"/>
  <c r="T27" i="12"/>
  <c r="U26" i="12"/>
  <c r="U17" i="12"/>
  <c r="V16" i="12"/>
  <c r="V6" i="12"/>
  <c r="U7" i="12"/>
  <c r="S37" i="12" l="1"/>
  <c r="T36" i="12"/>
  <c r="W6" i="12"/>
  <c r="V7" i="12"/>
  <c r="V17" i="12"/>
  <c r="W16" i="12"/>
  <c r="V26" i="12"/>
  <c r="U27" i="12"/>
  <c r="U36" i="12" l="1"/>
  <c r="T37" i="12"/>
  <c r="W26" i="12"/>
  <c r="V27" i="12"/>
  <c r="W17" i="12"/>
  <c r="X16" i="12"/>
  <c r="X6" i="12"/>
  <c r="W7" i="12"/>
  <c r="U37" i="12" l="1"/>
  <c r="V36" i="12"/>
  <c r="Y6" i="12"/>
  <c r="X7" i="12"/>
  <c r="X17" i="12"/>
  <c r="Y16" i="12"/>
  <c r="X26" i="12"/>
  <c r="W27" i="12"/>
  <c r="V37" i="12" l="1"/>
  <c r="W36" i="12"/>
  <c r="Y26" i="12"/>
  <c r="X27" i="12"/>
  <c r="Y17" i="12"/>
  <c r="Z16" i="12"/>
  <c r="Z6" i="12"/>
  <c r="Y7" i="12"/>
  <c r="X36" i="12" l="1"/>
  <c r="W37" i="12"/>
  <c r="AA6" i="12"/>
  <c r="Z7" i="12"/>
  <c r="Z17" i="12"/>
  <c r="AA16" i="12"/>
  <c r="Z26" i="12"/>
  <c r="Y27" i="12"/>
  <c r="X37" i="12" l="1"/>
  <c r="Y36" i="12"/>
  <c r="Z27" i="12"/>
  <c r="AA26" i="12"/>
  <c r="AA17" i="12"/>
  <c r="AB16" i="12"/>
  <c r="AA7" i="12"/>
  <c r="AB6" i="12"/>
  <c r="Y37" i="12" l="1"/>
  <c r="Z36" i="12"/>
  <c r="AB7" i="12"/>
  <c r="AC6" i="12"/>
  <c r="AC16" i="12"/>
  <c r="AB17" i="12"/>
  <c r="AA27" i="12"/>
  <c r="AB26" i="12"/>
  <c r="Z37" i="12" l="1"/>
  <c r="AA36" i="12"/>
  <c r="AB27" i="12"/>
  <c r="AC26" i="12"/>
  <c r="AD16" i="12"/>
  <c r="AC17" i="12"/>
  <c r="AC7" i="12"/>
  <c r="AD6" i="12"/>
  <c r="AA37" i="12" l="1"/>
  <c r="AB36" i="12"/>
  <c r="AD7" i="12"/>
  <c r="AE6" i="12"/>
  <c r="AF6" i="12" s="1"/>
  <c r="AG6" i="12" s="1"/>
  <c r="AH6" i="12" s="1"/>
  <c r="AE16" i="12"/>
  <c r="AF16" i="12" s="1"/>
  <c r="AG16" i="12" s="1"/>
  <c r="AH16" i="12" s="1"/>
  <c r="AD17" i="12"/>
  <c r="AC27" i="12"/>
  <c r="AD26" i="12"/>
  <c r="AC36" i="12" l="1"/>
  <c r="AB37" i="12"/>
  <c r="AD27" i="12"/>
  <c r="AE26" i="12"/>
  <c r="AF26" i="12" s="1"/>
  <c r="AG26" i="12" s="1"/>
  <c r="AH26" i="12" s="1"/>
  <c r="AE17" i="12"/>
  <c r="AE7" i="12"/>
  <c r="AD36" i="12" l="1"/>
  <c r="AC37" i="12"/>
  <c r="AF7" i="12"/>
  <c r="AF17" i="12"/>
  <c r="AE27" i="12"/>
  <c r="AE36" i="12" l="1"/>
  <c r="AF36" i="12" s="1"/>
  <c r="AG36" i="12" s="1"/>
  <c r="AH36" i="12" s="1"/>
  <c r="AD37" i="12"/>
  <c r="AF27" i="12"/>
  <c r="AH17" i="12"/>
  <c r="AG17" i="12"/>
  <c r="AH7" i="12"/>
  <c r="AG7" i="12"/>
  <c r="AE37" i="12" l="1"/>
  <c r="AH27" i="12"/>
  <c r="AG27" i="12"/>
  <c r="AV26" i="9" a="1"/>
  <c r="AT27" i="9" a="1"/>
  <c r="AV28" i="9" a="1"/>
  <c r="AT26" i="9" a="1"/>
  <c r="AT29" i="9" a="1"/>
  <c r="AV29" i="9" a="1"/>
  <c r="AT28" i="9" a="1"/>
  <c r="AV27" i="9" a="1"/>
  <c r="AF37" i="12" l="1"/>
  <c r="AV28" i="9"/>
  <c r="AT26" i="9"/>
  <c r="AT29" i="9"/>
  <c r="AT27" i="9"/>
  <c r="AV26" i="9"/>
  <c r="AV27" i="9"/>
  <c r="AT28" i="9"/>
  <c r="AV29" i="9"/>
  <c r="AH37" i="12" l="1"/>
  <c r="AG37" i="12"/>
  <c r="AJ52" i="9"/>
  <c r="AK51" i="9"/>
  <c r="AJ51" i="9"/>
  <c r="AK50" i="9"/>
  <c r="AJ50" i="9"/>
  <c r="AK49" i="9"/>
  <c r="AJ49" i="9"/>
  <c r="AK48" i="9"/>
  <c r="AJ48" i="9"/>
  <c r="AG44" i="9"/>
  <c r="AE44" i="9"/>
  <c r="AG34" i="9"/>
  <c r="AE34" i="9"/>
  <c r="AG24" i="9"/>
  <c r="AE24" i="9"/>
  <c r="A16" i="9"/>
  <c r="D16" i="9" s="1"/>
  <c r="AG14" i="9"/>
  <c r="AE14" i="9"/>
  <c r="D6" i="9"/>
  <c r="E6" i="9" s="1"/>
  <c r="AT26" i="12" a="1"/>
  <c r="AV29" i="12" a="1"/>
  <c r="AT29" i="12" a="1"/>
  <c r="D7" i="9" l="1"/>
  <c r="AV29" i="12"/>
  <c r="AT29" i="12"/>
  <c r="AE45" i="9"/>
  <c r="AG45" i="9"/>
  <c r="F6" i="9"/>
  <c r="E7" i="9"/>
  <c r="E16" i="9"/>
  <c r="D17" i="9"/>
  <c r="A26" i="9"/>
  <c r="AT26" i="12"/>
  <c r="A36" i="9" l="1"/>
  <c r="D36" i="9" s="1"/>
  <c r="D26" i="9"/>
  <c r="G6" i="9"/>
  <c r="F7" i="9"/>
  <c r="F16" i="9"/>
  <c r="G16" i="9" s="1"/>
  <c r="G17" i="9" s="1"/>
  <c r="E17" i="9"/>
  <c r="F17" i="9" l="1"/>
  <c r="E26" i="9"/>
  <c r="D27" i="9"/>
  <c r="H6" i="9"/>
  <c r="G7" i="9"/>
  <c r="E36" i="9"/>
  <c r="D37" i="9"/>
  <c r="F36" i="9" l="1"/>
  <c r="E37" i="9"/>
  <c r="I6" i="9"/>
  <c r="H7" i="9"/>
  <c r="F26" i="9"/>
  <c r="G26" i="9" s="1"/>
  <c r="G27" i="9" s="1"/>
  <c r="E27" i="9"/>
  <c r="H16" i="9"/>
  <c r="AJ52" i="12"/>
  <c r="AK51" i="12"/>
  <c r="AJ51" i="12"/>
  <c r="AK50" i="12"/>
  <c r="AJ50" i="12"/>
  <c r="AK49" i="12"/>
  <c r="AJ49" i="12"/>
  <c r="AK48" i="12"/>
  <c r="AJ48" i="12"/>
  <c r="AV28" i="12" a="1"/>
  <c r="AV26" i="12" a="1"/>
  <c r="AT27" i="12" a="1"/>
  <c r="AV27" i="12" a="1"/>
  <c r="AT28" i="12" a="1"/>
  <c r="J6" i="9" l="1"/>
  <c r="I7" i="9"/>
  <c r="H17" i="9"/>
  <c r="I16" i="9"/>
  <c r="F27" i="9"/>
  <c r="F37" i="9"/>
  <c r="G36" i="9"/>
  <c r="AV28" i="12"/>
  <c r="AT27" i="12"/>
  <c r="AV26" i="12"/>
  <c r="AV27" i="12"/>
  <c r="AT28" i="12"/>
  <c r="G37" i="9" l="1"/>
  <c r="H36" i="9"/>
  <c r="H26" i="9"/>
  <c r="I17" i="9"/>
  <c r="J16" i="9"/>
  <c r="K6" i="9"/>
  <c r="J7" i="9"/>
  <c r="K7" i="9" l="1"/>
  <c r="L6" i="9"/>
  <c r="J17" i="9"/>
  <c r="K16" i="9"/>
  <c r="I26" i="9"/>
  <c r="H27" i="9"/>
  <c r="H37" i="9"/>
  <c r="I36" i="9"/>
  <c r="I37" i="9" l="1"/>
  <c r="J36" i="9"/>
  <c r="J26" i="9"/>
  <c r="I27" i="9"/>
  <c r="K17" i="9"/>
  <c r="L16" i="9"/>
  <c r="L7" i="9"/>
  <c r="M6" i="9"/>
  <c r="M7" i="9" l="1"/>
  <c r="N6" i="9"/>
  <c r="M16" i="9"/>
  <c r="L17" i="9"/>
  <c r="K26" i="9"/>
  <c r="J27" i="9"/>
  <c r="J37" i="9"/>
  <c r="K36" i="9"/>
  <c r="M17" i="9" l="1"/>
  <c r="N16" i="9"/>
  <c r="K37" i="9"/>
  <c r="L36" i="9"/>
  <c r="K27" i="9"/>
  <c r="L26" i="9"/>
  <c r="M26" i="9" s="1"/>
  <c r="M27" i="9" s="1"/>
  <c r="N7" i="9"/>
  <c r="O6" i="9"/>
  <c r="O7" i="9" l="1"/>
  <c r="P6" i="9"/>
  <c r="L27" i="9"/>
  <c r="M36" i="9"/>
  <c r="L37" i="9"/>
  <c r="O16" i="9"/>
  <c r="N17" i="9"/>
  <c r="P16" i="9" l="1"/>
  <c r="O17" i="9"/>
  <c r="N36" i="9"/>
  <c r="M37" i="9"/>
  <c r="P7" i="9"/>
  <c r="Q6" i="9"/>
  <c r="N26" i="9"/>
  <c r="O26" i="9" s="1"/>
  <c r="O27" i="9" s="1"/>
  <c r="N27" i="9" l="1"/>
  <c r="R6" i="9"/>
  <c r="S6" i="9" s="1"/>
  <c r="S7" i="9" s="1"/>
  <c r="Q7" i="9"/>
  <c r="O36" i="9"/>
  <c r="N37" i="9"/>
  <c r="Q16" i="9"/>
  <c r="P17" i="9"/>
  <c r="R16" i="9" l="1"/>
  <c r="Q17" i="9"/>
  <c r="P36" i="9"/>
  <c r="O37" i="9"/>
  <c r="R7" i="9"/>
  <c r="P26" i="9"/>
  <c r="T6" i="9" l="1"/>
  <c r="U6" i="9" s="1"/>
  <c r="U7" i="9" s="1"/>
  <c r="R17" i="9"/>
  <c r="S16" i="9"/>
  <c r="Q36" i="9"/>
  <c r="P37" i="9"/>
  <c r="Q26" i="9"/>
  <c r="P27" i="9"/>
  <c r="S17" i="9" l="1"/>
  <c r="T16" i="9"/>
  <c r="R26" i="9"/>
  <c r="Q27" i="9"/>
  <c r="R36" i="9"/>
  <c r="Q37" i="9"/>
  <c r="T7" i="9"/>
  <c r="V6" i="9" l="1"/>
  <c r="R37" i="9"/>
  <c r="S36" i="9"/>
  <c r="S26" i="9"/>
  <c r="R27" i="9"/>
  <c r="T17" i="9"/>
  <c r="U16" i="9"/>
  <c r="U17" i="9" l="1"/>
  <c r="V16" i="9"/>
  <c r="W16" i="9" s="1"/>
  <c r="W17" i="9" s="1"/>
  <c r="T26" i="9"/>
  <c r="S27" i="9"/>
  <c r="S37" i="9"/>
  <c r="T36" i="9"/>
  <c r="W6" i="9"/>
  <c r="V7" i="9"/>
  <c r="W7" i="9" l="1"/>
  <c r="X6" i="9"/>
  <c r="T37" i="9"/>
  <c r="U36" i="9"/>
  <c r="U26" i="9"/>
  <c r="T27" i="9"/>
  <c r="V17" i="9"/>
  <c r="X16" i="9" l="1"/>
  <c r="Y16" i="9" s="1"/>
  <c r="Y17" i="9" s="1"/>
  <c r="V26" i="9"/>
  <c r="U27" i="9"/>
  <c r="U37" i="9"/>
  <c r="V36" i="9"/>
  <c r="Y6" i="9"/>
  <c r="X7" i="9"/>
  <c r="V37" i="9" l="1"/>
  <c r="W36" i="9"/>
  <c r="Y7" i="9"/>
  <c r="Z6" i="9"/>
  <c r="W26" i="9"/>
  <c r="V27" i="9"/>
  <c r="X17" i="9"/>
  <c r="Z16" i="9" l="1"/>
  <c r="W27" i="9"/>
  <c r="X26" i="9"/>
  <c r="Z7" i="9"/>
  <c r="AA6" i="9"/>
  <c r="W37" i="9"/>
  <c r="X36" i="9"/>
  <c r="Y36" i="9" l="1"/>
  <c r="X37" i="9"/>
  <c r="AA7" i="9"/>
  <c r="AB6" i="9"/>
  <c r="X27" i="9"/>
  <c r="Y26" i="9"/>
  <c r="AA16" i="9"/>
  <c r="Z17" i="9"/>
  <c r="AB16" i="9" l="1"/>
  <c r="AA17" i="9"/>
  <c r="Z26" i="9"/>
  <c r="Y27" i="9"/>
  <c r="AB7" i="9"/>
  <c r="AC6" i="9"/>
  <c r="Z36" i="9"/>
  <c r="Y37" i="9"/>
  <c r="AA36" i="9" l="1"/>
  <c r="Z37" i="9"/>
  <c r="AD6" i="9"/>
  <c r="AE6" i="9" s="1"/>
  <c r="AE7" i="9" s="1"/>
  <c r="AC7" i="9"/>
  <c r="AA26" i="9"/>
  <c r="Z27" i="9"/>
  <c r="AC16" i="9"/>
  <c r="AB17" i="9"/>
  <c r="AD16" i="9" l="1"/>
  <c r="AC17" i="9"/>
  <c r="AD7" i="9"/>
  <c r="AB26" i="9"/>
  <c r="AA27" i="9"/>
  <c r="AB36" i="9"/>
  <c r="AA37" i="9"/>
  <c r="AC36" i="9" l="1"/>
  <c r="AB37" i="9"/>
  <c r="AC26" i="9"/>
  <c r="AB27" i="9"/>
  <c r="AF6" i="9"/>
  <c r="AG6" i="9" s="1"/>
  <c r="AG7" i="9" s="1"/>
  <c r="AD17" i="9"/>
  <c r="AE16" i="9"/>
  <c r="AF16" i="9" l="1"/>
  <c r="AE17" i="9"/>
  <c r="AF7" i="9"/>
  <c r="AD26" i="9"/>
  <c r="AC27" i="9"/>
  <c r="AD36" i="9"/>
  <c r="AC37" i="9"/>
  <c r="AD37" i="9" l="1"/>
  <c r="AE36" i="9"/>
  <c r="AE26" i="9"/>
  <c r="AD27" i="9"/>
  <c r="AH6" i="9"/>
  <c r="AH7" i="9" s="1"/>
  <c r="AF17" i="9"/>
  <c r="AG16" i="9"/>
  <c r="AG17" i="9" l="1"/>
  <c r="AH16" i="9"/>
  <c r="AH17" i="9" s="1"/>
  <c r="AF26" i="9"/>
  <c r="AE27" i="9"/>
  <c r="AE37" i="9"/>
  <c r="AF36" i="9"/>
  <c r="AF37" i="9" l="1"/>
  <c r="AG36" i="9"/>
  <c r="AG26" i="9"/>
  <c r="AF27" i="9"/>
  <c r="AH26" i="9" l="1"/>
  <c r="AH27" i="9" s="1"/>
  <c r="AG27" i="9"/>
  <c r="AG37" i="9"/>
  <c r="AH36" i="9"/>
  <c r="AH3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<sst xmlns="http://schemas.openxmlformats.org/spreadsheetml/2006/main" count="361" uniqueCount="134">
  <si>
    <t>～</t>
  </si>
  <si>
    <t>時　限</t>
    <phoneticPr fontId="2"/>
  </si>
  <si>
    <t>元日</t>
  </si>
  <si>
    <t>成人の日</t>
  </si>
  <si>
    <t>建国記念の日</t>
  </si>
  <si>
    <t>振替休日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</si>
  <si>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</si>
  <si>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</si>
  <si>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</si>
  <si>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</si>
  <si>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</si>
  <si>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</si>
  <si>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</si>
  <si>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</si>
  <si>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</si>
  <si>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</si>
  <si>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</si>
  <si>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</si>
  <si>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</si>
  <si>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訓練内容</t>
    <rPh sb="0" eb="4">
      <t>クンレンナイヨウ</t>
    </rPh>
    <phoneticPr fontId="3"/>
  </si>
  <si>
    <t>時間</t>
    <rPh sb="0" eb="2">
      <t>ジカン</t>
    </rPh>
    <phoneticPr fontId="2"/>
  </si>
  <si>
    <t>備考</t>
    <rPh sb="0" eb="2">
      <t>ビコウ</t>
    </rPh>
    <phoneticPr fontId="2"/>
  </si>
  <si>
    <t>訓練時間</t>
    <rPh sb="0" eb="2">
      <t>クンレン</t>
    </rPh>
    <rPh sb="2" eb="4">
      <t>ジカン</t>
    </rPh>
    <phoneticPr fontId="2"/>
  </si>
  <si>
    <t>曜日</t>
    <rPh sb="0" eb="1">
      <t>ヒカリ</t>
    </rPh>
    <rPh sb="1" eb="2">
      <t>ビ</t>
    </rPh>
    <phoneticPr fontId="3"/>
  </si>
  <si>
    <t>日付</t>
    <rPh sb="0" eb="2">
      <t>ヒヅケ</t>
    </rPh>
    <phoneticPr fontId="3"/>
  </si>
  <si>
    <t>日</t>
    <rPh sb="0" eb="1">
      <t>ニチ</t>
    </rPh>
    <phoneticPr fontId="2"/>
  </si>
  <si>
    <t>当月１日からの訓練日数と訓練時間</t>
    <rPh sb="0" eb="2">
      <t>トウゲツ</t>
    </rPh>
    <rPh sb="3" eb="4">
      <t>ニチ</t>
    </rPh>
    <rPh sb="7" eb="9">
      <t>クンレン</t>
    </rPh>
    <rPh sb="9" eb="11">
      <t>ニッスウ</t>
    </rPh>
    <rPh sb="12" eb="14">
      <t>クンレン</t>
    </rPh>
    <rPh sb="14" eb="16">
      <t>ジカン</t>
    </rPh>
    <phoneticPr fontId="2"/>
  </si>
  <si>
    <t>訓練開始日を起算とした１ヵ月目の訓練日数と訓練時間：</t>
    <rPh sb="0" eb="2">
      <t>クンレン</t>
    </rPh>
    <rPh sb="2" eb="4">
      <t>カイシ</t>
    </rPh>
    <rPh sb="4" eb="5">
      <t>ビ</t>
    </rPh>
    <rPh sb="6" eb="8">
      <t>キサン</t>
    </rPh>
    <rPh sb="13" eb="14">
      <t>ゲツ</t>
    </rPh>
    <rPh sb="14" eb="15">
      <t>メ</t>
    </rPh>
    <rPh sb="16" eb="18">
      <t>クンレン</t>
    </rPh>
    <rPh sb="18" eb="20">
      <t>ニッスウ</t>
    </rPh>
    <rPh sb="21" eb="23">
      <t>クンレン</t>
    </rPh>
    <rPh sb="23" eb="25">
      <t>ジカン</t>
    </rPh>
    <phoneticPr fontId="2"/>
  </si>
  <si>
    <t>当月１日からの訓練日数と訓練時間：</t>
    <rPh sb="0" eb="2">
      <t>トウゲツ</t>
    </rPh>
    <rPh sb="3" eb="4">
      <t>ニチ</t>
    </rPh>
    <rPh sb="7" eb="9">
      <t>クンレン</t>
    </rPh>
    <rPh sb="9" eb="11">
      <t>ニッスウ</t>
    </rPh>
    <rPh sb="12" eb="14">
      <t>クンレン</t>
    </rPh>
    <rPh sb="14" eb="16">
      <t>ジカン</t>
    </rPh>
    <phoneticPr fontId="2"/>
  </si>
  <si>
    <t>訓練開始日を起算とした２ヵ月目の訓練日数と訓練時間：</t>
    <rPh sb="0" eb="2">
      <t>クンレン</t>
    </rPh>
    <rPh sb="2" eb="4">
      <t>カイシ</t>
    </rPh>
    <rPh sb="4" eb="5">
      <t>ビ</t>
    </rPh>
    <rPh sb="6" eb="8">
      <t>キサン</t>
    </rPh>
    <rPh sb="13" eb="14">
      <t>ゲツ</t>
    </rPh>
    <rPh sb="14" eb="15">
      <t>メ</t>
    </rPh>
    <rPh sb="16" eb="18">
      <t>クンレン</t>
    </rPh>
    <rPh sb="18" eb="20">
      <t>ニッスウ</t>
    </rPh>
    <rPh sb="21" eb="23">
      <t>クンレン</t>
    </rPh>
    <rPh sb="23" eb="25">
      <t>ジカン</t>
    </rPh>
    <phoneticPr fontId="2"/>
  </si>
  <si>
    <t>総訓練日数と訓練時間：</t>
    <rPh sb="0" eb="1">
      <t>ソウ</t>
    </rPh>
    <rPh sb="1" eb="3">
      <t>クンレン</t>
    </rPh>
    <rPh sb="3" eb="5">
      <t>ニッスウ</t>
    </rPh>
    <rPh sb="6" eb="8">
      <t>クンレン</t>
    </rPh>
    <rPh sb="8" eb="10">
      <t>ジカン</t>
    </rPh>
    <phoneticPr fontId="2"/>
  </si>
  <si>
    <t>コース名：</t>
    <phoneticPr fontId="2"/>
  </si>
  <si>
    <t>委託先名称：</t>
    <rPh sb="0" eb="3">
      <t>イタクサキ</t>
    </rPh>
    <rPh sb="3" eb="5">
      <t>メイショウ</t>
    </rPh>
    <phoneticPr fontId="2"/>
  </si>
  <si>
    <t>１時限</t>
    <phoneticPr fontId="2"/>
  </si>
  <si>
    <t>２時限</t>
    <phoneticPr fontId="2"/>
  </si>
  <si>
    <t>３時限</t>
    <phoneticPr fontId="2"/>
  </si>
  <si>
    <t>４時限</t>
    <phoneticPr fontId="2"/>
  </si>
  <si>
    <t>５時限</t>
    <phoneticPr fontId="2"/>
  </si>
  <si>
    <t>訓練時間</t>
    <rPh sb="0" eb="2">
      <t>クンレン</t>
    </rPh>
    <phoneticPr fontId="2"/>
  </si>
  <si>
    <t>※訓練内容や訓練時間は若干変更する場合があります。</t>
    <rPh sb="1" eb="3">
      <t>クンレン</t>
    </rPh>
    <rPh sb="3" eb="5">
      <t>ナイヨウ</t>
    </rPh>
    <rPh sb="6" eb="8">
      <t>クンレン</t>
    </rPh>
    <rPh sb="8" eb="10">
      <t>ジカン</t>
    </rPh>
    <rPh sb="11" eb="13">
      <t>ジャッカン</t>
    </rPh>
    <rPh sb="13" eb="15">
      <t>ヘンコウ</t>
    </rPh>
    <rPh sb="17" eb="19">
      <t>バアイ</t>
    </rPh>
    <phoneticPr fontId="2"/>
  </si>
  <si>
    <t>1時限</t>
    <rPh sb="1" eb="3">
      <t>ジゲン</t>
    </rPh>
    <phoneticPr fontId="2"/>
  </si>
  <si>
    <t>2時限</t>
    <rPh sb="1" eb="3">
      <t>ジゲン</t>
    </rPh>
    <phoneticPr fontId="2"/>
  </si>
  <si>
    <t>3時限</t>
    <rPh sb="1" eb="3">
      <t>ジゲン</t>
    </rPh>
    <phoneticPr fontId="2"/>
  </si>
  <si>
    <t>4時限</t>
    <rPh sb="1" eb="3">
      <t>ジゲン</t>
    </rPh>
    <phoneticPr fontId="2"/>
  </si>
  <si>
    <t>5時限</t>
    <rPh sb="1" eb="3">
      <t>ジゲン</t>
    </rPh>
    <phoneticPr fontId="2"/>
  </si>
  <si>
    <t>・訓練開始日を起算とした訓練時間が80時間以上かを確認する（職場実習の月は60時間以上）</t>
    <rPh sb="19" eb="21">
      <t>ジカン</t>
    </rPh>
    <rPh sb="21" eb="23">
      <t>イジョウ</t>
    </rPh>
    <rPh sb="25" eb="27">
      <t>カクニン</t>
    </rPh>
    <rPh sb="30" eb="34">
      <t>ショクバジッシュウ</t>
    </rPh>
    <rPh sb="35" eb="36">
      <t>ツキ</t>
    </rPh>
    <rPh sb="39" eb="41">
      <t>ジカン</t>
    </rPh>
    <rPh sb="41" eb="43">
      <t>イジョウ</t>
    </rPh>
    <phoneticPr fontId="2"/>
  </si>
  <si>
    <t>　※職業能力講座は集合訓練や職場実習と別日に設定する</t>
    <rPh sb="2" eb="8">
      <t>ショクギョウノウリョクコウザ</t>
    </rPh>
    <rPh sb="9" eb="13">
      <t>シュウゴウクンレン</t>
    </rPh>
    <rPh sb="14" eb="18">
      <t>ショクバジッシュウ</t>
    </rPh>
    <rPh sb="19" eb="21">
      <t>ベツビ</t>
    </rPh>
    <rPh sb="22" eb="24">
      <t>セッテイ</t>
    </rPh>
    <phoneticPr fontId="2"/>
  </si>
  <si>
    <t>・最低1日（できれば月に1日）は、就職活動日として設定して欲しい</t>
    <rPh sb="1" eb="3">
      <t>サイテイ</t>
    </rPh>
    <rPh sb="4" eb="5">
      <t>ニチ</t>
    </rPh>
    <rPh sb="10" eb="11">
      <t>ツキ</t>
    </rPh>
    <rPh sb="13" eb="14">
      <t>ニチ</t>
    </rPh>
    <rPh sb="17" eb="22">
      <t>シュウショクカツドウビ</t>
    </rPh>
    <rPh sb="25" eb="27">
      <t>セッテイ</t>
    </rPh>
    <rPh sb="29" eb="30">
      <t>ホ</t>
    </rPh>
    <phoneticPr fontId="2"/>
  </si>
  <si>
    <t>訓練開始日を起算とした３ヵ月目の訓練日数と訓練時間：</t>
    <rPh sb="0" eb="2">
      <t>クンレン</t>
    </rPh>
    <rPh sb="2" eb="4">
      <t>カイシ</t>
    </rPh>
    <rPh sb="4" eb="5">
      <t>ビ</t>
    </rPh>
    <rPh sb="6" eb="8">
      <t>キサン</t>
    </rPh>
    <rPh sb="13" eb="14">
      <t>ゲツ</t>
    </rPh>
    <rPh sb="14" eb="15">
      <t>メ</t>
    </rPh>
    <rPh sb="16" eb="18">
      <t>クンレン</t>
    </rPh>
    <rPh sb="18" eb="20">
      <t>ニッスウ</t>
    </rPh>
    <rPh sb="21" eb="23">
      <t>クンレン</t>
    </rPh>
    <rPh sb="23" eb="25">
      <t>ジカン</t>
    </rPh>
    <phoneticPr fontId="2"/>
  </si>
  <si>
    <t>訓練</t>
    <rPh sb="0" eb="2">
      <t>クンレン</t>
    </rPh>
    <phoneticPr fontId="2"/>
  </si>
  <si>
    <t>休憩</t>
    <rPh sb="0" eb="2">
      <t>キュウケイ</t>
    </rPh>
    <phoneticPr fontId="2"/>
  </si>
  <si>
    <t>社会</t>
    <phoneticPr fontId="2"/>
  </si>
  <si>
    <t>就職活動日</t>
    <phoneticPr fontId="2"/>
  </si>
  <si>
    <t>日付</t>
    <rPh sb="0" eb="2">
      <t>ヒヅケ</t>
    </rPh>
    <phoneticPr fontId="1"/>
  </si>
  <si>
    <t>祝日</t>
    <rPh sb="0" eb="2">
      <t>シュクジツ</t>
    </rPh>
    <phoneticPr fontId="1"/>
  </si>
  <si>
    <t>2026/1/1</t>
  </si>
  <si>
    <t>2026/1/12</t>
  </si>
  <si>
    <t>2026/2/11</t>
  </si>
  <si>
    <t>2026/2/23</t>
  </si>
  <si>
    <t>2026/3/20</t>
  </si>
  <si>
    <t>2026/4/29</t>
  </si>
  <si>
    <t>2026/5/3</t>
  </si>
  <si>
    <t>2026/5/4</t>
  </si>
  <si>
    <t>2026/5/5</t>
  </si>
  <si>
    <t>2026/5/6</t>
  </si>
  <si>
    <t>2026/7/20</t>
  </si>
  <si>
    <t>2026/8/11</t>
  </si>
  <si>
    <t>2026/9/21</t>
  </si>
  <si>
    <t>2026/9/22</t>
  </si>
  <si>
    <t>国民の休日</t>
  </si>
  <si>
    <t>2026/9/23</t>
  </si>
  <si>
    <t>2026/10/12</t>
  </si>
  <si>
    <t>2026/11/3</t>
  </si>
  <si>
    <t>2026/11/23</t>
  </si>
  <si>
    <t>社会</t>
  </si>
  <si>
    <t>メール管理演習</t>
    <phoneticPr fontId="2"/>
  </si>
  <si>
    <t>就職活動日</t>
    <rPh sb="0" eb="2">
      <t>シュウショク</t>
    </rPh>
    <rPh sb="2" eb="5">
      <t>カツドウビ</t>
    </rPh>
    <phoneticPr fontId="2"/>
  </si>
  <si>
    <t>職業能力講座</t>
    <rPh sb="0" eb="6">
      <t>ショクギョウノウリョクコウザ</t>
    </rPh>
    <phoneticPr fontId="2"/>
  </si>
  <si>
    <t>レポート作成演習</t>
    <phoneticPr fontId="2"/>
  </si>
  <si>
    <t>データ作成演習</t>
    <phoneticPr fontId="2"/>
  </si>
  <si>
    <t>コミュニケーション演習</t>
    <phoneticPr fontId="2"/>
  </si>
  <si>
    <t>アプリケーション作成演習</t>
    <phoneticPr fontId="2"/>
  </si>
  <si>
    <t>就職支援（キャリア形成）</t>
    <phoneticPr fontId="2"/>
  </si>
  <si>
    <t>スキルアップ</t>
    <phoneticPr fontId="2"/>
  </si>
  <si>
    <t>訓練休</t>
    <rPh sb="0" eb="2">
      <t>クンレン</t>
    </rPh>
    <rPh sb="2" eb="3">
      <t>キュウ</t>
    </rPh>
    <phoneticPr fontId="2"/>
  </si>
  <si>
    <t>訓練休</t>
    <phoneticPr fontId="2"/>
  </si>
  <si>
    <t>【手順１】</t>
    <rPh sb="1" eb="3">
      <t>テジュン</t>
    </rPh>
    <phoneticPr fontId="2"/>
  </si>
  <si>
    <t>【手順２】</t>
    <rPh sb="1" eb="3">
      <t>テジュン</t>
    </rPh>
    <phoneticPr fontId="2"/>
  </si>
  <si>
    <t>【手順３】</t>
    <rPh sb="1" eb="3">
      <t>テジュン</t>
    </rPh>
    <phoneticPr fontId="2"/>
  </si>
  <si>
    <t>↑職業能力講座を除いて80時間以上か</t>
    <rPh sb="1" eb="5">
      <t>ショクギョウノウリョク</t>
    </rPh>
    <rPh sb="5" eb="7">
      <t>コウザ</t>
    </rPh>
    <rPh sb="8" eb="9">
      <t>ノゾ</t>
    </rPh>
    <rPh sb="13" eb="15">
      <t>ジカン</t>
    </rPh>
    <rPh sb="15" eb="17">
      <t>イジョウ</t>
    </rPh>
    <phoneticPr fontId="2"/>
  </si>
  <si>
    <t>【手順４】</t>
    <rPh sb="1" eb="3">
      <t>テジュン</t>
    </rPh>
    <phoneticPr fontId="2"/>
  </si>
  <si>
    <t>・最終月は起算日の前日よりも早く訓練が終了しても良い</t>
    <rPh sb="1" eb="4">
      <t>サイシュウヅキ</t>
    </rPh>
    <rPh sb="5" eb="8">
      <t>キサンビ</t>
    </rPh>
    <rPh sb="9" eb="11">
      <t>ゼンジツ</t>
    </rPh>
    <rPh sb="14" eb="15">
      <t>ハヤ</t>
    </rPh>
    <rPh sb="16" eb="18">
      <t>クンレン</t>
    </rPh>
    <rPh sb="19" eb="21">
      <t>シュウリョウ</t>
    </rPh>
    <rPh sb="24" eb="25">
      <t>ヨ</t>
    </rPh>
    <phoneticPr fontId="2"/>
  </si>
  <si>
    <t>修了式：10/6　14時45分～</t>
    <rPh sb="0" eb="2">
      <t>シュウリョウ</t>
    </rPh>
    <rPh sb="11" eb="12">
      <t>ジ</t>
    </rPh>
    <phoneticPr fontId="2"/>
  </si>
  <si>
    <t>訓練開始日を起算とした4ヵ月目の訓練日数と訓練時間：</t>
    <rPh sb="0" eb="2">
      <t>クンレン</t>
    </rPh>
    <rPh sb="2" eb="4">
      <t>カイシ</t>
    </rPh>
    <rPh sb="4" eb="5">
      <t>ビ</t>
    </rPh>
    <rPh sb="6" eb="8">
      <t>キサン</t>
    </rPh>
    <rPh sb="13" eb="14">
      <t>ゲツ</t>
    </rPh>
    <rPh sb="14" eb="15">
      <t>メ</t>
    </rPh>
    <rPh sb="16" eb="18">
      <t>クンレン</t>
    </rPh>
    <rPh sb="18" eb="20">
      <t>ニッスウ</t>
    </rPh>
    <rPh sb="21" eb="23">
      <t>クンレン</t>
    </rPh>
    <rPh sb="23" eb="25">
      <t>ジカン</t>
    </rPh>
    <phoneticPr fontId="2"/>
  </si>
  <si>
    <t>時間割の例　知識・技能習得訓練コース（集合訓練）</t>
    <phoneticPr fontId="3"/>
  </si>
  <si>
    <t>・訓練時間を確認する→入校式や修了式、訓練休、就職活動日を除いて（様式３－１）へ転記</t>
    <rPh sb="1" eb="3">
      <t>クンレン</t>
    </rPh>
    <rPh sb="3" eb="5">
      <t>ジカン</t>
    </rPh>
    <rPh sb="6" eb="8">
      <t>カクニン</t>
    </rPh>
    <rPh sb="11" eb="14">
      <t>ニュウコウシキ</t>
    </rPh>
    <rPh sb="15" eb="18">
      <t>シュウリョウシキ</t>
    </rPh>
    <rPh sb="19" eb="22">
      <t>クンレンキュウ</t>
    </rPh>
    <rPh sb="23" eb="28">
      <t>シュウショクカツドウビ</t>
    </rPh>
    <rPh sb="29" eb="30">
      <t>ノゾ</t>
    </rPh>
    <rPh sb="40" eb="42">
      <t>テンキ</t>
    </rPh>
    <phoneticPr fontId="2"/>
  </si>
  <si>
    <t>　職場実習の月は職業能力講座を除いて60時間以上か</t>
    <phoneticPr fontId="2"/>
  </si>
  <si>
    <t>在宅ワークのリテラシー</t>
    <phoneticPr fontId="2"/>
  </si>
  <si>
    <t>面接指導（就職支援）</t>
    <phoneticPr fontId="2"/>
  </si>
  <si>
    <t>・D5にコース名、Q5に委託先名称を入力</t>
    <rPh sb="7" eb="8">
      <t>メイ</t>
    </rPh>
    <rPh sb="12" eb="15">
      <t>イタクサキ</t>
    </rPh>
    <rPh sb="15" eb="17">
      <t>メイショウ</t>
    </rPh>
    <rPh sb="18" eb="20">
      <t>ニュウリョク</t>
    </rPh>
    <phoneticPr fontId="2"/>
  </si>
  <si>
    <t>・A6に開始月を入力　例）6月→６</t>
    <rPh sb="4" eb="7">
      <t>カイシヅキ</t>
    </rPh>
    <rPh sb="8" eb="10">
      <t>ニュウリョク</t>
    </rPh>
    <rPh sb="11" eb="12">
      <t>レイ</t>
    </rPh>
    <rPh sb="14" eb="15">
      <t>ガツ</t>
    </rPh>
    <phoneticPr fontId="2"/>
  </si>
  <si>
    <t>・訓練時間を入力　例）5H→5</t>
    <rPh sb="1" eb="3">
      <t>クンレン</t>
    </rPh>
    <rPh sb="3" eb="5">
      <t>ジカン</t>
    </rPh>
    <rPh sb="6" eb="8">
      <t>ニュウリョク</t>
    </rPh>
    <phoneticPr fontId="2"/>
  </si>
  <si>
    <t>・備考を入力　例）入校式：〇／〇　〇時〇分～</t>
    <rPh sb="1" eb="3">
      <t>ビコウ</t>
    </rPh>
    <rPh sb="4" eb="6">
      <t>ニュウリョク</t>
    </rPh>
    <rPh sb="7" eb="8">
      <t>レイ</t>
    </rPh>
    <rPh sb="9" eb="12">
      <t>ニュウコウシキ</t>
    </rPh>
    <rPh sb="18" eb="19">
      <t>ジ</t>
    </rPh>
    <rPh sb="20" eb="21">
      <t>フン</t>
    </rPh>
    <phoneticPr fontId="2"/>
  </si>
  <si>
    <t>・委託先となったら、時間割を速やかに提出。当校が募集要項（広報用チラシ）として使用する。</t>
    <rPh sb="1" eb="4">
      <t>イタクサキ</t>
    </rPh>
    <rPh sb="10" eb="13">
      <t>ジカンワリ</t>
    </rPh>
    <rPh sb="14" eb="15">
      <t>スミ</t>
    </rPh>
    <rPh sb="18" eb="20">
      <t>テイシュツ</t>
    </rPh>
    <rPh sb="21" eb="23">
      <t>トウコウ</t>
    </rPh>
    <rPh sb="24" eb="28">
      <t>ボシュウヨウコウ</t>
    </rPh>
    <rPh sb="29" eb="32">
      <t>コウホウヨウ</t>
    </rPh>
    <rPh sb="39" eb="41">
      <t>シヨウ</t>
    </rPh>
    <phoneticPr fontId="2"/>
  </si>
  <si>
    <t>・訓練科目を入力</t>
    <rPh sb="1" eb="3">
      <t>クンレン</t>
    </rPh>
    <rPh sb="3" eb="5">
      <t>カモク</t>
    </rPh>
    <rPh sb="6" eb="8">
      <t>ニュウリョク</t>
    </rPh>
    <phoneticPr fontId="2"/>
  </si>
  <si>
    <t>日付</t>
    <rPh sb="0" eb="2">
      <t>ヒヅケ</t>
    </rPh>
    <phoneticPr fontId="2"/>
  </si>
  <si>
    <t>曜日</t>
    <rPh sb="0" eb="1">
      <t>ヒカリ</t>
    </rPh>
    <rPh sb="1" eb="2">
      <t>ビ</t>
    </rPh>
    <phoneticPr fontId="2"/>
  </si>
  <si>
    <t>訓練内容</t>
    <rPh sb="0" eb="4">
      <t>クンレンナイヨウ</t>
    </rPh>
    <phoneticPr fontId="2"/>
  </si>
  <si>
    <t>職業能力講座</t>
    <phoneticPr fontId="2"/>
  </si>
  <si>
    <t>入校式：7/7　12時50分～　個別面談：7/22</t>
    <rPh sb="0" eb="3">
      <t>ニュウコウシキ</t>
    </rPh>
    <rPh sb="10" eb="11">
      <t>ジ</t>
    </rPh>
    <rPh sb="13" eb="14">
      <t>フン</t>
    </rPh>
    <phoneticPr fontId="2"/>
  </si>
  <si>
    <t>個別面談：9/3</t>
    <phoneticPr fontId="2"/>
  </si>
  <si>
    <t>時　間　割</t>
    <rPh sb="0" eb="1">
      <t>トキ</t>
    </rPh>
    <rPh sb="2" eb="3">
      <t>アイダ</t>
    </rPh>
    <rPh sb="4" eb="5">
      <t>ワリ</t>
    </rPh>
    <phoneticPr fontId="2"/>
  </si>
  <si>
    <t>・起算日の前日には訓練が終了すること</t>
    <rPh sb="5" eb="7">
      <t>ゼンジツ</t>
    </rPh>
    <rPh sb="9" eb="11">
      <t>クンレン</t>
    </rPh>
    <rPh sb="12" eb="14">
      <t>シュウリョウ</t>
    </rPh>
    <phoneticPr fontId="2"/>
  </si>
  <si>
    <t>・訓練がない日や時限は網掛け</t>
    <rPh sb="0" eb="2">
      <t>クンレン</t>
    </rPh>
    <rPh sb="5" eb="6">
      <t>ヒ</t>
    </rPh>
    <rPh sb="7" eb="9">
      <t>ジゲン</t>
    </rPh>
    <rPh sb="10" eb="12">
      <t>アミカ</t>
    </rPh>
    <phoneticPr fontId="2"/>
  </si>
  <si>
    <t>元日</t>
    <phoneticPr fontId="2"/>
  </si>
  <si>
    <t>成人の日</t>
    <phoneticPr fontId="2"/>
  </si>
  <si>
    <t>建国記念の日</t>
    <phoneticPr fontId="2"/>
  </si>
  <si>
    <t>天皇誕生日</t>
    <phoneticPr fontId="2"/>
  </si>
  <si>
    <t>昭和の日</t>
    <phoneticPr fontId="2"/>
  </si>
  <si>
    <t>憲法記念日</t>
    <phoneticPr fontId="2"/>
  </si>
  <si>
    <t>みどりの日</t>
    <phoneticPr fontId="2"/>
  </si>
  <si>
    <t>こどもの日</t>
    <phoneticPr fontId="2"/>
  </si>
  <si>
    <t>海の日</t>
    <phoneticPr fontId="2"/>
  </si>
  <si>
    <t>山の日</t>
    <phoneticPr fontId="2"/>
  </si>
  <si>
    <t>敬老の日</t>
    <phoneticPr fontId="2"/>
  </si>
  <si>
    <t>秋分の日</t>
    <phoneticPr fontId="2"/>
  </si>
  <si>
    <t>スポーツの日</t>
    <phoneticPr fontId="2"/>
  </si>
  <si>
    <t>文化の日</t>
    <phoneticPr fontId="2"/>
  </si>
  <si>
    <t>勤労感謝の日</t>
    <phoneticPr fontId="2"/>
  </si>
  <si>
    <t>振替休日（春分）</t>
    <rPh sb="0" eb="2">
      <t>フリカエ</t>
    </rPh>
    <rPh sb="2" eb="4">
      <t>キュウジツ</t>
    </rPh>
    <rPh sb="5" eb="7">
      <t>シュンブン</t>
    </rPh>
    <phoneticPr fontId="2"/>
  </si>
  <si>
    <t>令和●年度</t>
    <rPh sb="0" eb="2">
      <t>レイワ</t>
    </rPh>
    <rPh sb="3" eb="5">
      <t>ネンド</t>
    </rPh>
    <phoneticPr fontId="2"/>
  </si>
  <si>
    <t>●/●/● 作成</t>
    <phoneticPr fontId="2"/>
  </si>
  <si>
    <t>●●●●●</t>
    <phoneticPr fontId="2"/>
  </si>
  <si>
    <t>●●習得科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</si>
</sst>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&quot;H&quot;"/>
    <numFmt numFmtId="177" formatCode="d"/>
    <numFmt numFmtId="178" formatCode="aaa"/>
    <numFmt numFmtId="179" formatCode="General&quot;月&quot;"/>
    <numFmt numFmtId="180" formatCode="General&quot;年&quot;"/>
    <numFmt numFmtId="181" formatCode="yyyy/mm/dd"/>
    <numFmt numFmtId="182" formatCode="mm/dd"/>
    <numFmt numFmtId="183" formatCode="[DBNum3]ggge&quot;年度&quot;"/>
    <numFmt numFmtId="184" formatCode="[m]&quot;分&quot;"/>
  </numFmts>
  <fonts count="14" x14ac:knownFonts="1"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Ｐゴシック"/>
      <family val="3"/>
      <charset val="128"/>
    </font>
    <font>
      <sz val="10.5"/>
      <name val="BIZ UDPゴシック"/>
      <family val="3"/>
      <charset val="128"/>
    </font>
    <font>
      <b/>
      <sz val="14"/>
      <name val="BIZ UDPゴシック"/>
      <family val="3"/>
      <charset val="128"/>
    </font>
    <font>
      <sz val="11"/>
      <name val="BIZ UDPゴシック"/>
      <family val="3"/>
      <charset val="128"/>
    </font>
    <font>
      <sz val="16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color theme="0" tint="-0.14996795556505021"/>
      <name val="BIZ UDP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name val="BIZ UDPゴシック"/>
      <family val="3"/>
      <charset val="128"/>
    </font>
    <font>
      <sz val="11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374370555742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dashed">
        <color indexed="64"/>
      </right>
      <top style="thin">
        <color indexed="64"/>
      </top>
      <bottom/>
      <diagonal/>
    </border>
    <border>
      <left style="medium">
        <color rgb="FFFF0000"/>
      </left>
      <right style="dashed">
        <color indexed="64"/>
      </right>
      <top/>
      <bottom/>
      <diagonal/>
    </border>
    <border>
      <left style="medium">
        <color rgb="FFFF0000"/>
      </left>
      <right style="dashed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4" fillId="0" borderId="0"/>
    <xf numFmtId="0" fontId="1" fillId="0" borderId="0"/>
    <xf numFmtId="0" fontId="11" fillId="0" borderId="0">
      <alignment vertical="center"/>
    </xf>
  </cellStyleXfs>
  <cellXfs count="165">
    <xf numFmtId="0" fontId="0" fillId="0" borderId="0" xfId="0"/>
    <xf numFmtId="0" fontId="5" fillId="0" borderId="0" xfId="2" applyFont="1" applyAlignment="1" applyProtection="1">
      <alignment horizontal="center"/>
      <protection locked="0"/>
    </xf>
    <xf numFmtId="0" fontId="5" fillId="0" borderId="0" xfId="2" applyFont="1" applyProtection="1">
      <protection locked="0"/>
    </xf>
    <xf numFmtId="0" fontId="5" fillId="0" borderId="0" xfId="2" applyFont="1"/>
    <xf numFmtId="182" fontId="5" fillId="0" borderId="0" xfId="2" applyNumberFormat="1" applyFont="1" applyAlignment="1" applyProtection="1">
      <alignment horizontal="center"/>
      <protection locked="0"/>
    </xf>
    <xf numFmtId="0" fontId="7" fillId="0" borderId="0" xfId="1" applyFont="1" applyAlignment="1">
      <alignment horizontal="center"/>
    </xf>
    <xf numFmtId="0" fontId="7" fillId="0" borderId="0" xfId="1" applyFont="1"/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1" xfId="3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 textRotation="255"/>
    </xf>
    <xf numFmtId="0" fontId="7" fillId="0" borderId="0" xfId="1" applyFont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7" fillId="0" borderId="9" xfId="1" applyFont="1" applyBorder="1" applyAlignment="1">
      <alignment horizontal="center"/>
    </xf>
    <xf numFmtId="0" fontId="7" fillId="0" borderId="0" xfId="1" quotePrefix="1" applyFont="1"/>
    <xf numFmtId="0" fontId="7" fillId="0" borderId="0" xfId="1" applyFont="1" applyAlignment="1" applyProtection="1">
      <alignment vertical="center"/>
      <protection locked="0"/>
    </xf>
    <xf numFmtId="176" fontId="7" fillId="0" borderId="12" xfId="1" applyNumberFormat="1" applyFont="1" applyBorder="1" applyAlignment="1" applyProtection="1">
      <alignment horizontal="center" vertical="center"/>
      <protection locked="0"/>
    </xf>
    <xf numFmtId="176" fontId="7" fillId="0" borderId="5" xfId="1" applyNumberFormat="1" applyFont="1" applyBorder="1" applyAlignment="1" applyProtection="1">
      <alignment horizontal="center" vertical="center"/>
      <protection locked="0"/>
    </xf>
    <xf numFmtId="178" fontId="7" fillId="3" borderId="13" xfId="1" applyNumberFormat="1" applyFont="1" applyFill="1" applyBorder="1" applyAlignment="1">
      <alignment horizontal="center" vertical="center"/>
    </xf>
    <xf numFmtId="178" fontId="10" fillId="3" borderId="13" xfId="1" applyNumberFormat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184" fontId="7" fillId="0" borderId="1" xfId="1" applyNumberFormat="1" applyFont="1" applyBorder="1" applyAlignment="1">
      <alignment horizontal="center" vertical="center"/>
    </xf>
    <xf numFmtId="0" fontId="7" fillId="3" borderId="8" xfId="1" applyFont="1" applyFill="1" applyBorder="1" applyAlignment="1" applyProtection="1">
      <alignment vertical="top" textRotation="255" shrinkToFit="1"/>
      <protection locked="0"/>
    </xf>
    <xf numFmtId="0" fontId="7" fillId="2" borderId="10" xfId="1" applyFont="1" applyFill="1" applyBorder="1" applyAlignment="1" applyProtection="1">
      <alignment vertical="top" textRotation="255" shrinkToFit="1"/>
      <protection locked="0"/>
    </xf>
    <xf numFmtId="0" fontId="7" fillId="3" borderId="10" xfId="1" applyFont="1" applyFill="1" applyBorder="1" applyAlignment="1" applyProtection="1">
      <alignment vertical="top" textRotation="255" shrinkToFit="1"/>
      <protection locked="0"/>
    </xf>
    <xf numFmtId="0" fontId="7" fillId="2" borderId="11" xfId="1" applyFont="1" applyFill="1" applyBorder="1" applyAlignment="1" applyProtection="1">
      <alignment vertical="top" textRotation="255" shrinkToFit="1"/>
      <protection locked="0"/>
    </xf>
    <xf numFmtId="0" fontId="7" fillId="3" borderId="11" xfId="1" applyFont="1" applyFill="1" applyBorder="1" applyAlignment="1" applyProtection="1">
      <alignment vertical="top" textRotation="255" shrinkToFit="1"/>
      <protection locked="0"/>
    </xf>
    <xf numFmtId="0" fontId="7" fillId="2" borderId="18" xfId="1" applyFont="1" applyFill="1" applyBorder="1" applyAlignment="1" applyProtection="1">
      <alignment vertical="top" textRotation="255" shrinkToFit="1"/>
      <protection locked="0"/>
    </xf>
    <xf numFmtId="0" fontId="7" fillId="2" borderId="20" xfId="1" applyFont="1" applyFill="1" applyBorder="1" applyAlignment="1" applyProtection="1">
      <alignment vertical="top" textRotation="255" shrinkToFit="1"/>
      <protection locked="0"/>
    </xf>
    <xf numFmtId="0" fontId="7" fillId="3" borderId="17" xfId="1" applyFont="1" applyFill="1" applyBorder="1" applyAlignment="1" applyProtection="1">
      <alignment vertical="top" textRotation="255" shrinkToFit="1"/>
      <protection locked="0"/>
    </xf>
    <xf numFmtId="0" fontId="7" fillId="3" borderId="18" xfId="1" applyFont="1" applyFill="1" applyBorder="1" applyAlignment="1" applyProtection="1">
      <alignment vertical="top" textRotation="255" shrinkToFit="1"/>
      <protection locked="0"/>
    </xf>
    <xf numFmtId="176" fontId="7" fillId="0" borderId="7" xfId="1" applyNumberFormat="1" applyFont="1" applyBorder="1" applyAlignment="1" applyProtection="1">
      <alignment horizontal="center" vertical="center"/>
      <protection locked="0"/>
    </xf>
    <xf numFmtId="177" fontId="10" fillId="3" borderId="13" xfId="1" applyNumberFormat="1" applyFont="1" applyFill="1" applyBorder="1" applyAlignment="1">
      <alignment horizontal="center" vertical="center"/>
    </xf>
    <xf numFmtId="0" fontId="10" fillId="3" borderId="5" xfId="1" applyFont="1" applyFill="1" applyBorder="1" applyAlignment="1" applyProtection="1">
      <alignment vertical="top" textRotation="255" shrinkToFit="1"/>
      <protection locked="0"/>
    </xf>
    <xf numFmtId="0" fontId="10" fillId="3" borderId="19" xfId="1" applyFont="1" applyFill="1" applyBorder="1" applyAlignment="1" applyProtection="1">
      <alignment vertical="top" textRotation="255" shrinkToFit="1"/>
      <protection locked="0"/>
    </xf>
    <xf numFmtId="0" fontId="10" fillId="3" borderId="3" xfId="1" applyFont="1" applyFill="1" applyBorder="1" applyAlignment="1" applyProtection="1">
      <alignment vertical="top" textRotation="255" shrinkToFit="1"/>
      <protection locked="0"/>
    </xf>
    <xf numFmtId="177" fontId="7" fillId="3" borderId="21" xfId="1" applyNumberFormat="1" applyFont="1" applyFill="1" applyBorder="1" applyAlignment="1">
      <alignment horizontal="center" vertical="center"/>
    </xf>
    <xf numFmtId="177" fontId="7" fillId="2" borderId="21" xfId="1" applyNumberFormat="1" applyFont="1" applyFill="1" applyBorder="1" applyAlignment="1">
      <alignment horizontal="center" vertical="center"/>
    </xf>
    <xf numFmtId="178" fontId="7" fillId="3" borderId="21" xfId="1" applyNumberFormat="1" applyFont="1" applyFill="1" applyBorder="1" applyAlignment="1">
      <alignment horizontal="center" vertical="center"/>
    </xf>
    <xf numFmtId="178" fontId="7" fillId="2" borderId="21" xfId="1" applyNumberFormat="1" applyFont="1" applyFill="1" applyBorder="1" applyAlignment="1">
      <alignment horizontal="center" vertical="center"/>
    </xf>
    <xf numFmtId="0" fontId="7" fillId="0" borderId="12" xfId="3" applyFont="1" applyBorder="1" applyAlignment="1">
      <alignment vertical="center" textRotation="255" shrinkToFit="1"/>
    </xf>
    <xf numFmtId="177" fontId="7" fillId="3" borderId="13" xfId="1" applyNumberFormat="1" applyFont="1" applyFill="1" applyBorder="1" applyAlignment="1">
      <alignment horizontal="center" vertical="center"/>
    </xf>
    <xf numFmtId="0" fontId="7" fillId="0" borderId="16" xfId="3" applyFont="1" applyBorder="1" applyAlignment="1">
      <alignment horizontal="center" vertical="center" shrinkToFit="1"/>
    </xf>
    <xf numFmtId="180" fontId="6" fillId="0" borderId="0" xfId="0" applyNumberFormat="1" applyFont="1" applyAlignment="1">
      <alignment horizontal="center" vertical="center"/>
    </xf>
    <xf numFmtId="0" fontId="5" fillId="0" borderId="0" xfId="0" applyFont="1" applyProtection="1">
      <protection locked="0"/>
    </xf>
    <xf numFmtId="0" fontId="5" fillId="0" borderId="0" xfId="0" applyFont="1"/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81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77" fontId="7" fillId="0" borderId="12" xfId="1" applyNumberFormat="1" applyFont="1" applyBorder="1" applyAlignment="1">
      <alignment horizontal="center" vertical="center"/>
    </xf>
    <xf numFmtId="178" fontId="7" fillId="0" borderId="12" xfId="1" applyNumberFormat="1" applyFont="1" applyBorder="1" applyAlignment="1">
      <alignment horizontal="center" vertical="center"/>
    </xf>
    <xf numFmtId="0" fontId="7" fillId="0" borderId="4" xfId="1" applyFont="1" applyBorder="1" applyAlignment="1" applyProtection="1">
      <alignment vertical="top" textRotation="255" shrinkToFit="1"/>
      <protection locked="0"/>
    </xf>
    <xf numFmtId="0" fontId="7" fillId="0" borderId="9" xfId="1" applyFont="1" applyBorder="1" applyAlignment="1" applyProtection="1">
      <alignment vertical="top" textRotation="255" shrinkToFit="1"/>
      <protection locked="0"/>
    </xf>
    <xf numFmtId="177" fontId="7" fillId="0" borderId="21" xfId="1" applyNumberFormat="1" applyFont="1" applyBorder="1" applyAlignment="1">
      <alignment horizontal="center" vertical="center"/>
    </xf>
    <xf numFmtId="178" fontId="7" fillId="0" borderId="21" xfId="1" applyNumberFormat="1" applyFont="1" applyBorder="1" applyAlignment="1">
      <alignment horizontal="center" vertical="center"/>
    </xf>
    <xf numFmtId="0" fontId="7" fillId="0" borderId="8" xfId="1" applyFont="1" applyBorder="1" applyAlignment="1" applyProtection="1">
      <alignment vertical="top" textRotation="255" shrinkToFit="1"/>
      <protection locked="0"/>
    </xf>
    <xf numFmtId="0" fontId="7" fillId="0" borderId="10" xfId="1" applyFont="1" applyBorder="1" applyAlignment="1" applyProtection="1">
      <alignment vertical="top" textRotation="255" shrinkToFit="1"/>
      <protection locked="0"/>
    </xf>
    <xf numFmtId="0" fontId="7" fillId="0" borderId="11" xfId="1" applyFont="1" applyBorder="1" applyAlignment="1" applyProtection="1">
      <alignment vertical="top" textRotation="255" shrinkToFit="1"/>
      <protection locked="0"/>
    </xf>
    <xf numFmtId="0" fontId="7" fillId="0" borderId="8" xfId="0" applyFont="1" applyBorder="1" applyAlignment="1" applyProtection="1">
      <alignment vertical="top" textRotation="255" shrinkToFit="1"/>
      <protection locked="0"/>
    </xf>
    <xf numFmtId="0" fontId="7" fillId="0" borderId="10" xfId="0" applyFont="1" applyBorder="1" applyAlignment="1" applyProtection="1">
      <alignment vertical="top" textRotation="255" shrinkToFit="1"/>
      <protection locked="0"/>
    </xf>
    <xf numFmtId="0" fontId="7" fillId="0" borderId="11" xfId="0" applyFont="1" applyBorder="1" applyAlignment="1" applyProtection="1">
      <alignment vertical="top" textRotation="255" shrinkToFit="1"/>
      <protection locked="0"/>
    </xf>
    <xf numFmtId="177" fontId="7" fillId="0" borderId="13" xfId="1" applyNumberFormat="1" applyFont="1" applyBorder="1" applyAlignment="1">
      <alignment horizontal="center" vertical="center"/>
    </xf>
    <xf numFmtId="178" fontId="7" fillId="0" borderId="13" xfId="1" applyNumberFormat="1" applyFont="1" applyBorder="1" applyAlignment="1">
      <alignment horizontal="center" vertical="center"/>
    </xf>
    <xf numFmtId="0" fontId="7" fillId="0" borderId="5" xfId="0" applyFont="1" applyBorder="1" applyAlignment="1" applyProtection="1">
      <alignment vertical="top" textRotation="255" shrinkToFit="1"/>
      <protection locked="0"/>
    </xf>
    <xf numFmtId="0" fontId="7" fillId="0" borderId="19" xfId="0" applyFont="1" applyBorder="1" applyAlignment="1" applyProtection="1">
      <alignment vertical="top" textRotation="255" shrinkToFit="1"/>
      <protection locked="0"/>
    </xf>
    <xf numFmtId="176" fontId="7" fillId="0" borderId="3" xfId="1" applyNumberFormat="1" applyFont="1" applyBorder="1" applyAlignment="1" applyProtection="1">
      <alignment horizontal="center" vertical="center"/>
      <protection locked="0"/>
    </xf>
    <xf numFmtId="176" fontId="7" fillId="0" borderId="0" xfId="1" applyNumberFormat="1" applyFont="1" applyAlignment="1" applyProtection="1">
      <alignment horizontal="center" vertical="center"/>
      <protection locked="0"/>
    </xf>
    <xf numFmtId="176" fontId="7" fillId="0" borderId="0" xfId="1" applyNumberFormat="1" applyFont="1" applyAlignment="1">
      <alignment horizontal="center" vertical="center"/>
    </xf>
    <xf numFmtId="176" fontId="7" fillId="0" borderId="6" xfId="1" applyNumberFormat="1" applyFont="1" applyBorder="1" applyAlignment="1" applyProtection="1">
      <alignment horizontal="center" vertical="center"/>
      <protection locked="0"/>
    </xf>
    <xf numFmtId="176" fontId="7" fillId="0" borderId="0" xfId="1" applyNumberFormat="1" applyFont="1" applyAlignment="1" applyProtection="1">
      <alignment vertical="center"/>
      <protection locked="0"/>
    </xf>
    <xf numFmtId="0" fontId="12" fillId="0" borderId="0" xfId="1" applyFont="1"/>
    <xf numFmtId="0" fontId="12" fillId="0" borderId="0" xfId="1" applyFont="1" applyAlignment="1">
      <alignment vertical="center"/>
    </xf>
    <xf numFmtId="0" fontId="12" fillId="0" borderId="0" xfId="1" applyFont="1" applyAlignment="1">
      <alignment horizontal="right" vertical="center"/>
    </xf>
    <xf numFmtId="177" fontId="7" fillId="3" borderId="22" xfId="1" applyNumberFormat="1" applyFont="1" applyFill="1" applyBorder="1" applyAlignment="1">
      <alignment horizontal="center" vertical="center"/>
    </xf>
    <xf numFmtId="178" fontId="7" fillId="3" borderId="22" xfId="1" applyNumberFormat="1" applyFont="1" applyFill="1" applyBorder="1" applyAlignment="1">
      <alignment horizontal="center" vertical="center"/>
    </xf>
    <xf numFmtId="0" fontId="7" fillId="3" borderId="20" xfId="1" applyFont="1" applyFill="1" applyBorder="1" applyAlignment="1" applyProtection="1">
      <alignment vertical="top" textRotation="255" shrinkToFit="1"/>
      <protection locked="0"/>
    </xf>
    <xf numFmtId="177" fontId="7" fillId="0" borderId="22" xfId="1" applyNumberFormat="1" applyFont="1" applyBorder="1" applyAlignment="1">
      <alignment horizontal="center" vertical="center"/>
    </xf>
    <xf numFmtId="178" fontId="7" fillId="0" borderId="22" xfId="1" applyNumberFormat="1" applyFont="1" applyBorder="1" applyAlignment="1">
      <alignment horizontal="center" vertical="center"/>
    </xf>
    <xf numFmtId="177" fontId="7" fillId="0" borderId="23" xfId="1" applyNumberFormat="1" applyFont="1" applyBorder="1" applyAlignment="1">
      <alignment horizontal="center" vertical="center"/>
    </xf>
    <xf numFmtId="178" fontId="7" fillId="0" borderId="23" xfId="1" applyNumberFormat="1" applyFont="1" applyBorder="1" applyAlignment="1">
      <alignment horizontal="center" vertical="center"/>
    </xf>
    <xf numFmtId="176" fontId="7" fillId="0" borderId="27" xfId="1" applyNumberFormat="1" applyFont="1" applyBorder="1" applyAlignment="1" applyProtection="1">
      <alignment horizontal="center" vertical="center"/>
      <protection locked="0"/>
    </xf>
    <xf numFmtId="177" fontId="7" fillId="3" borderId="23" xfId="1" applyNumberFormat="1" applyFont="1" applyFill="1" applyBorder="1" applyAlignment="1">
      <alignment horizontal="center" vertical="center"/>
    </xf>
    <xf numFmtId="178" fontId="7" fillId="3" borderId="23" xfId="1" applyNumberFormat="1" applyFont="1" applyFill="1" applyBorder="1" applyAlignment="1">
      <alignment horizontal="center" vertical="center"/>
    </xf>
    <xf numFmtId="0" fontId="7" fillId="0" borderId="24" xfId="1" applyFont="1" applyBorder="1" applyAlignment="1" applyProtection="1">
      <alignment vertical="top" textRotation="255" shrinkToFit="1"/>
      <protection locked="0"/>
    </xf>
    <xf numFmtId="0" fontId="7" fillId="0" borderId="25" xfId="1" applyFont="1" applyBorder="1" applyAlignment="1" applyProtection="1">
      <alignment vertical="top" textRotation="255" shrinkToFit="1"/>
      <protection locked="0"/>
    </xf>
    <xf numFmtId="0" fontId="7" fillId="0" borderId="26" xfId="1" applyFont="1" applyBorder="1" applyAlignment="1" applyProtection="1">
      <alignment vertical="top" textRotation="255" shrinkToFit="1"/>
      <protection locked="0"/>
    </xf>
    <xf numFmtId="176" fontId="7" fillId="0" borderId="28" xfId="1" applyNumberFormat="1" applyFont="1" applyBorder="1" applyAlignment="1" applyProtection="1">
      <alignment horizontal="center" vertical="center"/>
      <protection locked="0"/>
    </xf>
    <xf numFmtId="0" fontId="7" fillId="0" borderId="0" xfId="1" applyFont="1" applyAlignment="1">
      <alignment horizontal="left" vertical="center"/>
    </xf>
    <xf numFmtId="0" fontId="7" fillId="0" borderId="6" xfId="1" applyFont="1" applyBorder="1" applyAlignment="1" applyProtection="1">
      <alignment vertical="top" textRotation="255" shrinkToFit="1"/>
      <protection locked="0"/>
    </xf>
    <xf numFmtId="0" fontId="7" fillId="0" borderId="5" xfId="1" applyFont="1" applyBorder="1" applyAlignment="1" applyProtection="1">
      <alignment vertical="top" textRotation="255" shrinkToFit="1"/>
      <protection locked="0"/>
    </xf>
    <xf numFmtId="0" fontId="7" fillId="0" borderId="19" xfId="1" applyFont="1" applyBorder="1" applyAlignment="1" applyProtection="1">
      <alignment vertical="top" textRotation="255" shrinkToFit="1"/>
      <protection locked="0"/>
    </xf>
    <xf numFmtId="0" fontId="7" fillId="0" borderId="3" xfId="1" applyFont="1" applyBorder="1" applyAlignment="1" applyProtection="1">
      <alignment vertical="top" textRotation="255" shrinkToFit="1"/>
      <protection locked="0"/>
    </xf>
    <xf numFmtId="0" fontId="7" fillId="0" borderId="1" xfId="3" applyFont="1" applyBorder="1" applyAlignment="1">
      <alignment horizontal="right" vertical="center" shrinkToFit="1"/>
    </xf>
    <xf numFmtId="0" fontId="10" fillId="0" borderId="5" xfId="1" applyFont="1" applyBorder="1" applyAlignment="1" applyProtection="1">
      <alignment vertical="top" textRotation="255" shrinkToFit="1"/>
      <protection locked="0"/>
    </xf>
    <xf numFmtId="0" fontId="10" fillId="0" borderId="19" xfId="1" applyFont="1" applyBorder="1" applyAlignment="1" applyProtection="1">
      <alignment vertical="top" textRotation="255" shrinkToFit="1"/>
      <protection locked="0"/>
    </xf>
    <xf numFmtId="0" fontId="10" fillId="0" borderId="3" xfId="1" applyFont="1" applyBorder="1" applyAlignment="1" applyProtection="1">
      <alignment vertical="top" textRotation="255" shrinkToFit="1"/>
      <protection locked="0"/>
    </xf>
    <xf numFmtId="0" fontId="7" fillId="0" borderId="0" xfId="1" quotePrefix="1" applyFont="1" applyAlignment="1">
      <alignment vertical="center"/>
    </xf>
    <xf numFmtId="0" fontId="7" fillId="0" borderId="8" xfId="1" applyFont="1" applyBorder="1" applyAlignment="1" applyProtection="1">
      <alignment horizontal="center" vertical="top" textRotation="255" shrinkToFit="1"/>
      <protection locked="0"/>
    </xf>
    <xf numFmtId="0" fontId="7" fillId="0" borderId="10" xfId="1" applyFont="1" applyBorder="1" applyAlignment="1" applyProtection="1">
      <alignment horizontal="center" vertical="top" textRotation="255" shrinkToFit="1"/>
      <protection locked="0"/>
    </xf>
    <xf numFmtId="0" fontId="7" fillId="0" borderId="11" xfId="1" applyFont="1" applyBorder="1" applyAlignment="1" applyProtection="1">
      <alignment horizontal="center" vertical="top" textRotation="255" shrinkToFit="1"/>
      <protection locked="0"/>
    </xf>
    <xf numFmtId="0" fontId="7" fillId="3" borderId="8" xfId="1" applyFont="1" applyFill="1" applyBorder="1" applyAlignment="1" applyProtection="1">
      <alignment horizontal="center" vertical="top" textRotation="255" shrinkToFit="1"/>
      <protection locked="0"/>
    </xf>
    <xf numFmtId="0" fontId="7" fillId="3" borderId="10" xfId="1" applyFont="1" applyFill="1" applyBorder="1" applyAlignment="1" applyProtection="1">
      <alignment horizontal="center" vertical="top" textRotation="255" shrinkToFit="1"/>
      <protection locked="0"/>
    </xf>
    <xf numFmtId="0" fontId="7" fillId="3" borderId="11" xfId="1" applyFont="1" applyFill="1" applyBorder="1" applyAlignment="1" applyProtection="1">
      <alignment horizontal="center" vertical="top" textRotation="255" shrinkToFit="1"/>
      <protection locked="0"/>
    </xf>
    <xf numFmtId="0" fontId="7" fillId="0" borderId="12" xfId="3" applyFont="1" applyBorder="1" applyAlignment="1">
      <alignment horizontal="right" vertical="center" shrinkToFit="1"/>
    </xf>
    <xf numFmtId="0" fontId="7" fillId="0" borderId="14" xfId="3" applyFont="1" applyBorder="1" applyAlignment="1">
      <alignment horizontal="right" vertical="center" shrinkToFit="1"/>
    </xf>
    <xf numFmtId="0" fontId="7" fillId="0" borderId="13" xfId="3" applyFont="1" applyBorder="1" applyAlignment="1">
      <alignment horizontal="right" vertical="center" shrinkToFit="1"/>
    </xf>
    <xf numFmtId="0" fontId="7" fillId="3" borderId="17" xfId="1" applyFont="1" applyFill="1" applyBorder="1" applyAlignment="1" applyProtection="1">
      <alignment horizontal="center" vertical="top" textRotation="255" shrinkToFit="1"/>
      <protection locked="0"/>
    </xf>
    <xf numFmtId="0" fontId="7" fillId="3" borderId="18" xfId="1" applyFont="1" applyFill="1" applyBorder="1" applyAlignment="1" applyProtection="1">
      <alignment horizontal="center" vertical="top" textRotation="255" shrinkToFit="1"/>
      <protection locked="0"/>
    </xf>
    <xf numFmtId="0" fontId="7" fillId="3" borderId="20" xfId="1" applyFont="1" applyFill="1" applyBorder="1" applyAlignment="1" applyProtection="1">
      <alignment horizontal="center" vertical="top" textRotation="255" shrinkToFit="1"/>
      <protection locked="0"/>
    </xf>
    <xf numFmtId="0" fontId="7" fillId="2" borderId="8" xfId="1" applyFont="1" applyFill="1" applyBorder="1" applyAlignment="1" applyProtection="1">
      <alignment horizontal="center" vertical="top" textRotation="255" shrinkToFit="1"/>
      <protection locked="0"/>
    </xf>
    <xf numFmtId="0" fontId="7" fillId="2" borderId="10" xfId="1" applyFont="1" applyFill="1" applyBorder="1" applyAlignment="1" applyProtection="1">
      <alignment horizontal="center" vertical="top" textRotation="255" shrinkToFit="1"/>
      <protection locked="0"/>
    </xf>
    <xf numFmtId="0" fontId="7" fillId="2" borderId="11" xfId="1" applyFont="1" applyFill="1" applyBorder="1" applyAlignment="1" applyProtection="1">
      <alignment horizontal="center" vertical="top" textRotation="255" shrinkToFit="1"/>
      <protection locked="0"/>
    </xf>
    <xf numFmtId="0" fontId="7" fillId="0" borderId="5" xfId="1" applyFont="1" applyBorder="1" applyAlignment="1" applyProtection="1">
      <alignment horizontal="center" vertical="top" textRotation="255" shrinkToFit="1"/>
      <protection locked="0"/>
    </xf>
    <xf numFmtId="0" fontId="7" fillId="0" borderId="19" xfId="1" applyFont="1" applyBorder="1" applyAlignment="1" applyProtection="1">
      <alignment horizontal="center" vertical="top" textRotation="255" shrinkToFit="1"/>
      <protection locked="0"/>
    </xf>
    <xf numFmtId="0" fontId="7" fillId="0" borderId="3" xfId="1" applyFont="1" applyBorder="1" applyAlignment="1" applyProtection="1">
      <alignment horizontal="center" vertical="top" textRotation="255" shrinkToFit="1"/>
      <protection locked="0"/>
    </xf>
    <xf numFmtId="0" fontId="7" fillId="0" borderId="24" xfId="1" applyFont="1" applyBorder="1" applyAlignment="1" applyProtection="1">
      <alignment horizontal="center" vertical="top" textRotation="255" shrinkToFit="1"/>
      <protection locked="0"/>
    </xf>
    <xf numFmtId="0" fontId="7" fillId="0" borderId="25" xfId="1" applyFont="1" applyBorder="1" applyAlignment="1" applyProtection="1">
      <alignment horizontal="center" vertical="top" textRotation="255" shrinkToFit="1"/>
      <protection locked="0"/>
    </xf>
    <xf numFmtId="0" fontId="7" fillId="0" borderId="26" xfId="1" applyFont="1" applyBorder="1" applyAlignment="1" applyProtection="1">
      <alignment horizontal="center" vertical="top" textRotation="255" shrinkToFit="1"/>
      <protection locked="0"/>
    </xf>
    <xf numFmtId="0" fontId="9" fillId="0" borderId="1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20" fontId="9" fillId="0" borderId="12" xfId="0" applyNumberFormat="1" applyFont="1" applyBorder="1" applyAlignment="1" applyProtection="1">
      <alignment horizontal="center" vertical="center"/>
      <protection locked="0"/>
    </xf>
    <xf numFmtId="20" fontId="9" fillId="0" borderId="14" xfId="0" applyNumberFormat="1" applyFont="1" applyBorder="1" applyAlignment="1" applyProtection="1">
      <alignment horizontal="center" vertical="center"/>
      <protection locked="0"/>
    </xf>
    <xf numFmtId="20" fontId="9" fillId="0" borderId="13" xfId="0" applyNumberFormat="1" applyFont="1" applyBorder="1" applyAlignment="1" applyProtection="1">
      <alignment horizontal="center" vertical="center"/>
      <protection locked="0"/>
    </xf>
    <xf numFmtId="176" fontId="7" fillId="0" borderId="12" xfId="1" applyNumberFormat="1" applyFont="1" applyBorder="1" applyAlignment="1" applyProtection="1">
      <alignment horizontal="left" vertical="center"/>
      <protection locked="0"/>
    </xf>
    <xf numFmtId="176" fontId="7" fillId="0" borderId="14" xfId="1" applyNumberFormat="1" applyFont="1" applyBorder="1" applyAlignment="1" applyProtection="1">
      <alignment horizontal="left" vertical="center"/>
      <protection locked="0"/>
    </xf>
    <xf numFmtId="176" fontId="7" fillId="0" borderId="13" xfId="1" applyNumberFormat="1" applyFont="1" applyBorder="1" applyAlignment="1" applyProtection="1">
      <alignment horizontal="left" vertical="center"/>
      <protection locked="0"/>
    </xf>
    <xf numFmtId="0" fontId="7" fillId="0" borderId="12" xfId="3" applyFont="1" applyBorder="1" applyAlignment="1">
      <alignment horizontal="center" vertical="center" shrinkToFit="1"/>
    </xf>
    <xf numFmtId="0" fontId="7" fillId="0" borderId="14" xfId="3" applyFont="1" applyBorder="1" applyAlignment="1">
      <alignment horizontal="center" vertical="center" shrinkToFit="1"/>
    </xf>
    <xf numFmtId="0" fontId="7" fillId="0" borderId="13" xfId="3" applyFont="1" applyBorder="1" applyAlignment="1">
      <alignment horizontal="center" vertical="center" shrinkToFit="1"/>
    </xf>
    <xf numFmtId="0" fontId="7" fillId="0" borderId="17" xfId="1" applyFont="1" applyBorder="1" applyAlignment="1" applyProtection="1">
      <alignment horizontal="center" vertical="top" textRotation="255" shrinkToFit="1"/>
      <protection locked="0"/>
    </xf>
    <xf numFmtId="0" fontId="7" fillId="0" borderId="18" xfId="1" applyFont="1" applyBorder="1" applyAlignment="1" applyProtection="1">
      <alignment horizontal="center" vertical="top" textRotation="255" shrinkToFit="1"/>
      <protection locked="0"/>
    </xf>
    <xf numFmtId="0" fontId="7" fillId="0" borderId="20" xfId="1" applyFont="1" applyBorder="1" applyAlignment="1" applyProtection="1">
      <alignment horizontal="center" vertical="top" textRotation="255" shrinkToFit="1"/>
      <protection locked="0"/>
    </xf>
    <xf numFmtId="0" fontId="7" fillId="2" borderId="4" xfId="1" applyFont="1" applyFill="1" applyBorder="1" applyAlignment="1" applyProtection="1">
      <alignment horizontal="center" vertical="top" textRotation="255" shrinkToFit="1"/>
      <protection locked="0"/>
    </xf>
    <xf numFmtId="0" fontId="7" fillId="2" borderId="9" xfId="1" applyFont="1" applyFill="1" applyBorder="1" applyAlignment="1" applyProtection="1">
      <alignment horizontal="center" vertical="top" textRotation="255" shrinkToFit="1"/>
      <protection locked="0"/>
    </xf>
    <xf numFmtId="0" fontId="7" fillId="2" borderId="6" xfId="1" applyFont="1" applyFill="1" applyBorder="1" applyAlignment="1" applyProtection="1">
      <alignment horizontal="center" vertical="top" textRotation="255" shrinkToFit="1"/>
      <protection locked="0"/>
    </xf>
    <xf numFmtId="0" fontId="7" fillId="0" borderId="4" xfId="1" applyFont="1" applyBorder="1" applyAlignment="1" applyProtection="1">
      <alignment horizontal="center" vertical="top" textRotation="255" shrinkToFit="1"/>
      <protection locked="0"/>
    </xf>
    <xf numFmtId="0" fontId="7" fillId="0" borderId="9" xfId="1" applyFont="1" applyBorder="1" applyAlignment="1" applyProtection="1">
      <alignment horizontal="center" vertical="top" textRotation="255" shrinkToFit="1"/>
      <protection locked="0"/>
    </xf>
    <xf numFmtId="0" fontId="7" fillId="0" borderId="6" xfId="1" applyFont="1" applyBorder="1" applyAlignment="1" applyProtection="1">
      <alignment horizontal="center" vertical="top" textRotation="255" shrinkToFit="1"/>
      <protection locked="0"/>
    </xf>
    <xf numFmtId="0" fontId="7" fillId="0" borderId="0" xfId="1" applyFont="1" applyAlignment="1">
      <alignment horizontal="right" vertical="center" shrinkToFit="1"/>
    </xf>
    <xf numFmtId="0" fontId="7" fillId="0" borderId="19" xfId="1" applyFont="1" applyBorder="1" applyAlignment="1">
      <alignment horizontal="right" vertical="center" shrinkToFit="1"/>
    </xf>
    <xf numFmtId="179" fontId="7" fillId="0" borderId="15" xfId="1" applyNumberFormat="1" applyFont="1" applyBorder="1" applyAlignment="1">
      <alignment horizontal="center" vertical="center" textRotation="255" wrapText="1"/>
    </xf>
    <xf numFmtId="179" fontId="7" fillId="0" borderId="2" xfId="1" applyNumberFormat="1" applyFont="1" applyBorder="1" applyAlignment="1">
      <alignment horizontal="center" vertical="center" textRotation="255" wrapText="1"/>
    </xf>
    <xf numFmtId="179" fontId="7" fillId="0" borderId="16" xfId="1" applyNumberFormat="1" applyFont="1" applyBorder="1" applyAlignment="1">
      <alignment horizontal="center" vertical="center" textRotation="255" wrapText="1"/>
    </xf>
    <xf numFmtId="0" fontId="7" fillId="0" borderId="12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 textRotation="255"/>
    </xf>
    <xf numFmtId="0" fontId="7" fillId="0" borderId="2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7" fillId="0" borderId="7" xfId="1" applyFont="1" applyBorder="1" applyAlignment="1">
      <alignment horizontal="distributed" vertical="center"/>
    </xf>
    <xf numFmtId="0" fontId="7" fillId="0" borderId="0" xfId="1" applyFont="1" applyAlignment="1" applyProtection="1">
      <alignment horizontal="left" vertical="center"/>
      <protection locked="0"/>
    </xf>
    <xf numFmtId="183" fontId="7" fillId="0" borderId="0" xfId="1" applyNumberFormat="1" applyFont="1" applyAlignment="1">
      <alignment horizontal="left" vertical="center"/>
    </xf>
    <xf numFmtId="14" fontId="7" fillId="0" borderId="0" xfId="1" applyNumberFormat="1" applyFont="1" applyAlignment="1">
      <alignment horizontal="right" vertical="center"/>
    </xf>
    <xf numFmtId="0" fontId="8" fillId="0" borderId="0" xfId="1" applyFont="1" applyAlignment="1">
      <alignment horizontal="center" vertical="center"/>
    </xf>
    <xf numFmtId="0" fontId="7" fillId="0" borderId="0" xfId="1" applyFont="1" applyAlignment="1">
      <alignment horizontal="distributed" vertical="center"/>
    </xf>
    <xf numFmtId="179" fontId="7" fillId="0" borderId="15" xfId="1" applyNumberFormat="1" applyFont="1" applyBorder="1" applyAlignment="1" applyProtection="1">
      <alignment horizontal="center" vertical="center" textRotation="255" wrapText="1"/>
      <protection locked="0"/>
    </xf>
    <xf numFmtId="179" fontId="7" fillId="0" borderId="2" xfId="1" applyNumberFormat="1" applyFont="1" applyBorder="1" applyAlignment="1" applyProtection="1">
      <alignment horizontal="center" vertical="center" textRotation="255" wrapText="1"/>
      <protection locked="0"/>
    </xf>
    <xf numFmtId="179" fontId="7" fillId="0" borderId="16" xfId="1" applyNumberFormat="1" applyFont="1" applyBorder="1" applyAlignment="1" applyProtection="1">
      <alignment horizontal="center" vertical="center" textRotation="255" wrapText="1"/>
      <protection locked="0"/>
    </xf>
    <xf numFmtId="176" fontId="7" fillId="0" borderId="12" xfId="1" applyNumberFormat="1" applyFont="1" applyBorder="1" applyAlignment="1" applyProtection="1">
      <alignment horizontal="center" vertical="center"/>
      <protection locked="0"/>
    </xf>
    <xf numFmtId="176" fontId="7" fillId="0" borderId="14" xfId="1" applyNumberFormat="1" applyFont="1" applyBorder="1" applyAlignment="1" applyProtection="1">
      <alignment horizontal="center" vertical="center"/>
      <protection locked="0"/>
    </xf>
    <xf numFmtId="176" fontId="7" fillId="0" borderId="13" xfId="1" applyNumberFormat="1" applyFont="1" applyBorder="1" applyAlignment="1" applyProtection="1">
      <alignment horizontal="center" vertical="center"/>
      <protection locked="0"/>
    </xf>
    <xf numFmtId="177" fontId="13" fillId="0" borderId="13" xfId="1" applyNumberFormat="1" applyFont="1" applyBorder="1" applyAlignment="1">
      <alignment horizontal="center" vertical="center"/>
    </xf>
    <xf numFmtId="178" fontId="13" fillId="0" borderId="13" xfId="1" applyNumberFormat="1" applyFont="1" applyBorder="1" applyAlignment="1">
      <alignment horizontal="center" vertical="center"/>
    </xf>
  </cellXfs>
  <cellStyles count="5">
    <cellStyle name="標準" xfId="0" builtinId="0"/>
    <cellStyle name="標準 2" xfId="2" xr:uid="{00000000-0005-0000-0000-000001000000}"/>
    <cellStyle name="標準 3" xfId="3" xr:uid="{00000000-0005-0000-0000-000002000000}"/>
    <cellStyle name="標準 4" xfId="4" xr:uid="{00000000-0005-0000-0000-000003000000}"/>
    <cellStyle name="標準_M01-パソコン事務科-日別計画r0" xfId="1" xr:uid="{00000000-0005-0000-0000-000004000000}"/>
  </cellStyles>
  <dxfs count="0"/>
  <tableStyles count="0" defaultTableStyle="TableStyleMedium2" defaultPivotStyle="PivotStyleLight16"/>
  <colors>
    <mruColors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81643</xdr:colOff>
      <xdr:row>17</xdr:row>
      <xdr:rowOff>68036</xdr:rowOff>
    </xdr:from>
    <xdr:to>
      <xdr:col>44</xdr:col>
      <xdr:colOff>370375</xdr:colOff>
      <xdr:row>21</xdr:row>
      <xdr:rowOff>379942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316E0E2-CAB1-53CB-16AF-77D7EC8A5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00214" y="4830536"/>
          <a:ext cx="1867161" cy="2162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26"/>
  <sheetViews>
    <sheetView workbookViewId="0">
      <selection activeCell="A5" sqref="A5:D24"/>
    </sheetView>
  </sheetViews>
  <sheetFormatPr defaultColWidth="9.140625" defaultRowHeight="12.75" x14ac:dyDescent="0.15"/>
  <cols>
    <col min="1" max="1" width="18" style="1" customWidth="1"/>
    <col min="2" max="2" width="18" style="2" customWidth="1"/>
    <col min="3" max="4" width="18" style="3" customWidth="1"/>
    <col min="5" max="16384" width="9.140625" style="3"/>
  </cols>
  <sheetData>
    <row r="1" spans="1:4" ht="25.5" customHeight="1" x14ac:dyDescent="0.15"/>
    <row r="2" spans="1:4" ht="25.5" customHeight="1" x14ac:dyDescent="0.15">
      <c r="A2" s="43">
        <v>2026</v>
      </c>
      <c r="B2" s="44"/>
      <c r="C2" s="45"/>
      <c r="D2" s="45"/>
    </row>
    <row r="3" spans="1:4" ht="25.5" customHeight="1" x14ac:dyDescent="0.15">
      <c r="A3" s="46"/>
      <c r="B3" s="44"/>
      <c r="C3" s="45"/>
      <c r="D3" s="45"/>
    </row>
    <row r="4" spans="1:4" ht="19.5" customHeight="1" x14ac:dyDescent="0.15">
      <c r="A4" s="47" t="s">
        <v>53</v>
      </c>
      <c r="B4" s="48" t="s">
        <v>54</v>
      </c>
      <c r="C4" s="47" t="s">
        <v>53</v>
      </c>
      <c r="D4" s="48" t="s">
        <v>54</v>
      </c>
    </row>
    <row r="5" spans="1:4" ht="19.5" customHeight="1" x14ac:dyDescent="0.15">
      <c r="A5" s="49" t="s">
        <v>55</v>
      </c>
      <c r="B5" s="50" t="s">
        <v>2</v>
      </c>
      <c r="C5" s="49">
        <v>46388</v>
      </c>
      <c r="D5" s="49" t="s">
        <v>114</v>
      </c>
    </row>
    <row r="6" spans="1:4" ht="19.5" customHeight="1" x14ac:dyDescent="0.15">
      <c r="A6" s="49" t="s">
        <v>56</v>
      </c>
      <c r="B6" s="50" t="s">
        <v>3</v>
      </c>
      <c r="C6" s="49">
        <v>46398</v>
      </c>
      <c r="D6" s="49" t="s">
        <v>115</v>
      </c>
    </row>
    <row r="7" spans="1:4" ht="19.5" customHeight="1" x14ac:dyDescent="0.15">
      <c r="A7" s="49" t="s">
        <v>57</v>
      </c>
      <c r="B7" s="50" t="s">
        <v>4</v>
      </c>
      <c r="C7" s="49">
        <v>46429</v>
      </c>
      <c r="D7" s="49" t="s">
        <v>116</v>
      </c>
    </row>
    <row r="8" spans="1:4" ht="19.5" customHeight="1" x14ac:dyDescent="0.15">
      <c r="A8" s="49" t="s">
        <v>58</v>
      </c>
      <c r="B8" s="50" t="s">
        <v>6</v>
      </c>
      <c r="C8" s="49">
        <v>46441</v>
      </c>
      <c r="D8" s="49" t="s">
        <v>117</v>
      </c>
    </row>
    <row r="9" spans="1:4" ht="19.5" customHeight="1" x14ac:dyDescent="0.15">
      <c r="A9" s="49" t="s">
        <v>59</v>
      </c>
      <c r="B9" s="50" t="s">
        <v>7</v>
      </c>
      <c r="C9" s="49">
        <v>46467</v>
      </c>
      <c r="D9" s="50" t="s">
        <v>7</v>
      </c>
    </row>
    <row r="10" spans="1:4" ht="19.5" customHeight="1" x14ac:dyDescent="0.15">
      <c r="A10" s="49" t="s">
        <v>60</v>
      </c>
      <c r="B10" s="50" t="s">
        <v>8</v>
      </c>
      <c r="C10" s="49">
        <v>46468</v>
      </c>
      <c r="D10" s="49" t="s">
        <v>129</v>
      </c>
    </row>
    <row r="11" spans="1:4" ht="19.5" customHeight="1" x14ac:dyDescent="0.15">
      <c r="A11" s="49" t="s">
        <v>61</v>
      </c>
      <c r="B11" s="50" t="s">
        <v>9</v>
      </c>
      <c r="C11" s="49">
        <v>46506</v>
      </c>
      <c r="D11" s="49" t="s">
        <v>118</v>
      </c>
    </row>
    <row r="12" spans="1:4" ht="19.5" customHeight="1" x14ac:dyDescent="0.15">
      <c r="A12" s="49" t="s">
        <v>62</v>
      </c>
      <c r="B12" s="50" t="s">
        <v>10</v>
      </c>
      <c r="C12" s="49">
        <v>46510</v>
      </c>
      <c r="D12" s="49" t="s">
        <v>119</v>
      </c>
    </row>
    <row r="13" spans="1:4" ht="19.5" customHeight="1" x14ac:dyDescent="0.15">
      <c r="A13" s="49" t="s">
        <v>63</v>
      </c>
      <c r="B13" s="50" t="s">
        <v>11</v>
      </c>
      <c r="C13" s="49">
        <v>46511</v>
      </c>
      <c r="D13" s="49" t="s">
        <v>120</v>
      </c>
    </row>
    <row r="14" spans="1:4" ht="19.5" customHeight="1" x14ac:dyDescent="0.15">
      <c r="A14" s="49" t="s">
        <v>64</v>
      </c>
      <c r="B14" s="50" t="s">
        <v>5</v>
      </c>
      <c r="C14" s="49">
        <v>46512</v>
      </c>
      <c r="D14" s="49" t="s">
        <v>121</v>
      </c>
    </row>
    <row r="15" spans="1:4" ht="19.5" customHeight="1" x14ac:dyDescent="0.15">
      <c r="A15" s="49" t="s">
        <v>65</v>
      </c>
      <c r="B15" s="50" t="s">
        <v>12</v>
      </c>
      <c r="C15" s="49">
        <v>46587</v>
      </c>
      <c r="D15" s="49" t="s">
        <v>122</v>
      </c>
    </row>
    <row r="16" spans="1:4" ht="19.5" customHeight="1" x14ac:dyDescent="0.15">
      <c r="A16" s="49" t="s">
        <v>66</v>
      </c>
      <c r="B16" s="50" t="s">
        <v>13</v>
      </c>
      <c r="C16" s="49">
        <v>46610</v>
      </c>
      <c r="D16" s="49" t="s">
        <v>123</v>
      </c>
    </row>
    <row r="17" spans="1:4" ht="19.5" customHeight="1" x14ac:dyDescent="0.15">
      <c r="A17" s="49" t="s">
        <v>67</v>
      </c>
      <c r="B17" s="50" t="s">
        <v>14</v>
      </c>
      <c r="C17" s="49">
        <v>46650</v>
      </c>
      <c r="D17" s="49" t="s">
        <v>124</v>
      </c>
    </row>
    <row r="18" spans="1:4" ht="19.5" customHeight="1" x14ac:dyDescent="0.15">
      <c r="A18" s="49" t="s">
        <v>68</v>
      </c>
      <c r="B18" s="50" t="s">
        <v>69</v>
      </c>
      <c r="C18" s="49">
        <v>46653</v>
      </c>
      <c r="D18" s="49" t="s">
        <v>125</v>
      </c>
    </row>
    <row r="19" spans="1:4" ht="19.5" customHeight="1" x14ac:dyDescent="0.15">
      <c r="A19" s="49" t="s">
        <v>70</v>
      </c>
      <c r="B19" s="50" t="s">
        <v>15</v>
      </c>
      <c r="C19" s="49">
        <v>46671</v>
      </c>
      <c r="D19" s="49" t="s">
        <v>126</v>
      </c>
    </row>
    <row r="20" spans="1:4" ht="19.5" customHeight="1" x14ac:dyDescent="0.15">
      <c r="A20" s="49" t="s">
        <v>71</v>
      </c>
      <c r="B20" s="50" t="s">
        <v>16</v>
      </c>
      <c r="C20" s="49">
        <v>46694</v>
      </c>
      <c r="D20" s="49" t="s">
        <v>127</v>
      </c>
    </row>
    <row r="21" spans="1:4" ht="19.5" customHeight="1" x14ac:dyDescent="0.15">
      <c r="A21" s="49" t="s">
        <v>72</v>
      </c>
      <c r="B21" s="50" t="s">
        <v>17</v>
      </c>
      <c r="C21" s="49">
        <v>46714</v>
      </c>
      <c r="D21" s="49" t="s">
        <v>128</v>
      </c>
    </row>
    <row r="22" spans="1:4" ht="19.5" customHeight="1" x14ac:dyDescent="0.15">
      <c r="A22" s="49" t="s">
        <v>73</v>
      </c>
      <c r="B22" s="50" t="s">
        <v>18</v>
      </c>
      <c r="C22" s="49"/>
      <c r="D22" s="50"/>
    </row>
    <row r="23" spans="1:4" ht="19.5" customHeight="1" x14ac:dyDescent="0.15">
      <c r="A23" s="49"/>
      <c r="B23" s="50"/>
      <c r="C23" s="49"/>
      <c r="D23" s="50"/>
    </row>
    <row r="24" spans="1:4" ht="19.5" customHeight="1" x14ac:dyDescent="0.15">
      <c r="A24" s="49"/>
      <c r="B24" s="50"/>
      <c r="C24" s="49"/>
      <c r="D24" s="50"/>
    </row>
    <row r="25" spans="1:4" ht="19.5" customHeight="1" x14ac:dyDescent="0.15">
      <c r="A25" s="49"/>
      <c r="B25" s="50"/>
      <c r="C25" s="49"/>
      <c r="D25" s="50"/>
    </row>
    <row r="26" spans="1:4" ht="19.5" customHeight="1" x14ac:dyDescent="0.15">
      <c r="A26" s="49"/>
      <c r="B26" s="50"/>
      <c r="C26" s="49"/>
      <c r="D26" s="50"/>
    </row>
    <row r="27" spans="1:4" ht="19.5" customHeight="1" x14ac:dyDescent="0.15">
      <c r="A27" s="49"/>
      <c r="B27" s="50"/>
      <c r="C27" s="49"/>
      <c r="D27" s="50"/>
    </row>
    <row r="28" spans="1:4" ht="19.5" customHeight="1" x14ac:dyDescent="0.15">
      <c r="A28" s="49"/>
      <c r="B28" s="50"/>
      <c r="C28" s="49"/>
      <c r="D28" s="50"/>
    </row>
    <row r="29" spans="1:4" x14ac:dyDescent="0.15">
      <c r="A29" s="4"/>
    </row>
    <row r="30" spans="1:4" x14ac:dyDescent="0.15">
      <c r="A30" s="4"/>
    </row>
    <row r="31" spans="1:4" x14ac:dyDescent="0.15">
      <c r="A31" s="4"/>
    </row>
    <row r="32" spans="1:4" x14ac:dyDescent="0.15">
      <c r="A32" s="4"/>
    </row>
    <row r="33" spans="1:1" x14ac:dyDescent="0.15">
      <c r="A33" s="4"/>
    </row>
    <row r="34" spans="1:1" x14ac:dyDescent="0.15">
      <c r="A34" s="4"/>
    </row>
    <row r="35" spans="1:1" x14ac:dyDescent="0.15">
      <c r="A35" s="4"/>
    </row>
    <row r="36" spans="1:1" x14ac:dyDescent="0.15">
      <c r="A36" s="4"/>
    </row>
    <row r="37" spans="1:1" x14ac:dyDescent="0.15">
      <c r="A37" s="4"/>
    </row>
    <row r="38" spans="1:1" x14ac:dyDescent="0.15">
      <c r="A38" s="4"/>
    </row>
    <row r="39" spans="1:1" x14ac:dyDescent="0.15">
      <c r="A39" s="4"/>
    </row>
    <row r="40" spans="1:1" x14ac:dyDescent="0.15">
      <c r="A40" s="4"/>
    </row>
    <row r="41" spans="1:1" x14ac:dyDescent="0.15">
      <c r="A41" s="4"/>
    </row>
    <row r="42" spans="1:1" x14ac:dyDescent="0.15">
      <c r="A42" s="4"/>
    </row>
    <row r="43" spans="1:1" x14ac:dyDescent="0.15">
      <c r="A43" s="4"/>
    </row>
    <row r="44" spans="1:1" x14ac:dyDescent="0.15">
      <c r="A44" s="4"/>
    </row>
    <row r="45" spans="1:1" x14ac:dyDescent="0.15">
      <c r="A45" s="4"/>
    </row>
    <row r="46" spans="1:1" x14ac:dyDescent="0.15">
      <c r="A46" s="4"/>
    </row>
    <row r="47" spans="1:1" x14ac:dyDescent="0.15">
      <c r="A47" s="4"/>
    </row>
    <row r="48" spans="1:1" x14ac:dyDescent="0.15">
      <c r="A48" s="4"/>
    </row>
    <row r="49" spans="1:1" x14ac:dyDescent="0.15">
      <c r="A49" s="4"/>
    </row>
    <row r="50" spans="1:1" x14ac:dyDescent="0.15">
      <c r="A50" s="4"/>
    </row>
    <row r="51" spans="1:1" x14ac:dyDescent="0.15">
      <c r="A51" s="4"/>
    </row>
    <row r="52" spans="1:1" x14ac:dyDescent="0.15">
      <c r="A52" s="4"/>
    </row>
    <row r="53" spans="1:1" x14ac:dyDescent="0.15">
      <c r="A53" s="4"/>
    </row>
    <row r="54" spans="1:1" x14ac:dyDescent="0.15">
      <c r="A54" s="4"/>
    </row>
    <row r="55" spans="1:1" x14ac:dyDescent="0.15">
      <c r="A55" s="4"/>
    </row>
    <row r="56" spans="1:1" x14ac:dyDescent="0.15">
      <c r="A56" s="4"/>
    </row>
    <row r="57" spans="1:1" x14ac:dyDescent="0.15">
      <c r="A57" s="4"/>
    </row>
    <row r="58" spans="1:1" x14ac:dyDescent="0.15">
      <c r="A58" s="4"/>
    </row>
    <row r="59" spans="1:1" x14ac:dyDescent="0.15">
      <c r="A59" s="4"/>
    </row>
    <row r="60" spans="1:1" x14ac:dyDescent="0.15">
      <c r="A60" s="4"/>
    </row>
    <row r="61" spans="1:1" x14ac:dyDescent="0.15">
      <c r="A61" s="4"/>
    </row>
    <row r="62" spans="1:1" x14ac:dyDescent="0.15">
      <c r="A62" s="4"/>
    </row>
    <row r="63" spans="1:1" x14ac:dyDescent="0.15">
      <c r="A63" s="4"/>
    </row>
    <row r="64" spans="1:1" x14ac:dyDescent="0.15">
      <c r="A64" s="4"/>
    </row>
    <row r="65" spans="1:1" x14ac:dyDescent="0.15">
      <c r="A65" s="4"/>
    </row>
    <row r="66" spans="1:1" x14ac:dyDescent="0.15">
      <c r="A66" s="4"/>
    </row>
    <row r="67" spans="1:1" x14ac:dyDescent="0.15">
      <c r="A67" s="4"/>
    </row>
    <row r="68" spans="1:1" x14ac:dyDescent="0.15">
      <c r="A68" s="4"/>
    </row>
    <row r="69" spans="1:1" x14ac:dyDescent="0.15">
      <c r="A69" s="4"/>
    </row>
    <row r="70" spans="1:1" x14ac:dyDescent="0.15">
      <c r="A70" s="4"/>
    </row>
    <row r="71" spans="1:1" x14ac:dyDescent="0.15">
      <c r="A71" s="4"/>
    </row>
    <row r="72" spans="1:1" x14ac:dyDescent="0.15">
      <c r="A72" s="4"/>
    </row>
    <row r="73" spans="1:1" x14ac:dyDescent="0.15">
      <c r="A73" s="4"/>
    </row>
    <row r="74" spans="1:1" x14ac:dyDescent="0.15">
      <c r="A74" s="4"/>
    </row>
    <row r="75" spans="1:1" x14ac:dyDescent="0.15">
      <c r="A75" s="4"/>
    </row>
    <row r="76" spans="1:1" x14ac:dyDescent="0.15">
      <c r="A76" s="4"/>
    </row>
    <row r="77" spans="1:1" x14ac:dyDescent="0.15">
      <c r="A77" s="4"/>
    </row>
    <row r="78" spans="1:1" x14ac:dyDescent="0.15">
      <c r="A78" s="4"/>
    </row>
    <row r="79" spans="1:1" x14ac:dyDescent="0.15">
      <c r="A79" s="4"/>
    </row>
    <row r="80" spans="1:1" x14ac:dyDescent="0.15">
      <c r="A80" s="4"/>
    </row>
    <row r="81" spans="1:1" x14ac:dyDescent="0.15">
      <c r="A81" s="4"/>
    </row>
    <row r="82" spans="1:1" x14ac:dyDescent="0.15">
      <c r="A82" s="4"/>
    </row>
    <row r="83" spans="1:1" x14ac:dyDescent="0.15">
      <c r="A83" s="4"/>
    </row>
    <row r="84" spans="1:1" x14ac:dyDescent="0.15">
      <c r="A84" s="4"/>
    </row>
    <row r="85" spans="1:1" x14ac:dyDescent="0.15">
      <c r="A85" s="4"/>
    </row>
    <row r="86" spans="1:1" x14ac:dyDescent="0.15">
      <c r="A86" s="4"/>
    </row>
    <row r="87" spans="1:1" x14ac:dyDescent="0.15">
      <c r="A87" s="4"/>
    </row>
    <row r="88" spans="1:1" x14ac:dyDescent="0.15">
      <c r="A88" s="4"/>
    </row>
    <row r="89" spans="1:1" x14ac:dyDescent="0.15">
      <c r="A89" s="4"/>
    </row>
    <row r="90" spans="1:1" x14ac:dyDescent="0.15">
      <c r="A90" s="4"/>
    </row>
    <row r="91" spans="1:1" x14ac:dyDescent="0.15">
      <c r="A91" s="4"/>
    </row>
    <row r="92" spans="1:1" x14ac:dyDescent="0.15">
      <c r="A92" s="4"/>
    </row>
    <row r="93" spans="1:1" x14ac:dyDescent="0.15">
      <c r="A93" s="4"/>
    </row>
    <row r="94" spans="1:1" x14ac:dyDescent="0.15">
      <c r="A94" s="4"/>
    </row>
    <row r="95" spans="1:1" x14ac:dyDescent="0.15">
      <c r="A95" s="4"/>
    </row>
    <row r="96" spans="1:1" x14ac:dyDescent="0.15">
      <c r="A96" s="4"/>
    </row>
    <row r="97" spans="1:1" x14ac:dyDescent="0.15">
      <c r="A97" s="4"/>
    </row>
    <row r="98" spans="1:1" x14ac:dyDescent="0.15">
      <c r="A98" s="4"/>
    </row>
    <row r="99" spans="1:1" x14ac:dyDescent="0.15">
      <c r="A99" s="4"/>
    </row>
    <row r="100" spans="1:1" x14ac:dyDescent="0.15">
      <c r="A100" s="4"/>
    </row>
    <row r="101" spans="1:1" x14ac:dyDescent="0.15">
      <c r="A101" s="4"/>
    </row>
    <row r="102" spans="1:1" x14ac:dyDescent="0.15">
      <c r="A102" s="4"/>
    </row>
    <row r="103" spans="1:1" x14ac:dyDescent="0.15">
      <c r="A103" s="4"/>
    </row>
    <row r="104" spans="1:1" x14ac:dyDescent="0.15">
      <c r="A104" s="4"/>
    </row>
    <row r="105" spans="1:1" x14ac:dyDescent="0.15">
      <c r="A105" s="4"/>
    </row>
    <row r="106" spans="1:1" x14ac:dyDescent="0.15">
      <c r="A106" s="4"/>
    </row>
    <row r="107" spans="1:1" x14ac:dyDescent="0.15">
      <c r="A107" s="4"/>
    </row>
    <row r="108" spans="1:1" x14ac:dyDescent="0.15">
      <c r="A108" s="4"/>
    </row>
    <row r="109" spans="1:1" x14ac:dyDescent="0.15">
      <c r="A109" s="4"/>
    </row>
    <row r="110" spans="1:1" x14ac:dyDescent="0.15">
      <c r="A110" s="4"/>
    </row>
    <row r="111" spans="1:1" x14ac:dyDescent="0.15">
      <c r="A111" s="4"/>
    </row>
    <row r="112" spans="1:1" x14ac:dyDescent="0.15">
      <c r="A112" s="4"/>
    </row>
    <row r="113" spans="1:1" x14ac:dyDescent="0.15">
      <c r="A113" s="4"/>
    </row>
    <row r="114" spans="1:1" x14ac:dyDescent="0.15">
      <c r="A114" s="4"/>
    </row>
    <row r="115" spans="1:1" x14ac:dyDescent="0.15">
      <c r="A115" s="4"/>
    </row>
    <row r="116" spans="1:1" x14ac:dyDescent="0.15">
      <c r="A116" s="4"/>
    </row>
    <row r="117" spans="1:1" x14ac:dyDescent="0.15">
      <c r="A117" s="4"/>
    </row>
    <row r="118" spans="1:1" x14ac:dyDescent="0.15">
      <c r="A118" s="4"/>
    </row>
    <row r="119" spans="1:1" x14ac:dyDescent="0.15">
      <c r="A119" s="4"/>
    </row>
    <row r="120" spans="1:1" x14ac:dyDescent="0.15">
      <c r="A120" s="4"/>
    </row>
    <row r="121" spans="1:1" x14ac:dyDescent="0.15">
      <c r="A121" s="4"/>
    </row>
    <row r="122" spans="1:1" x14ac:dyDescent="0.15">
      <c r="A122" s="4"/>
    </row>
    <row r="123" spans="1:1" x14ac:dyDescent="0.15">
      <c r="A123" s="4"/>
    </row>
    <row r="124" spans="1:1" x14ac:dyDescent="0.15">
      <c r="A124" s="4"/>
    </row>
    <row r="125" spans="1:1" x14ac:dyDescent="0.15">
      <c r="A125" s="4"/>
    </row>
    <row r="126" spans="1:1" x14ac:dyDescent="0.15">
      <c r="A126" s="4"/>
    </row>
    <row r="127" spans="1:1" x14ac:dyDescent="0.15">
      <c r="A127" s="4"/>
    </row>
    <row r="128" spans="1:1" x14ac:dyDescent="0.15">
      <c r="A128" s="4"/>
    </row>
    <row r="129" spans="1:1" x14ac:dyDescent="0.15">
      <c r="A129" s="4"/>
    </row>
    <row r="130" spans="1:1" x14ac:dyDescent="0.15">
      <c r="A130" s="4"/>
    </row>
    <row r="131" spans="1:1" x14ac:dyDescent="0.15">
      <c r="A131" s="4"/>
    </row>
    <row r="132" spans="1:1" x14ac:dyDescent="0.15">
      <c r="A132" s="4"/>
    </row>
    <row r="133" spans="1:1" x14ac:dyDescent="0.15">
      <c r="A133" s="4"/>
    </row>
    <row r="134" spans="1:1" x14ac:dyDescent="0.15">
      <c r="A134" s="4"/>
    </row>
    <row r="135" spans="1:1" x14ac:dyDescent="0.15">
      <c r="A135" s="4"/>
    </row>
    <row r="136" spans="1:1" x14ac:dyDescent="0.15">
      <c r="A136" s="4"/>
    </row>
    <row r="137" spans="1:1" x14ac:dyDescent="0.15">
      <c r="A137" s="4"/>
    </row>
    <row r="138" spans="1:1" x14ac:dyDescent="0.15">
      <c r="A138" s="4"/>
    </row>
    <row r="139" spans="1:1" x14ac:dyDescent="0.15">
      <c r="A139" s="4"/>
    </row>
    <row r="140" spans="1:1" x14ac:dyDescent="0.15">
      <c r="A140" s="4"/>
    </row>
    <row r="141" spans="1:1" x14ac:dyDescent="0.15">
      <c r="A141" s="4"/>
    </row>
    <row r="142" spans="1:1" x14ac:dyDescent="0.15">
      <c r="A142" s="4"/>
    </row>
    <row r="143" spans="1:1" x14ac:dyDescent="0.15">
      <c r="A143" s="4"/>
    </row>
    <row r="144" spans="1:1" x14ac:dyDescent="0.15">
      <c r="A144" s="4"/>
    </row>
    <row r="145" spans="1:1" x14ac:dyDescent="0.15">
      <c r="A145" s="4"/>
    </row>
    <row r="146" spans="1:1" x14ac:dyDescent="0.15">
      <c r="A146" s="4"/>
    </row>
    <row r="147" spans="1:1" x14ac:dyDescent="0.15">
      <c r="A147" s="4"/>
    </row>
    <row r="148" spans="1:1" x14ac:dyDescent="0.15">
      <c r="A148" s="4"/>
    </row>
    <row r="149" spans="1:1" x14ac:dyDescent="0.15">
      <c r="A149" s="4"/>
    </row>
    <row r="150" spans="1:1" x14ac:dyDescent="0.15">
      <c r="A150" s="4"/>
    </row>
    <row r="151" spans="1:1" x14ac:dyDescent="0.15">
      <c r="A151" s="4"/>
    </row>
    <row r="152" spans="1:1" x14ac:dyDescent="0.15">
      <c r="A152" s="4"/>
    </row>
    <row r="153" spans="1:1" x14ac:dyDescent="0.15">
      <c r="A153" s="4"/>
    </row>
    <row r="154" spans="1:1" x14ac:dyDescent="0.15">
      <c r="A154" s="4"/>
    </row>
    <row r="155" spans="1:1" x14ac:dyDescent="0.15">
      <c r="A155" s="4"/>
    </row>
    <row r="156" spans="1:1" x14ac:dyDescent="0.15">
      <c r="A156" s="4"/>
    </row>
    <row r="157" spans="1:1" x14ac:dyDescent="0.15">
      <c r="A157" s="4"/>
    </row>
    <row r="158" spans="1:1" x14ac:dyDescent="0.15">
      <c r="A158" s="4"/>
    </row>
    <row r="159" spans="1:1" x14ac:dyDescent="0.15">
      <c r="A159" s="4"/>
    </row>
    <row r="160" spans="1:1" x14ac:dyDescent="0.15">
      <c r="A160" s="4"/>
    </row>
    <row r="161" spans="1:1" x14ac:dyDescent="0.15">
      <c r="A161" s="4"/>
    </row>
    <row r="162" spans="1:1" x14ac:dyDescent="0.15">
      <c r="A162" s="4"/>
    </row>
    <row r="163" spans="1:1" x14ac:dyDescent="0.15">
      <c r="A163" s="4"/>
    </row>
    <row r="164" spans="1:1" x14ac:dyDescent="0.15">
      <c r="A164" s="4"/>
    </row>
    <row r="165" spans="1:1" x14ac:dyDescent="0.15">
      <c r="A165" s="4"/>
    </row>
    <row r="166" spans="1:1" x14ac:dyDescent="0.15">
      <c r="A166" s="4"/>
    </row>
    <row r="167" spans="1:1" x14ac:dyDescent="0.15">
      <c r="A167" s="4"/>
    </row>
    <row r="168" spans="1:1" x14ac:dyDescent="0.15">
      <c r="A168" s="4"/>
    </row>
    <row r="169" spans="1:1" x14ac:dyDescent="0.15">
      <c r="A169" s="4"/>
    </row>
    <row r="170" spans="1:1" x14ac:dyDescent="0.15">
      <c r="A170" s="4"/>
    </row>
    <row r="171" spans="1:1" x14ac:dyDescent="0.15">
      <c r="A171" s="4"/>
    </row>
    <row r="172" spans="1:1" x14ac:dyDescent="0.15">
      <c r="A172" s="4"/>
    </row>
    <row r="173" spans="1:1" x14ac:dyDescent="0.15">
      <c r="A173" s="4"/>
    </row>
    <row r="174" spans="1:1" x14ac:dyDescent="0.15">
      <c r="A174" s="4"/>
    </row>
    <row r="175" spans="1:1" x14ac:dyDescent="0.15">
      <c r="A175" s="4"/>
    </row>
    <row r="176" spans="1:1" x14ac:dyDescent="0.15">
      <c r="A176" s="4"/>
    </row>
    <row r="177" spans="1:1" x14ac:dyDescent="0.15">
      <c r="A177" s="4"/>
    </row>
    <row r="178" spans="1:1" x14ac:dyDescent="0.15">
      <c r="A178" s="4"/>
    </row>
    <row r="179" spans="1:1" x14ac:dyDescent="0.15">
      <c r="A179" s="4"/>
    </row>
    <row r="180" spans="1:1" x14ac:dyDescent="0.15">
      <c r="A180" s="4"/>
    </row>
    <row r="181" spans="1:1" x14ac:dyDescent="0.15">
      <c r="A181" s="4"/>
    </row>
    <row r="182" spans="1:1" x14ac:dyDescent="0.15">
      <c r="A182" s="4"/>
    </row>
    <row r="183" spans="1:1" x14ac:dyDescent="0.15">
      <c r="A183" s="4"/>
    </row>
    <row r="184" spans="1:1" x14ac:dyDescent="0.15">
      <c r="A184" s="4"/>
    </row>
    <row r="185" spans="1:1" x14ac:dyDescent="0.15">
      <c r="A185" s="4"/>
    </row>
    <row r="186" spans="1:1" x14ac:dyDescent="0.15">
      <c r="A186" s="4"/>
    </row>
    <row r="187" spans="1:1" x14ac:dyDescent="0.15">
      <c r="A187" s="4"/>
    </row>
    <row r="188" spans="1:1" x14ac:dyDescent="0.15">
      <c r="A188" s="4"/>
    </row>
    <row r="189" spans="1:1" x14ac:dyDescent="0.15">
      <c r="A189" s="4"/>
    </row>
    <row r="190" spans="1:1" x14ac:dyDescent="0.15">
      <c r="A190" s="4"/>
    </row>
    <row r="191" spans="1:1" x14ac:dyDescent="0.15">
      <c r="A191" s="4"/>
    </row>
    <row r="192" spans="1:1" x14ac:dyDescent="0.15">
      <c r="A192" s="4"/>
    </row>
    <row r="193" spans="1:1" x14ac:dyDescent="0.15">
      <c r="A193" s="4"/>
    </row>
    <row r="194" spans="1:1" x14ac:dyDescent="0.15">
      <c r="A194" s="4"/>
    </row>
    <row r="195" spans="1:1" x14ac:dyDescent="0.15">
      <c r="A195" s="4"/>
    </row>
    <row r="196" spans="1:1" x14ac:dyDescent="0.15">
      <c r="A196" s="4"/>
    </row>
    <row r="197" spans="1:1" x14ac:dyDescent="0.15">
      <c r="A197" s="4"/>
    </row>
    <row r="198" spans="1:1" x14ac:dyDescent="0.15">
      <c r="A198" s="4"/>
    </row>
    <row r="199" spans="1:1" x14ac:dyDescent="0.15">
      <c r="A199" s="4"/>
    </row>
    <row r="200" spans="1:1" x14ac:dyDescent="0.15">
      <c r="A200" s="4"/>
    </row>
    <row r="201" spans="1:1" x14ac:dyDescent="0.15">
      <c r="A201" s="4"/>
    </row>
    <row r="202" spans="1:1" x14ac:dyDescent="0.15">
      <c r="A202" s="4"/>
    </row>
    <row r="203" spans="1:1" x14ac:dyDescent="0.15">
      <c r="A203" s="4"/>
    </row>
    <row r="204" spans="1:1" x14ac:dyDescent="0.15">
      <c r="A204" s="4"/>
    </row>
    <row r="205" spans="1:1" x14ac:dyDescent="0.15">
      <c r="A205" s="4"/>
    </row>
    <row r="206" spans="1:1" x14ac:dyDescent="0.15">
      <c r="A206" s="4"/>
    </row>
    <row r="207" spans="1:1" x14ac:dyDescent="0.15">
      <c r="A207" s="4"/>
    </row>
    <row r="208" spans="1:1" x14ac:dyDescent="0.15">
      <c r="A208" s="4"/>
    </row>
    <row r="209" spans="1:1" x14ac:dyDescent="0.15">
      <c r="A209" s="4"/>
    </row>
    <row r="210" spans="1:1" x14ac:dyDescent="0.15">
      <c r="A210" s="4"/>
    </row>
    <row r="211" spans="1:1" x14ac:dyDescent="0.15">
      <c r="A211" s="4"/>
    </row>
    <row r="212" spans="1:1" x14ac:dyDescent="0.15">
      <c r="A212" s="4"/>
    </row>
    <row r="213" spans="1:1" x14ac:dyDescent="0.15">
      <c r="A213" s="4"/>
    </row>
    <row r="214" spans="1:1" x14ac:dyDescent="0.15">
      <c r="A214" s="4"/>
    </row>
    <row r="215" spans="1:1" x14ac:dyDescent="0.15">
      <c r="A215" s="4"/>
    </row>
    <row r="216" spans="1:1" x14ac:dyDescent="0.15">
      <c r="A216" s="4"/>
    </row>
    <row r="217" spans="1:1" x14ac:dyDescent="0.15">
      <c r="A217" s="4"/>
    </row>
    <row r="218" spans="1:1" x14ac:dyDescent="0.15">
      <c r="A218" s="4"/>
    </row>
    <row r="219" spans="1:1" x14ac:dyDescent="0.15">
      <c r="A219" s="4"/>
    </row>
    <row r="220" spans="1:1" x14ac:dyDescent="0.15">
      <c r="A220" s="4"/>
    </row>
    <row r="221" spans="1:1" x14ac:dyDescent="0.15">
      <c r="A221" s="4"/>
    </row>
    <row r="222" spans="1:1" x14ac:dyDescent="0.15">
      <c r="A222" s="4"/>
    </row>
    <row r="223" spans="1:1" x14ac:dyDescent="0.15">
      <c r="A223" s="4"/>
    </row>
    <row r="224" spans="1:1" x14ac:dyDescent="0.15">
      <c r="A224" s="4"/>
    </row>
    <row r="225" spans="1:1" x14ac:dyDescent="0.15">
      <c r="A225" s="4"/>
    </row>
    <row r="226" spans="1:1" x14ac:dyDescent="0.15">
      <c r="A226" s="4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AY2332"/>
  <sheetViews>
    <sheetView showGridLines="0" topLeftCell="A8" zoomScale="70" zoomScaleNormal="70" workbookViewId="0">
      <selection activeCell="AH26" sqref="AH26"/>
    </sheetView>
  </sheetViews>
  <sheetFormatPr defaultColWidth="10.28515625" defaultRowHeight="13.5" x14ac:dyDescent="0.15"/>
  <cols>
    <col min="1" max="3" width="4.28515625" style="5" customWidth="1"/>
    <col min="4" max="7" width="4.5703125" style="5" customWidth="1"/>
    <col min="8" max="8" width="4.5703125" style="13" customWidth="1"/>
    <col min="9" max="34" width="4.5703125" style="5" customWidth="1"/>
    <col min="35" max="35" width="3.5703125" style="6" customWidth="1"/>
    <col min="36" max="36" width="7.42578125" style="6" customWidth="1"/>
    <col min="37" max="37" width="7" style="6" customWidth="1"/>
    <col min="38" max="45" width="5.85546875" style="6" customWidth="1"/>
    <col min="46" max="49" width="6.42578125" style="6" customWidth="1"/>
    <col min="50" max="50" width="27" style="6" bestFit="1" customWidth="1"/>
    <col min="51" max="16384" width="10.28515625" style="6"/>
  </cols>
  <sheetData>
    <row r="1" spans="1:51" ht="21.75" customHeight="1" x14ac:dyDescent="0.15">
      <c r="A1" s="153" t="s">
        <v>130</v>
      </c>
      <c r="B1" s="153"/>
      <c r="C1" s="153"/>
      <c r="D1" s="153"/>
      <c r="H1" s="5"/>
      <c r="AC1" s="154" t="s">
        <v>131</v>
      </c>
      <c r="AD1" s="154"/>
      <c r="AE1" s="154"/>
      <c r="AF1" s="154"/>
      <c r="AG1" s="154"/>
      <c r="AH1" s="154"/>
      <c r="AW1" s="74" t="s">
        <v>88</v>
      </c>
      <c r="AX1" s="7" t="s">
        <v>95</v>
      </c>
      <c r="AY1" s="7"/>
    </row>
    <row r="2" spans="1:51" ht="20.25" customHeight="1" x14ac:dyDescent="0.15">
      <c r="A2" s="155" t="s">
        <v>94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W2" s="7"/>
      <c r="AX2" s="7" t="s">
        <v>74</v>
      </c>
      <c r="AY2" s="7">
        <v>5</v>
      </c>
    </row>
    <row r="3" spans="1:51" x14ac:dyDescent="0.15">
      <c r="H3" s="5"/>
      <c r="AJ3" s="73" t="s">
        <v>86</v>
      </c>
      <c r="AW3" s="7"/>
      <c r="AX3" s="7" t="s">
        <v>108</v>
      </c>
      <c r="AY3" s="7">
        <v>12</v>
      </c>
    </row>
    <row r="4" spans="1:51" ht="19.5" customHeight="1" x14ac:dyDescent="0.15">
      <c r="A4" s="156"/>
      <c r="B4" s="156"/>
      <c r="C4" s="156"/>
      <c r="D4" s="152"/>
      <c r="E4" s="152"/>
      <c r="F4" s="7"/>
      <c r="H4" s="5"/>
      <c r="R4" s="15"/>
      <c r="AJ4" s="7"/>
      <c r="AW4" s="7"/>
      <c r="AX4" s="7" t="s">
        <v>75</v>
      </c>
      <c r="AY4" s="7">
        <v>10</v>
      </c>
    </row>
    <row r="5" spans="1:51" ht="19.5" customHeight="1" x14ac:dyDescent="0.15">
      <c r="A5" s="151" t="s">
        <v>31</v>
      </c>
      <c r="B5" s="151"/>
      <c r="C5" s="151"/>
      <c r="D5" s="152" t="s">
        <v>133</v>
      </c>
      <c r="E5" s="152"/>
      <c r="F5" s="152"/>
      <c r="G5" s="152"/>
      <c r="H5" s="152"/>
      <c r="I5" s="152"/>
      <c r="J5" s="152"/>
      <c r="K5" s="152"/>
      <c r="N5" s="7" t="s">
        <v>32</v>
      </c>
      <c r="O5" s="7"/>
      <c r="P5" s="7"/>
      <c r="Q5" s="152" t="s">
        <v>132</v>
      </c>
      <c r="R5" s="152"/>
      <c r="S5" s="152"/>
      <c r="T5" s="152"/>
      <c r="U5" s="152"/>
      <c r="V5" s="152"/>
      <c r="W5" s="152"/>
      <c r="X5" s="152"/>
      <c r="Y5" s="152"/>
      <c r="AJ5" s="7" t="s">
        <v>99</v>
      </c>
      <c r="AW5" s="7"/>
      <c r="AX5" s="7" t="s">
        <v>85</v>
      </c>
      <c r="AY5" s="7">
        <v>30</v>
      </c>
    </row>
    <row r="6" spans="1:51" ht="13.5" customHeight="1" x14ac:dyDescent="0.15">
      <c r="A6" s="157">
        <v>7</v>
      </c>
      <c r="B6" s="146" t="s">
        <v>24</v>
      </c>
      <c r="C6" s="147"/>
      <c r="D6" s="51">
        <f>IF(OR(A6=1,A6=2,A6=3),DATE(祝日!$A$2+1,A6,1),DATE(祝日!$A$2,A6,1))</f>
        <v>46204</v>
      </c>
      <c r="E6" s="55">
        <f>D6+1</f>
        <v>46205</v>
      </c>
      <c r="F6" s="55">
        <f t="shared" ref="F6:AH6" si="0">E6+1</f>
        <v>46206</v>
      </c>
      <c r="G6" s="55">
        <f t="shared" si="0"/>
        <v>46207</v>
      </c>
      <c r="H6" s="36">
        <f t="shared" si="0"/>
        <v>46208</v>
      </c>
      <c r="I6" s="75">
        <f t="shared" si="0"/>
        <v>46209</v>
      </c>
      <c r="J6" s="80">
        <f t="shared" si="0"/>
        <v>46210</v>
      </c>
      <c r="K6" s="55">
        <f t="shared" si="0"/>
        <v>46211</v>
      </c>
      <c r="L6" s="55">
        <f t="shared" si="0"/>
        <v>46212</v>
      </c>
      <c r="M6" s="55">
        <f t="shared" si="0"/>
        <v>46213</v>
      </c>
      <c r="N6" s="37">
        <f t="shared" si="0"/>
        <v>46214</v>
      </c>
      <c r="O6" s="36">
        <f t="shared" si="0"/>
        <v>46215</v>
      </c>
      <c r="P6" s="55">
        <f t="shared" si="0"/>
        <v>46216</v>
      </c>
      <c r="Q6" s="55">
        <f t="shared" si="0"/>
        <v>46217</v>
      </c>
      <c r="R6" s="55">
        <f t="shared" si="0"/>
        <v>46218</v>
      </c>
      <c r="S6" s="55">
        <f t="shared" si="0"/>
        <v>46219</v>
      </c>
      <c r="T6" s="55">
        <f t="shared" si="0"/>
        <v>46220</v>
      </c>
      <c r="U6" s="37">
        <f t="shared" si="0"/>
        <v>46221</v>
      </c>
      <c r="V6" s="36">
        <f t="shared" si="0"/>
        <v>46222</v>
      </c>
      <c r="W6" s="36">
        <f t="shared" si="0"/>
        <v>46223</v>
      </c>
      <c r="X6" s="36">
        <f t="shared" si="0"/>
        <v>46224</v>
      </c>
      <c r="Y6" s="55">
        <f t="shared" si="0"/>
        <v>46225</v>
      </c>
      <c r="Z6" s="55">
        <f t="shared" si="0"/>
        <v>46226</v>
      </c>
      <c r="AA6" s="55">
        <f t="shared" si="0"/>
        <v>46227</v>
      </c>
      <c r="AB6" s="55">
        <f t="shared" si="0"/>
        <v>46228</v>
      </c>
      <c r="AC6" s="36">
        <f t="shared" si="0"/>
        <v>46229</v>
      </c>
      <c r="AD6" s="36">
        <f t="shared" si="0"/>
        <v>46230</v>
      </c>
      <c r="AE6" s="37">
        <f t="shared" si="0"/>
        <v>46231</v>
      </c>
      <c r="AF6" s="55">
        <f t="shared" si="0"/>
        <v>46232</v>
      </c>
      <c r="AG6" s="55">
        <f t="shared" si="0"/>
        <v>46233</v>
      </c>
      <c r="AH6" s="63">
        <f t="shared" si="0"/>
        <v>46234</v>
      </c>
      <c r="AJ6" s="7"/>
      <c r="AW6" s="7"/>
      <c r="AX6" s="7" t="s">
        <v>78</v>
      </c>
      <c r="AY6" s="7">
        <v>50</v>
      </c>
    </row>
    <row r="7" spans="1:51" ht="13.5" customHeight="1" x14ac:dyDescent="0.15">
      <c r="A7" s="158"/>
      <c r="B7" s="146" t="s">
        <v>23</v>
      </c>
      <c r="C7" s="147"/>
      <c r="D7" s="52">
        <f>D6</f>
        <v>46204</v>
      </c>
      <c r="E7" s="56">
        <f t="shared" ref="E7:AH7" si="1">E6</f>
        <v>46205</v>
      </c>
      <c r="F7" s="56">
        <f t="shared" si="1"/>
        <v>46206</v>
      </c>
      <c r="G7" s="56">
        <f t="shared" si="1"/>
        <v>46207</v>
      </c>
      <c r="H7" s="38">
        <f t="shared" si="1"/>
        <v>46208</v>
      </c>
      <c r="I7" s="76">
        <f t="shared" si="1"/>
        <v>46209</v>
      </c>
      <c r="J7" s="81">
        <f t="shared" si="1"/>
        <v>46210</v>
      </c>
      <c r="K7" s="56">
        <f t="shared" si="1"/>
        <v>46211</v>
      </c>
      <c r="L7" s="56">
        <f t="shared" si="1"/>
        <v>46212</v>
      </c>
      <c r="M7" s="56">
        <f t="shared" si="1"/>
        <v>46213</v>
      </c>
      <c r="N7" s="39">
        <f t="shared" si="1"/>
        <v>46214</v>
      </c>
      <c r="O7" s="38">
        <f t="shared" si="1"/>
        <v>46215</v>
      </c>
      <c r="P7" s="56">
        <f t="shared" si="1"/>
        <v>46216</v>
      </c>
      <c r="Q7" s="56">
        <f t="shared" si="1"/>
        <v>46217</v>
      </c>
      <c r="R7" s="56">
        <f t="shared" si="1"/>
        <v>46218</v>
      </c>
      <c r="S7" s="56">
        <f t="shared" ref="S7" si="2">S6</f>
        <v>46219</v>
      </c>
      <c r="T7" s="56">
        <f t="shared" si="1"/>
        <v>46220</v>
      </c>
      <c r="U7" s="39">
        <f t="shared" ref="U7" si="3">U6</f>
        <v>46221</v>
      </c>
      <c r="V7" s="38">
        <f t="shared" si="1"/>
        <v>46222</v>
      </c>
      <c r="W7" s="38">
        <f t="shared" si="1"/>
        <v>46223</v>
      </c>
      <c r="X7" s="38">
        <f t="shared" si="1"/>
        <v>46224</v>
      </c>
      <c r="Y7" s="56">
        <f t="shared" si="1"/>
        <v>46225</v>
      </c>
      <c r="Z7" s="56">
        <f t="shared" si="1"/>
        <v>46226</v>
      </c>
      <c r="AA7" s="56">
        <f t="shared" si="1"/>
        <v>46227</v>
      </c>
      <c r="AB7" s="56">
        <f t="shared" si="1"/>
        <v>46228</v>
      </c>
      <c r="AC7" s="38">
        <f t="shared" si="1"/>
        <v>46229</v>
      </c>
      <c r="AD7" s="38">
        <f t="shared" si="1"/>
        <v>46230</v>
      </c>
      <c r="AE7" s="39">
        <f t="shared" ref="AE7" si="4">AE6</f>
        <v>46231</v>
      </c>
      <c r="AF7" s="56">
        <f t="shared" si="1"/>
        <v>46232</v>
      </c>
      <c r="AG7" s="56">
        <f t="shared" ref="AG7" si="5">AG6</f>
        <v>46233</v>
      </c>
      <c r="AH7" s="64">
        <f t="shared" si="1"/>
        <v>46234</v>
      </c>
      <c r="AJ7" s="7" t="s">
        <v>100</v>
      </c>
      <c r="AW7" s="7"/>
      <c r="AX7" s="7" t="s">
        <v>52</v>
      </c>
      <c r="AY7" s="7">
        <v>15</v>
      </c>
    </row>
    <row r="8" spans="1:51" ht="36" customHeight="1" x14ac:dyDescent="0.15">
      <c r="A8" s="158"/>
      <c r="B8" s="148" t="s">
        <v>19</v>
      </c>
      <c r="C8" s="40" t="s">
        <v>40</v>
      </c>
      <c r="D8" s="53"/>
      <c r="E8" s="57"/>
      <c r="F8" s="57"/>
      <c r="G8" s="60"/>
      <c r="H8" s="22"/>
      <c r="I8" s="29"/>
      <c r="J8" s="117" t="s">
        <v>51</v>
      </c>
      <c r="K8" s="99" t="s">
        <v>77</v>
      </c>
      <c r="L8" s="99" t="s">
        <v>77</v>
      </c>
      <c r="M8" s="99" t="s">
        <v>77</v>
      </c>
      <c r="N8" s="22"/>
      <c r="O8" s="22"/>
      <c r="P8" s="99" t="s">
        <v>77</v>
      </c>
      <c r="Q8" s="99" t="s">
        <v>75</v>
      </c>
      <c r="R8" s="99" t="s">
        <v>75</v>
      </c>
      <c r="S8" s="99" t="s">
        <v>78</v>
      </c>
      <c r="T8" s="99" t="s">
        <v>78</v>
      </c>
      <c r="U8" s="22"/>
      <c r="V8" s="22"/>
      <c r="W8" s="111" t="s">
        <v>84</v>
      </c>
      <c r="X8" s="99" t="s">
        <v>78</v>
      </c>
      <c r="Y8" s="99" t="s">
        <v>78</v>
      </c>
      <c r="Z8" s="99" t="s">
        <v>78</v>
      </c>
      <c r="AA8" s="99" t="s">
        <v>78</v>
      </c>
      <c r="AB8" s="102"/>
      <c r="AC8" s="102"/>
      <c r="AD8" s="111" t="s">
        <v>76</v>
      </c>
      <c r="AE8" s="138" t="s">
        <v>78</v>
      </c>
      <c r="AF8" s="99" t="s">
        <v>78</v>
      </c>
      <c r="AG8" s="99" t="s">
        <v>78</v>
      </c>
      <c r="AH8" s="114" t="s">
        <v>78</v>
      </c>
      <c r="AJ8" s="7" t="s">
        <v>104</v>
      </c>
      <c r="AW8" s="7"/>
      <c r="AX8" s="7" t="s">
        <v>79</v>
      </c>
      <c r="AY8" s="7">
        <v>50</v>
      </c>
    </row>
    <row r="9" spans="1:51" ht="36" customHeight="1" x14ac:dyDescent="0.15">
      <c r="A9" s="158"/>
      <c r="B9" s="149"/>
      <c r="C9" s="40" t="s">
        <v>41</v>
      </c>
      <c r="D9" s="54"/>
      <c r="E9" s="58"/>
      <c r="F9" s="58"/>
      <c r="G9" s="61"/>
      <c r="H9" s="24"/>
      <c r="I9" s="30"/>
      <c r="J9" s="118"/>
      <c r="K9" s="100"/>
      <c r="L9" s="100"/>
      <c r="M9" s="100"/>
      <c r="N9" s="24"/>
      <c r="O9" s="24"/>
      <c r="P9" s="100"/>
      <c r="Q9" s="100"/>
      <c r="R9" s="100"/>
      <c r="S9" s="100"/>
      <c r="T9" s="100"/>
      <c r="U9" s="24"/>
      <c r="V9" s="24"/>
      <c r="W9" s="112"/>
      <c r="X9" s="100"/>
      <c r="Y9" s="100"/>
      <c r="Z9" s="100"/>
      <c r="AA9" s="100"/>
      <c r="AB9" s="103"/>
      <c r="AC9" s="103"/>
      <c r="AD9" s="112"/>
      <c r="AE9" s="139"/>
      <c r="AF9" s="100"/>
      <c r="AG9" s="100"/>
      <c r="AH9" s="115"/>
      <c r="AJ9" s="7" t="s">
        <v>46</v>
      </c>
      <c r="AW9" s="7"/>
      <c r="AX9" s="7" t="s">
        <v>80</v>
      </c>
      <c r="AY9" s="7">
        <v>20</v>
      </c>
    </row>
    <row r="10" spans="1:51" ht="36" customHeight="1" x14ac:dyDescent="0.15">
      <c r="A10" s="158"/>
      <c r="B10" s="149"/>
      <c r="C10" s="40" t="s">
        <v>42</v>
      </c>
      <c r="D10" s="54"/>
      <c r="E10" s="58"/>
      <c r="F10" s="58"/>
      <c r="G10" s="61"/>
      <c r="H10" s="24"/>
      <c r="I10" s="30"/>
      <c r="J10" s="118"/>
      <c r="K10" s="101"/>
      <c r="L10" s="101"/>
      <c r="M10" s="101"/>
      <c r="N10" s="24"/>
      <c r="O10" s="24"/>
      <c r="P10" s="101"/>
      <c r="Q10" s="100"/>
      <c r="R10" s="100"/>
      <c r="S10" s="100"/>
      <c r="T10" s="100"/>
      <c r="U10" s="24"/>
      <c r="V10" s="24"/>
      <c r="W10" s="112"/>
      <c r="X10" s="100"/>
      <c r="Y10" s="100"/>
      <c r="Z10" s="100"/>
      <c r="AA10" s="100"/>
      <c r="AB10" s="103"/>
      <c r="AC10" s="103"/>
      <c r="AD10" s="112"/>
      <c r="AE10" s="139"/>
      <c r="AF10" s="100"/>
      <c r="AG10" s="100"/>
      <c r="AH10" s="115"/>
      <c r="AJ10" s="7"/>
      <c r="AW10" s="7"/>
      <c r="AX10" s="7" t="s">
        <v>82</v>
      </c>
      <c r="AY10" s="7">
        <v>15</v>
      </c>
    </row>
    <row r="11" spans="1:51" ht="36" customHeight="1" x14ac:dyDescent="0.15">
      <c r="A11" s="158"/>
      <c r="B11" s="149"/>
      <c r="C11" s="40" t="s">
        <v>43</v>
      </c>
      <c r="D11" s="54"/>
      <c r="E11" s="58"/>
      <c r="F11" s="58"/>
      <c r="G11" s="61"/>
      <c r="H11" s="24"/>
      <c r="I11" s="30"/>
      <c r="J11" s="118"/>
      <c r="K11" s="23"/>
      <c r="L11" s="23"/>
      <c r="M11" s="23"/>
      <c r="N11" s="24"/>
      <c r="O11" s="24"/>
      <c r="P11" s="23"/>
      <c r="Q11" s="100"/>
      <c r="R11" s="100"/>
      <c r="S11" s="100"/>
      <c r="T11" s="100"/>
      <c r="U11" s="24"/>
      <c r="V11" s="24"/>
      <c r="W11" s="112"/>
      <c r="X11" s="100"/>
      <c r="Y11" s="100"/>
      <c r="Z11" s="100"/>
      <c r="AA11" s="100"/>
      <c r="AB11" s="103"/>
      <c r="AC11" s="103"/>
      <c r="AD11" s="112"/>
      <c r="AE11" s="139"/>
      <c r="AF11" s="100"/>
      <c r="AG11" s="100"/>
      <c r="AH11" s="115"/>
      <c r="AJ11" s="7" t="s">
        <v>47</v>
      </c>
      <c r="AW11" s="7"/>
      <c r="AX11" s="7" t="s">
        <v>81</v>
      </c>
      <c r="AY11" s="7">
        <v>60</v>
      </c>
    </row>
    <row r="12" spans="1:51" ht="36" customHeight="1" x14ac:dyDescent="0.15">
      <c r="A12" s="158"/>
      <c r="B12" s="150"/>
      <c r="C12" s="40" t="s">
        <v>44</v>
      </c>
      <c r="D12" s="54"/>
      <c r="E12" s="59"/>
      <c r="F12" s="59"/>
      <c r="G12" s="62"/>
      <c r="H12" s="26"/>
      <c r="I12" s="77"/>
      <c r="J12" s="119"/>
      <c r="K12" s="25"/>
      <c r="L12" s="25"/>
      <c r="M12" s="25"/>
      <c r="N12" s="26"/>
      <c r="O12" s="26"/>
      <c r="P12" s="25"/>
      <c r="Q12" s="101"/>
      <c r="R12" s="101"/>
      <c r="S12" s="101"/>
      <c r="T12" s="101"/>
      <c r="U12" s="26"/>
      <c r="V12" s="26"/>
      <c r="W12" s="113"/>
      <c r="X12" s="101"/>
      <c r="Y12" s="101"/>
      <c r="Z12" s="101"/>
      <c r="AA12" s="101"/>
      <c r="AB12" s="104"/>
      <c r="AC12" s="104"/>
      <c r="AD12" s="113"/>
      <c r="AE12" s="140"/>
      <c r="AF12" s="101"/>
      <c r="AG12" s="101"/>
      <c r="AH12" s="116"/>
      <c r="AJ12" s="7"/>
      <c r="AW12" s="7"/>
      <c r="AX12" s="7" t="s">
        <v>83</v>
      </c>
      <c r="AY12" s="7">
        <v>30</v>
      </c>
    </row>
    <row r="13" spans="1:51" ht="17.25" customHeight="1" x14ac:dyDescent="0.15">
      <c r="A13" s="158"/>
      <c r="B13" s="129" t="s">
        <v>22</v>
      </c>
      <c r="C13" s="130"/>
      <c r="D13" s="16"/>
      <c r="E13" s="31"/>
      <c r="F13" s="31"/>
      <c r="G13" s="31"/>
      <c r="H13" s="31"/>
      <c r="I13" s="31"/>
      <c r="J13" s="82">
        <v>5</v>
      </c>
      <c r="K13" s="31">
        <v>3</v>
      </c>
      <c r="L13" s="31">
        <v>3</v>
      </c>
      <c r="M13" s="31">
        <v>3</v>
      </c>
      <c r="N13" s="31"/>
      <c r="O13" s="31"/>
      <c r="P13" s="31">
        <v>3</v>
      </c>
      <c r="Q13" s="31">
        <v>5</v>
      </c>
      <c r="R13" s="31">
        <v>5</v>
      </c>
      <c r="S13" s="31">
        <v>5</v>
      </c>
      <c r="T13" s="31">
        <v>5</v>
      </c>
      <c r="U13" s="31"/>
      <c r="V13" s="31"/>
      <c r="W13" s="31"/>
      <c r="X13" s="31">
        <v>5</v>
      </c>
      <c r="Y13" s="31">
        <v>5</v>
      </c>
      <c r="Z13" s="31">
        <v>5</v>
      </c>
      <c r="AA13" s="31">
        <v>5</v>
      </c>
      <c r="AB13" s="31"/>
      <c r="AC13" s="31"/>
      <c r="AD13" s="31"/>
      <c r="AE13" s="70">
        <v>5</v>
      </c>
      <c r="AF13" s="31">
        <v>5</v>
      </c>
      <c r="AG13" s="31">
        <v>5</v>
      </c>
      <c r="AH13" s="67">
        <v>5</v>
      </c>
      <c r="AJ13" s="7" t="s">
        <v>101</v>
      </c>
    </row>
    <row r="14" spans="1:51" ht="17.25" customHeight="1" x14ac:dyDescent="0.15">
      <c r="A14" s="159"/>
      <c r="B14" s="129" t="s">
        <v>21</v>
      </c>
      <c r="C14" s="130"/>
      <c r="D14" s="126" t="s">
        <v>109</v>
      </c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8"/>
      <c r="X14" s="129" t="s">
        <v>26</v>
      </c>
      <c r="Y14" s="130"/>
      <c r="Z14" s="130"/>
      <c r="AA14" s="130"/>
      <c r="AB14" s="130"/>
      <c r="AC14" s="130"/>
      <c r="AD14" s="131"/>
      <c r="AE14" s="9">
        <f>COUNTA(D13:AH13)</f>
        <v>17</v>
      </c>
      <c r="AF14" s="9" t="s">
        <v>25</v>
      </c>
      <c r="AG14" s="9">
        <f>SUM(D13:AH13)</f>
        <v>77</v>
      </c>
      <c r="AH14" s="9" t="s">
        <v>20</v>
      </c>
      <c r="AJ14" s="7" t="s">
        <v>102</v>
      </c>
    </row>
    <row r="15" spans="1:51" ht="8.25" customHeight="1" x14ac:dyDescent="0.15">
      <c r="H15" s="5"/>
    </row>
    <row r="16" spans="1:51" ht="13.5" customHeight="1" x14ac:dyDescent="0.15">
      <c r="A16" s="143">
        <f>IF(A6+1&gt;12,A6-11,A6+1)</f>
        <v>8</v>
      </c>
      <c r="B16" s="146" t="s">
        <v>24</v>
      </c>
      <c r="C16" s="147"/>
      <c r="D16" s="51">
        <f>IF(OR(A16=1,A16=2,A16=3),DATE(祝日!$A$2+1,A16,1),DATE(祝日!$A$2,A16,1))</f>
        <v>46235</v>
      </c>
      <c r="E16" s="36">
        <f>D16+1</f>
        <v>46236</v>
      </c>
      <c r="F16" s="36">
        <f t="shared" ref="F16:AH16" si="6">E16+1</f>
        <v>46237</v>
      </c>
      <c r="G16" s="37">
        <f t="shared" si="6"/>
        <v>46238</v>
      </c>
      <c r="H16" s="55">
        <f t="shared" si="6"/>
        <v>46239</v>
      </c>
      <c r="I16" s="78">
        <f t="shared" si="6"/>
        <v>46240</v>
      </c>
      <c r="J16" s="80">
        <f t="shared" si="6"/>
        <v>46241</v>
      </c>
      <c r="K16" s="55">
        <f t="shared" si="6"/>
        <v>46242</v>
      </c>
      <c r="L16" s="36">
        <f t="shared" si="6"/>
        <v>46243</v>
      </c>
      <c r="M16" s="36">
        <f t="shared" si="6"/>
        <v>46244</v>
      </c>
      <c r="N16" s="36">
        <f t="shared" si="6"/>
        <v>46245</v>
      </c>
      <c r="O16" s="37">
        <f t="shared" si="6"/>
        <v>46246</v>
      </c>
      <c r="P16" s="37">
        <f t="shared" si="6"/>
        <v>46247</v>
      </c>
      <c r="Q16" s="37">
        <f t="shared" si="6"/>
        <v>46248</v>
      </c>
      <c r="R16" s="37">
        <f t="shared" si="6"/>
        <v>46249</v>
      </c>
      <c r="S16" s="36">
        <f t="shared" si="6"/>
        <v>46250</v>
      </c>
      <c r="T16" s="36">
        <f t="shared" si="6"/>
        <v>46251</v>
      </c>
      <c r="U16" s="55">
        <f t="shared" si="6"/>
        <v>46252</v>
      </c>
      <c r="V16" s="55">
        <f t="shared" si="6"/>
        <v>46253</v>
      </c>
      <c r="W16" s="55">
        <f t="shared" si="6"/>
        <v>46254</v>
      </c>
      <c r="X16" s="55">
        <f t="shared" si="6"/>
        <v>46255</v>
      </c>
      <c r="Y16" s="37">
        <f t="shared" si="6"/>
        <v>46256</v>
      </c>
      <c r="Z16" s="36">
        <f t="shared" si="6"/>
        <v>46257</v>
      </c>
      <c r="AA16" s="36">
        <f t="shared" si="6"/>
        <v>46258</v>
      </c>
      <c r="AB16" s="55">
        <f t="shared" si="6"/>
        <v>46259</v>
      </c>
      <c r="AC16" s="55">
        <f t="shared" si="6"/>
        <v>46260</v>
      </c>
      <c r="AD16" s="55">
        <f t="shared" si="6"/>
        <v>46261</v>
      </c>
      <c r="AE16" s="55">
        <f t="shared" si="6"/>
        <v>46262</v>
      </c>
      <c r="AF16" s="55">
        <f t="shared" si="6"/>
        <v>46263</v>
      </c>
      <c r="AG16" s="36">
        <f t="shared" si="6"/>
        <v>46264</v>
      </c>
      <c r="AH16" s="41">
        <f t="shared" si="6"/>
        <v>46265</v>
      </c>
    </row>
    <row r="17" spans="1:49" ht="13.5" customHeight="1" x14ac:dyDescent="0.15">
      <c r="A17" s="144"/>
      <c r="B17" s="146" t="s">
        <v>23</v>
      </c>
      <c r="C17" s="147"/>
      <c r="D17" s="52">
        <f>D16</f>
        <v>46235</v>
      </c>
      <c r="E17" s="38">
        <f t="shared" ref="E17:AH17" si="7">E16</f>
        <v>46236</v>
      </c>
      <c r="F17" s="38">
        <f t="shared" si="7"/>
        <v>46237</v>
      </c>
      <c r="G17" s="39">
        <f t="shared" si="7"/>
        <v>46238</v>
      </c>
      <c r="H17" s="56">
        <f t="shared" si="7"/>
        <v>46239</v>
      </c>
      <c r="I17" s="79">
        <f t="shared" si="7"/>
        <v>46240</v>
      </c>
      <c r="J17" s="81">
        <f t="shared" si="7"/>
        <v>46241</v>
      </c>
      <c r="K17" s="56">
        <f t="shared" si="7"/>
        <v>46242</v>
      </c>
      <c r="L17" s="38">
        <f t="shared" si="7"/>
        <v>46243</v>
      </c>
      <c r="M17" s="38">
        <f t="shared" si="7"/>
        <v>46244</v>
      </c>
      <c r="N17" s="38">
        <f t="shared" si="7"/>
        <v>46245</v>
      </c>
      <c r="O17" s="39">
        <f t="shared" si="7"/>
        <v>46246</v>
      </c>
      <c r="P17" s="39">
        <f t="shared" si="7"/>
        <v>46247</v>
      </c>
      <c r="Q17" s="39">
        <f t="shared" si="7"/>
        <v>46248</v>
      </c>
      <c r="R17" s="39">
        <f t="shared" si="7"/>
        <v>46249</v>
      </c>
      <c r="S17" s="38">
        <f t="shared" si="7"/>
        <v>46250</v>
      </c>
      <c r="T17" s="38">
        <f t="shared" si="7"/>
        <v>46251</v>
      </c>
      <c r="U17" s="56">
        <f t="shared" si="7"/>
        <v>46252</v>
      </c>
      <c r="V17" s="56">
        <f t="shared" si="7"/>
        <v>46253</v>
      </c>
      <c r="W17" s="56">
        <f t="shared" ref="W17" si="8">W16</f>
        <v>46254</v>
      </c>
      <c r="X17" s="56">
        <f t="shared" si="7"/>
        <v>46255</v>
      </c>
      <c r="Y17" s="39">
        <f t="shared" ref="Y17" si="9">Y16</f>
        <v>46256</v>
      </c>
      <c r="Z17" s="38">
        <f t="shared" si="7"/>
        <v>46257</v>
      </c>
      <c r="AA17" s="38">
        <f t="shared" si="7"/>
        <v>46258</v>
      </c>
      <c r="AB17" s="56">
        <f t="shared" si="7"/>
        <v>46259</v>
      </c>
      <c r="AC17" s="56">
        <f t="shared" si="7"/>
        <v>46260</v>
      </c>
      <c r="AD17" s="56">
        <f t="shared" si="7"/>
        <v>46261</v>
      </c>
      <c r="AE17" s="56">
        <f t="shared" si="7"/>
        <v>46262</v>
      </c>
      <c r="AF17" s="56">
        <f t="shared" si="7"/>
        <v>46263</v>
      </c>
      <c r="AG17" s="38">
        <f t="shared" si="7"/>
        <v>46264</v>
      </c>
      <c r="AH17" s="18">
        <f t="shared" si="7"/>
        <v>46265</v>
      </c>
    </row>
    <row r="18" spans="1:49" ht="36" customHeight="1" x14ac:dyDescent="0.15">
      <c r="A18" s="144"/>
      <c r="B18" s="148" t="s">
        <v>19</v>
      </c>
      <c r="C18" s="40" t="s">
        <v>40</v>
      </c>
      <c r="D18" s="135"/>
      <c r="E18" s="102"/>
      <c r="F18" s="99" t="s">
        <v>79</v>
      </c>
      <c r="G18" s="99" t="s">
        <v>79</v>
      </c>
      <c r="H18" s="99" t="s">
        <v>79</v>
      </c>
      <c r="I18" s="132" t="s">
        <v>79</v>
      </c>
      <c r="J18" s="117" t="s">
        <v>79</v>
      </c>
      <c r="K18" s="102"/>
      <c r="L18" s="102"/>
      <c r="M18" s="99" t="s">
        <v>79</v>
      </c>
      <c r="N18" s="111" t="s">
        <v>84</v>
      </c>
      <c r="O18" s="111" t="s">
        <v>84</v>
      </c>
      <c r="P18" s="111" t="s">
        <v>84</v>
      </c>
      <c r="Q18" s="111" t="s">
        <v>84</v>
      </c>
      <c r="R18" s="111"/>
      <c r="S18" s="102"/>
      <c r="T18" s="99" t="s">
        <v>79</v>
      </c>
      <c r="U18" s="99" t="s">
        <v>79</v>
      </c>
      <c r="V18" s="99" t="s">
        <v>79</v>
      </c>
      <c r="W18" s="99" t="s">
        <v>79</v>
      </c>
      <c r="X18" s="111" t="s">
        <v>76</v>
      </c>
      <c r="Y18" s="111"/>
      <c r="Z18" s="102"/>
      <c r="AA18" s="99" t="s">
        <v>80</v>
      </c>
      <c r="AB18" s="99" t="s">
        <v>79</v>
      </c>
      <c r="AC18" s="99" t="s">
        <v>79</v>
      </c>
      <c r="AD18" s="99" t="s">
        <v>80</v>
      </c>
      <c r="AE18" s="99" t="s">
        <v>80</v>
      </c>
      <c r="AF18" s="111"/>
      <c r="AG18" s="102"/>
      <c r="AH18" s="99" t="s">
        <v>80</v>
      </c>
      <c r="AJ18" s="98" t="s">
        <v>113</v>
      </c>
    </row>
    <row r="19" spans="1:49" ht="36" customHeight="1" x14ac:dyDescent="0.15">
      <c r="A19" s="144"/>
      <c r="B19" s="149"/>
      <c r="C19" s="40" t="s">
        <v>41</v>
      </c>
      <c r="D19" s="136"/>
      <c r="E19" s="103"/>
      <c r="F19" s="100"/>
      <c r="G19" s="100"/>
      <c r="H19" s="100"/>
      <c r="I19" s="133"/>
      <c r="J19" s="118"/>
      <c r="K19" s="103"/>
      <c r="L19" s="103"/>
      <c r="M19" s="100"/>
      <c r="N19" s="112"/>
      <c r="O19" s="112"/>
      <c r="P19" s="112"/>
      <c r="Q19" s="112"/>
      <c r="R19" s="112"/>
      <c r="S19" s="103"/>
      <c r="T19" s="100"/>
      <c r="U19" s="100"/>
      <c r="V19" s="100"/>
      <c r="W19" s="100"/>
      <c r="X19" s="112"/>
      <c r="Y19" s="112"/>
      <c r="Z19" s="103"/>
      <c r="AA19" s="100"/>
      <c r="AB19" s="100"/>
      <c r="AC19" s="100"/>
      <c r="AD19" s="100"/>
      <c r="AE19" s="100"/>
      <c r="AF19" s="112"/>
      <c r="AG19" s="103"/>
      <c r="AH19" s="100"/>
      <c r="AJ19" s="14"/>
    </row>
    <row r="20" spans="1:49" ht="36" customHeight="1" x14ac:dyDescent="0.15">
      <c r="A20" s="144"/>
      <c r="B20" s="149"/>
      <c r="C20" s="40" t="s">
        <v>42</v>
      </c>
      <c r="D20" s="136"/>
      <c r="E20" s="103"/>
      <c r="F20" s="100"/>
      <c r="G20" s="100"/>
      <c r="H20" s="100"/>
      <c r="I20" s="133"/>
      <c r="J20" s="118"/>
      <c r="K20" s="103"/>
      <c r="L20" s="103"/>
      <c r="M20" s="100"/>
      <c r="N20" s="112"/>
      <c r="O20" s="112"/>
      <c r="P20" s="112"/>
      <c r="Q20" s="112"/>
      <c r="R20" s="112"/>
      <c r="S20" s="103"/>
      <c r="T20" s="100"/>
      <c r="U20" s="100"/>
      <c r="V20" s="100"/>
      <c r="W20" s="100"/>
      <c r="X20" s="112"/>
      <c r="Y20" s="112"/>
      <c r="Z20" s="103"/>
      <c r="AA20" s="100"/>
      <c r="AB20" s="100"/>
      <c r="AC20" s="100"/>
      <c r="AD20" s="100"/>
      <c r="AE20" s="100"/>
      <c r="AF20" s="112"/>
      <c r="AG20" s="103"/>
      <c r="AH20" s="100"/>
    </row>
    <row r="21" spans="1:49" ht="36" customHeight="1" x14ac:dyDescent="0.15">
      <c r="A21" s="144"/>
      <c r="B21" s="149"/>
      <c r="C21" s="40" t="s">
        <v>43</v>
      </c>
      <c r="D21" s="136"/>
      <c r="E21" s="103"/>
      <c r="F21" s="100"/>
      <c r="G21" s="100"/>
      <c r="H21" s="100"/>
      <c r="I21" s="133"/>
      <c r="J21" s="118"/>
      <c r="K21" s="103"/>
      <c r="L21" s="103"/>
      <c r="M21" s="100"/>
      <c r="N21" s="112"/>
      <c r="O21" s="112"/>
      <c r="P21" s="112"/>
      <c r="Q21" s="112"/>
      <c r="R21" s="112"/>
      <c r="S21" s="103"/>
      <c r="T21" s="100"/>
      <c r="U21" s="100"/>
      <c r="V21" s="100"/>
      <c r="W21" s="100"/>
      <c r="X21" s="112"/>
      <c r="Y21" s="112"/>
      <c r="Z21" s="103"/>
      <c r="AA21" s="100"/>
      <c r="AB21" s="100"/>
      <c r="AC21" s="100"/>
      <c r="AD21" s="100"/>
      <c r="AE21" s="100"/>
      <c r="AF21" s="112"/>
      <c r="AG21" s="103"/>
      <c r="AH21" s="100"/>
      <c r="AJ21" s="14"/>
    </row>
    <row r="22" spans="1:49" ht="36" customHeight="1" x14ac:dyDescent="0.15">
      <c r="A22" s="144"/>
      <c r="B22" s="150"/>
      <c r="C22" s="40" t="s">
        <v>44</v>
      </c>
      <c r="D22" s="137"/>
      <c r="E22" s="104"/>
      <c r="F22" s="101"/>
      <c r="G22" s="101"/>
      <c r="H22" s="101"/>
      <c r="I22" s="134"/>
      <c r="J22" s="119"/>
      <c r="K22" s="104"/>
      <c r="L22" s="104"/>
      <c r="M22" s="101"/>
      <c r="N22" s="113"/>
      <c r="O22" s="113"/>
      <c r="P22" s="113"/>
      <c r="Q22" s="113"/>
      <c r="R22" s="113"/>
      <c r="S22" s="104"/>
      <c r="T22" s="101"/>
      <c r="U22" s="101"/>
      <c r="V22" s="101"/>
      <c r="W22" s="101"/>
      <c r="X22" s="113"/>
      <c r="Y22" s="113"/>
      <c r="Z22" s="104"/>
      <c r="AA22" s="101"/>
      <c r="AB22" s="101"/>
      <c r="AC22" s="101"/>
      <c r="AD22" s="101"/>
      <c r="AE22" s="101"/>
      <c r="AF22" s="113"/>
      <c r="AG22" s="104"/>
      <c r="AH22" s="101"/>
    </row>
    <row r="23" spans="1:49" ht="17.25" customHeight="1" x14ac:dyDescent="0.15">
      <c r="A23" s="144"/>
      <c r="B23" s="129" t="s">
        <v>22</v>
      </c>
      <c r="C23" s="130"/>
      <c r="D23" s="70"/>
      <c r="E23" s="68"/>
      <c r="F23" s="31">
        <v>5</v>
      </c>
      <c r="G23" s="31">
        <v>5</v>
      </c>
      <c r="H23" s="31">
        <v>5</v>
      </c>
      <c r="I23" s="31">
        <v>5</v>
      </c>
      <c r="J23" s="82">
        <v>5</v>
      </c>
      <c r="K23" s="31"/>
      <c r="L23" s="69"/>
      <c r="M23" s="31">
        <v>5</v>
      </c>
      <c r="N23" s="31"/>
      <c r="O23" s="31"/>
      <c r="P23" s="69"/>
      <c r="Q23" s="31"/>
      <c r="R23" s="31"/>
      <c r="S23" s="69"/>
      <c r="T23" s="31">
        <v>5</v>
      </c>
      <c r="U23" s="31">
        <v>5</v>
      </c>
      <c r="V23" s="31">
        <v>5</v>
      </c>
      <c r="W23" s="31">
        <v>5</v>
      </c>
      <c r="X23" s="31"/>
      <c r="Y23" s="31"/>
      <c r="Z23" s="69"/>
      <c r="AA23" s="31">
        <v>5</v>
      </c>
      <c r="AB23" s="31">
        <v>5</v>
      </c>
      <c r="AC23" s="31">
        <v>5</v>
      </c>
      <c r="AD23" s="31">
        <v>5</v>
      </c>
      <c r="AE23" s="31">
        <v>5</v>
      </c>
      <c r="AF23" s="31"/>
      <c r="AG23" s="69"/>
      <c r="AH23" s="31">
        <v>5</v>
      </c>
      <c r="AJ23" s="72" t="s">
        <v>87</v>
      </c>
    </row>
    <row r="24" spans="1:49" ht="17.25" customHeight="1" x14ac:dyDescent="0.15">
      <c r="A24" s="145"/>
      <c r="B24" s="129" t="s">
        <v>21</v>
      </c>
      <c r="C24" s="130"/>
      <c r="D24" s="126"/>
      <c r="E24" s="127"/>
      <c r="F24" s="127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8"/>
      <c r="X24" s="105" t="s">
        <v>28</v>
      </c>
      <c r="Y24" s="106"/>
      <c r="Z24" s="106"/>
      <c r="AA24" s="106"/>
      <c r="AB24" s="106"/>
      <c r="AC24" s="106"/>
      <c r="AD24" s="107"/>
      <c r="AE24" s="9">
        <f>COUNTA(D23:AH23)</f>
        <v>16</v>
      </c>
      <c r="AF24" s="9" t="s">
        <v>25</v>
      </c>
      <c r="AG24" s="9">
        <f>SUM(D23:AH23)</f>
        <v>80</v>
      </c>
      <c r="AH24" s="9" t="s">
        <v>20</v>
      </c>
      <c r="AJ24" s="6" t="s">
        <v>45</v>
      </c>
    </row>
    <row r="25" spans="1:49" ht="8.25" customHeight="1" x14ac:dyDescent="0.15">
      <c r="H25" s="5"/>
    </row>
    <row r="26" spans="1:49" ht="13.5" customHeight="1" x14ac:dyDescent="0.15">
      <c r="A26" s="143">
        <f>IF(A16+1&gt;12,A16-11,A16+1)</f>
        <v>9</v>
      </c>
      <c r="B26" s="146" t="s">
        <v>24</v>
      </c>
      <c r="C26" s="147"/>
      <c r="D26" s="51">
        <f>IF(OR(A26=1,A26=2,A26=3),DATE(祝日!$A$2+1,A26,1),DATE(祝日!$A$2,A26,1))</f>
        <v>46266</v>
      </c>
      <c r="E26" s="55">
        <f>D26+1</f>
        <v>46267</v>
      </c>
      <c r="F26" s="55">
        <f t="shared" ref="F26:AH26" si="10">E26+1</f>
        <v>46268</v>
      </c>
      <c r="G26" s="55">
        <f>F26+1</f>
        <v>46269</v>
      </c>
      <c r="H26" s="55">
        <f t="shared" si="10"/>
        <v>46270</v>
      </c>
      <c r="I26" s="75">
        <f t="shared" si="10"/>
        <v>46271</v>
      </c>
      <c r="J26" s="83">
        <f t="shared" si="10"/>
        <v>46272</v>
      </c>
      <c r="K26" s="55">
        <f t="shared" si="10"/>
        <v>46273</v>
      </c>
      <c r="L26" s="55">
        <f t="shared" si="10"/>
        <v>46274</v>
      </c>
      <c r="M26" s="55">
        <f t="shared" si="10"/>
        <v>46275</v>
      </c>
      <c r="N26" s="55">
        <f t="shared" si="10"/>
        <v>46276</v>
      </c>
      <c r="O26" s="55">
        <f t="shared" si="10"/>
        <v>46277</v>
      </c>
      <c r="P26" s="36">
        <f t="shared" si="10"/>
        <v>46278</v>
      </c>
      <c r="Q26" s="36">
        <f t="shared" si="10"/>
        <v>46279</v>
      </c>
      <c r="R26" s="36">
        <f t="shared" si="10"/>
        <v>46280</v>
      </c>
      <c r="S26" s="55">
        <f t="shared" si="10"/>
        <v>46281</v>
      </c>
      <c r="T26" s="55">
        <f t="shared" si="10"/>
        <v>46282</v>
      </c>
      <c r="U26" s="55">
        <f t="shared" si="10"/>
        <v>46283</v>
      </c>
      <c r="V26" s="55">
        <f t="shared" si="10"/>
        <v>46284</v>
      </c>
      <c r="W26" s="36">
        <f t="shared" si="10"/>
        <v>46285</v>
      </c>
      <c r="X26" s="36">
        <f t="shared" si="10"/>
        <v>46286</v>
      </c>
      <c r="Y26" s="37">
        <f t="shared" si="10"/>
        <v>46287</v>
      </c>
      <c r="Z26" s="36">
        <f t="shared" si="10"/>
        <v>46288</v>
      </c>
      <c r="AA26" s="55">
        <f t="shared" si="10"/>
        <v>46289</v>
      </c>
      <c r="AB26" s="55">
        <f t="shared" si="10"/>
        <v>46290</v>
      </c>
      <c r="AC26" s="55">
        <f t="shared" si="10"/>
        <v>46291</v>
      </c>
      <c r="AD26" s="36">
        <f t="shared" si="10"/>
        <v>46292</v>
      </c>
      <c r="AE26" s="36">
        <f t="shared" si="10"/>
        <v>46293</v>
      </c>
      <c r="AF26" s="55">
        <f t="shared" si="10"/>
        <v>46294</v>
      </c>
      <c r="AG26" s="55">
        <f t="shared" si="10"/>
        <v>46295</v>
      </c>
      <c r="AH26" s="32">
        <f t="shared" si="10"/>
        <v>46296</v>
      </c>
      <c r="AJ26" s="105" t="s">
        <v>27</v>
      </c>
      <c r="AK26" s="106"/>
      <c r="AL26" s="106"/>
      <c r="AM26" s="106"/>
      <c r="AN26" s="106"/>
      <c r="AO26" s="106"/>
      <c r="AP26" s="106"/>
      <c r="AQ26" s="106"/>
      <c r="AR26" s="106"/>
      <c r="AS26" s="107"/>
      <c r="AT26" s="9" cm="1">
        <f t="array" aca="1" ref="AT26" ca="1">IF(ISERROR(MATCH(0,INDEX(0/($D$13:$AH$13&lt;&gt;""),),0)+3),0,COUNTA(OFFSET(INDIRECT(ADDRESS(13,MATCH(0,INDEX(0/($D$13:$AH$13&lt;&gt;""),),0)+3)),0,0,1,31-MATCH(0,INDEX(0/($D$13:$AH$13&lt;&gt;""),),0)+2))+COUNTA(OFFSET(D23,0,0,1,MATCH(0,INDEX(0/($D$13:$AH$13&lt;&gt;""),),0)-1)))</f>
        <v>21</v>
      </c>
      <c r="AU26" s="9" t="s">
        <v>25</v>
      </c>
      <c r="AV26" s="94" cm="1">
        <f t="array" aca="1" ref="AV26" ca="1">IF(ISERROR(MATCH(0,INDEX(0/($D$13:$AH$13&lt;&gt;""),),0)+3),0,SUM(OFFSET(INDIRECT(ADDRESS(13,MATCH(0,INDEX(0/($D$13:$AH$13&lt;&gt;""),),0)+3)),0,0,1,31-MATCH(0,INDEX(0/($D$13:$AH$13&lt;&gt;""),),0)+2))+SUM(OFFSET(D23,0,0,1,MATCH(0,INDEX(0/($D$13:$AH$13&lt;&gt;""),),0)-1)))</f>
        <v>97</v>
      </c>
      <c r="AW26" s="9" t="s">
        <v>20</v>
      </c>
    </row>
    <row r="27" spans="1:49" ht="13.5" customHeight="1" x14ac:dyDescent="0.15">
      <c r="A27" s="144"/>
      <c r="B27" s="146" t="s">
        <v>23</v>
      </c>
      <c r="C27" s="147"/>
      <c r="D27" s="52">
        <f t="shared" ref="D27:AH27" si="11">D26</f>
        <v>46266</v>
      </c>
      <c r="E27" s="56">
        <f t="shared" si="11"/>
        <v>46267</v>
      </c>
      <c r="F27" s="56">
        <f t="shared" si="11"/>
        <v>46268</v>
      </c>
      <c r="G27" s="56">
        <f t="shared" ref="G27" si="12">G26</f>
        <v>46269</v>
      </c>
      <c r="H27" s="56">
        <f t="shared" si="11"/>
        <v>46270</v>
      </c>
      <c r="I27" s="76">
        <f t="shared" si="11"/>
        <v>46271</v>
      </c>
      <c r="J27" s="84">
        <f t="shared" si="11"/>
        <v>46272</v>
      </c>
      <c r="K27" s="56">
        <f t="shared" si="11"/>
        <v>46273</v>
      </c>
      <c r="L27" s="56">
        <f t="shared" si="11"/>
        <v>46274</v>
      </c>
      <c r="M27" s="56">
        <f t="shared" ref="M27" si="13">M26</f>
        <v>46275</v>
      </c>
      <c r="N27" s="56">
        <f t="shared" si="11"/>
        <v>46276</v>
      </c>
      <c r="O27" s="56">
        <f t="shared" ref="O27" si="14">O26</f>
        <v>46277</v>
      </c>
      <c r="P27" s="38">
        <f t="shared" si="11"/>
        <v>46278</v>
      </c>
      <c r="Q27" s="38">
        <f t="shared" si="11"/>
        <v>46279</v>
      </c>
      <c r="R27" s="38">
        <f t="shared" si="11"/>
        <v>46280</v>
      </c>
      <c r="S27" s="56">
        <f t="shared" si="11"/>
        <v>46281</v>
      </c>
      <c r="T27" s="56">
        <f t="shared" si="11"/>
        <v>46282</v>
      </c>
      <c r="U27" s="56">
        <f t="shared" si="11"/>
        <v>46283</v>
      </c>
      <c r="V27" s="56">
        <f t="shared" si="11"/>
        <v>46284</v>
      </c>
      <c r="W27" s="38">
        <f t="shared" si="11"/>
        <v>46285</v>
      </c>
      <c r="X27" s="38">
        <f t="shared" si="11"/>
        <v>46286</v>
      </c>
      <c r="Y27" s="39">
        <f t="shared" si="11"/>
        <v>46287</v>
      </c>
      <c r="Z27" s="38">
        <f t="shared" si="11"/>
        <v>46288</v>
      </c>
      <c r="AA27" s="56">
        <f t="shared" si="11"/>
        <v>46289</v>
      </c>
      <c r="AB27" s="56">
        <f t="shared" si="11"/>
        <v>46290</v>
      </c>
      <c r="AC27" s="56">
        <f t="shared" si="11"/>
        <v>46291</v>
      </c>
      <c r="AD27" s="38">
        <f t="shared" si="11"/>
        <v>46292</v>
      </c>
      <c r="AE27" s="38">
        <f t="shared" si="11"/>
        <v>46293</v>
      </c>
      <c r="AF27" s="56">
        <f t="shared" si="11"/>
        <v>46294</v>
      </c>
      <c r="AG27" s="56">
        <f t="shared" si="11"/>
        <v>46295</v>
      </c>
      <c r="AH27" s="19">
        <f t="shared" si="11"/>
        <v>46296</v>
      </c>
      <c r="AJ27" s="105" t="s">
        <v>29</v>
      </c>
      <c r="AK27" s="106"/>
      <c r="AL27" s="106"/>
      <c r="AM27" s="106"/>
      <c r="AN27" s="106"/>
      <c r="AO27" s="106"/>
      <c r="AP27" s="106"/>
      <c r="AQ27" s="106"/>
      <c r="AR27" s="106"/>
      <c r="AS27" s="107"/>
      <c r="AT27" s="9" cm="1">
        <f t="array" aca="1" ref="AT27" ca="1">IF(ISERROR(MATCH(0,INDEX(0/($D$13:$AH$13&lt;&gt;""),),0)+3),0,COUNTA(OFFSET(INDIRECT(ADDRESS(23,MATCH(0,INDEX(0/($D$13:$AH$13&lt;&gt;""),),0)+3)),0,0,1,31-MATCH(0,INDEX(0/($D$13:$AH$13&lt;&gt;""),),0)+2))+COUNTA(OFFSET(D33,0,0,1,MATCH(0,INDEX(0/($D$13:$AH$13&lt;&gt;""),),0)-1)))</f>
        <v>16</v>
      </c>
      <c r="AU27" s="9" t="s">
        <v>25</v>
      </c>
      <c r="AV27" s="94" cm="1">
        <f t="array" aca="1" ref="AV27" ca="1">IF(ISERROR(MATCH(0,INDEX(0/($D$13:$AH$13&lt;&gt;""),),0)+3),0,SUM(OFFSET(INDIRECT(ADDRESS(23,MATCH(0,INDEX(0/($D$13:$AH$13&lt;&gt;""),),0)+3)),0,0,1,31-MATCH(0,INDEX(0/($D$13:$AH$13&lt;&gt;""),),0)+2))+SUM(OFFSET(D33,0,0,1,MATCH(0,INDEX(0/($D$13:$AH$13&lt;&gt;""),),0)-1)))</f>
        <v>80</v>
      </c>
      <c r="AW27" s="9" t="s">
        <v>20</v>
      </c>
    </row>
    <row r="28" spans="1:49" ht="36" customHeight="1" x14ac:dyDescent="0.15">
      <c r="A28" s="144"/>
      <c r="B28" s="148" t="s">
        <v>19</v>
      </c>
      <c r="C28" s="40" t="s">
        <v>40</v>
      </c>
      <c r="D28" s="138" t="s">
        <v>80</v>
      </c>
      <c r="E28" s="99" t="s">
        <v>82</v>
      </c>
      <c r="F28" s="99" t="s">
        <v>82</v>
      </c>
      <c r="G28" s="99" t="s">
        <v>82</v>
      </c>
      <c r="H28" s="111"/>
      <c r="I28" s="108"/>
      <c r="J28" s="117" t="s">
        <v>81</v>
      </c>
      <c r="K28" s="99" t="s">
        <v>81</v>
      </c>
      <c r="L28" s="99" t="s">
        <v>81</v>
      </c>
      <c r="M28" s="99" t="s">
        <v>81</v>
      </c>
      <c r="N28" s="99" t="s">
        <v>81</v>
      </c>
      <c r="O28" s="99" t="s">
        <v>81</v>
      </c>
      <c r="P28" s="102"/>
      <c r="Q28" s="102"/>
      <c r="R28" s="102"/>
      <c r="S28" s="99" t="s">
        <v>81</v>
      </c>
      <c r="T28" s="99" t="s">
        <v>81</v>
      </c>
      <c r="U28" s="99" t="s">
        <v>81</v>
      </c>
      <c r="V28" s="111"/>
      <c r="W28" s="102"/>
      <c r="X28" s="111" t="s">
        <v>84</v>
      </c>
      <c r="Y28" s="111" t="s">
        <v>84</v>
      </c>
      <c r="Z28" s="111" t="s">
        <v>84</v>
      </c>
      <c r="AA28" s="99" t="s">
        <v>81</v>
      </c>
      <c r="AB28" s="99" t="s">
        <v>83</v>
      </c>
      <c r="AC28" s="111"/>
      <c r="AD28" s="102"/>
      <c r="AE28" s="99" t="s">
        <v>83</v>
      </c>
      <c r="AF28" s="99" t="s">
        <v>83</v>
      </c>
      <c r="AG28" s="99" t="s">
        <v>83</v>
      </c>
      <c r="AH28" s="33"/>
      <c r="AJ28" s="105" t="s">
        <v>48</v>
      </c>
      <c r="AK28" s="106"/>
      <c r="AL28" s="106"/>
      <c r="AM28" s="106"/>
      <c r="AN28" s="106"/>
      <c r="AO28" s="106"/>
      <c r="AP28" s="106"/>
      <c r="AQ28" s="106"/>
      <c r="AR28" s="106"/>
      <c r="AS28" s="107"/>
      <c r="AT28" s="9" cm="1">
        <f t="array" aca="1" ref="AT28" ca="1">IF(ISERROR(MATCH(0,INDEX(0/($D$13:$AH$13&lt;&gt;""),),0)+3),0,COUNTA(OFFSET(INDIRECT(ADDRESS(33,MATCH(0,INDEX(0/($D$13:$AH$13&lt;&gt;""),),0)+3)),0,0,1,31-MATCH(0,INDEX(0/($D$13:$AH$13&lt;&gt;""),),0)+2))+COUNTA(OFFSET(D43,0,0,1,MATCH(0,INDEX(0/($D$13:$AH$13&lt;&gt;""),),0)-1)))</f>
        <v>17</v>
      </c>
      <c r="AU28" s="9" t="s">
        <v>25</v>
      </c>
      <c r="AV28" s="94" cm="1">
        <f t="array" aca="1" ref="AV28" ca="1">IF(ISERROR(MATCH(0,INDEX(0/($D$13:$AH$13&lt;&gt;""),),0)+3),0,SUM(OFFSET(INDIRECT(ADDRESS(33,MATCH(0,INDEX(0/($D$13:$AH$13&lt;&gt;""),),0)+3)),0,0,1,31-MATCH(0,INDEX(0/($D$13:$AH$13&lt;&gt;""),),0)+2))+SUM(OFFSET(D43,0,0,1,MATCH(0,INDEX(0/($D$13:$AH$13&lt;&gt;""),),0)-1)))</f>
        <v>80</v>
      </c>
      <c r="AW28" s="9" t="s">
        <v>20</v>
      </c>
    </row>
    <row r="29" spans="1:49" ht="36" customHeight="1" x14ac:dyDescent="0.15">
      <c r="A29" s="144"/>
      <c r="B29" s="149"/>
      <c r="C29" s="40" t="s">
        <v>41</v>
      </c>
      <c r="D29" s="139"/>
      <c r="E29" s="100"/>
      <c r="F29" s="100"/>
      <c r="G29" s="100"/>
      <c r="H29" s="112"/>
      <c r="I29" s="109"/>
      <c r="J29" s="118"/>
      <c r="K29" s="100"/>
      <c r="L29" s="100"/>
      <c r="M29" s="100"/>
      <c r="N29" s="100"/>
      <c r="O29" s="100"/>
      <c r="P29" s="103"/>
      <c r="Q29" s="103"/>
      <c r="R29" s="103"/>
      <c r="S29" s="100"/>
      <c r="T29" s="100"/>
      <c r="U29" s="100"/>
      <c r="V29" s="112"/>
      <c r="W29" s="103"/>
      <c r="X29" s="112"/>
      <c r="Y29" s="112"/>
      <c r="Z29" s="112"/>
      <c r="AA29" s="100"/>
      <c r="AB29" s="100"/>
      <c r="AC29" s="112"/>
      <c r="AD29" s="103"/>
      <c r="AE29" s="100"/>
      <c r="AF29" s="100"/>
      <c r="AG29" s="100"/>
      <c r="AH29" s="34"/>
      <c r="AJ29" s="105" t="s">
        <v>93</v>
      </c>
      <c r="AK29" s="106"/>
      <c r="AL29" s="106"/>
      <c r="AM29" s="106"/>
      <c r="AN29" s="106"/>
      <c r="AO29" s="106"/>
      <c r="AP29" s="106"/>
      <c r="AQ29" s="106"/>
      <c r="AR29" s="106"/>
      <c r="AS29" s="107"/>
      <c r="AT29" s="9" cm="1">
        <f t="array" aca="1" ref="AT29" ca="1">IF(ISERROR(MATCH(0,INDEX(0/($D$13:$AH$13&lt;&gt;""),),0)+3),0,COUNTA(OFFSET(INDIRECT(ADDRESS(43,MATCH(0,INDEX(0/($D$13:$AH$13&lt;&gt;""),),0)+3)),0,0,1,31-MATCH(0,INDEX(0/($D$13:$AH$13&lt;&gt;""),),0)+2))+COUNTA(OFFSET(D53,0,0,1,MATCH(0,INDEX(0/($D$13:$AH$13&lt;&gt;""),),0)-1)))</f>
        <v>0</v>
      </c>
      <c r="AU29" s="9" t="s">
        <v>25</v>
      </c>
      <c r="AV29" s="94" cm="1">
        <f t="array" aca="1" ref="AV29" ca="1">IF(ISERROR(MATCH(0,INDEX(0/($D$13:$AH$13&lt;&gt;""),),0)+3),0,SUM(OFFSET(INDIRECT(ADDRESS(43,MATCH(0,INDEX(0/($D$13:$AH$13&lt;&gt;""),),0)+3)),0,0,1,31-MATCH(0,INDEX(0/($D$13:$AH$13&lt;&gt;""),),0)+2))+SUM(OFFSET(D53,0,0,1,MATCH(0,INDEX(0/($D$13:$AH$13&lt;&gt;""),),0)-1)))</f>
        <v>0</v>
      </c>
      <c r="AW29" s="9" t="s">
        <v>20</v>
      </c>
    </row>
    <row r="30" spans="1:49" ht="36" customHeight="1" x14ac:dyDescent="0.15">
      <c r="A30" s="144"/>
      <c r="B30" s="149"/>
      <c r="C30" s="40" t="s">
        <v>42</v>
      </c>
      <c r="D30" s="139"/>
      <c r="E30" s="100"/>
      <c r="F30" s="100"/>
      <c r="G30" s="100"/>
      <c r="H30" s="112"/>
      <c r="I30" s="109"/>
      <c r="J30" s="118"/>
      <c r="K30" s="100"/>
      <c r="L30" s="100"/>
      <c r="M30" s="100"/>
      <c r="N30" s="100"/>
      <c r="O30" s="100"/>
      <c r="P30" s="103"/>
      <c r="Q30" s="103"/>
      <c r="R30" s="103"/>
      <c r="S30" s="100"/>
      <c r="T30" s="100"/>
      <c r="U30" s="100"/>
      <c r="V30" s="112"/>
      <c r="W30" s="103"/>
      <c r="X30" s="112"/>
      <c r="Y30" s="112"/>
      <c r="Z30" s="112"/>
      <c r="AA30" s="100"/>
      <c r="AB30" s="100"/>
      <c r="AC30" s="112"/>
      <c r="AD30" s="103"/>
      <c r="AE30" s="100"/>
      <c r="AF30" s="100"/>
      <c r="AG30" s="100"/>
      <c r="AH30" s="34"/>
      <c r="AV30" s="7" t="s">
        <v>89</v>
      </c>
    </row>
    <row r="31" spans="1:49" ht="36" customHeight="1" x14ac:dyDescent="0.15">
      <c r="A31" s="144"/>
      <c r="B31" s="149"/>
      <c r="C31" s="40" t="s">
        <v>43</v>
      </c>
      <c r="D31" s="139"/>
      <c r="E31" s="100"/>
      <c r="F31" s="100"/>
      <c r="G31" s="100"/>
      <c r="H31" s="112"/>
      <c r="I31" s="109"/>
      <c r="J31" s="118"/>
      <c r="K31" s="100"/>
      <c r="L31" s="100"/>
      <c r="M31" s="100"/>
      <c r="N31" s="100"/>
      <c r="O31" s="100"/>
      <c r="P31" s="103"/>
      <c r="Q31" s="103"/>
      <c r="R31" s="103"/>
      <c r="S31" s="100"/>
      <c r="T31" s="100"/>
      <c r="U31" s="100"/>
      <c r="V31" s="112"/>
      <c r="W31" s="103"/>
      <c r="X31" s="112"/>
      <c r="Y31" s="112"/>
      <c r="Z31" s="112"/>
      <c r="AA31" s="100"/>
      <c r="AB31" s="100"/>
      <c r="AC31" s="112"/>
      <c r="AD31" s="103"/>
      <c r="AE31" s="100"/>
      <c r="AF31" s="100"/>
      <c r="AG31" s="100"/>
      <c r="AH31" s="34"/>
      <c r="AV31" s="89" t="s">
        <v>96</v>
      </c>
    </row>
    <row r="32" spans="1:49" ht="36" customHeight="1" x14ac:dyDescent="0.15">
      <c r="A32" s="144"/>
      <c r="B32" s="150"/>
      <c r="C32" s="40" t="s">
        <v>44</v>
      </c>
      <c r="D32" s="140"/>
      <c r="E32" s="101"/>
      <c r="F32" s="101"/>
      <c r="G32" s="101"/>
      <c r="H32" s="113"/>
      <c r="I32" s="110"/>
      <c r="J32" s="119"/>
      <c r="K32" s="101"/>
      <c r="L32" s="101"/>
      <c r="M32" s="101"/>
      <c r="N32" s="101"/>
      <c r="O32" s="101"/>
      <c r="P32" s="104"/>
      <c r="Q32" s="104"/>
      <c r="R32" s="104"/>
      <c r="S32" s="101"/>
      <c r="T32" s="101"/>
      <c r="U32" s="101"/>
      <c r="V32" s="113"/>
      <c r="W32" s="104"/>
      <c r="X32" s="113"/>
      <c r="Y32" s="113"/>
      <c r="Z32" s="113"/>
      <c r="AA32" s="101"/>
      <c r="AB32" s="101"/>
      <c r="AC32" s="113"/>
      <c r="AD32" s="104"/>
      <c r="AE32" s="101"/>
      <c r="AF32" s="101"/>
      <c r="AG32" s="101"/>
      <c r="AH32" s="35"/>
    </row>
    <row r="33" spans="1:50" ht="17.25" customHeight="1" x14ac:dyDescent="0.15">
      <c r="A33" s="144"/>
      <c r="B33" s="129" t="s">
        <v>22</v>
      </c>
      <c r="C33" s="130"/>
      <c r="D33" s="70">
        <v>5</v>
      </c>
      <c r="E33" s="31">
        <v>5</v>
      </c>
      <c r="F33" s="31">
        <v>5</v>
      </c>
      <c r="G33" s="31">
        <v>5</v>
      </c>
      <c r="H33" s="31"/>
      <c r="I33" s="68"/>
      <c r="J33" s="88">
        <v>5</v>
      </c>
      <c r="K33" s="31">
        <v>5</v>
      </c>
      <c r="L33" s="31">
        <v>5</v>
      </c>
      <c r="M33" s="68"/>
      <c r="N33" s="31">
        <v>5</v>
      </c>
      <c r="O33" s="31">
        <v>5</v>
      </c>
      <c r="P33" s="68"/>
      <c r="Q33" s="68"/>
      <c r="R33" s="68"/>
      <c r="S33" s="31">
        <v>5</v>
      </c>
      <c r="T33" s="31">
        <v>5</v>
      </c>
      <c r="U33" s="31">
        <v>5</v>
      </c>
      <c r="V33" s="31"/>
      <c r="W33" s="68"/>
      <c r="X33" s="68"/>
      <c r="Y33" s="31"/>
      <c r="Z33" s="31"/>
      <c r="AA33" s="31">
        <v>5</v>
      </c>
      <c r="AB33" s="31">
        <v>5</v>
      </c>
      <c r="AC33" s="31"/>
      <c r="AD33" s="68"/>
      <c r="AE33" s="31">
        <v>5</v>
      </c>
      <c r="AF33" s="31">
        <v>5</v>
      </c>
      <c r="AG33" s="31">
        <v>5</v>
      </c>
      <c r="AH33" s="17"/>
    </row>
    <row r="34" spans="1:50" ht="17.25" customHeight="1" x14ac:dyDescent="0.15">
      <c r="A34" s="145"/>
      <c r="B34" s="129" t="s">
        <v>21</v>
      </c>
      <c r="C34" s="130"/>
      <c r="D34" s="126" t="s">
        <v>110</v>
      </c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8"/>
      <c r="X34" s="105" t="s">
        <v>28</v>
      </c>
      <c r="Y34" s="106"/>
      <c r="Z34" s="106"/>
      <c r="AA34" s="106"/>
      <c r="AB34" s="106"/>
      <c r="AC34" s="106"/>
      <c r="AD34" s="107"/>
      <c r="AE34" s="9">
        <f>COUNTA(D33:AH33)</f>
        <v>17</v>
      </c>
      <c r="AF34" s="9" t="s">
        <v>25</v>
      </c>
      <c r="AG34" s="9">
        <f>SUM(D33:AH33)</f>
        <v>85</v>
      </c>
      <c r="AH34" s="9" t="s">
        <v>20</v>
      </c>
    </row>
    <row r="35" spans="1:50" ht="8.25" customHeight="1" x14ac:dyDescent="0.15">
      <c r="H35" s="5"/>
    </row>
    <row r="36" spans="1:50" ht="13.5" customHeight="1" x14ac:dyDescent="0.15">
      <c r="A36" s="143">
        <f>IF(A26+1&gt;12,A26-11,A26+1)</f>
        <v>10</v>
      </c>
      <c r="B36" s="146" t="s">
        <v>24</v>
      </c>
      <c r="C36" s="147"/>
      <c r="D36" s="51">
        <f>IF(OR(A36=1,A36=2,A36=3),DATE(祝日!$A$2+1,A36,1),DATE(祝日!$A$2,A36,1))</f>
        <v>46296</v>
      </c>
      <c r="E36" s="55">
        <f>D36+1</f>
        <v>46297</v>
      </c>
      <c r="F36" s="55">
        <f t="shared" ref="F36:AH36" si="15">E36+1</f>
        <v>46298</v>
      </c>
      <c r="G36" s="36">
        <f t="shared" si="15"/>
        <v>46299</v>
      </c>
      <c r="H36" s="36">
        <f t="shared" si="15"/>
        <v>46300</v>
      </c>
      <c r="I36" s="78">
        <f t="shared" si="15"/>
        <v>46301</v>
      </c>
      <c r="J36" s="80">
        <f t="shared" si="15"/>
        <v>46302</v>
      </c>
      <c r="K36" s="55">
        <f t="shared" si="15"/>
        <v>46303</v>
      </c>
      <c r="L36" s="55">
        <f t="shared" si="15"/>
        <v>46304</v>
      </c>
      <c r="M36" s="55">
        <f t="shared" si="15"/>
        <v>46305</v>
      </c>
      <c r="N36" s="36">
        <f t="shared" si="15"/>
        <v>46306</v>
      </c>
      <c r="O36" s="36">
        <f t="shared" si="15"/>
        <v>46307</v>
      </c>
      <c r="P36" s="36">
        <f t="shared" si="15"/>
        <v>46308</v>
      </c>
      <c r="Q36" s="55">
        <f t="shared" si="15"/>
        <v>46309</v>
      </c>
      <c r="R36" s="55">
        <f t="shared" si="15"/>
        <v>46310</v>
      </c>
      <c r="S36" s="55">
        <f t="shared" si="15"/>
        <v>46311</v>
      </c>
      <c r="T36" s="55">
        <f t="shared" si="15"/>
        <v>46312</v>
      </c>
      <c r="U36" s="36">
        <f t="shared" si="15"/>
        <v>46313</v>
      </c>
      <c r="V36" s="36">
        <f t="shared" si="15"/>
        <v>46314</v>
      </c>
      <c r="W36" s="55">
        <f t="shared" si="15"/>
        <v>46315</v>
      </c>
      <c r="X36" s="55">
        <f t="shared" si="15"/>
        <v>46316</v>
      </c>
      <c r="Y36" s="55">
        <f t="shared" si="15"/>
        <v>46317</v>
      </c>
      <c r="Z36" s="55">
        <f t="shared" si="15"/>
        <v>46318</v>
      </c>
      <c r="AA36" s="55">
        <f t="shared" si="15"/>
        <v>46319</v>
      </c>
      <c r="AB36" s="36">
        <f t="shared" si="15"/>
        <v>46320</v>
      </c>
      <c r="AC36" s="36">
        <f t="shared" si="15"/>
        <v>46321</v>
      </c>
      <c r="AD36" s="55">
        <f t="shared" si="15"/>
        <v>46322</v>
      </c>
      <c r="AE36" s="55">
        <f t="shared" si="15"/>
        <v>46323</v>
      </c>
      <c r="AF36" s="55">
        <f t="shared" si="15"/>
        <v>46324</v>
      </c>
      <c r="AG36" s="55">
        <f t="shared" si="15"/>
        <v>46325</v>
      </c>
      <c r="AH36" s="63">
        <f t="shared" si="15"/>
        <v>46326</v>
      </c>
    </row>
    <row r="37" spans="1:50" ht="13.5" customHeight="1" x14ac:dyDescent="0.15">
      <c r="A37" s="144"/>
      <c r="B37" s="146" t="s">
        <v>23</v>
      </c>
      <c r="C37" s="147"/>
      <c r="D37" s="52">
        <f t="shared" ref="D37:AH37" si="16">D36</f>
        <v>46296</v>
      </c>
      <c r="E37" s="56">
        <f t="shared" si="16"/>
        <v>46297</v>
      </c>
      <c r="F37" s="56">
        <f t="shared" si="16"/>
        <v>46298</v>
      </c>
      <c r="G37" s="38">
        <f t="shared" si="16"/>
        <v>46299</v>
      </c>
      <c r="H37" s="38">
        <f t="shared" si="16"/>
        <v>46300</v>
      </c>
      <c r="I37" s="79">
        <f t="shared" si="16"/>
        <v>46301</v>
      </c>
      <c r="J37" s="81">
        <f t="shared" si="16"/>
        <v>46302</v>
      </c>
      <c r="K37" s="56">
        <f t="shared" si="16"/>
        <v>46303</v>
      </c>
      <c r="L37" s="56">
        <f t="shared" si="16"/>
        <v>46304</v>
      </c>
      <c r="M37" s="56">
        <f t="shared" si="16"/>
        <v>46305</v>
      </c>
      <c r="N37" s="38">
        <f t="shared" si="16"/>
        <v>46306</v>
      </c>
      <c r="O37" s="38">
        <f t="shared" si="16"/>
        <v>46307</v>
      </c>
      <c r="P37" s="38">
        <f t="shared" si="16"/>
        <v>46308</v>
      </c>
      <c r="Q37" s="56">
        <f t="shared" si="16"/>
        <v>46309</v>
      </c>
      <c r="R37" s="56">
        <f t="shared" si="16"/>
        <v>46310</v>
      </c>
      <c r="S37" s="56">
        <f t="shared" si="16"/>
        <v>46311</v>
      </c>
      <c r="T37" s="56">
        <f t="shared" si="16"/>
        <v>46312</v>
      </c>
      <c r="U37" s="38">
        <f t="shared" si="16"/>
        <v>46313</v>
      </c>
      <c r="V37" s="38">
        <f t="shared" si="16"/>
        <v>46314</v>
      </c>
      <c r="W37" s="56">
        <f t="shared" si="16"/>
        <v>46315</v>
      </c>
      <c r="X37" s="56">
        <f t="shared" si="16"/>
        <v>46316</v>
      </c>
      <c r="Y37" s="56">
        <f t="shared" si="16"/>
        <v>46317</v>
      </c>
      <c r="Z37" s="56">
        <f t="shared" si="16"/>
        <v>46318</v>
      </c>
      <c r="AA37" s="56">
        <f t="shared" si="16"/>
        <v>46319</v>
      </c>
      <c r="AB37" s="38">
        <f t="shared" si="16"/>
        <v>46320</v>
      </c>
      <c r="AC37" s="38">
        <f t="shared" si="16"/>
        <v>46321</v>
      </c>
      <c r="AD37" s="56">
        <f t="shared" si="16"/>
        <v>46322</v>
      </c>
      <c r="AE37" s="56">
        <f t="shared" si="16"/>
        <v>46323</v>
      </c>
      <c r="AF37" s="56">
        <f t="shared" si="16"/>
        <v>46324</v>
      </c>
      <c r="AG37" s="56">
        <f t="shared" si="16"/>
        <v>46325</v>
      </c>
      <c r="AH37" s="64">
        <f t="shared" si="16"/>
        <v>46326</v>
      </c>
    </row>
    <row r="38" spans="1:50" ht="36" customHeight="1" x14ac:dyDescent="0.15">
      <c r="A38" s="144"/>
      <c r="B38" s="148" t="s">
        <v>19</v>
      </c>
      <c r="C38" s="40" t="s">
        <v>40</v>
      </c>
      <c r="D38" s="138" t="s">
        <v>83</v>
      </c>
      <c r="E38" s="99" t="s">
        <v>83</v>
      </c>
      <c r="F38" s="102"/>
      <c r="G38" s="102"/>
      <c r="H38" s="99" t="s">
        <v>83</v>
      </c>
      <c r="I38" s="132" t="s">
        <v>83</v>
      </c>
      <c r="J38" s="85"/>
      <c r="K38" s="57"/>
      <c r="L38" s="57"/>
      <c r="M38" s="57"/>
      <c r="N38" s="102"/>
      <c r="O38" s="102"/>
      <c r="P38" s="102"/>
      <c r="Q38" s="57"/>
      <c r="R38" s="57"/>
      <c r="S38" s="57"/>
      <c r="T38" s="57"/>
      <c r="U38" s="102"/>
      <c r="V38" s="102"/>
      <c r="W38" s="57"/>
      <c r="X38" s="57"/>
      <c r="Y38" s="57"/>
      <c r="Z38" s="57"/>
      <c r="AA38" s="57"/>
      <c r="AB38" s="22"/>
      <c r="AC38" s="22"/>
      <c r="AD38" s="57"/>
      <c r="AE38" s="57"/>
      <c r="AF38" s="57"/>
      <c r="AG38" s="57"/>
      <c r="AH38" s="65"/>
      <c r="AJ38" s="7" t="s">
        <v>91</v>
      </c>
    </row>
    <row r="39" spans="1:50" ht="36" customHeight="1" x14ac:dyDescent="0.15">
      <c r="A39" s="144"/>
      <c r="B39" s="149"/>
      <c r="C39" s="40" t="s">
        <v>41</v>
      </c>
      <c r="D39" s="139"/>
      <c r="E39" s="100"/>
      <c r="F39" s="103"/>
      <c r="G39" s="103"/>
      <c r="H39" s="100"/>
      <c r="I39" s="134"/>
      <c r="J39" s="86"/>
      <c r="K39" s="58"/>
      <c r="L39" s="58"/>
      <c r="M39" s="58"/>
      <c r="N39" s="103"/>
      <c r="O39" s="103"/>
      <c r="P39" s="103"/>
      <c r="Q39" s="58"/>
      <c r="R39" s="58"/>
      <c r="S39" s="58"/>
      <c r="T39" s="58"/>
      <c r="U39" s="103"/>
      <c r="V39" s="103"/>
      <c r="W39" s="58"/>
      <c r="X39" s="58"/>
      <c r="Y39" s="58"/>
      <c r="Z39" s="58"/>
      <c r="AA39" s="58"/>
      <c r="AB39" s="24"/>
      <c r="AC39" s="24"/>
      <c r="AD39" s="58"/>
      <c r="AE39" s="58"/>
      <c r="AF39" s="58"/>
      <c r="AG39" s="58"/>
      <c r="AH39" s="66"/>
      <c r="AJ39" s="7" t="s">
        <v>112</v>
      </c>
    </row>
    <row r="40" spans="1:50" ht="36" customHeight="1" x14ac:dyDescent="0.15">
      <c r="A40" s="144"/>
      <c r="B40" s="149"/>
      <c r="C40" s="40" t="s">
        <v>42</v>
      </c>
      <c r="D40" s="139"/>
      <c r="E40" s="100"/>
      <c r="F40" s="103"/>
      <c r="G40" s="103"/>
      <c r="H40" s="101"/>
      <c r="I40" s="27"/>
      <c r="J40" s="86"/>
      <c r="K40" s="58"/>
      <c r="L40" s="58"/>
      <c r="M40" s="58"/>
      <c r="N40" s="103"/>
      <c r="O40" s="103"/>
      <c r="P40" s="103"/>
      <c r="Q40" s="58"/>
      <c r="R40" s="58"/>
      <c r="S40" s="58"/>
      <c r="T40" s="58"/>
      <c r="U40" s="103"/>
      <c r="V40" s="103"/>
      <c r="W40" s="58"/>
      <c r="X40" s="58"/>
      <c r="Y40" s="58"/>
      <c r="Z40" s="58"/>
      <c r="AA40" s="58"/>
      <c r="AB40" s="24"/>
      <c r="AC40" s="24"/>
      <c r="AD40" s="58"/>
      <c r="AE40" s="58"/>
      <c r="AF40" s="58"/>
      <c r="AG40" s="58"/>
      <c r="AH40" s="66"/>
    </row>
    <row r="41" spans="1:50" ht="36" customHeight="1" x14ac:dyDescent="0.15">
      <c r="A41" s="144"/>
      <c r="B41" s="149"/>
      <c r="C41" s="40" t="s">
        <v>43</v>
      </c>
      <c r="D41" s="139"/>
      <c r="E41" s="100"/>
      <c r="F41" s="103"/>
      <c r="G41" s="24"/>
      <c r="H41" s="23"/>
      <c r="I41" s="27"/>
      <c r="J41" s="86"/>
      <c r="K41" s="58"/>
      <c r="L41" s="58"/>
      <c r="M41" s="58"/>
      <c r="N41" s="103"/>
      <c r="O41" s="103"/>
      <c r="P41" s="24"/>
      <c r="Q41" s="58"/>
      <c r="R41" s="58"/>
      <c r="S41" s="58"/>
      <c r="T41" s="58"/>
      <c r="U41" s="103"/>
      <c r="V41" s="103"/>
      <c r="W41" s="58"/>
      <c r="X41" s="58"/>
      <c r="Y41" s="58"/>
      <c r="Z41" s="58"/>
      <c r="AA41" s="58"/>
      <c r="AB41" s="24"/>
      <c r="AC41" s="24"/>
      <c r="AD41" s="58"/>
      <c r="AE41" s="58"/>
      <c r="AF41" s="58"/>
      <c r="AG41" s="58"/>
      <c r="AH41" s="66"/>
    </row>
    <row r="42" spans="1:50" ht="36" customHeight="1" x14ac:dyDescent="0.15">
      <c r="A42" s="144"/>
      <c r="B42" s="150"/>
      <c r="C42" s="40" t="s">
        <v>44</v>
      </c>
      <c r="D42" s="140"/>
      <c r="E42" s="101"/>
      <c r="F42" s="104"/>
      <c r="G42" s="26"/>
      <c r="H42" s="25"/>
      <c r="I42" s="28"/>
      <c r="J42" s="87"/>
      <c r="K42" s="59"/>
      <c r="L42" s="59"/>
      <c r="M42" s="59"/>
      <c r="N42" s="104"/>
      <c r="O42" s="104"/>
      <c r="P42" s="26"/>
      <c r="Q42" s="59"/>
      <c r="R42" s="59"/>
      <c r="S42" s="59"/>
      <c r="T42" s="59"/>
      <c r="U42" s="104"/>
      <c r="V42" s="104"/>
      <c r="W42" s="59"/>
      <c r="X42" s="59"/>
      <c r="Y42" s="59"/>
      <c r="Z42" s="59"/>
      <c r="AA42" s="59"/>
      <c r="AB42" s="26"/>
      <c r="AC42" s="26"/>
      <c r="AD42" s="59"/>
      <c r="AE42" s="59"/>
      <c r="AF42" s="59"/>
      <c r="AG42" s="59"/>
      <c r="AH42" s="66"/>
      <c r="AW42" s="74" t="s">
        <v>90</v>
      </c>
      <c r="AX42" s="7" t="s">
        <v>103</v>
      </c>
    </row>
    <row r="43" spans="1:50" ht="17.25" customHeight="1" x14ac:dyDescent="0.15">
      <c r="A43" s="144"/>
      <c r="B43" s="129" t="s">
        <v>22</v>
      </c>
      <c r="C43" s="130"/>
      <c r="D43" s="70">
        <v>5</v>
      </c>
      <c r="E43" s="31">
        <v>5</v>
      </c>
      <c r="F43" s="31"/>
      <c r="G43" s="68"/>
      <c r="H43" s="31">
        <v>3</v>
      </c>
      <c r="I43" s="68">
        <v>2</v>
      </c>
      <c r="J43" s="82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71"/>
      <c r="AH43" s="17"/>
    </row>
    <row r="44" spans="1:50" ht="17.25" customHeight="1" x14ac:dyDescent="0.15">
      <c r="A44" s="145"/>
      <c r="B44" s="129" t="s">
        <v>21</v>
      </c>
      <c r="C44" s="130"/>
      <c r="D44" s="126" t="s">
        <v>92</v>
      </c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8"/>
      <c r="X44" s="105" t="s">
        <v>28</v>
      </c>
      <c r="Y44" s="106"/>
      <c r="Z44" s="106"/>
      <c r="AA44" s="106"/>
      <c r="AB44" s="106"/>
      <c r="AC44" s="106"/>
      <c r="AD44" s="107"/>
      <c r="AE44" s="9">
        <f>COUNTA(D43:AH43)</f>
        <v>4</v>
      </c>
      <c r="AF44" s="9" t="s">
        <v>25</v>
      </c>
      <c r="AG44" s="9">
        <f>SUM(D43:AH43)</f>
        <v>15</v>
      </c>
      <c r="AH44" s="9" t="s">
        <v>20</v>
      </c>
    </row>
    <row r="45" spans="1:50" ht="17.25" customHeight="1" x14ac:dyDescent="0.15">
      <c r="A45" s="8"/>
      <c r="B45" s="10"/>
      <c r="C45" s="10"/>
      <c r="D45" s="11" t="s">
        <v>39</v>
      </c>
      <c r="H45" s="5"/>
      <c r="X45" s="141" t="s">
        <v>30</v>
      </c>
      <c r="Y45" s="141"/>
      <c r="Z45" s="141"/>
      <c r="AA45" s="141"/>
      <c r="AB45" s="141"/>
      <c r="AC45" s="141"/>
      <c r="AD45" s="142"/>
      <c r="AE45" s="42">
        <f>SUM(AE14,AE24,AE34,AE44)</f>
        <v>54</v>
      </c>
      <c r="AF45" s="42" t="s">
        <v>25</v>
      </c>
      <c r="AG45" s="42">
        <f>SUM(AG14,AG24,AG34,AG44)</f>
        <v>257</v>
      </c>
      <c r="AH45" s="42" t="s">
        <v>20</v>
      </c>
      <c r="AI45" s="5"/>
    </row>
    <row r="46" spans="1:50" x14ac:dyDescent="0.15">
      <c r="H46" s="5"/>
    </row>
    <row r="47" spans="1:50" ht="21" customHeight="1" x14ac:dyDescent="0.1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120" t="s">
        <v>1</v>
      </c>
      <c r="M47" s="121"/>
      <c r="N47" s="122"/>
      <c r="O47" s="120" t="s">
        <v>38</v>
      </c>
      <c r="P47" s="121"/>
      <c r="Q47" s="121"/>
      <c r="R47" s="121"/>
      <c r="S47" s="121"/>
      <c r="T47" s="121"/>
      <c r="U47" s="122"/>
      <c r="AJ47" s="20" t="s">
        <v>49</v>
      </c>
      <c r="AK47" s="20" t="s">
        <v>50</v>
      </c>
    </row>
    <row r="48" spans="1:50" ht="21" customHeight="1" x14ac:dyDescent="0.1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120" t="s">
        <v>33</v>
      </c>
      <c r="M48" s="121"/>
      <c r="N48" s="122"/>
      <c r="O48" s="123">
        <v>0.54166666666666663</v>
      </c>
      <c r="P48" s="124"/>
      <c r="Q48" s="125"/>
      <c r="R48" s="12" t="s">
        <v>0</v>
      </c>
      <c r="S48" s="123">
        <v>0.57291666666666663</v>
      </c>
      <c r="T48" s="124"/>
      <c r="U48" s="125"/>
      <c r="AI48" s="5"/>
      <c r="AJ48" s="21">
        <f>S48-O48</f>
        <v>3.125E-2</v>
      </c>
      <c r="AK48" s="21">
        <f>O49-S48</f>
        <v>3.4722222222223209E-3</v>
      </c>
    </row>
    <row r="49" spans="1:37" ht="21" customHeight="1" x14ac:dyDescent="0.1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120" t="s">
        <v>34</v>
      </c>
      <c r="M49" s="121"/>
      <c r="N49" s="122"/>
      <c r="O49" s="123">
        <v>0.57638888888888895</v>
      </c>
      <c r="P49" s="124"/>
      <c r="Q49" s="125"/>
      <c r="R49" s="12" t="s">
        <v>0</v>
      </c>
      <c r="S49" s="123">
        <v>0.60763888888888895</v>
      </c>
      <c r="T49" s="124"/>
      <c r="U49" s="125"/>
      <c r="AI49" s="5"/>
      <c r="AJ49" s="21">
        <f t="shared" ref="AJ49:AJ52" si="17">S49-O49</f>
        <v>3.125E-2</v>
      </c>
      <c r="AK49" s="21">
        <f t="shared" ref="AK49:AK51" si="18">O50-S49</f>
        <v>3.4722222222220989E-3</v>
      </c>
    </row>
    <row r="50" spans="1:37" ht="21" customHeight="1" x14ac:dyDescent="0.1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120" t="s">
        <v>35</v>
      </c>
      <c r="M50" s="121"/>
      <c r="N50" s="122"/>
      <c r="O50" s="123">
        <v>0.61111111111111105</v>
      </c>
      <c r="P50" s="124"/>
      <c r="Q50" s="125"/>
      <c r="R50" s="12" t="s">
        <v>0</v>
      </c>
      <c r="S50" s="123">
        <v>0.64236111111111105</v>
      </c>
      <c r="T50" s="124"/>
      <c r="U50" s="125"/>
      <c r="AI50" s="5"/>
      <c r="AJ50" s="21">
        <f t="shared" si="17"/>
        <v>3.125E-2</v>
      </c>
      <c r="AK50" s="21">
        <f t="shared" si="18"/>
        <v>6.9444444444445308E-3</v>
      </c>
    </row>
    <row r="51" spans="1:37" ht="21" customHeight="1" x14ac:dyDescent="0.1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120" t="s">
        <v>36</v>
      </c>
      <c r="M51" s="121"/>
      <c r="N51" s="122"/>
      <c r="O51" s="123">
        <v>0.64930555555555558</v>
      </c>
      <c r="P51" s="124"/>
      <c r="Q51" s="125"/>
      <c r="R51" s="12" t="s">
        <v>0</v>
      </c>
      <c r="S51" s="123">
        <v>0.68055555555555547</v>
      </c>
      <c r="T51" s="124"/>
      <c r="U51" s="125"/>
      <c r="AI51" s="5"/>
      <c r="AJ51" s="21">
        <f t="shared" si="17"/>
        <v>3.1249999999999889E-2</v>
      </c>
      <c r="AK51" s="21">
        <f t="shared" si="18"/>
        <v>3.4722222222223209E-3</v>
      </c>
    </row>
    <row r="52" spans="1:37" ht="21" customHeight="1" x14ac:dyDescent="0.1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120" t="s">
        <v>37</v>
      </c>
      <c r="M52" s="121"/>
      <c r="N52" s="122"/>
      <c r="O52" s="123">
        <v>0.68402777777777779</v>
      </c>
      <c r="P52" s="124"/>
      <c r="Q52" s="125"/>
      <c r="R52" s="12" t="s">
        <v>0</v>
      </c>
      <c r="S52" s="123">
        <v>0.71527777777777779</v>
      </c>
      <c r="T52" s="124"/>
      <c r="U52" s="125"/>
      <c r="AI52" s="5"/>
      <c r="AJ52" s="21">
        <f t="shared" si="17"/>
        <v>3.125E-2</v>
      </c>
    </row>
    <row r="53" spans="1:37" x14ac:dyDescent="0.15">
      <c r="H53" s="5"/>
    </row>
    <row r="54" spans="1:37" x14ac:dyDescent="0.15">
      <c r="H54" s="5"/>
    </row>
    <row r="55" spans="1:37" x14ac:dyDescent="0.15"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</row>
    <row r="56" spans="1:37" x14ac:dyDescent="0.1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37" x14ac:dyDescent="0.1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37" x14ac:dyDescent="0.1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37" x14ac:dyDescent="0.1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37" x14ac:dyDescent="0.1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37" x14ac:dyDescent="0.1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37" x14ac:dyDescent="0.15">
      <c r="H62" s="5"/>
    </row>
    <row r="63" spans="1:37" x14ac:dyDescent="0.15">
      <c r="H63" s="5"/>
    </row>
    <row r="64" spans="1:37" x14ac:dyDescent="0.15">
      <c r="H64" s="5"/>
    </row>
    <row r="65" spans="8:8" x14ac:dyDescent="0.15">
      <c r="H65" s="5"/>
    </row>
    <row r="66" spans="8:8" x14ac:dyDescent="0.15">
      <c r="H66" s="5"/>
    </row>
    <row r="67" spans="8:8" x14ac:dyDescent="0.15">
      <c r="H67" s="5"/>
    </row>
    <row r="68" spans="8:8" x14ac:dyDescent="0.15">
      <c r="H68" s="5"/>
    </row>
    <row r="69" spans="8:8" x14ac:dyDescent="0.15">
      <c r="H69" s="5"/>
    </row>
    <row r="70" spans="8:8" x14ac:dyDescent="0.15">
      <c r="H70" s="5"/>
    </row>
    <row r="71" spans="8:8" x14ac:dyDescent="0.15">
      <c r="H71" s="5"/>
    </row>
    <row r="72" spans="8:8" x14ac:dyDescent="0.15">
      <c r="H72" s="5"/>
    </row>
    <row r="73" spans="8:8" x14ac:dyDescent="0.15">
      <c r="H73" s="5"/>
    </row>
    <row r="74" spans="8:8" x14ac:dyDescent="0.15">
      <c r="H74" s="5"/>
    </row>
    <row r="75" spans="8:8" x14ac:dyDescent="0.15">
      <c r="H75" s="5"/>
    </row>
    <row r="76" spans="8:8" x14ac:dyDescent="0.15">
      <c r="H76" s="5"/>
    </row>
    <row r="77" spans="8:8" x14ac:dyDescent="0.15">
      <c r="H77" s="5"/>
    </row>
    <row r="78" spans="8:8" x14ac:dyDescent="0.15">
      <c r="H78" s="5"/>
    </row>
    <row r="79" spans="8:8" x14ac:dyDescent="0.15">
      <c r="H79" s="5"/>
    </row>
    <row r="80" spans="8:8" x14ac:dyDescent="0.15">
      <c r="H80" s="5"/>
    </row>
    <row r="81" spans="8:8" x14ac:dyDescent="0.15">
      <c r="H81" s="5"/>
    </row>
    <row r="82" spans="8:8" x14ac:dyDescent="0.15">
      <c r="H82" s="5"/>
    </row>
    <row r="83" spans="8:8" x14ac:dyDescent="0.15">
      <c r="H83" s="5"/>
    </row>
    <row r="84" spans="8:8" x14ac:dyDescent="0.15">
      <c r="H84" s="5"/>
    </row>
    <row r="85" spans="8:8" x14ac:dyDescent="0.15">
      <c r="H85" s="5"/>
    </row>
    <row r="86" spans="8:8" x14ac:dyDescent="0.15">
      <c r="H86" s="5"/>
    </row>
    <row r="87" spans="8:8" x14ac:dyDescent="0.15">
      <c r="H87" s="5"/>
    </row>
    <row r="88" spans="8:8" x14ac:dyDescent="0.15">
      <c r="H88" s="5"/>
    </row>
    <row r="89" spans="8:8" x14ac:dyDescent="0.15">
      <c r="H89" s="5"/>
    </row>
    <row r="90" spans="8:8" x14ac:dyDescent="0.15">
      <c r="H90" s="5"/>
    </row>
    <row r="91" spans="8:8" x14ac:dyDescent="0.15">
      <c r="H91" s="5"/>
    </row>
    <row r="92" spans="8:8" x14ac:dyDescent="0.15">
      <c r="H92" s="5"/>
    </row>
    <row r="93" spans="8:8" x14ac:dyDescent="0.15">
      <c r="H93" s="5"/>
    </row>
    <row r="94" spans="8:8" x14ac:dyDescent="0.15">
      <c r="H94" s="5"/>
    </row>
    <row r="95" spans="8:8" x14ac:dyDescent="0.15">
      <c r="H95" s="5"/>
    </row>
    <row r="96" spans="8:8" x14ac:dyDescent="0.15">
      <c r="H96" s="5"/>
    </row>
    <row r="97" spans="8:8" x14ac:dyDescent="0.15">
      <c r="H97" s="5"/>
    </row>
    <row r="98" spans="8:8" x14ac:dyDescent="0.15">
      <c r="H98" s="5"/>
    </row>
    <row r="99" spans="8:8" x14ac:dyDescent="0.15">
      <c r="H99" s="5"/>
    </row>
    <row r="100" spans="8:8" x14ac:dyDescent="0.15">
      <c r="H100" s="5"/>
    </row>
    <row r="101" spans="8:8" x14ac:dyDescent="0.15">
      <c r="H101" s="5"/>
    </row>
    <row r="102" spans="8:8" x14ac:dyDescent="0.15">
      <c r="H102" s="5"/>
    </row>
    <row r="103" spans="8:8" x14ac:dyDescent="0.15">
      <c r="H103" s="5"/>
    </row>
    <row r="104" spans="8:8" x14ac:dyDescent="0.15">
      <c r="H104" s="5"/>
    </row>
    <row r="105" spans="8:8" x14ac:dyDescent="0.15">
      <c r="H105" s="5"/>
    </row>
    <row r="106" spans="8:8" x14ac:dyDescent="0.15">
      <c r="H106" s="5"/>
    </row>
    <row r="107" spans="8:8" x14ac:dyDescent="0.15">
      <c r="H107" s="5"/>
    </row>
    <row r="108" spans="8:8" x14ac:dyDescent="0.15">
      <c r="H108" s="5"/>
    </row>
    <row r="109" spans="8:8" x14ac:dyDescent="0.15">
      <c r="H109" s="5"/>
    </row>
    <row r="110" spans="8:8" x14ac:dyDescent="0.15">
      <c r="H110" s="5"/>
    </row>
    <row r="111" spans="8:8" x14ac:dyDescent="0.15">
      <c r="H111" s="5"/>
    </row>
    <row r="112" spans="8:8" x14ac:dyDescent="0.15">
      <c r="H112" s="5"/>
    </row>
    <row r="113" spans="8:8" x14ac:dyDescent="0.15">
      <c r="H113" s="5"/>
    </row>
    <row r="114" spans="8:8" x14ac:dyDescent="0.15">
      <c r="H114" s="5"/>
    </row>
    <row r="115" spans="8:8" x14ac:dyDescent="0.15">
      <c r="H115" s="5"/>
    </row>
    <row r="116" spans="8:8" x14ac:dyDescent="0.15">
      <c r="H116" s="5"/>
    </row>
    <row r="117" spans="8:8" x14ac:dyDescent="0.15">
      <c r="H117" s="5"/>
    </row>
    <row r="118" spans="8:8" x14ac:dyDescent="0.15">
      <c r="H118" s="5"/>
    </row>
    <row r="119" spans="8:8" x14ac:dyDescent="0.15">
      <c r="H119" s="5"/>
    </row>
    <row r="120" spans="8:8" x14ac:dyDescent="0.15">
      <c r="H120" s="5"/>
    </row>
    <row r="121" spans="8:8" x14ac:dyDescent="0.15">
      <c r="H121" s="5"/>
    </row>
    <row r="122" spans="8:8" x14ac:dyDescent="0.15">
      <c r="H122" s="5"/>
    </row>
    <row r="123" spans="8:8" x14ac:dyDescent="0.15">
      <c r="H123" s="5"/>
    </row>
    <row r="124" spans="8:8" x14ac:dyDescent="0.15">
      <c r="H124" s="5"/>
    </row>
    <row r="125" spans="8:8" x14ac:dyDescent="0.15">
      <c r="H125" s="5"/>
    </row>
    <row r="126" spans="8:8" x14ac:dyDescent="0.15">
      <c r="H126" s="5"/>
    </row>
    <row r="127" spans="8:8" x14ac:dyDescent="0.15">
      <c r="H127" s="5"/>
    </row>
    <row r="128" spans="8:8" x14ac:dyDescent="0.15">
      <c r="H128" s="5"/>
    </row>
    <row r="129" spans="8:8" x14ac:dyDescent="0.15">
      <c r="H129" s="5"/>
    </row>
    <row r="130" spans="8:8" x14ac:dyDescent="0.15">
      <c r="H130" s="5"/>
    </row>
    <row r="131" spans="8:8" x14ac:dyDescent="0.15">
      <c r="H131" s="5"/>
    </row>
    <row r="132" spans="8:8" x14ac:dyDescent="0.15">
      <c r="H132" s="5"/>
    </row>
    <row r="133" spans="8:8" x14ac:dyDescent="0.15">
      <c r="H133" s="5"/>
    </row>
    <row r="134" spans="8:8" x14ac:dyDescent="0.15">
      <c r="H134" s="5"/>
    </row>
    <row r="135" spans="8:8" x14ac:dyDescent="0.15">
      <c r="H135" s="5"/>
    </row>
    <row r="136" spans="8:8" x14ac:dyDescent="0.15">
      <c r="H136" s="5"/>
    </row>
    <row r="137" spans="8:8" x14ac:dyDescent="0.15">
      <c r="H137" s="5"/>
    </row>
    <row r="138" spans="8:8" x14ac:dyDescent="0.15">
      <c r="H138" s="5"/>
    </row>
    <row r="139" spans="8:8" x14ac:dyDescent="0.15">
      <c r="H139" s="5"/>
    </row>
    <row r="140" spans="8:8" x14ac:dyDescent="0.15">
      <c r="H140" s="5"/>
    </row>
    <row r="141" spans="8:8" x14ac:dyDescent="0.15">
      <c r="H141" s="5"/>
    </row>
    <row r="142" spans="8:8" x14ac:dyDescent="0.15">
      <c r="H142" s="5"/>
    </row>
    <row r="143" spans="8:8" x14ac:dyDescent="0.15">
      <c r="H143" s="5"/>
    </row>
    <row r="144" spans="8:8" x14ac:dyDescent="0.15">
      <c r="H144" s="5"/>
    </row>
    <row r="145" spans="8:8" x14ac:dyDescent="0.15">
      <c r="H145" s="5"/>
    </row>
    <row r="146" spans="8:8" x14ac:dyDescent="0.15">
      <c r="H146" s="5"/>
    </row>
    <row r="147" spans="8:8" x14ac:dyDescent="0.15">
      <c r="H147" s="5"/>
    </row>
    <row r="148" spans="8:8" x14ac:dyDescent="0.15">
      <c r="H148" s="5"/>
    </row>
    <row r="149" spans="8:8" x14ac:dyDescent="0.15">
      <c r="H149" s="5"/>
    </row>
    <row r="150" spans="8:8" x14ac:dyDescent="0.15">
      <c r="H150" s="5"/>
    </row>
    <row r="151" spans="8:8" x14ac:dyDescent="0.15">
      <c r="H151" s="5"/>
    </row>
    <row r="152" spans="8:8" x14ac:dyDescent="0.15">
      <c r="H152" s="5"/>
    </row>
    <row r="153" spans="8:8" x14ac:dyDescent="0.15">
      <c r="H153" s="5"/>
    </row>
    <row r="154" spans="8:8" x14ac:dyDescent="0.15">
      <c r="H154" s="5"/>
    </row>
    <row r="155" spans="8:8" x14ac:dyDescent="0.15">
      <c r="H155" s="5"/>
    </row>
    <row r="156" spans="8:8" x14ac:dyDescent="0.15">
      <c r="H156" s="5"/>
    </row>
    <row r="157" spans="8:8" x14ac:dyDescent="0.15">
      <c r="H157" s="5"/>
    </row>
    <row r="158" spans="8:8" x14ac:dyDescent="0.15">
      <c r="H158" s="5"/>
    </row>
    <row r="159" spans="8:8" x14ac:dyDescent="0.15">
      <c r="H159" s="5"/>
    </row>
    <row r="160" spans="8:8" x14ac:dyDescent="0.15">
      <c r="H160" s="5"/>
    </row>
    <row r="161" spans="8:8" x14ac:dyDescent="0.15">
      <c r="H161" s="5"/>
    </row>
    <row r="162" spans="8:8" x14ac:dyDescent="0.15">
      <c r="H162" s="5"/>
    </row>
    <row r="163" spans="8:8" x14ac:dyDescent="0.15">
      <c r="H163" s="5"/>
    </row>
    <row r="164" spans="8:8" x14ac:dyDescent="0.15">
      <c r="H164" s="5"/>
    </row>
    <row r="165" spans="8:8" x14ac:dyDescent="0.15">
      <c r="H165" s="5"/>
    </row>
    <row r="166" spans="8:8" x14ac:dyDescent="0.15">
      <c r="H166" s="5"/>
    </row>
    <row r="167" spans="8:8" x14ac:dyDescent="0.15">
      <c r="H167" s="5"/>
    </row>
    <row r="168" spans="8:8" x14ac:dyDescent="0.15">
      <c r="H168" s="5"/>
    </row>
    <row r="169" spans="8:8" x14ac:dyDescent="0.15">
      <c r="H169" s="5"/>
    </row>
    <row r="170" spans="8:8" x14ac:dyDescent="0.15">
      <c r="H170" s="5"/>
    </row>
    <row r="171" spans="8:8" x14ac:dyDescent="0.15">
      <c r="H171" s="5"/>
    </row>
    <row r="172" spans="8:8" x14ac:dyDescent="0.15">
      <c r="H172" s="5"/>
    </row>
    <row r="173" spans="8:8" x14ac:dyDescent="0.15">
      <c r="H173" s="5"/>
    </row>
    <row r="174" spans="8:8" x14ac:dyDescent="0.15">
      <c r="H174" s="5"/>
    </row>
    <row r="175" spans="8:8" x14ac:dyDescent="0.15">
      <c r="H175" s="5"/>
    </row>
    <row r="176" spans="8:8" x14ac:dyDescent="0.15">
      <c r="H176" s="5"/>
    </row>
    <row r="177" spans="8:8" x14ac:dyDescent="0.15">
      <c r="H177" s="5"/>
    </row>
    <row r="178" spans="8:8" x14ac:dyDescent="0.15">
      <c r="H178" s="5"/>
    </row>
    <row r="179" spans="8:8" x14ac:dyDescent="0.15">
      <c r="H179" s="5"/>
    </row>
    <row r="180" spans="8:8" x14ac:dyDescent="0.15">
      <c r="H180" s="5"/>
    </row>
    <row r="181" spans="8:8" x14ac:dyDescent="0.15">
      <c r="H181" s="5"/>
    </row>
    <row r="182" spans="8:8" x14ac:dyDescent="0.15">
      <c r="H182" s="5"/>
    </row>
    <row r="183" spans="8:8" x14ac:dyDescent="0.15">
      <c r="H183" s="5"/>
    </row>
    <row r="184" spans="8:8" x14ac:dyDescent="0.15">
      <c r="H184" s="5"/>
    </row>
    <row r="185" spans="8:8" x14ac:dyDescent="0.15">
      <c r="H185" s="5"/>
    </row>
    <row r="186" spans="8:8" x14ac:dyDescent="0.15">
      <c r="H186" s="5"/>
    </row>
    <row r="187" spans="8:8" x14ac:dyDescent="0.15">
      <c r="H187" s="5"/>
    </row>
    <row r="188" spans="8:8" x14ac:dyDescent="0.15">
      <c r="H188" s="5"/>
    </row>
    <row r="189" spans="8:8" x14ac:dyDescent="0.15">
      <c r="H189" s="5"/>
    </row>
    <row r="190" spans="8:8" x14ac:dyDescent="0.15">
      <c r="H190" s="5"/>
    </row>
    <row r="191" spans="8:8" x14ac:dyDescent="0.15">
      <c r="H191" s="5"/>
    </row>
    <row r="192" spans="8:8" x14ac:dyDescent="0.15">
      <c r="H192" s="5"/>
    </row>
    <row r="193" spans="8:8" x14ac:dyDescent="0.15">
      <c r="H193" s="5"/>
    </row>
    <row r="194" spans="8:8" x14ac:dyDescent="0.15">
      <c r="H194" s="5"/>
    </row>
    <row r="195" spans="8:8" x14ac:dyDescent="0.15">
      <c r="H195" s="5"/>
    </row>
    <row r="196" spans="8:8" x14ac:dyDescent="0.15">
      <c r="H196" s="5"/>
    </row>
    <row r="197" spans="8:8" x14ac:dyDescent="0.15">
      <c r="H197" s="5"/>
    </row>
    <row r="198" spans="8:8" x14ac:dyDescent="0.15">
      <c r="H198" s="5"/>
    </row>
    <row r="199" spans="8:8" x14ac:dyDescent="0.15">
      <c r="H199" s="5"/>
    </row>
    <row r="200" spans="8:8" x14ac:dyDescent="0.15">
      <c r="H200" s="5"/>
    </row>
    <row r="201" spans="8:8" x14ac:dyDescent="0.15">
      <c r="H201" s="5"/>
    </row>
    <row r="202" spans="8:8" x14ac:dyDescent="0.15">
      <c r="H202" s="5"/>
    </row>
    <row r="203" spans="8:8" x14ac:dyDescent="0.15">
      <c r="H203" s="5"/>
    </row>
    <row r="204" spans="8:8" x14ac:dyDescent="0.15">
      <c r="H204" s="5"/>
    </row>
    <row r="205" spans="8:8" x14ac:dyDescent="0.15">
      <c r="H205" s="5"/>
    </row>
    <row r="206" spans="8:8" x14ac:dyDescent="0.15">
      <c r="H206" s="5"/>
    </row>
    <row r="207" spans="8:8" x14ac:dyDescent="0.15">
      <c r="H207" s="5"/>
    </row>
    <row r="208" spans="8:8" x14ac:dyDescent="0.15">
      <c r="H208" s="5"/>
    </row>
    <row r="209" spans="8:8" x14ac:dyDescent="0.15">
      <c r="H209" s="5"/>
    </row>
    <row r="210" spans="8:8" x14ac:dyDescent="0.15">
      <c r="H210" s="5"/>
    </row>
    <row r="211" spans="8:8" x14ac:dyDescent="0.15">
      <c r="H211" s="5"/>
    </row>
    <row r="212" spans="8:8" x14ac:dyDescent="0.15">
      <c r="H212" s="5"/>
    </row>
    <row r="213" spans="8:8" x14ac:dyDescent="0.15">
      <c r="H213" s="5"/>
    </row>
    <row r="214" spans="8:8" x14ac:dyDescent="0.15">
      <c r="H214" s="5"/>
    </row>
    <row r="215" spans="8:8" x14ac:dyDescent="0.15">
      <c r="H215" s="5"/>
    </row>
    <row r="216" spans="8:8" x14ac:dyDescent="0.15">
      <c r="H216" s="5"/>
    </row>
    <row r="217" spans="8:8" x14ac:dyDescent="0.15">
      <c r="H217" s="5"/>
    </row>
    <row r="218" spans="8:8" x14ac:dyDescent="0.15">
      <c r="H218" s="5"/>
    </row>
    <row r="219" spans="8:8" x14ac:dyDescent="0.15">
      <c r="H219" s="5"/>
    </row>
    <row r="220" spans="8:8" x14ac:dyDescent="0.15">
      <c r="H220" s="5"/>
    </row>
    <row r="221" spans="8:8" x14ac:dyDescent="0.15">
      <c r="H221" s="5"/>
    </row>
    <row r="222" spans="8:8" x14ac:dyDescent="0.15">
      <c r="H222" s="5"/>
    </row>
    <row r="223" spans="8:8" x14ac:dyDescent="0.15">
      <c r="H223" s="5"/>
    </row>
    <row r="224" spans="8:8" x14ac:dyDescent="0.15">
      <c r="H224" s="5"/>
    </row>
    <row r="225" spans="8:8" x14ac:dyDescent="0.15">
      <c r="H225" s="5"/>
    </row>
    <row r="226" spans="8:8" x14ac:dyDescent="0.15">
      <c r="H226" s="5"/>
    </row>
    <row r="227" spans="8:8" x14ac:dyDescent="0.15">
      <c r="H227" s="5"/>
    </row>
    <row r="228" spans="8:8" x14ac:dyDescent="0.15">
      <c r="H228" s="5"/>
    </row>
    <row r="229" spans="8:8" x14ac:dyDescent="0.15">
      <c r="H229" s="5"/>
    </row>
    <row r="230" spans="8:8" x14ac:dyDescent="0.15">
      <c r="H230" s="5"/>
    </row>
    <row r="231" spans="8:8" x14ac:dyDescent="0.15">
      <c r="H231" s="5"/>
    </row>
    <row r="232" spans="8:8" x14ac:dyDescent="0.15">
      <c r="H232" s="5"/>
    </row>
    <row r="233" spans="8:8" x14ac:dyDescent="0.15">
      <c r="H233" s="5"/>
    </row>
    <row r="234" spans="8:8" x14ac:dyDescent="0.15">
      <c r="H234" s="5"/>
    </row>
    <row r="235" spans="8:8" x14ac:dyDescent="0.15">
      <c r="H235" s="5"/>
    </row>
    <row r="236" spans="8:8" x14ac:dyDescent="0.15">
      <c r="H236" s="5"/>
    </row>
    <row r="237" spans="8:8" x14ac:dyDescent="0.15">
      <c r="H237" s="5"/>
    </row>
    <row r="238" spans="8:8" x14ac:dyDescent="0.15">
      <c r="H238" s="5"/>
    </row>
    <row r="239" spans="8:8" x14ac:dyDescent="0.15">
      <c r="H239" s="5"/>
    </row>
    <row r="240" spans="8:8" x14ac:dyDescent="0.15">
      <c r="H240" s="5"/>
    </row>
    <row r="241" spans="8:8" x14ac:dyDescent="0.15">
      <c r="H241" s="5"/>
    </row>
    <row r="242" spans="8:8" x14ac:dyDescent="0.15">
      <c r="H242" s="5"/>
    </row>
    <row r="243" spans="8:8" x14ac:dyDescent="0.15">
      <c r="H243" s="5"/>
    </row>
    <row r="244" spans="8:8" x14ac:dyDescent="0.15">
      <c r="H244" s="5"/>
    </row>
    <row r="245" spans="8:8" x14ac:dyDescent="0.15">
      <c r="H245" s="5"/>
    </row>
    <row r="246" spans="8:8" x14ac:dyDescent="0.15">
      <c r="H246" s="5"/>
    </row>
    <row r="247" spans="8:8" x14ac:dyDescent="0.15">
      <c r="H247" s="5"/>
    </row>
    <row r="248" spans="8:8" x14ac:dyDescent="0.15">
      <c r="H248" s="5"/>
    </row>
    <row r="249" spans="8:8" x14ac:dyDescent="0.15">
      <c r="H249" s="5"/>
    </row>
    <row r="250" spans="8:8" x14ac:dyDescent="0.15">
      <c r="H250" s="5"/>
    </row>
    <row r="251" spans="8:8" x14ac:dyDescent="0.15">
      <c r="H251" s="5"/>
    </row>
    <row r="252" spans="8:8" x14ac:dyDescent="0.15">
      <c r="H252" s="5"/>
    </row>
    <row r="253" spans="8:8" x14ac:dyDescent="0.15">
      <c r="H253" s="5"/>
    </row>
    <row r="254" spans="8:8" x14ac:dyDescent="0.15">
      <c r="H254" s="5"/>
    </row>
    <row r="255" spans="8:8" x14ac:dyDescent="0.15">
      <c r="H255" s="5"/>
    </row>
    <row r="256" spans="8:8" x14ac:dyDescent="0.15">
      <c r="H256" s="5"/>
    </row>
    <row r="257" spans="8:8" x14ac:dyDescent="0.15">
      <c r="H257" s="5"/>
    </row>
    <row r="258" spans="8:8" x14ac:dyDescent="0.15">
      <c r="H258" s="5"/>
    </row>
    <row r="259" spans="8:8" x14ac:dyDescent="0.15">
      <c r="H259" s="5"/>
    </row>
    <row r="260" spans="8:8" x14ac:dyDescent="0.15">
      <c r="H260" s="5"/>
    </row>
    <row r="261" spans="8:8" x14ac:dyDescent="0.15">
      <c r="H261" s="5"/>
    </row>
    <row r="262" spans="8:8" x14ac:dyDescent="0.15">
      <c r="H262" s="5"/>
    </row>
    <row r="263" spans="8:8" x14ac:dyDescent="0.15">
      <c r="H263" s="5"/>
    </row>
    <row r="264" spans="8:8" x14ac:dyDescent="0.15">
      <c r="H264" s="5"/>
    </row>
    <row r="265" spans="8:8" x14ac:dyDescent="0.15">
      <c r="H265" s="5"/>
    </row>
    <row r="266" spans="8:8" x14ac:dyDescent="0.15">
      <c r="H266" s="5"/>
    </row>
    <row r="267" spans="8:8" x14ac:dyDescent="0.15">
      <c r="H267" s="5"/>
    </row>
    <row r="268" spans="8:8" x14ac:dyDescent="0.15">
      <c r="H268" s="5"/>
    </row>
    <row r="269" spans="8:8" x14ac:dyDescent="0.15">
      <c r="H269" s="5"/>
    </row>
    <row r="270" spans="8:8" x14ac:dyDescent="0.15">
      <c r="H270" s="5"/>
    </row>
    <row r="271" spans="8:8" x14ac:dyDescent="0.15">
      <c r="H271" s="5"/>
    </row>
    <row r="272" spans="8:8" x14ac:dyDescent="0.15">
      <c r="H272" s="5"/>
    </row>
    <row r="273" spans="8:8" x14ac:dyDescent="0.15">
      <c r="H273" s="5"/>
    </row>
    <row r="274" spans="8:8" x14ac:dyDescent="0.15">
      <c r="H274" s="5"/>
    </row>
    <row r="275" spans="8:8" x14ac:dyDescent="0.15">
      <c r="H275" s="5"/>
    </row>
    <row r="276" spans="8:8" x14ac:dyDescent="0.15">
      <c r="H276" s="5"/>
    </row>
    <row r="277" spans="8:8" x14ac:dyDescent="0.15">
      <c r="H277" s="5"/>
    </row>
    <row r="278" spans="8:8" x14ac:dyDescent="0.15">
      <c r="H278" s="5"/>
    </row>
    <row r="279" spans="8:8" x14ac:dyDescent="0.15">
      <c r="H279" s="5"/>
    </row>
    <row r="280" spans="8:8" x14ac:dyDescent="0.15">
      <c r="H280" s="5"/>
    </row>
    <row r="281" spans="8:8" x14ac:dyDescent="0.15">
      <c r="H281" s="5"/>
    </row>
    <row r="282" spans="8:8" x14ac:dyDescent="0.15">
      <c r="H282" s="5"/>
    </row>
    <row r="283" spans="8:8" x14ac:dyDescent="0.15">
      <c r="H283" s="5"/>
    </row>
    <row r="284" spans="8:8" x14ac:dyDescent="0.15">
      <c r="H284" s="5"/>
    </row>
    <row r="285" spans="8:8" x14ac:dyDescent="0.15">
      <c r="H285" s="5"/>
    </row>
    <row r="286" spans="8:8" x14ac:dyDescent="0.15">
      <c r="H286" s="5"/>
    </row>
    <row r="287" spans="8:8" x14ac:dyDescent="0.15">
      <c r="H287" s="5"/>
    </row>
    <row r="288" spans="8:8" x14ac:dyDescent="0.15">
      <c r="H288" s="5"/>
    </row>
    <row r="289" spans="8:8" x14ac:dyDescent="0.15">
      <c r="H289" s="5"/>
    </row>
    <row r="290" spans="8:8" x14ac:dyDescent="0.15">
      <c r="H290" s="5"/>
    </row>
    <row r="291" spans="8:8" x14ac:dyDescent="0.15">
      <c r="H291" s="5"/>
    </row>
    <row r="292" spans="8:8" x14ac:dyDescent="0.15">
      <c r="H292" s="5"/>
    </row>
    <row r="293" spans="8:8" x14ac:dyDescent="0.15">
      <c r="H293" s="5"/>
    </row>
    <row r="294" spans="8:8" x14ac:dyDescent="0.15">
      <c r="H294" s="5"/>
    </row>
    <row r="295" spans="8:8" x14ac:dyDescent="0.15">
      <c r="H295" s="5"/>
    </row>
    <row r="296" spans="8:8" x14ac:dyDescent="0.15">
      <c r="H296" s="5"/>
    </row>
    <row r="297" spans="8:8" x14ac:dyDescent="0.15">
      <c r="H297" s="5"/>
    </row>
    <row r="298" spans="8:8" x14ac:dyDescent="0.15">
      <c r="H298" s="5"/>
    </row>
    <row r="299" spans="8:8" x14ac:dyDescent="0.15">
      <c r="H299" s="5"/>
    </row>
    <row r="300" spans="8:8" x14ac:dyDescent="0.15">
      <c r="H300" s="5"/>
    </row>
    <row r="301" spans="8:8" x14ac:dyDescent="0.15">
      <c r="H301" s="5"/>
    </row>
    <row r="302" spans="8:8" x14ac:dyDescent="0.15">
      <c r="H302" s="5"/>
    </row>
    <row r="303" spans="8:8" x14ac:dyDescent="0.15">
      <c r="H303" s="5"/>
    </row>
    <row r="304" spans="8:8" x14ac:dyDescent="0.15">
      <c r="H304" s="5"/>
    </row>
    <row r="305" spans="8:8" x14ac:dyDescent="0.15">
      <c r="H305" s="5"/>
    </row>
    <row r="306" spans="8:8" x14ac:dyDescent="0.15">
      <c r="H306" s="5"/>
    </row>
    <row r="307" spans="8:8" x14ac:dyDescent="0.15">
      <c r="H307" s="5"/>
    </row>
    <row r="308" spans="8:8" x14ac:dyDescent="0.15">
      <c r="H308" s="5"/>
    </row>
    <row r="309" spans="8:8" x14ac:dyDescent="0.15">
      <c r="H309" s="5"/>
    </row>
    <row r="310" spans="8:8" x14ac:dyDescent="0.15">
      <c r="H310" s="5"/>
    </row>
    <row r="311" spans="8:8" x14ac:dyDescent="0.15">
      <c r="H311" s="5"/>
    </row>
    <row r="312" spans="8:8" x14ac:dyDescent="0.15">
      <c r="H312" s="5"/>
    </row>
    <row r="313" spans="8:8" x14ac:dyDescent="0.15">
      <c r="H313" s="5"/>
    </row>
    <row r="314" spans="8:8" x14ac:dyDescent="0.15">
      <c r="H314" s="5"/>
    </row>
    <row r="315" spans="8:8" x14ac:dyDescent="0.15">
      <c r="H315" s="5"/>
    </row>
    <row r="316" spans="8:8" x14ac:dyDescent="0.15">
      <c r="H316" s="5"/>
    </row>
    <row r="317" spans="8:8" x14ac:dyDescent="0.15">
      <c r="H317" s="5"/>
    </row>
    <row r="318" spans="8:8" x14ac:dyDescent="0.15">
      <c r="H318" s="5"/>
    </row>
    <row r="319" spans="8:8" x14ac:dyDescent="0.15">
      <c r="H319" s="5"/>
    </row>
    <row r="320" spans="8:8" x14ac:dyDescent="0.15">
      <c r="H320" s="5"/>
    </row>
    <row r="321" spans="8:8" x14ac:dyDescent="0.15">
      <c r="H321" s="5"/>
    </row>
    <row r="322" spans="8:8" x14ac:dyDescent="0.15">
      <c r="H322" s="5"/>
    </row>
    <row r="323" spans="8:8" x14ac:dyDescent="0.15">
      <c r="H323" s="5"/>
    </row>
    <row r="324" spans="8:8" x14ac:dyDescent="0.15">
      <c r="H324" s="5"/>
    </row>
    <row r="325" spans="8:8" x14ac:dyDescent="0.15">
      <c r="H325" s="5"/>
    </row>
    <row r="326" spans="8:8" x14ac:dyDescent="0.15">
      <c r="H326" s="5"/>
    </row>
    <row r="327" spans="8:8" x14ac:dyDescent="0.15">
      <c r="H327" s="5"/>
    </row>
    <row r="328" spans="8:8" x14ac:dyDescent="0.15">
      <c r="H328" s="5"/>
    </row>
    <row r="329" spans="8:8" x14ac:dyDescent="0.15">
      <c r="H329" s="5"/>
    </row>
    <row r="330" spans="8:8" x14ac:dyDescent="0.15">
      <c r="H330" s="5"/>
    </row>
    <row r="331" spans="8:8" x14ac:dyDescent="0.15">
      <c r="H331" s="5"/>
    </row>
    <row r="332" spans="8:8" x14ac:dyDescent="0.15">
      <c r="H332" s="5"/>
    </row>
    <row r="333" spans="8:8" x14ac:dyDescent="0.15">
      <c r="H333" s="5"/>
    </row>
    <row r="334" spans="8:8" x14ac:dyDescent="0.15">
      <c r="H334" s="5"/>
    </row>
    <row r="335" spans="8:8" x14ac:dyDescent="0.15">
      <c r="H335" s="5"/>
    </row>
    <row r="336" spans="8:8" x14ac:dyDescent="0.15">
      <c r="H336" s="5"/>
    </row>
    <row r="337" spans="8:8" x14ac:dyDescent="0.15">
      <c r="H337" s="5"/>
    </row>
    <row r="338" spans="8:8" x14ac:dyDescent="0.15">
      <c r="H338" s="5"/>
    </row>
    <row r="339" spans="8:8" x14ac:dyDescent="0.15">
      <c r="H339" s="5"/>
    </row>
    <row r="340" spans="8:8" x14ac:dyDescent="0.15">
      <c r="H340" s="5"/>
    </row>
    <row r="341" spans="8:8" x14ac:dyDescent="0.15">
      <c r="H341" s="5"/>
    </row>
    <row r="342" spans="8:8" x14ac:dyDescent="0.15">
      <c r="H342" s="5"/>
    </row>
    <row r="343" spans="8:8" x14ac:dyDescent="0.15">
      <c r="H343" s="5"/>
    </row>
    <row r="344" spans="8:8" x14ac:dyDescent="0.15">
      <c r="H344" s="5"/>
    </row>
    <row r="345" spans="8:8" x14ac:dyDescent="0.15">
      <c r="H345" s="5"/>
    </row>
    <row r="346" spans="8:8" x14ac:dyDescent="0.15">
      <c r="H346" s="5"/>
    </row>
    <row r="347" spans="8:8" x14ac:dyDescent="0.15">
      <c r="H347" s="5"/>
    </row>
    <row r="348" spans="8:8" x14ac:dyDescent="0.15">
      <c r="H348" s="5"/>
    </row>
    <row r="349" spans="8:8" x14ac:dyDescent="0.15">
      <c r="H349" s="5"/>
    </row>
    <row r="350" spans="8:8" x14ac:dyDescent="0.15">
      <c r="H350" s="5"/>
    </row>
    <row r="351" spans="8:8" x14ac:dyDescent="0.15">
      <c r="H351" s="5"/>
    </row>
    <row r="352" spans="8:8" x14ac:dyDescent="0.15">
      <c r="H352" s="5"/>
    </row>
    <row r="353" spans="8:8" x14ac:dyDescent="0.15">
      <c r="H353" s="5"/>
    </row>
    <row r="354" spans="8:8" x14ac:dyDescent="0.15">
      <c r="H354" s="5"/>
    </row>
    <row r="355" spans="8:8" x14ac:dyDescent="0.15">
      <c r="H355" s="5"/>
    </row>
    <row r="356" spans="8:8" x14ac:dyDescent="0.15">
      <c r="H356" s="5"/>
    </row>
    <row r="357" spans="8:8" x14ac:dyDescent="0.15">
      <c r="H357" s="5"/>
    </row>
    <row r="358" spans="8:8" x14ac:dyDescent="0.15">
      <c r="H358" s="5"/>
    </row>
    <row r="359" spans="8:8" x14ac:dyDescent="0.15">
      <c r="H359" s="5"/>
    </row>
    <row r="360" spans="8:8" x14ac:dyDescent="0.15">
      <c r="H360" s="5"/>
    </row>
    <row r="361" spans="8:8" x14ac:dyDescent="0.15">
      <c r="H361" s="5"/>
    </row>
    <row r="362" spans="8:8" x14ac:dyDescent="0.15">
      <c r="H362" s="5"/>
    </row>
    <row r="363" spans="8:8" x14ac:dyDescent="0.15">
      <c r="H363" s="5"/>
    </row>
    <row r="364" spans="8:8" x14ac:dyDescent="0.15">
      <c r="H364" s="5"/>
    </row>
    <row r="365" spans="8:8" x14ac:dyDescent="0.15">
      <c r="H365" s="5"/>
    </row>
    <row r="366" spans="8:8" x14ac:dyDescent="0.15">
      <c r="H366" s="5"/>
    </row>
    <row r="367" spans="8:8" x14ac:dyDescent="0.15">
      <c r="H367" s="5"/>
    </row>
    <row r="368" spans="8:8" x14ac:dyDescent="0.15">
      <c r="H368" s="5"/>
    </row>
    <row r="369" spans="8:8" x14ac:dyDescent="0.15">
      <c r="H369" s="5"/>
    </row>
    <row r="370" spans="8:8" x14ac:dyDescent="0.15">
      <c r="H370" s="5"/>
    </row>
    <row r="371" spans="8:8" x14ac:dyDescent="0.15">
      <c r="H371" s="5"/>
    </row>
    <row r="372" spans="8:8" x14ac:dyDescent="0.15">
      <c r="H372" s="5"/>
    </row>
    <row r="373" spans="8:8" x14ac:dyDescent="0.15">
      <c r="H373" s="5"/>
    </row>
    <row r="374" spans="8:8" x14ac:dyDescent="0.15">
      <c r="H374" s="5"/>
    </row>
    <row r="375" spans="8:8" x14ac:dyDescent="0.15">
      <c r="H375" s="5"/>
    </row>
    <row r="376" spans="8:8" x14ac:dyDescent="0.15">
      <c r="H376" s="5"/>
    </row>
    <row r="377" spans="8:8" x14ac:dyDescent="0.15">
      <c r="H377" s="5"/>
    </row>
    <row r="378" spans="8:8" x14ac:dyDescent="0.15">
      <c r="H378" s="5"/>
    </row>
    <row r="379" spans="8:8" x14ac:dyDescent="0.15">
      <c r="H379" s="5"/>
    </row>
    <row r="380" spans="8:8" x14ac:dyDescent="0.15">
      <c r="H380" s="5"/>
    </row>
    <row r="381" spans="8:8" x14ac:dyDescent="0.15">
      <c r="H381" s="5"/>
    </row>
    <row r="382" spans="8:8" x14ac:dyDescent="0.15">
      <c r="H382" s="5"/>
    </row>
    <row r="383" spans="8:8" x14ac:dyDescent="0.15">
      <c r="H383" s="5"/>
    </row>
    <row r="384" spans="8:8" x14ac:dyDescent="0.15">
      <c r="H384" s="5"/>
    </row>
    <row r="385" spans="8:8" x14ac:dyDescent="0.15">
      <c r="H385" s="5"/>
    </row>
    <row r="386" spans="8:8" x14ac:dyDescent="0.15">
      <c r="H386" s="5"/>
    </row>
    <row r="387" spans="8:8" x14ac:dyDescent="0.15">
      <c r="H387" s="5"/>
    </row>
    <row r="388" spans="8:8" x14ac:dyDescent="0.15">
      <c r="H388" s="5"/>
    </row>
    <row r="389" spans="8:8" x14ac:dyDescent="0.15">
      <c r="H389" s="5"/>
    </row>
    <row r="390" spans="8:8" x14ac:dyDescent="0.15">
      <c r="H390" s="5"/>
    </row>
    <row r="391" spans="8:8" x14ac:dyDescent="0.15">
      <c r="H391" s="5"/>
    </row>
    <row r="392" spans="8:8" x14ac:dyDescent="0.15">
      <c r="H392" s="5"/>
    </row>
    <row r="393" spans="8:8" x14ac:dyDescent="0.15">
      <c r="H393" s="5"/>
    </row>
    <row r="394" spans="8:8" x14ac:dyDescent="0.15">
      <c r="H394" s="5"/>
    </row>
    <row r="395" spans="8:8" x14ac:dyDescent="0.15">
      <c r="H395" s="5"/>
    </row>
    <row r="396" spans="8:8" x14ac:dyDescent="0.15">
      <c r="H396" s="5"/>
    </row>
    <row r="397" spans="8:8" x14ac:dyDescent="0.15">
      <c r="H397" s="5"/>
    </row>
    <row r="398" spans="8:8" x14ac:dyDescent="0.15">
      <c r="H398" s="5"/>
    </row>
    <row r="399" spans="8:8" x14ac:dyDescent="0.15">
      <c r="H399" s="5"/>
    </row>
    <row r="400" spans="8:8" x14ac:dyDescent="0.15">
      <c r="H400" s="5"/>
    </row>
    <row r="401" spans="8:8" x14ac:dyDescent="0.15">
      <c r="H401" s="5"/>
    </row>
    <row r="402" spans="8:8" x14ac:dyDescent="0.15">
      <c r="H402" s="5"/>
    </row>
    <row r="403" spans="8:8" x14ac:dyDescent="0.15">
      <c r="H403" s="5"/>
    </row>
    <row r="404" spans="8:8" x14ac:dyDescent="0.15">
      <c r="H404" s="5"/>
    </row>
    <row r="405" spans="8:8" x14ac:dyDescent="0.15">
      <c r="H405" s="5"/>
    </row>
    <row r="406" spans="8:8" x14ac:dyDescent="0.15">
      <c r="H406" s="5"/>
    </row>
    <row r="407" spans="8:8" x14ac:dyDescent="0.15">
      <c r="H407" s="5"/>
    </row>
    <row r="408" spans="8:8" x14ac:dyDescent="0.15">
      <c r="H408" s="5"/>
    </row>
    <row r="409" spans="8:8" x14ac:dyDescent="0.15">
      <c r="H409" s="5"/>
    </row>
    <row r="410" spans="8:8" x14ac:dyDescent="0.15">
      <c r="H410" s="5"/>
    </row>
    <row r="411" spans="8:8" x14ac:dyDescent="0.15">
      <c r="H411" s="5"/>
    </row>
    <row r="412" spans="8:8" x14ac:dyDescent="0.15">
      <c r="H412" s="5"/>
    </row>
    <row r="413" spans="8:8" x14ac:dyDescent="0.15">
      <c r="H413" s="5"/>
    </row>
    <row r="414" spans="8:8" x14ac:dyDescent="0.15">
      <c r="H414" s="5"/>
    </row>
    <row r="415" spans="8:8" x14ac:dyDescent="0.15">
      <c r="H415" s="5"/>
    </row>
    <row r="416" spans="8:8" x14ac:dyDescent="0.15">
      <c r="H416" s="5"/>
    </row>
    <row r="417" spans="8:8" x14ac:dyDescent="0.15">
      <c r="H417" s="5"/>
    </row>
    <row r="418" spans="8:8" x14ac:dyDescent="0.15">
      <c r="H418" s="5"/>
    </row>
    <row r="419" spans="8:8" x14ac:dyDescent="0.15">
      <c r="H419" s="5"/>
    </row>
    <row r="420" spans="8:8" x14ac:dyDescent="0.15">
      <c r="H420" s="5"/>
    </row>
    <row r="421" spans="8:8" x14ac:dyDescent="0.15">
      <c r="H421" s="5"/>
    </row>
    <row r="422" spans="8:8" x14ac:dyDescent="0.15">
      <c r="H422" s="5"/>
    </row>
    <row r="423" spans="8:8" x14ac:dyDescent="0.15">
      <c r="H423" s="5"/>
    </row>
    <row r="424" spans="8:8" x14ac:dyDescent="0.15">
      <c r="H424" s="5"/>
    </row>
    <row r="425" spans="8:8" x14ac:dyDescent="0.15">
      <c r="H425" s="5"/>
    </row>
    <row r="426" spans="8:8" x14ac:dyDescent="0.15">
      <c r="H426" s="5"/>
    </row>
    <row r="427" spans="8:8" x14ac:dyDescent="0.15">
      <c r="H427" s="5"/>
    </row>
    <row r="428" spans="8:8" x14ac:dyDescent="0.15">
      <c r="H428" s="5"/>
    </row>
    <row r="429" spans="8:8" x14ac:dyDescent="0.15">
      <c r="H429" s="5"/>
    </row>
    <row r="430" spans="8:8" x14ac:dyDescent="0.15">
      <c r="H430" s="5"/>
    </row>
    <row r="431" spans="8:8" x14ac:dyDescent="0.15">
      <c r="H431" s="5"/>
    </row>
    <row r="432" spans="8:8" x14ac:dyDescent="0.15">
      <c r="H432" s="5"/>
    </row>
    <row r="433" spans="8:8" x14ac:dyDescent="0.15">
      <c r="H433" s="5"/>
    </row>
    <row r="434" spans="8:8" x14ac:dyDescent="0.15">
      <c r="H434" s="5"/>
    </row>
    <row r="435" spans="8:8" x14ac:dyDescent="0.15">
      <c r="H435" s="5"/>
    </row>
    <row r="436" spans="8:8" x14ac:dyDescent="0.15">
      <c r="H436" s="5"/>
    </row>
    <row r="437" spans="8:8" x14ac:dyDescent="0.15">
      <c r="H437" s="5"/>
    </row>
    <row r="438" spans="8:8" x14ac:dyDescent="0.15">
      <c r="H438" s="5"/>
    </row>
    <row r="439" spans="8:8" x14ac:dyDescent="0.15">
      <c r="H439" s="5"/>
    </row>
    <row r="440" spans="8:8" x14ac:dyDescent="0.15">
      <c r="H440" s="5"/>
    </row>
    <row r="441" spans="8:8" x14ac:dyDescent="0.15">
      <c r="H441" s="5"/>
    </row>
    <row r="442" spans="8:8" x14ac:dyDescent="0.15">
      <c r="H442" s="5"/>
    </row>
    <row r="443" spans="8:8" x14ac:dyDescent="0.15">
      <c r="H443" s="5"/>
    </row>
    <row r="444" spans="8:8" x14ac:dyDescent="0.15">
      <c r="H444" s="5"/>
    </row>
    <row r="445" spans="8:8" x14ac:dyDescent="0.15">
      <c r="H445" s="5"/>
    </row>
    <row r="446" spans="8:8" x14ac:dyDescent="0.15">
      <c r="H446" s="5"/>
    </row>
    <row r="447" spans="8:8" x14ac:dyDescent="0.15">
      <c r="H447" s="5"/>
    </row>
    <row r="448" spans="8:8" x14ac:dyDescent="0.15">
      <c r="H448" s="5"/>
    </row>
    <row r="449" spans="8:8" x14ac:dyDescent="0.15">
      <c r="H449" s="5"/>
    </row>
    <row r="450" spans="8:8" x14ac:dyDescent="0.15">
      <c r="H450" s="5"/>
    </row>
    <row r="451" spans="8:8" x14ac:dyDescent="0.15">
      <c r="H451" s="5"/>
    </row>
    <row r="452" spans="8:8" x14ac:dyDescent="0.15">
      <c r="H452" s="5"/>
    </row>
    <row r="453" spans="8:8" x14ac:dyDescent="0.15">
      <c r="H453" s="5"/>
    </row>
    <row r="454" spans="8:8" x14ac:dyDescent="0.15">
      <c r="H454" s="5"/>
    </row>
    <row r="455" spans="8:8" x14ac:dyDescent="0.15">
      <c r="H455" s="5"/>
    </row>
    <row r="456" spans="8:8" x14ac:dyDescent="0.15">
      <c r="H456" s="5"/>
    </row>
    <row r="457" spans="8:8" x14ac:dyDescent="0.15">
      <c r="H457" s="5"/>
    </row>
    <row r="458" spans="8:8" x14ac:dyDescent="0.15">
      <c r="H458" s="5"/>
    </row>
    <row r="459" spans="8:8" x14ac:dyDescent="0.15">
      <c r="H459" s="5"/>
    </row>
    <row r="460" spans="8:8" x14ac:dyDescent="0.15">
      <c r="H460" s="5"/>
    </row>
    <row r="461" spans="8:8" x14ac:dyDescent="0.15">
      <c r="H461" s="5"/>
    </row>
    <row r="462" spans="8:8" x14ac:dyDescent="0.15">
      <c r="H462" s="5"/>
    </row>
    <row r="463" spans="8:8" x14ac:dyDescent="0.15">
      <c r="H463" s="5"/>
    </row>
    <row r="464" spans="8:8" x14ac:dyDescent="0.15">
      <c r="H464" s="5"/>
    </row>
    <row r="465" spans="8:8" x14ac:dyDescent="0.15">
      <c r="H465" s="5"/>
    </row>
    <row r="466" spans="8:8" x14ac:dyDescent="0.15">
      <c r="H466" s="5"/>
    </row>
    <row r="467" spans="8:8" x14ac:dyDescent="0.15">
      <c r="H467" s="5"/>
    </row>
    <row r="468" spans="8:8" x14ac:dyDescent="0.15">
      <c r="H468" s="5"/>
    </row>
    <row r="469" spans="8:8" x14ac:dyDescent="0.15">
      <c r="H469" s="5"/>
    </row>
    <row r="470" spans="8:8" x14ac:dyDescent="0.15">
      <c r="H470" s="5"/>
    </row>
    <row r="471" spans="8:8" x14ac:dyDescent="0.15">
      <c r="H471" s="5"/>
    </row>
    <row r="472" spans="8:8" x14ac:dyDescent="0.15">
      <c r="H472" s="5"/>
    </row>
    <row r="473" spans="8:8" x14ac:dyDescent="0.15">
      <c r="H473" s="5"/>
    </row>
    <row r="474" spans="8:8" x14ac:dyDescent="0.15">
      <c r="H474" s="5"/>
    </row>
    <row r="475" spans="8:8" x14ac:dyDescent="0.15">
      <c r="H475" s="5"/>
    </row>
    <row r="476" spans="8:8" x14ac:dyDescent="0.15">
      <c r="H476" s="5"/>
    </row>
    <row r="477" spans="8:8" x14ac:dyDescent="0.15">
      <c r="H477" s="5"/>
    </row>
    <row r="478" spans="8:8" x14ac:dyDescent="0.15">
      <c r="H478" s="5"/>
    </row>
    <row r="479" spans="8:8" x14ac:dyDescent="0.15">
      <c r="H479" s="5"/>
    </row>
    <row r="480" spans="8:8" x14ac:dyDescent="0.15">
      <c r="H480" s="5"/>
    </row>
    <row r="481" spans="8:8" x14ac:dyDescent="0.15">
      <c r="H481" s="5"/>
    </row>
    <row r="482" spans="8:8" x14ac:dyDescent="0.15">
      <c r="H482" s="5"/>
    </row>
    <row r="483" spans="8:8" x14ac:dyDescent="0.15">
      <c r="H483" s="5"/>
    </row>
    <row r="484" spans="8:8" x14ac:dyDescent="0.15">
      <c r="H484" s="5"/>
    </row>
    <row r="485" spans="8:8" x14ac:dyDescent="0.15">
      <c r="H485" s="5"/>
    </row>
    <row r="486" spans="8:8" x14ac:dyDescent="0.15">
      <c r="H486" s="5"/>
    </row>
    <row r="487" spans="8:8" x14ac:dyDescent="0.15">
      <c r="H487" s="5"/>
    </row>
    <row r="488" spans="8:8" x14ac:dyDescent="0.15">
      <c r="H488" s="5"/>
    </row>
    <row r="489" spans="8:8" x14ac:dyDescent="0.15">
      <c r="H489" s="5"/>
    </row>
    <row r="490" spans="8:8" x14ac:dyDescent="0.15">
      <c r="H490" s="5"/>
    </row>
    <row r="491" spans="8:8" x14ac:dyDescent="0.15">
      <c r="H491" s="5"/>
    </row>
    <row r="492" spans="8:8" x14ac:dyDescent="0.15">
      <c r="H492" s="5"/>
    </row>
    <row r="493" spans="8:8" x14ac:dyDescent="0.15">
      <c r="H493" s="5"/>
    </row>
    <row r="494" spans="8:8" x14ac:dyDescent="0.15">
      <c r="H494" s="5"/>
    </row>
    <row r="495" spans="8:8" x14ac:dyDescent="0.15">
      <c r="H495" s="5"/>
    </row>
    <row r="496" spans="8:8" x14ac:dyDescent="0.15">
      <c r="H496" s="5"/>
    </row>
    <row r="497" spans="8:8" x14ac:dyDescent="0.15">
      <c r="H497" s="5"/>
    </row>
    <row r="498" spans="8:8" x14ac:dyDescent="0.15">
      <c r="H498" s="5"/>
    </row>
    <row r="499" spans="8:8" x14ac:dyDescent="0.15">
      <c r="H499" s="5"/>
    </row>
    <row r="500" spans="8:8" x14ac:dyDescent="0.15">
      <c r="H500" s="5"/>
    </row>
    <row r="501" spans="8:8" x14ac:dyDescent="0.15">
      <c r="H501" s="5"/>
    </row>
    <row r="502" spans="8:8" x14ac:dyDescent="0.15">
      <c r="H502" s="5"/>
    </row>
    <row r="503" spans="8:8" x14ac:dyDescent="0.15">
      <c r="H503" s="5"/>
    </row>
    <row r="504" spans="8:8" x14ac:dyDescent="0.15">
      <c r="H504" s="5"/>
    </row>
    <row r="505" spans="8:8" x14ac:dyDescent="0.15">
      <c r="H505" s="5"/>
    </row>
    <row r="506" spans="8:8" x14ac:dyDescent="0.15">
      <c r="H506" s="5"/>
    </row>
    <row r="507" spans="8:8" x14ac:dyDescent="0.15">
      <c r="H507" s="5"/>
    </row>
    <row r="508" spans="8:8" x14ac:dyDescent="0.15">
      <c r="H508" s="5"/>
    </row>
    <row r="509" spans="8:8" x14ac:dyDescent="0.15">
      <c r="H509" s="5"/>
    </row>
    <row r="510" spans="8:8" x14ac:dyDescent="0.15">
      <c r="H510" s="5"/>
    </row>
    <row r="511" spans="8:8" x14ac:dyDescent="0.15">
      <c r="H511" s="5"/>
    </row>
    <row r="512" spans="8:8" x14ac:dyDescent="0.15">
      <c r="H512" s="5"/>
    </row>
    <row r="513" spans="8:8" x14ac:dyDescent="0.15">
      <c r="H513" s="5"/>
    </row>
    <row r="514" spans="8:8" x14ac:dyDescent="0.15">
      <c r="H514" s="5"/>
    </row>
    <row r="515" spans="8:8" x14ac:dyDescent="0.15">
      <c r="H515" s="5"/>
    </row>
    <row r="516" spans="8:8" x14ac:dyDescent="0.15">
      <c r="H516" s="5"/>
    </row>
    <row r="517" spans="8:8" x14ac:dyDescent="0.15">
      <c r="H517" s="5"/>
    </row>
    <row r="518" spans="8:8" x14ac:dyDescent="0.15">
      <c r="H518" s="5"/>
    </row>
    <row r="519" spans="8:8" x14ac:dyDescent="0.15">
      <c r="H519" s="5"/>
    </row>
    <row r="520" spans="8:8" x14ac:dyDescent="0.15">
      <c r="H520" s="5"/>
    </row>
    <row r="521" spans="8:8" x14ac:dyDescent="0.15">
      <c r="H521" s="5"/>
    </row>
    <row r="522" spans="8:8" x14ac:dyDescent="0.15">
      <c r="H522" s="5"/>
    </row>
    <row r="523" spans="8:8" x14ac:dyDescent="0.15">
      <c r="H523" s="5"/>
    </row>
    <row r="524" spans="8:8" x14ac:dyDescent="0.15">
      <c r="H524" s="5"/>
    </row>
    <row r="525" spans="8:8" x14ac:dyDescent="0.15">
      <c r="H525" s="5"/>
    </row>
    <row r="526" spans="8:8" x14ac:dyDescent="0.15">
      <c r="H526" s="5"/>
    </row>
    <row r="527" spans="8:8" x14ac:dyDescent="0.15">
      <c r="H527" s="5"/>
    </row>
    <row r="528" spans="8:8" x14ac:dyDescent="0.15">
      <c r="H528" s="5"/>
    </row>
    <row r="529" spans="8:8" x14ac:dyDescent="0.15">
      <c r="H529" s="5"/>
    </row>
    <row r="530" spans="8:8" x14ac:dyDescent="0.15">
      <c r="H530" s="5"/>
    </row>
    <row r="531" spans="8:8" x14ac:dyDescent="0.15">
      <c r="H531" s="5"/>
    </row>
    <row r="532" spans="8:8" x14ac:dyDescent="0.15">
      <c r="H532" s="5"/>
    </row>
    <row r="533" spans="8:8" x14ac:dyDescent="0.15">
      <c r="H533" s="5"/>
    </row>
    <row r="534" spans="8:8" x14ac:dyDescent="0.15">
      <c r="H534" s="5"/>
    </row>
    <row r="535" spans="8:8" x14ac:dyDescent="0.15">
      <c r="H535" s="5"/>
    </row>
    <row r="536" spans="8:8" x14ac:dyDescent="0.15">
      <c r="H536" s="5"/>
    </row>
    <row r="537" spans="8:8" x14ac:dyDescent="0.15">
      <c r="H537" s="5"/>
    </row>
    <row r="538" spans="8:8" x14ac:dyDescent="0.15">
      <c r="H538" s="5"/>
    </row>
    <row r="539" spans="8:8" x14ac:dyDescent="0.15">
      <c r="H539" s="5"/>
    </row>
    <row r="540" spans="8:8" x14ac:dyDescent="0.15">
      <c r="H540" s="5"/>
    </row>
    <row r="541" spans="8:8" x14ac:dyDescent="0.15">
      <c r="H541" s="5"/>
    </row>
    <row r="542" spans="8:8" x14ac:dyDescent="0.15">
      <c r="H542" s="5"/>
    </row>
    <row r="543" spans="8:8" x14ac:dyDescent="0.15">
      <c r="H543" s="5"/>
    </row>
    <row r="544" spans="8:8" x14ac:dyDescent="0.15">
      <c r="H544" s="5"/>
    </row>
    <row r="545" spans="8:8" x14ac:dyDescent="0.15">
      <c r="H545" s="5"/>
    </row>
    <row r="546" spans="8:8" x14ac:dyDescent="0.15">
      <c r="H546" s="5"/>
    </row>
    <row r="547" spans="8:8" x14ac:dyDescent="0.15">
      <c r="H547" s="5"/>
    </row>
    <row r="548" spans="8:8" x14ac:dyDescent="0.15">
      <c r="H548" s="5"/>
    </row>
    <row r="549" spans="8:8" x14ac:dyDescent="0.15">
      <c r="H549" s="5"/>
    </row>
    <row r="550" spans="8:8" x14ac:dyDescent="0.15">
      <c r="H550" s="5"/>
    </row>
    <row r="551" spans="8:8" x14ac:dyDescent="0.15">
      <c r="H551" s="5"/>
    </row>
    <row r="552" spans="8:8" x14ac:dyDescent="0.15">
      <c r="H552" s="5"/>
    </row>
    <row r="553" spans="8:8" x14ac:dyDescent="0.15">
      <c r="H553" s="5"/>
    </row>
    <row r="554" spans="8:8" x14ac:dyDescent="0.15">
      <c r="H554" s="5"/>
    </row>
    <row r="555" spans="8:8" x14ac:dyDescent="0.15">
      <c r="H555" s="5"/>
    </row>
    <row r="556" spans="8:8" x14ac:dyDescent="0.15">
      <c r="H556" s="5"/>
    </row>
    <row r="557" spans="8:8" x14ac:dyDescent="0.15">
      <c r="H557" s="5"/>
    </row>
    <row r="558" spans="8:8" x14ac:dyDescent="0.15">
      <c r="H558" s="5"/>
    </row>
    <row r="559" spans="8:8" x14ac:dyDescent="0.15">
      <c r="H559" s="5"/>
    </row>
    <row r="560" spans="8:8" x14ac:dyDescent="0.15">
      <c r="H560" s="5"/>
    </row>
    <row r="561" spans="8:8" x14ac:dyDescent="0.15">
      <c r="H561" s="5"/>
    </row>
    <row r="562" spans="8:8" x14ac:dyDescent="0.15">
      <c r="H562" s="5"/>
    </row>
    <row r="563" spans="8:8" x14ac:dyDescent="0.15">
      <c r="H563" s="5"/>
    </row>
    <row r="564" spans="8:8" x14ac:dyDescent="0.15">
      <c r="H564" s="5"/>
    </row>
    <row r="565" spans="8:8" x14ac:dyDescent="0.15">
      <c r="H565" s="5"/>
    </row>
    <row r="566" spans="8:8" x14ac:dyDescent="0.15">
      <c r="H566" s="5"/>
    </row>
    <row r="567" spans="8:8" x14ac:dyDescent="0.15">
      <c r="H567" s="5"/>
    </row>
    <row r="568" spans="8:8" x14ac:dyDescent="0.15">
      <c r="H568" s="5"/>
    </row>
    <row r="569" spans="8:8" x14ac:dyDescent="0.15">
      <c r="H569" s="5"/>
    </row>
    <row r="570" spans="8:8" x14ac:dyDescent="0.15">
      <c r="H570" s="5"/>
    </row>
    <row r="571" spans="8:8" x14ac:dyDescent="0.15">
      <c r="H571" s="5"/>
    </row>
    <row r="572" spans="8:8" x14ac:dyDescent="0.15">
      <c r="H572" s="5"/>
    </row>
    <row r="573" spans="8:8" x14ac:dyDescent="0.15">
      <c r="H573" s="5"/>
    </row>
    <row r="574" spans="8:8" x14ac:dyDescent="0.15">
      <c r="H574" s="5"/>
    </row>
    <row r="575" spans="8:8" x14ac:dyDescent="0.15">
      <c r="H575" s="5"/>
    </row>
    <row r="576" spans="8:8" x14ac:dyDescent="0.15">
      <c r="H576" s="5"/>
    </row>
    <row r="577" spans="8:8" x14ac:dyDescent="0.15">
      <c r="H577" s="5"/>
    </row>
    <row r="578" spans="8:8" x14ac:dyDescent="0.15">
      <c r="H578" s="5"/>
    </row>
    <row r="579" spans="8:8" x14ac:dyDescent="0.15">
      <c r="H579" s="5"/>
    </row>
    <row r="580" spans="8:8" x14ac:dyDescent="0.15">
      <c r="H580" s="5"/>
    </row>
    <row r="581" spans="8:8" x14ac:dyDescent="0.15">
      <c r="H581" s="5"/>
    </row>
    <row r="582" spans="8:8" x14ac:dyDescent="0.15">
      <c r="H582" s="5"/>
    </row>
    <row r="583" spans="8:8" x14ac:dyDescent="0.15">
      <c r="H583" s="5"/>
    </row>
    <row r="584" spans="8:8" x14ac:dyDescent="0.15">
      <c r="H584" s="5"/>
    </row>
    <row r="585" spans="8:8" x14ac:dyDescent="0.15">
      <c r="H585" s="5"/>
    </row>
    <row r="586" spans="8:8" x14ac:dyDescent="0.15">
      <c r="H586" s="5"/>
    </row>
    <row r="587" spans="8:8" x14ac:dyDescent="0.15">
      <c r="H587" s="5"/>
    </row>
    <row r="588" spans="8:8" x14ac:dyDescent="0.15">
      <c r="H588" s="5"/>
    </row>
    <row r="589" spans="8:8" x14ac:dyDescent="0.15">
      <c r="H589" s="5"/>
    </row>
    <row r="590" spans="8:8" x14ac:dyDescent="0.15">
      <c r="H590" s="5"/>
    </row>
    <row r="591" spans="8:8" x14ac:dyDescent="0.15">
      <c r="H591" s="5"/>
    </row>
    <row r="592" spans="8:8" x14ac:dyDescent="0.15">
      <c r="H592" s="5"/>
    </row>
    <row r="593" spans="8:8" x14ac:dyDescent="0.15">
      <c r="H593" s="5"/>
    </row>
    <row r="594" spans="8:8" x14ac:dyDescent="0.15">
      <c r="H594" s="5"/>
    </row>
    <row r="595" spans="8:8" x14ac:dyDescent="0.15">
      <c r="H595" s="5"/>
    </row>
    <row r="596" spans="8:8" x14ac:dyDescent="0.15">
      <c r="H596" s="5"/>
    </row>
    <row r="597" spans="8:8" x14ac:dyDescent="0.15">
      <c r="H597" s="5"/>
    </row>
    <row r="598" spans="8:8" x14ac:dyDescent="0.15">
      <c r="H598" s="5"/>
    </row>
    <row r="599" spans="8:8" x14ac:dyDescent="0.15">
      <c r="H599" s="5"/>
    </row>
    <row r="600" spans="8:8" x14ac:dyDescent="0.15">
      <c r="H600" s="5"/>
    </row>
    <row r="601" spans="8:8" x14ac:dyDescent="0.15">
      <c r="H601" s="5"/>
    </row>
    <row r="602" spans="8:8" x14ac:dyDescent="0.15">
      <c r="H602" s="5"/>
    </row>
    <row r="603" spans="8:8" x14ac:dyDescent="0.15">
      <c r="H603" s="5"/>
    </row>
    <row r="604" spans="8:8" x14ac:dyDescent="0.15">
      <c r="H604" s="5"/>
    </row>
    <row r="605" spans="8:8" x14ac:dyDescent="0.15">
      <c r="H605" s="5"/>
    </row>
    <row r="606" spans="8:8" x14ac:dyDescent="0.15">
      <c r="H606" s="5"/>
    </row>
    <row r="607" spans="8:8" x14ac:dyDescent="0.15">
      <c r="H607" s="5"/>
    </row>
    <row r="608" spans="8:8" x14ac:dyDescent="0.15">
      <c r="H608" s="5"/>
    </row>
    <row r="609" spans="8:8" x14ac:dyDescent="0.15">
      <c r="H609" s="5"/>
    </row>
    <row r="610" spans="8:8" x14ac:dyDescent="0.15">
      <c r="H610" s="5"/>
    </row>
    <row r="611" spans="8:8" x14ac:dyDescent="0.15">
      <c r="H611" s="5"/>
    </row>
    <row r="612" spans="8:8" x14ac:dyDescent="0.15">
      <c r="H612" s="5"/>
    </row>
    <row r="613" spans="8:8" x14ac:dyDescent="0.15">
      <c r="H613" s="5"/>
    </row>
    <row r="614" spans="8:8" x14ac:dyDescent="0.15">
      <c r="H614" s="5"/>
    </row>
    <row r="615" spans="8:8" x14ac:dyDescent="0.15">
      <c r="H615" s="5"/>
    </row>
    <row r="616" spans="8:8" x14ac:dyDescent="0.15">
      <c r="H616" s="5"/>
    </row>
    <row r="617" spans="8:8" x14ac:dyDescent="0.15">
      <c r="H617" s="5"/>
    </row>
    <row r="618" spans="8:8" x14ac:dyDescent="0.15">
      <c r="H618" s="5"/>
    </row>
    <row r="619" spans="8:8" x14ac:dyDescent="0.15">
      <c r="H619" s="5"/>
    </row>
    <row r="620" spans="8:8" x14ac:dyDescent="0.15">
      <c r="H620" s="5"/>
    </row>
    <row r="621" spans="8:8" x14ac:dyDescent="0.15">
      <c r="H621" s="5"/>
    </row>
    <row r="622" spans="8:8" x14ac:dyDescent="0.15">
      <c r="H622" s="5"/>
    </row>
    <row r="623" spans="8:8" x14ac:dyDescent="0.15">
      <c r="H623" s="5"/>
    </row>
    <row r="624" spans="8:8" x14ac:dyDescent="0.15">
      <c r="H624" s="5"/>
    </row>
    <row r="625" spans="8:8" x14ac:dyDescent="0.15">
      <c r="H625" s="5"/>
    </row>
    <row r="626" spans="8:8" x14ac:dyDescent="0.15">
      <c r="H626" s="5"/>
    </row>
    <row r="627" spans="8:8" x14ac:dyDescent="0.15">
      <c r="H627" s="5"/>
    </row>
    <row r="628" spans="8:8" x14ac:dyDescent="0.15">
      <c r="H628" s="5"/>
    </row>
    <row r="629" spans="8:8" x14ac:dyDescent="0.15">
      <c r="H629" s="5"/>
    </row>
    <row r="630" spans="8:8" x14ac:dyDescent="0.15">
      <c r="H630" s="5"/>
    </row>
    <row r="631" spans="8:8" x14ac:dyDescent="0.15">
      <c r="H631" s="5"/>
    </row>
    <row r="632" spans="8:8" x14ac:dyDescent="0.15">
      <c r="H632" s="5"/>
    </row>
    <row r="633" spans="8:8" x14ac:dyDescent="0.15">
      <c r="H633" s="5"/>
    </row>
    <row r="634" spans="8:8" x14ac:dyDescent="0.15">
      <c r="H634" s="5"/>
    </row>
    <row r="635" spans="8:8" x14ac:dyDescent="0.15">
      <c r="H635" s="5"/>
    </row>
    <row r="636" spans="8:8" x14ac:dyDescent="0.15">
      <c r="H636" s="5"/>
    </row>
    <row r="637" spans="8:8" x14ac:dyDescent="0.15">
      <c r="H637" s="5"/>
    </row>
    <row r="638" spans="8:8" x14ac:dyDescent="0.15">
      <c r="H638" s="5"/>
    </row>
    <row r="639" spans="8:8" x14ac:dyDescent="0.15">
      <c r="H639" s="5"/>
    </row>
    <row r="640" spans="8:8" x14ac:dyDescent="0.15">
      <c r="H640" s="5"/>
    </row>
    <row r="641" spans="8:8" x14ac:dyDescent="0.15">
      <c r="H641" s="5"/>
    </row>
    <row r="642" spans="8:8" x14ac:dyDescent="0.15">
      <c r="H642" s="5"/>
    </row>
    <row r="643" spans="8:8" x14ac:dyDescent="0.15">
      <c r="H643" s="5"/>
    </row>
    <row r="644" spans="8:8" x14ac:dyDescent="0.15">
      <c r="H644" s="5"/>
    </row>
    <row r="645" spans="8:8" x14ac:dyDescent="0.15">
      <c r="H645" s="5"/>
    </row>
    <row r="646" spans="8:8" x14ac:dyDescent="0.15">
      <c r="H646" s="5"/>
    </row>
    <row r="647" spans="8:8" x14ac:dyDescent="0.15">
      <c r="H647" s="5"/>
    </row>
    <row r="648" spans="8:8" x14ac:dyDescent="0.15">
      <c r="H648" s="5"/>
    </row>
    <row r="649" spans="8:8" x14ac:dyDescent="0.15">
      <c r="H649" s="5"/>
    </row>
    <row r="650" spans="8:8" x14ac:dyDescent="0.15">
      <c r="H650" s="5"/>
    </row>
    <row r="651" spans="8:8" x14ac:dyDescent="0.15">
      <c r="H651" s="5"/>
    </row>
    <row r="652" spans="8:8" x14ac:dyDescent="0.15">
      <c r="H652" s="5"/>
    </row>
    <row r="653" spans="8:8" x14ac:dyDescent="0.15">
      <c r="H653" s="5"/>
    </row>
    <row r="654" spans="8:8" x14ac:dyDescent="0.15">
      <c r="H654" s="5"/>
    </row>
    <row r="655" spans="8:8" x14ac:dyDescent="0.15">
      <c r="H655" s="5"/>
    </row>
    <row r="656" spans="8:8" x14ac:dyDescent="0.15">
      <c r="H656" s="5"/>
    </row>
    <row r="657" spans="8:8" x14ac:dyDescent="0.15">
      <c r="H657" s="5"/>
    </row>
    <row r="658" spans="8:8" x14ac:dyDescent="0.15">
      <c r="H658" s="5"/>
    </row>
    <row r="659" spans="8:8" x14ac:dyDescent="0.15">
      <c r="H659" s="5"/>
    </row>
    <row r="660" spans="8:8" x14ac:dyDescent="0.15">
      <c r="H660" s="5"/>
    </row>
    <row r="661" spans="8:8" x14ac:dyDescent="0.15">
      <c r="H661" s="5"/>
    </row>
    <row r="662" spans="8:8" x14ac:dyDescent="0.15">
      <c r="H662" s="5"/>
    </row>
    <row r="663" spans="8:8" x14ac:dyDescent="0.15">
      <c r="H663" s="5"/>
    </row>
    <row r="664" spans="8:8" x14ac:dyDescent="0.15">
      <c r="H664" s="5"/>
    </row>
    <row r="665" spans="8:8" x14ac:dyDescent="0.15">
      <c r="H665" s="5"/>
    </row>
    <row r="666" spans="8:8" x14ac:dyDescent="0.15">
      <c r="H666" s="5"/>
    </row>
    <row r="667" spans="8:8" x14ac:dyDescent="0.15">
      <c r="H667" s="5"/>
    </row>
    <row r="668" spans="8:8" x14ac:dyDescent="0.15">
      <c r="H668" s="5"/>
    </row>
    <row r="669" spans="8:8" x14ac:dyDescent="0.15">
      <c r="H669" s="5"/>
    </row>
    <row r="670" spans="8:8" x14ac:dyDescent="0.15">
      <c r="H670" s="5"/>
    </row>
    <row r="671" spans="8:8" x14ac:dyDescent="0.15">
      <c r="H671" s="5"/>
    </row>
    <row r="672" spans="8:8" x14ac:dyDescent="0.15">
      <c r="H672" s="5"/>
    </row>
    <row r="673" spans="8:8" x14ac:dyDescent="0.15">
      <c r="H673" s="5"/>
    </row>
    <row r="674" spans="8:8" x14ac:dyDescent="0.15">
      <c r="H674" s="5"/>
    </row>
    <row r="675" spans="8:8" x14ac:dyDescent="0.15">
      <c r="H675" s="5"/>
    </row>
    <row r="676" spans="8:8" x14ac:dyDescent="0.15">
      <c r="H676" s="5"/>
    </row>
    <row r="677" spans="8:8" x14ac:dyDescent="0.15">
      <c r="H677" s="5"/>
    </row>
    <row r="678" spans="8:8" x14ac:dyDescent="0.15">
      <c r="H678" s="5"/>
    </row>
    <row r="679" spans="8:8" x14ac:dyDescent="0.15">
      <c r="H679" s="5"/>
    </row>
    <row r="680" spans="8:8" x14ac:dyDescent="0.15">
      <c r="H680" s="5"/>
    </row>
    <row r="681" spans="8:8" x14ac:dyDescent="0.15">
      <c r="H681" s="5"/>
    </row>
    <row r="682" spans="8:8" x14ac:dyDescent="0.15">
      <c r="H682" s="5"/>
    </row>
    <row r="683" spans="8:8" x14ac:dyDescent="0.15">
      <c r="H683" s="5"/>
    </row>
    <row r="684" spans="8:8" x14ac:dyDescent="0.15">
      <c r="H684" s="5"/>
    </row>
    <row r="685" spans="8:8" x14ac:dyDescent="0.15">
      <c r="H685" s="5"/>
    </row>
    <row r="686" spans="8:8" x14ac:dyDescent="0.15">
      <c r="H686" s="5"/>
    </row>
    <row r="687" spans="8:8" x14ac:dyDescent="0.15">
      <c r="H687" s="5"/>
    </row>
    <row r="688" spans="8:8" x14ac:dyDescent="0.15">
      <c r="H688" s="5"/>
    </row>
    <row r="689" spans="8:8" x14ac:dyDescent="0.15">
      <c r="H689" s="5"/>
    </row>
    <row r="690" spans="8:8" x14ac:dyDescent="0.15">
      <c r="H690" s="5"/>
    </row>
    <row r="691" spans="8:8" x14ac:dyDescent="0.15">
      <c r="H691" s="5"/>
    </row>
    <row r="692" spans="8:8" x14ac:dyDescent="0.15">
      <c r="H692" s="5"/>
    </row>
    <row r="693" spans="8:8" x14ac:dyDescent="0.15">
      <c r="H693" s="5"/>
    </row>
    <row r="694" spans="8:8" x14ac:dyDescent="0.15">
      <c r="H694" s="5"/>
    </row>
    <row r="695" spans="8:8" x14ac:dyDescent="0.15">
      <c r="H695" s="5"/>
    </row>
    <row r="696" spans="8:8" x14ac:dyDescent="0.15">
      <c r="H696" s="5"/>
    </row>
    <row r="697" spans="8:8" x14ac:dyDescent="0.15">
      <c r="H697" s="5"/>
    </row>
    <row r="698" spans="8:8" x14ac:dyDescent="0.15">
      <c r="H698" s="5"/>
    </row>
    <row r="699" spans="8:8" x14ac:dyDescent="0.15">
      <c r="H699" s="5"/>
    </row>
    <row r="700" spans="8:8" x14ac:dyDescent="0.15">
      <c r="H700" s="5"/>
    </row>
    <row r="701" spans="8:8" x14ac:dyDescent="0.15">
      <c r="H701" s="5"/>
    </row>
    <row r="702" spans="8:8" x14ac:dyDescent="0.15">
      <c r="H702" s="5"/>
    </row>
    <row r="703" spans="8:8" x14ac:dyDescent="0.15">
      <c r="H703" s="5"/>
    </row>
    <row r="704" spans="8:8" x14ac:dyDescent="0.15">
      <c r="H704" s="5"/>
    </row>
    <row r="705" spans="8:8" x14ac:dyDescent="0.15">
      <c r="H705" s="5"/>
    </row>
    <row r="706" spans="8:8" x14ac:dyDescent="0.15">
      <c r="H706" s="5"/>
    </row>
    <row r="707" spans="8:8" x14ac:dyDescent="0.15">
      <c r="H707" s="5"/>
    </row>
    <row r="708" spans="8:8" x14ac:dyDescent="0.15">
      <c r="H708" s="5"/>
    </row>
    <row r="709" spans="8:8" x14ac:dyDescent="0.15">
      <c r="H709" s="5"/>
    </row>
    <row r="710" spans="8:8" x14ac:dyDescent="0.15">
      <c r="H710" s="5"/>
    </row>
    <row r="711" spans="8:8" x14ac:dyDescent="0.15">
      <c r="H711" s="5"/>
    </row>
    <row r="712" spans="8:8" x14ac:dyDescent="0.15">
      <c r="H712" s="5"/>
    </row>
    <row r="713" spans="8:8" x14ac:dyDescent="0.15">
      <c r="H713" s="5"/>
    </row>
    <row r="714" spans="8:8" x14ac:dyDescent="0.15">
      <c r="H714" s="5"/>
    </row>
    <row r="715" spans="8:8" x14ac:dyDescent="0.15">
      <c r="H715" s="5"/>
    </row>
    <row r="716" spans="8:8" x14ac:dyDescent="0.15">
      <c r="H716" s="5"/>
    </row>
    <row r="717" spans="8:8" x14ac:dyDescent="0.15">
      <c r="H717" s="5"/>
    </row>
    <row r="718" spans="8:8" x14ac:dyDescent="0.15">
      <c r="H718" s="5"/>
    </row>
    <row r="719" spans="8:8" x14ac:dyDescent="0.15">
      <c r="H719" s="5"/>
    </row>
    <row r="720" spans="8:8" x14ac:dyDescent="0.15">
      <c r="H720" s="5"/>
    </row>
    <row r="721" spans="8:8" x14ac:dyDescent="0.15">
      <c r="H721" s="5"/>
    </row>
    <row r="722" spans="8:8" x14ac:dyDescent="0.15">
      <c r="H722" s="5"/>
    </row>
    <row r="723" spans="8:8" x14ac:dyDescent="0.15">
      <c r="H723" s="5"/>
    </row>
    <row r="724" spans="8:8" x14ac:dyDescent="0.15">
      <c r="H724" s="5"/>
    </row>
    <row r="725" spans="8:8" x14ac:dyDescent="0.15">
      <c r="H725" s="5"/>
    </row>
    <row r="726" spans="8:8" x14ac:dyDescent="0.15">
      <c r="H726" s="5"/>
    </row>
    <row r="727" spans="8:8" x14ac:dyDescent="0.15">
      <c r="H727" s="5"/>
    </row>
    <row r="728" spans="8:8" x14ac:dyDescent="0.15">
      <c r="H728" s="5"/>
    </row>
    <row r="729" spans="8:8" x14ac:dyDescent="0.15">
      <c r="H729" s="5"/>
    </row>
    <row r="730" spans="8:8" x14ac:dyDescent="0.15">
      <c r="H730" s="5"/>
    </row>
    <row r="731" spans="8:8" x14ac:dyDescent="0.15">
      <c r="H731" s="5"/>
    </row>
    <row r="732" spans="8:8" x14ac:dyDescent="0.15">
      <c r="H732" s="5"/>
    </row>
    <row r="733" spans="8:8" x14ac:dyDescent="0.15">
      <c r="H733" s="5"/>
    </row>
    <row r="734" spans="8:8" x14ac:dyDescent="0.15">
      <c r="H734" s="5"/>
    </row>
    <row r="735" spans="8:8" x14ac:dyDescent="0.15">
      <c r="H735" s="5"/>
    </row>
    <row r="736" spans="8:8" x14ac:dyDescent="0.15">
      <c r="H736" s="5"/>
    </row>
    <row r="737" spans="8:8" x14ac:dyDescent="0.15">
      <c r="H737" s="5"/>
    </row>
    <row r="738" spans="8:8" x14ac:dyDescent="0.15">
      <c r="H738" s="5"/>
    </row>
    <row r="739" spans="8:8" x14ac:dyDescent="0.15">
      <c r="H739" s="5"/>
    </row>
    <row r="740" spans="8:8" x14ac:dyDescent="0.15">
      <c r="H740" s="5"/>
    </row>
    <row r="741" spans="8:8" x14ac:dyDescent="0.15">
      <c r="H741" s="5"/>
    </row>
    <row r="742" spans="8:8" x14ac:dyDescent="0.15">
      <c r="H742" s="5"/>
    </row>
    <row r="743" spans="8:8" x14ac:dyDescent="0.15">
      <c r="H743" s="5"/>
    </row>
    <row r="744" spans="8:8" x14ac:dyDescent="0.15">
      <c r="H744" s="5"/>
    </row>
    <row r="745" spans="8:8" x14ac:dyDescent="0.15">
      <c r="H745" s="5"/>
    </row>
    <row r="746" spans="8:8" x14ac:dyDescent="0.15">
      <c r="H746" s="5"/>
    </row>
    <row r="747" spans="8:8" x14ac:dyDescent="0.15">
      <c r="H747" s="5"/>
    </row>
    <row r="748" spans="8:8" x14ac:dyDescent="0.15">
      <c r="H748" s="5"/>
    </row>
    <row r="749" spans="8:8" x14ac:dyDescent="0.15">
      <c r="H749" s="5"/>
    </row>
    <row r="750" spans="8:8" x14ac:dyDescent="0.15">
      <c r="H750" s="5"/>
    </row>
    <row r="751" spans="8:8" x14ac:dyDescent="0.15">
      <c r="H751" s="5"/>
    </row>
    <row r="752" spans="8:8" x14ac:dyDescent="0.15">
      <c r="H752" s="5"/>
    </row>
    <row r="753" spans="8:8" x14ac:dyDescent="0.15">
      <c r="H753" s="5"/>
    </row>
    <row r="754" spans="8:8" x14ac:dyDescent="0.15">
      <c r="H754" s="5"/>
    </row>
    <row r="755" spans="8:8" x14ac:dyDescent="0.15">
      <c r="H755" s="5"/>
    </row>
    <row r="756" spans="8:8" x14ac:dyDescent="0.15">
      <c r="H756" s="5"/>
    </row>
    <row r="757" spans="8:8" x14ac:dyDescent="0.15">
      <c r="H757" s="5"/>
    </row>
    <row r="758" spans="8:8" x14ac:dyDescent="0.15">
      <c r="H758" s="5"/>
    </row>
    <row r="759" spans="8:8" x14ac:dyDescent="0.15">
      <c r="H759" s="5"/>
    </row>
    <row r="760" spans="8:8" x14ac:dyDescent="0.15">
      <c r="H760" s="5"/>
    </row>
    <row r="761" spans="8:8" x14ac:dyDescent="0.15">
      <c r="H761" s="5"/>
    </row>
    <row r="762" spans="8:8" x14ac:dyDescent="0.15">
      <c r="H762" s="5"/>
    </row>
    <row r="763" spans="8:8" x14ac:dyDescent="0.15">
      <c r="H763" s="5"/>
    </row>
    <row r="764" spans="8:8" x14ac:dyDescent="0.15">
      <c r="H764" s="5"/>
    </row>
    <row r="765" spans="8:8" x14ac:dyDescent="0.15">
      <c r="H765" s="5"/>
    </row>
    <row r="766" spans="8:8" x14ac:dyDescent="0.15">
      <c r="H766" s="5"/>
    </row>
    <row r="767" spans="8:8" x14ac:dyDescent="0.15">
      <c r="H767" s="5"/>
    </row>
    <row r="768" spans="8:8" x14ac:dyDescent="0.15">
      <c r="H768" s="5"/>
    </row>
    <row r="769" spans="8:8" x14ac:dyDescent="0.15">
      <c r="H769" s="5"/>
    </row>
    <row r="770" spans="8:8" x14ac:dyDescent="0.15">
      <c r="H770" s="5"/>
    </row>
    <row r="771" spans="8:8" x14ac:dyDescent="0.15">
      <c r="H771" s="5"/>
    </row>
    <row r="772" spans="8:8" x14ac:dyDescent="0.15">
      <c r="H772" s="5"/>
    </row>
    <row r="773" spans="8:8" x14ac:dyDescent="0.15">
      <c r="H773" s="5"/>
    </row>
    <row r="774" spans="8:8" x14ac:dyDescent="0.15">
      <c r="H774" s="5"/>
    </row>
    <row r="775" spans="8:8" x14ac:dyDescent="0.15">
      <c r="H775" s="5"/>
    </row>
    <row r="776" spans="8:8" x14ac:dyDescent="0.15">
      <c r="H776" s="5"/>
    </row>
    <row r="777" spans="8:8" x14ac:dyDescent="0.15">
      <c r="H777" s="5"/>
    </row>
    <row r="778" spans="8:8" x14ac:dyDescent="0.15">
      <c r="H778" s="5"/>
    </row>
    <row r="779" spans="8:8" x14ac:dyDescent="0.15">
      <c r="H779" s="5"/>
    </row>
    <row r="780" spans="8:8" x14ac:dyDescent="0.15">
      <c r="H780" s="5"/>
    </row>
    <row r="781" spans="8:8" x14ac:dyDescent="0.15">
      <c r="H781" s="5"/>
    </row>
    <row r="782" spans="8:8" x14ac:dyDescent="0.15">
      <c r="H782" s="5"/>
    </row>
    <row r="783" spans="8:8" x14ac:dyDescent="0.15">
      <c r="H783" s="5"/>
    </row>
    <row r="784" spans="8:8" x14ac:dyDescent="0.15">
      <c r="H784" s="5"/>
    </row>
    <row r="785" spans="8:8" x14ac:dyDescent="0.15">
      <c r="H785" s="5"/>
    </row>
    <row r="786" spans="8:8" x14ac:dyDescent="0.15">
      <c r="H786" s="5"/>
    </row>
    <row r="787" spans="8:8" x14ac:dyDescent="0.15">
      <c r="H787" s="5"/>
    </row>
    <row r="788" spans="8:8" x14ac:dyDescent="0.15">
      <c r="H788" s="5"/>
    </row>
    <row r="789" spans="8:8" x14ac:dyDescent="0.15">
      <c r="H789" s="5"/>
    </row>
    <row r="790" spans="8:8" x14ac:dyDescent="0.15">
      <c r="H790" s="5"/>
    </row>
    <row r="791" spans="8:8" x14ac:dyDescent="0.15">
      <c r="H791" s="5"/>
    </row>
    <row r="792" spans="8:8" x14ac:dyDescent="0.15">
      <c r="H792" s="5"/>
    </row>
    <row r="793" spans="8:8" x14ac:dyDescent="0.15">
      <c r="H793" s="5"/>
    </row>
    <row r="794" spans="8:8" x14ac:dyDescent="0.15">
      <c r="H794" s="5"/>
    </row>
    <row r="795" spans="8:8" x14ac:dyDescent="0.15">
      <c r="H795" s="5"/>
    </row>
    <row r="796" spans="8:8" x14ac:dyDescent="0.15">
      <c r="H796" s="5"/>
    </row>
    <row r="797" spans="8:8" x14ac:dyDescent="0.15">
      <c r="H797" s="5"/>
    </row>
    <row r="798" spans="8:8" x14ac:dyDescent="0.15">
      <c r="H798" s="5"/>
    </row>
    <row r="799" spans="8:8" x14ac:dyDescent="0.15">
      <c r="H799" s="5"/>
    </row>
    <row r="800" spans="8:8" x14ac:dyDescent="0.15">
      <c r="H800" s="5"/>
    </row>
    <row r="801" spans="8:8" x14ac:dyDescent="0.15">
      <c r="H801" s="5"/>
    </row>
    <row r="802" spans="8:8" x14ac:dyDescent="0.15">
      <c r="H802" s="5"/>
    </row>
    <row r="803" spans="8:8" x14ac:dyDescent="0.15">
      <c r="H803" s="5"/>
    </row>
    <row r="804" spans="8:8" x14ac:dyDescent="0.15">
      <c r="H804" s="5"/>
    </row>
    <row r="805" spans="8:8" x14ac:dyDescent="0.15">
      <c r="H805" s="5"/>
    </row>
    <row r="806" spans="8:8" x14ac:dyDescent="0.15">
      <c r="H806" s="5"/>
    </row>
    <row r="807" spans="8:8" x14ac:dyDescent="0.15">
      <c r="H807" s="5"/>
    </row>
    <row r="808" spans="8:8" x14ac:dyDescent="0.15">
      <c r="H808" s="5"/>
    </row>
    <row r="809" spans="8:8" x14ac:dyDescent="0.15">
      <c r="H809" s="5"/>
    </row>
    <row r="810" spans="8:8" x14ac:dyDescent="0.15">
      <c r="H810" s="5"/>
    </row>
    <row r="811" spans="8:8" x14ac:dyDescent="0.15">
      <c r="H811" s="5"/>
    </row>
    <row r="812" spans="8:8" x14ac:dyDescent="0.15">
      <c r="H812" s="5"/>
    </row>
    <row r="813" spans="8:8" x14ac:dyDescent="0.15">
      <c r="H813" s="5"/>
    </row>
    <row r="814" spans="8:8" x14ac:dyDescent="0.15">
      <c r="H814" s="5"/>
    </row>
    <row r="815" spans="8:8" x14ac:dyDescent="0.15">
      <c r="H815" s="5"/>
    </row>
    <row r="816" spans="8:8" x14ac:dyDescent="0.15">
      <c r="H816" s="5"/>
    </row>
    <row r="817" spans="8:8" x14ac:dyDescent="0.15">
      <c r="H817" s="5"/>
    </row>
    <row r="818" spans="8:8" x14ac:dyDescent="0.15">
      <c r="H818" s="5"/>
    </row>
    <row r="819" spans="8:8" x14ac:dyDescent="0.15">
      <c r="H819" s="5"/>
    </row>
    <row r="820" spans="8:8" x14ac:dyDescent="0.15">
      <c r="H820" s="5"/>
    </row>
    <row r="821" spans="8:8" x14ac:dyDescent="0.15">
      <c r="H821" s="5"/>
    </row>
    <row r="822" spans="8:8" x14ac:dyDescent="0.15">
      <c r="H822" s="5"/>
    </row>
    <row r="823" spans="8:8" x14ac:dyDescent="0.15">
      <c r="H823" s="5"/>
    </row>
    <row r="824" spans="8:8" x14ac:dyDescent="0.15">
      <c r="H824" s="5"/>
    </row>
    <row r="825" spans="8:8" x14ac:dyDescent="0.15">
      <c r="H825" s="5"/>
    </row>
    <row r="826" spans="8:8" x14ac:dyDescent="0.15">
      <c r="H826" s="5"/>
    </row>
    <row r="827" spans="8:8" x14ac:dyDescent="0.15">
      <c r="H827" s="5"/>
    </row>
    <row r="828" spans="8:8" x14ac:dyDescent="0.15">
      <c r="H828" s="5"/>
    </row>
    <row r="829" spans="8:8" x14ac:dyDescent="0.15">
      <c r="H829" s="5"/>
    </row>
    <row r="830" spans="8:8" x14ac:dyDescent="0.15">
      <c r="H830" s="5"/>
    </row>
    <row r="831" spans="8:8" x14ac:dyDescent="0.15">
      <c r="H831" s="5"/>
    </row>
    <row r="832" spans="8:8" x14ac:dyDescent="0.15">
      <c r="H832" s="5"/>
    </row>
    <row r="833" spans="8:8" x14ac:dyDescent="0.15">
      <c r="H833" s="5"/>
    </row>
    <row r="834" spans="8:8" x14ac:dyDescent="0.15">
      <c r="H834" s="5"/>
    </row>
    <row r="835" spans="8:8" x14ac:dyDescent="0.15">
      <c r="H835" s="5"/>
    </row>
    <row r="836" spans="8:8" x14ac:dyDescent="0.15">
      <c r="H836" s="5"/>
    </row>
    <row r="837" spans="8:8" x14ac:dyDescent="0.15">
      <c r="H837" s="5"/>
    </row>
    <row r="838" spans="8:8" x14ac:dyDescent="0.15">
      <c r="H838" s="5"/>
    </row>
    <row r="839" spans="8:8" x14ac:dyDescent="0.15">
      <c r="H839" s="5"/>
    </row>
    <row r="840" spans="8:8" x14ac:dyDescent="0.15">
      <c r="H840" s="5"/>
    </row>
    <row r="841" spans="8:8" x14ac:dyDescent="0.15">
      <c r="H841" s="5"/>
    </row>
    <row r="842" spans="8:8" x14ac:dyDescent="0.15">
      <c r="H842" s="5"/>
    </row>
    <row r="843" spans="8:8" x14ac:dyDescent="0.15">
      <c r="H843" s="5"/>
    </row>
    <row r="844" spans="8:8" x14ac:dyDescent="0.15">
      <c r="H844" s="5"/>
    </row>
    <row r="845" spans="8:8" x14ac:dyDescent="0.15">
      <c r="H845" s="5"/>
    </row>
    <row r="846" spans="8:8" x14ac:dyDescent="0.15">
      <c r="H846" s="5"/>
    </row>
    <row r="847" spans="8:8" x14ac:dyDescent="0.15">
      <c r="H847" s="5"/>
    </row>
    <row r="848" spans="8:8" x14ac:dyDescent="0.15">
      <c r="H848" s="5"/>
    </row>
    <row r="849" spans="8:8" x14ac:dyDescent="0.15">
      <c r="H849" s="5"/>
    </row>
    <row r="850" spans="8:8" x14ac:dyDescent="0.15">
      <c r="H850" s="5"/>
    </row>
    <row r="851" spans="8:8" x14ac:dyDescent="0.15">
      <c r="H851" s="5"/>
    </row>
    <row r="852" spans="8:8" x14ac:dyDescent="0.15">
      <c r="H852" s="5"/>
    </row>
    <row r="853" spans="8:8" x14ac:dyDescent="0.15">
      <c r="H853" s="5"/>
    </row>
    <row r="854" spans="8:8" x14ac:dyDescent="0.15">
      <c r="H854" s="5"/>
    </row>
    <row r="855" spans="8:8" x14ac:dyDescent="0.15">
      <c r="H855" s="5"/>
    </row>
    <row r="856" spans="8:8" x14ac:dyDescent="0.15">
      <c r="H856" s="5"/>
    </row>
    <row r="857" spans="8:8" x14ac:dyDescent="0.15">
      <c r="H857" s="5"/>
    </row>
    <row r="858" spans="8:8" x14ac:dyDescent="0.15">
      <c r="H858" s="5"/>
    </row>
    <row r="859" spans="8:8" x14ac:dyDescent="0.15">
      <c r="H859" s="5"/>
    </row>
    <row r="860" spans="8:8" x14ac:dyDescent="0.15">
      <c r="H860" s="5"/>
    </row>
    <row r="861" spans="8:8" x14ac:dyDescent="0.15">
      <c r="H861" s="5"/>
    </row>
    <row r="862" spans="8:8" x14ac:dyDescent="0.15">
      <c r="H862" s="5"/>
    </row>
    <row r="863" spans="8:8" x14ac:dyDescent="0.15">
      <c r="H863" s="5"/>
    </row>
    <row r="864" spans="8:8" x14ac:dyDescent="0.15">
      <c r="H864" s="5"/>
    </row>
    <row r="865" spans="8:8" x14ac:dyDescent="0.15">
      <c r="H865" s="5"/>
    </row>
    <row r="866" spans="8:8" x14ac:dyDescent="0.15">
      <c r="H866" s="5"/>
    </row>
    <row r="867" spans="8:8" x14ac:dyDescent="0.15">
      <c r="H867" s="5"/>
    </row>
    <row r="868" spans="8:8" x14ac:dyDescent="0.15">
      <c r="H868" s="5"/>
    </row>
    <row r="869" spans="8:8" x14ac:dyDescent="0.15">
      <c r="H869" s="5"/>
    </row>
    <row r="870" spans="8:8" x14ac:dyDescent="0.15">
      <c r="H870" s="5"/>
    </row>
    <row r="871" spans="8:8" x14ac:dyDescent="0.15">
      <c r="H871" s="5"/>
    </row>
    <row r="872" spans="8:8" x14ac:dyDescent="0.15">
      <c r="H872" s="5"/>
    </row>
    <row r="873" spans="8:8" x14ac:dyDescent="0.15">
      <c r="H873" s="5"/>
    </row>
    <row r="874" spans="8:8" x14ac:dyDescent="0.15">
      <c r="H874" s="5"/>
    </row>
    <row r="875" spans="8:8" x14ac:dyDescent="0.15">
      <c r="H875" s="5"/>
    </row>
    <row r="876" spans="8:8" x14ac:dyDescent="0.15">
      <c r="H876" s="5"/>
    </row>
    <row r="877" spans="8:8" x14ac:dyDescent="0.15">
      <c r="H877" s="5"/>
    </row>
    <row r="878" spans="8:8" x14ac:dyDescent="0.15">
      <c r="H878" s="5"/>
    </row>
    <row r="879" spans="8:8" x14ac:dyDescent="0.15">
      <c r="H879" s="5"/>
    </row>
    <row r="880" spans="8:8" x14ac:dyDescent="0.15">
      <c r="H880" s="5"/>
    </row>
    <row r="881" spans="8:8" x14ac:dyDescent="0.15">
      <c r="H881" s="5"/>
    </row>
    <row r="882" spans="8:8" x14ac:dyDescent="0.15">
      <c r="H882" s="5"/>
    </row>
    <row r="883" spans="8:8" x14ac:dyDescent="0.15">
      <c r="H883" s="5"/>
    </row>
    <row r="884" spans="8:8" x14ac:dyDescent="0.15">
      <c r="H884" s="5"/>
    </row>
    <row r="885" spans="8:8" x14ac:dyDescent="0.15">
      <c r="H885" s="5"/>
    </row>
    <row r="886" spans="8:8" x14ac:dyDescent="0.15">
      <c r="H886" s="5"/>
    </row>
    <row r="887" spans="8:8" x14ac:dyDescent="0.15">
      <c r="H887" s="5"/>
    </row>
    <row r="888" spans="8:8" x14ac:dyDescent="0.15">
      <c r="H888" s="5"/>
    </row>
    <row r="889" spans="8:8" x14ac:dyDescent="0.15">
      <c r="H889" s="5"/>
    </row>
    <row r="890" spans="8:8" x14ac:dyDescent="0.15">
      <c r="H890" s="5"/>
    </row>
    <row r="891" spans="8:8" x14ac:dyDescent="0.15">
      <c r="H891" s="5"/>
    </row>
    <row r="892" spans="8:8" x14ac:dyDescent="0.15">
      <c r="H892" s="5"/>
    </row>
    <row r="893" spans="8:8" x14ac:dyDescent="0.15">
      <c r="H893" s="5"/>
    </row>
    <row r="894" spans="8:8" x14ac:dyDescent="0.15">
      <c r="H894" s="5"/>
    </row>
    <row r="895" spans="8:8" x14ac:dyDescent="0.15">
      <c r="H895" s="5"/>
    </row>
    <row r="896" spans="8:8" x14ac:dyDescent="0.15">
      <c r="H896" s="5"/>
    </row>
    <row r="897" spans="8:8" x14ac:dyDescent="0.15">
      <c r="H897" s="5"/>
    </row>
    <row r="898" spans="8:8" x14ac:dyDescent="0.15">
      <c r="H898" s="5"/>
    </row>
    <row r="899" spans="8:8" x14ac:dyDescent="0.15">
      <c r="H899" s="5"/>
    </row>
    <row r="900" spans="8:8" x14ac:dyDescent="0.15">
      <c r="H900" s="5"/>
    </row>
    <row r="901" spans="8:8" x14ac:dyDescent="0.15">
      <c r="H901" s="5"/>
    </row>
    <row r="902" spans="8:8" x14ac:dyDescent="0.15">
      <c r="H902" s="5"/>
    </row>
    <row r="903" spans="8:8" x14ac:dyDescent="0.15">
      <c r="H903" s="5"/>
    </row>
    <row r="904" spans="8:8" x14ac:dyDescent="0.15">
      <c r="H904" s="5"/>
    </row>
    <row r="905" spans="8:8" x14ac:dyDescent="0.15">
      <c r="H905" s="5"/>
    </row>
    <row r="906" spans="8:8" x14ac:dyDescent="0.15">
      <c r="H906" s="5"/>
    </row>
    <row r="907" spans="8:8" x14ac:dyDescent="0.15">
      <c r="H907" s="5"/>
    </row>
    <row r="908" spans="8:8" x14ac:dyDescent="0.15">
      <c r="H908" s="5"/>
    </row>
    <row r="909" spans="8:8" x14ac:dyDescent="0.15">
      <c r="H909" s="5"/>
    </row>
    <row r="910" spans="8:8" x14ac:dyDescent="0.15">
      <c r="H910" s="5"/>
    </row>
    <row r="911" spans="8:8" x14ac:dyDescent="0.15">
      <c r="H911" s="5"/>
    </row>
    <row r="912" spans="8:8" x14ac:dyDescent="0.15">
      <c r="H912" s="5"/>
    </row>
    <row r="913" spans="8:8" x14ac:dyDescent="0.15">
      <c r="H913" s="5"/>
    </row>
    <row r="914" spans="8:8" x14ac:dyDescent="0.15">
      <c r="H914" s="5"/>
    </row>
    <row r="915" spans="8:8" x14ac:dyDescent="0.15">
      <c r="H915" s="5"/>
    </row>
    <row r="916" spans="8:8" x14ac:dyDescent="0.15">
      <c r="H916" s="5"/>
    </row>
    <row r="917" spans="8:8" x14ac:dyDescent="0.15">
      <c r="H917" s="5"/>
    </row>
    <row r="918" spans="8:8" x14ac:dyDescent="0.15">
      <c r="H918" s="5"/>
    </row>
    <row r="919" spans="8:8" x14ac:dyDescent="0.15">
      <c r="H919" s="5"/>
    </row>
    <row r="920" spans="8:8" x14ac:dyDescent="0.15">
      <c r="H920" s="5"/>
    </row>
    <row r="921" spans="8:8" x14ac:dyDescent="0.15">
      <c r="H921" s="5"/>
    </row>
    <row r="922" spans="8:8" x14ac:dyDescent="0.15">
      <c r="H922" s="5"/>
    </row>
    <row r="923" spans="8:8" x14ac:dyDescent="0.15">
      <c r="H923" s="5"/>
    </row>
    <row r="924" spans="8:8" x14ac:dyDescent="0.15">
      <c r="H924" s="5"/>
    </row>
    <row r="925" spans="8:8" x14ac:dyDescent="0.15">
      <c r="H925" s="5"/>
    </row>
    <row r="926" spans="8:8" x14ac:dyDescent="0.15">
      <c r="H926" s="5"/>
    </row>
    <row r="927" spans="8:8" x14ac:dyDescent="0.15">
      <c r="H927" s="5"/>
    </row>
    <row r="928" spans="8:8" x14ac:dyDescent="0.15">
      <c r="H928" s="5"/>
    </row>
    <row r="929" spans="8:8" x14ac:dyDescent="0.15">
      <c r="H929" s="5"/>
    </row>
    <row r="930" spans="8:8" x14ac:dyDescent="0.15">
      <c r="H930" s="5"/>
    </row>
    <row r="931" spans="8:8" x14ac:dyDescent="0.15">
      <c r="H931" s="5"/>
    </row>
    <row r="932" spans="8:8" x14ac:dyDescent="0.15">
      <c r="H932" s="5"/>
    </row>
    <row r="933" spans="8:8" x14ac:dyDescent="0.15">
      <c r="H933" s="5"/>
    </row>
    <row r="934" spans="8:8" x14ac:dyDescent="0.15">
      <c r="H934" s="5"/>
    </row>
    <row r="935" spans="8:8" x14ac:dyDescent="0.15">
      <c r="H935" s="5"/>
    </row>
    <row r="936" spans="8:8" x14ac:dyDescent="0.15">
      <c r="H936" s="5"/>
    </row>
    <row r="937" spans="8:8" x14ac:dyDescent="0.15">
      <c r="H937" s="5"/>
    </row>
    <row r="938" spans="8:8" x14ac:dyDescent="0.15">
      <c r="H938" s="5"/>
    </row>
    <row r="939" spans="8:8" x14ac:dyDescent="0.15">
      <c r="H939" s="5"/>
    </row>
    <row r="940" spans="8:8" x14ac:dyDescent="0.15">
      <c r="H940" s="5"/>
    </row>
    <row r="941" spans="8:8" x14ac:dyDescent="0.15">
      <c r="H941" s="5"/>
    </row>
    <row r="942" spans="8:8" x14ac:dyDescent="0.15">
      <c r="H942" s="5"/>
    </row>
    <row r="943" spans="8:8" x14ac:dyDescent="0.15">
      <c r="H943" s="5"/>
    </row>
    <row r="944" spans="8:8" x14ac:dyDescent="0.15">
      <c r="H944" s="5"/>
    </row>
    <row r="945" spans="8:8" x14ac:dyDescent="0.15">
      <c r="H945" s="5"/>
    </row>
    <row r="946" spans="8:8" x14ac:dyDescent="0.15">
      <c r="H946" s="5"/>
    </row>
    <row r="947" spans="8:8" x14ac:dyDescent="0.15">
      <c r="H947" s="5"/>
    </row>
    <row r="948" spans="8:8" x14ac:dyDescent="0.15">
      <c r="H948" s="5"/>
    </row>
    <row r="949" spans="8:8" x14ac:dyDescent="0.15">
      <c r="H949" s="5"/>
    </row>
    <row r="950" spans="8:8" x14ac:dyDescent="0.15">
      <c r="H950" s="5"/>
    </row>
    <row r="951" spans="8:8" x14ac:dyDescent="0.15">
      <c r="H951" s="5"/>
    </row>
    <row r="952" spans="8:8" x14ac:dyDescent="0.15">
      <c r="H952" s="5"/>
    </row>
    <row r="953" spans="8:8" x14ac:dyDescent="0.15">
      <c r="H953" s="5"/>
    </row>
    <row r="954" spans="8:8" x14ac:dyDescent="0.15">
      <c r="H954" s="5"/>
    </row>
    <row r="955" spans="8:8" x14ac:dyDescent="0.15">
      <c r="H955" s="5"/>
    </row>
    <row r="956" spans="8:8" x14ac:dyDescent="0.15">
      <c r="H956" s="5"/>
    </row>
    <row r="957" spans="8:8" x14ac:dyDescent="0.15">
      <c r="H957" s="5"/>
    </row>
    <row r="958" spans="8:8" x14ac:dyDescent="0.15">
      <c r="H958" s="5"/>
    </row>
    <row r="959" spans="8:8" x14ac:dyDescent="0.15">
      <c r="H959" s="5"/>
    </row>
    <row r="960" spans="8:8" x14ac:dyDescent="0.15">
      <c r="H960" s="5"/>
    </row>
    <row r="961" spans="8:8" x14ac:dyDescent="0.15">
      <c r="H961" s="5"/>
    </row>
    <row r="962" spans="8:8" x14ac:dyDescent="0.15">
      <c r="H962" s="5"/>
    </row>
    <row r="963" spans="8:8" x14ac:dyDescent="0.15">
      <c r="H963" s="5"/>
    </row>
    <row r="964" spans="8:8" x14ac:dyDescent="0.15">
      <c r="H964" s="5"/>
    </row>
    <row r="965" spans="8:8" x14ac:dyDescent="0.15">
      <c r="H965" s="5"/>
    </row>
    <row r="966" spans="8:8" x14ac:dyDescent="0.15">
      <c r="H966" s="5"/>
    </row>
    <row r="967" spans="8:8" x14ac:dyDescent="0.15">
      <c r="H967" s="5"/>
    </row>
    <row r="968" spans="8:8" x14ac:dyDescent="0.15">
      <c r="H968" s="5"/>
    </row>
    <row r="969" spans="8:8" x14ac:dyDescent="0.15">
      <c r="H969" s="5"/>
    </row>
    <row r="970" spans="8:8" x14ac:dyDescent="0.15">
      <c r="H970" s="5"/>
    </row>
    <row r="971" spans="8:8" x14ac:dyDescent="0.15">
      <c r="H971" s="5"/>
    </row>
    <row r="972" spans="8:8" x14ac:dyDescent="0.15">
      <c r="H972" s="5"/>
    </row>
    <row r="973" spans="8:8" x14ac:dyDescent="0.15">
      <c r="H973" s="5"/>
    </row>
    <row r="974" spans="8:8" x14ac:dyDescent="0.15">
      <c r="H974" s="5"/>
    </row>
    <row r="975" spans="8:8" x14ac:dyDescent="0.15">
      <c r="H975" s="5"/>
    </row>
    <row r="976" spans="8:8" x14ac:dyDescent="0.15">
      <c r="H976" s="5"/>
    </row>
    <row r="977" spans="8:8" x14ac:dyDescent="0.15">
      <c r="H977" s="5"/>
    </row>
    <row r="978" spans="8:8" x14ac:dyDescent="0.15">
      <c r="H978" s="5"/>
    </row>
    <row r="979" spans="8:8" x14ac:dyDescent="0.15">
      <c r="H979" s="5"/>
    </row>
    <row r="980" spans="8:8" x14ac:dyDescent="0.15">
      <c r="H980" s="5"/>
    </row>
    <row r="981" spans="8:8" x14ac:dyDescent="0.15">
      <c r="H981" s="5"/>
    </row>
    <row r="982" spans="8:8" x14ac:dyDescent="0.15">
      <c r="H982" s="5"/>
    </row>
    <row r="983" spans="8:8" x14ac:dyDescent="0.15">
      <c r="H983" s="5"/>
    </row>
    <row r="984" spans="8:8" x14ac:dyDescent="0.15">
      <c r="H984" s="5"/>
    </row>
    <row r="985" spans="8:8" x14ac:dyDescent="0.15">
      <c r="H985" s="5"/>
    </row>
    <row r="986" spans="8:8" x14ac:dyDescent="0.15">
      <c r="H986" s="5"/>
    </row>
    <row r="987" spans="8:8" x14ac:dyDescent="0.15">
      <c r="H987" s="5"/>
    </row>
    <row r="988" spans="8:8" x14ac:dyDescent="0.15">
      <c r="H988" s="5"/>
    </row>
    <row r="989" spans="8:8" x14ac:dyDescent="0.15">
      <c r="H989" s="5"/>
    </row>
    <row r="990" spans="8:8" x14ac:dyDescent="0.15">
      <c r="H990" s="5"/>
    </row>
    <row r="991" spans="8:8" x14ac:dyDescent="0.15">
      <c r="H991" s="5"/>
    </row>
    <row r="992" spans="8:8" x14ac:dyDescent="0.15">
      <c r="H992" s="5"/>
    </row>
    <row r="993" spans="8:8" x14ac:dyDescent="0.15">
      <c r="H993" s="5"/>
    </row>
    <row r="994" spans="8:8" x14ac:dyDescent="0.15">
      <c r="H994" s="5"/>
    </row>
    <row r="995" spans="8:8" x14ac:dyDescent="0.15">
      <c r="H995" s="5"/>
    </row>
    <row r="996" spans="8:8" x14ac:dyDescent="0.15">
      <c r="H996" s="5"/>
    </row>
    <row r="997" spans="8:8" x14ac:dyDescent="0.15">
      <c r="H997" s="5"/>
    </row>
    <row r="998" spans="8:8" x14ac:dyDescent="0.15">
      <c r="H998" s="5"/>
    </row>
    <row r="999" spans="8:8" x14ac:dyDescent="0.15">
      <c r="H999" s="5"/>
    </row>
    <row r="1000" spans="8:8" x14ac:dyDescent="0.15">
      <c r="H1000" s="5"/>
    </row>
    <row r="1001" spans="8:8" x14ac:dyDescent="0.15">
      <c r="H1001" s="5"/>
    </row>
    <row r="1002" spans="8:8" x14ac:dyDescent="0.15">
      <c r="H1002" s="5"/>
    </row>
    <row r="1003" spans="8:8" x14ac:dyDescent="0.15">
      <c r="H1003" s="5"/>
    </row>
    <row r="1004" spans="8:8" x14ac:dyDescent="0.15">
      <c r="H1004" s="5"/>
    </row>
    <row r="1005" spans="8:8" x14ac:dyDescent="0.15">
      <c r="H1005" s="5"/>
    </row>
    <row r="1006" spans="8:8" x14ac:dyDescent="0.15">
      <c r="H1006" s="5"/>
    </row>
    <row r="1007" spans="8:8" x14ac:dyDescent="0.15">
      <c r="H1007" s="5"/>
    </row>
    <row r="1008" spans="8:8" x14ac:dyDescent="0.15">
      <c r="H1008" s="5"/>
    </row>
    <row r="1009" spans="8:8" x14ac:dyDescent="0.15">
      <c r="H1009" s="5"/>
    </row>
    <row r="1010" spans="8:8" x14ac:dyDescent="0.15">
      <c r="H1010" s="5"/>
    </row>
    <row r="1011" spans="8:8" x14ac:dyDescent="0.15">
      <c r="H1011" s="5"/>
    </row>
    <row r="1012" spans="8:8" x14ac:dyDescent="0.15">
      <c r="H1012" s="5"/>
    </row>
    <row r="1013" spans="8:8" x14ac:dyDescent="0.15">
      <c r="H1013" s="5"/>
    </row>
    <row r="1014" spans="8:8" x14ac:dyDescent="0.15">
      <c r="H1014" s="5"/>
    </row>
    <row r="1015" spans="8:8" x14ac:dyDescent="0.15">
      <c r="H1015" s="5"/>
    </row>
    <row r="1016" spans="8:8" x14ac:dyDescent="0.15">
      <c r="H1016" s="5"/>
    </row>
    <row r="1017" spans="8:8" x14ac:dyDescent="0.15">
      <c r="H1017" s="5"/>
    </row>
    <row r="1018" spans="8:8" x14ac:dyDescent="0.15">
      <c r="H1018" s="5"/>
    </row>
    <row r="1019" spans="8:8" x14ac:dyDescent="0.15">
      <c r="H1019" s="5"/>
    </row>
    <row r="1020" spans="8:8" x14ac:dyDescent="0.15">
      <c r="H1020" s="5"/>
    </row>
    <row r="1021" spans="8:8" x14ac:dyDescent="0.15">
      <c r="H1021" s="5"/>
    </row>
    <row r="1022" spans="8:8" x14ac:dyDescent="0.15">
      <c r="H1022" s="5"/>
    </row>
    <row r="1023" spans="8:8" x14ac:dyDescent="0.15">
      <c r="H1023" s="5"/>
    </row>
    <row r="1024" spans="8:8" x14ac:dyDescent="0.15">
      <c r="H1024" s="5"/>
    </row>
    <row r="1025" spans="8:8" x14ac:dyDescent="0.15">
      <c r="H1025" s="5"/>
    </row>
    <row r="1026" spans="8:8" x14ac:dyDescent="0.15">
      <c r="H1026" s="5"/>
    </row>
    <row r="1027" spans="8:8" x14ac:dyDescent="0.15">
      <c r="H1027" s="5"/>
    </row>
    <row r="1028" spans="8:8" x14ac:dyDescent="0.15">
      <c r="H1028" s="5"/>
    </row>
    <row r="1029" spans="8:8" x14ac:dyDescent="0.15">
      <c r="H1029" s="5"/>
    </row>
    <row r="1030" spans="8:8" x14ac:dyDescent="0.15">
      <c r="H1030" s="5"/>
    </row>
    <row r="1031" spans="8:8" x14ac:dyDescent="0.15">
      <c r="H1031" s="5"/>
    </row>
    <row r="1032" spans="8:8" x14ac:dyDescent="0.15">
      <c r="H1032" s="5"/>
    </row>
    <row r="1033" spans="8:8" x14ac:dyDescent="0.15">
      <c r="H1033" s="5"/>
    </row>
    <row r="1034" spans="8:8" x14ac:dyDescent="0.15">
      <c r="H1034" s="5"/>
    </row>
    <row r="1035" spans="8:8" x14ac:dyDescent="0.15">
      <c r="H1035" s="5"/>
    </row>
    <row r="1036" spans="8:8" x14ac:dyDescent="0.15">
      <c r="H1036" s="5"/>
    </row>
    <row r="1037" spans="8:8" x14ac:dyDescent="0.15">
      <c r="H1037" s="5"/>
    </row>
    <row r="1038" spans="8:8" x14ac:dyDescent="0.15">
      <c r="H1038" s="5"/>
    </row>
    <row r="1039" spans="8:8" x14ac:dyDescent="0.15">
      <c r="H1039" s="5"/>
    </row>
    <row r="1040" spans="8:8" x14ac:dyDescent="0.15">
      <c r="H1040" s="5"/>
    </row>
    <row r="1041" spans="8:8" x14ac:dyDescent="0.15">
      <c r="H1041" s="5"/>
    </row>
    <row r="1042" spans="8:8" x14ac:dyDescent="0.15">
      <c r="H1042" s="5"/>
    </row>
    <row r="1043" spans="8:8" x14ac:dyDescent="0.15">
      <c r="H1043" s="5"/>
    </row>
    <row r="1044" spans="8:8" x14ac:dyDescent="0.15">
      <c r="H1044" s="5"/>
    </row>
    <row r="1045" spans="8:8" x14ac:dyDescent="0.15">
      <c r="H1045" s="5"/>
    </row>
    <row r="1046" spans="8:8" x14ac:dyDescent="0.15">
      <c r="H1046" s="5"/>
    </row>
    <row r="1047" spans="8:8" x14ac:dyDescent="0.15">
      <c r="H1047" s="5"/>
    </row>
    <row r="1048" spans="8:8" x14ac:dyDescent="0.15">
      <c r="H1048" s="5"/>
    </row>
    <row r="1049" spans="8:8" x14ac:dyDescent="0.15">
      <c r="H1049" s="5"/>
    </row>
    <row r="1050" spans="8:8" x14ac:dyDescent="0.15">
      <c r="H1050" s="5"/>
    </row>
    <row r="1051" spans="8:8" x14ac:dyDescent="0.15">
      <c r="H1051" s="5"/>
    </row>
    <row r="1052" spans="8:8" x14ac:dyDescent="0.15">
      <c r="H1052" s="5"/>
    </row>
    <row r="1053" spans="8:8" x14ac:dyDescent="0.15">
      <c r="H1053" s="5"/>
    </row>
    <row r="1054" spans="8:8" x14ac:dyDescent="0.15">
      <c r="H1054" s="5"/>
    </row>
    <row r="1055" spans="8:8" x14ac:dyDescent="0.15">
      <c r="H1055" s="5"/>
    </row>
    <row r="1056" spans="8:8" x14ac:dyDescent="0.15">
      <c r="H1056" s="5"/>
    </row>
    <row r="1057" spans="8:8" x14ac:dyDescent="0.15">
      <c r="H1057" s="5"/>
    </row>
    <row r="1058" spans="8:8" x14ac:dyDescent="0.15">
      <c r="H1058" s="5"/>
    </row>
    <row r="1059" spans="8:8" x14ac:dyDescent="0.15">
      <c r="H1059" s="5"/>
    </row>
    <row r="1060" spans="8:8" x14ac:dyDescent="0.15">
      <c r="H1060" s="5"/>
    </row>
    <row r="1061" spans="8:8" x14ac:dyDescent="0.15">
      <c r="H1061" s="5"/>
    </row>
    <row r="1062" spans="8:8" x14ac:dyDescent="0.15">
      <c r="H1062" s="5"/>
    </row>
    <row r="1063" spans="8:8" x14ac:dyDescent="0.15">
      <c r="H1063" s="5"/>
    </row>
    <row r="1064" spans="8:8" x14ac:dyDescent="0.15">
      <c r="H1064" s="5"/>
    </row>
    <row r="1065" spans="8:8" x14ac:dyDescent="0.15">
      <c r="H1065" s="5"/>
    </row>
    <row r="1066" spans="8:8" x14ac:dyDescent="0.15">
      <c r="H1066" s="5"/>
    </row>
    <row r="1067" spans="8:8" x14ac:dyDescent="0.15">
      <c r="H1067" s="5"/>
    </row>
    <row r="1068" spans="8:8" x14ac:dyDescent="0.15">
      <c r="H1068" s="5"/>
    </row>
    <row r="1069" spans="8:8" x14ac:dyDescent="0.15">
      <c r="H1069" s="5"/>
    </row>
    <row r="1070" spans="8:8" x14ac:dyDescent="0.15">
      <c r="H1070" s="5"/>
    </row>
    <row r="1071" spans="8:8" x14ac:dyDescent="0.15">
      <c r="H1071" s="5"/>
    </row>
    <row r="1072" spans="8:8" x14ac:dyDescent="0.15">
      <c r="H1072" s="5"/>
    </row>
    <row r="1073" spans="8:8" x14ac:dyDescent="0.15">
      <c r="H1073" s="5"/>
    </row>
    <row r="1074" spans="8:8" x14ac:dyDescent="0.15">
      <c r="H1074" s="5"/>
    </row>
    <row r="1075" spans="8:8" x14ac:dyDescent="0.15">
      <c r="H1075" s="5"/>
    </row>
    <row r="1076" spans="8:8" x14ac:dyDescent="0.15">
      <c r="H1076" s="5"/>
    </row>
    <row r="1077" spans="8:8" x14ac:dyDescent="0.15">
      <c r="H1077" s="5"/>
    </row>
    <row r="1078" spans="8:8" x14ac:dyDescent="0.15">
      <c r="H1078" s="5"/>
    </row>
    <row r="1079" spans="8:8" x14ac:dyDescent="0.15">
      <c r="H1079" s="5"/>
    </row>
    <row r="1080" spans="8:8" x14ac:dyDescent="0.15">
      <c r="H1080" s="5"/>
    </row>
    <row r="1081" spans="8:8" x14ac:dyDescent="0.15">
      <c r="H1081" s="5"/>
    </row>
    <row r="1082" spans="8:8" x14ac:dyDescent="0.15">
      <c r="H1082" s="5"/>
    </row>
    <row r="1083" spans="8:8" x14ac:dyDescent="0.15">
      <c r="H1083" s="5"/>
    </row>
    <row r="1084" spans="8:8" x14ac:dyDescent="0.15">
      <c r="H1084" s="5"/>
    </row>
    <row r="1085" spans="8:8" x14ac:dyDescent="0.15">
      <c r="H1085" s="5"/>
    </row>
    <row r="1086" spans="8:8" x14ac:dyDescent="0.15">
      <c r="H1086" s="5"/>
    </row>
    <row r="1087" spans="8:8" x14ac:dyDescent="0.15">
      <c r="H1087" s="5"/>
    </row>
    <row r="1088" spans="8:8" x14ac:dyDescent="0.15">
      <c r="H1088" s="5"/>
    </row>
    <row r="1089" spans="8:8" x14ac:dyDescent="0.15">
      <c r="H1089" s="5"/>
    </row>
    <row r="1090" spans="8:8" x14ac:dyDescent="0.15">
      <c r="H1090" s="5"/>
    </row>
    <row r="1091" spans="8:8" x14ac:dyDescent="0.15">
      <c r="H1091" s="5"/>
    </row>
    <row r="1092" spans="8:8" x14ac:dyDescent="0.15">
      <c r="H1092" s="5"/>
    </row>
    <row r="1093" spans="8:8" x14ac:dyDescent="0.15">
      <c r="H1093" s="5"/>
    </row>
    <row r="1094" spans="8:8" x14ac:dyDescent="0.15">
      <c r="H1094" s="5"/>
    </row>
    <row r="1095" spans="8:8" x14ac:dyDescent="0.15">
      <c r="H1095" s="5"/>
    </row>
    <row r="1096" spans="8:8" x14ac:dyDescent="0.15">
      <c r="H1096" s="5"/>
    </row>
    <row r="1097" spans="8:8" x14ac:dyDescent="0.15">
      <c r="H1097" s="5"/>
    </row>
    <row r="1098" spans="8:8" x14ac:dyDescent="0.15">
      <c r="H1098" s="5"/>
    </row>
    <row r="1099" spans="8:8" x14ac:dyDescent="0.15">
      <c r="H1099" s="5"/>
    </row>
    <row r="1100" spans="8:8" x14ac:dyDescent="0.15">
      <c r="H1100" s="5"/>
    </row>
    <row r="1101" spans="8:8" x14ac:dyDescent="0.15">
      <c r="H1101" s="5"/>
    </row>
    <row r="1102" spans="8:8" x14ac:dyDescent="0.15">
      <c r="H1102" s="5"/>
    </row>
    <row r="1103" spans="8:8" x14ac:dyDescent="0.15">
      <c r="H1103" s="5"/>
    </row>
    <row r="1104" spans="8:8" x14ac:dyDescent="0.15">
      <c r="H1104" s="5"/>
    </row>
    <row r="1105" spans="8:8" x14ac:dyDescent="0.15">
      <c r="H1105" s="5"/>
    </row>
    <row r="1106" spans="8:8" x14ac:dyDescent="0.15">
      <c r="H1106" s="5"/>
    </row>
    <row r="1107" spans="8:8" x14ac:dyDescent="0.15">
      <c r="H1107" s="5"/>
    </row>
    <row r="1108" spans="8:8" x14ac:dyDescent="0.15">
      <c r="H1108" s="5"/>
    </row>
    <row r="1109" spans="8:8" x14ac:dyDescent="0.15">
      <c r="H1109" s="5"/>
    </row>
    <row r="1110" spans="8:8" x14ac:dyDescent="0.15">
      <c r="H1110" s="5"/>
    </row>
    <row r="1111" spans="8:8" x14ac:dyDescent="0.15">
      <c r="H1111" s="5"/>
    </row>
    <row r="1112" spans="8:8" x14ac:dyDescent="0.15">
      <c r="H1112" s="5"/>
    </row>
    <row r="1113" spans="8:8" x14ac:dyDescent="0.15">
      <c r="H1113" s="5"/>
    </row>
    <row r="1114" spans="8:8" x14ac:dyDescent="0.15">
      <c r="H1114" s="5"/>
    </row>
    <row r="1115" spans="8:8" x14ac:dyDescent="0.15">
      <c r="H1115" s="5"/>
    </row>
    <row r="1116" spans="8:8" x14ac:dyDescent="0.15">
      <c r="H1116" s="5"/>
    </row>
    <row r="1117" spans="8:8" x14ac:dyDescent="0.15">
      <c r="H1117" s="5"/>
    </row>
    <row r="1118" spans="8:8" x14ac:dyDescent="0.15">
      <c r="H1118" s="5"/>
    </row>
    <row r="1119" spans="8:8" x14ac:dyDescent="0.15">
      <c r="H1119" s="5"/>
    </row>
    <row r="1120" spans="8:8" x14ac:dyDescent="0.15">
      <c r="H1120" s="5"/>
    </row>
    <row r="1121" spans="8:8" x14ac:dyDescent="0.15">
      <c r="H1121" s="5"/>
    </row>
    <row r="1122" spans="8:8" x14ac:dyDescent="0.15">
      <c r="H1122" s="5"/>
    </row>
    <row r="1123" spans="8:8" x14ac:dyDescent="0.15">
      <c r="H1123" s="5"/>
    </row>
    <row r="1124" spans="8:8" x14ac:dyDescent="0.15">
      <c r="H1124" s="5"/>
    </row>
    <row r="1125" spans="8:8" x14ac:dyDescent="0.15">
      <c r="H1125" s="5"/>
    </row>
    <row r="1126" spans="8:8" x14ac:dyDescent="0.15">
      <c r="H1126" s="5"/>
    </row>
    <row r="1127" spans="8:8" x14ac:dyDescent="0.15">
      <c r="H1127" s="5"/>
    </row>
    <row r="1128" spans="8:8" x14ac:dyDescent="0.15">
      <c r="H1128" s="5"/>
    </row>
    <row r="1129" spans="8:8" x14ac:dyDescent="0.15">
      <c r="H1129" s="5"/>
    </row>
    <row r="1130" spans="8:8" x14ac:dyDescent="0.15">
      <c r="H1130" s="5"/>
    </row>
    <row r="1131" spans="8:8" x14ac:dyDescent="0.15">
      <c r="H1131" s="5"/>
    </row>
    <row r="1132" spans="8:8" x14ac:dyDescent="0.15">
      <c r="H1132" s="5"/>
    </row>
    <row r="1133" spans="8:8" x14ac:dyDescent="0.15">
      <c r="H1133" s="5"/>
    </row>
    <row r="1134" spans="8:8" x14ac:dyDescent="0.15">
      <c r="H1134" s="5"/>
    </row>
    <row r="1135" spans="8:8" x14ac:dyDescent="0.15">
      <c r="H1135" s="5"/>
    </row>
    <row r="1136" spans="8:8" x14ac:dyDescent="0.15">
      <c r="H1136" s="5"/>
    </row>
    <row r="1137" spans="8:8" x14ac:dyDescent="0.15">
      <c r="H1137" s="5"/>
    </row>
    <row r="1138" spans="8:8" x14ac:dyDescent="0.15">
      <c r="H1138" s="5"/>
    </row>
    <row r="1139" spans="8:8" x14ac:dyDescent="0.15">
      <c r="H1139" s="5"/>
    </row>
    <row r="1140" spans="8:8" x14ac:dyDescent="0.15">
      <c r="H1140" s="5"/>
    </row>
    <row r="1141" spans="8:8" x14ac:dyDescent="0.15">
      <c r="H1141" s="5"/>
    </row>
    <row r="1142" spans="8:8" x14ac:dyDescent="0.15">
      <c r="H1142" s="5"/>
    </row>
    <row r="1143" spans="8:8" x14ac:dyDescent="0.15">
      <c r="H1143" s="5"/>
    </row>
    <row r="1144" spans="8:8" x14ac:dyDescent="0.15">
      <c r="H1144" s="5"/>
    </row>
    <row r="1145" spans="8:8" x14ac:dyDescent="0.15">
      <c r="H1145" s="5"/>
    </row>
    <row r="1146" spans="8:8" x14ac:dyDescent="0.15">
      <c r="H1146" s="5"/>
    </row>
    <row r="1147" spans="8:8" x14ac:dyDescent="0.15">
      <c r="H1147" s="5"/>
    </row>
    <row r="1148" spans="8:8" x14ac:dyDescent="0.15">
      <c r="H1148" s="5"/>
    </row>
    <row r="1149" spans="8:8" x14ac:dyDescent="0.15">
      <c r="H1149" s="5"/>
    </row>
    <row r="1150" spans="8:8" x14ac:dyDescent="0.15">
      <c r="H1150" s="5"/>
    </row>
    <row r="1151" spans="8:8" x14ac:dyDescent="0.15">
      <c r="H1151" s="5"/>
    </row>
    <row r="1152" spans="8:8" x14ac:dyDescent="0.15">
      <c r="H1152" s="5"/>
    </row>
    <row r="1153" spans="8:8" x14ac:dyDescent="0.15">
      <c r="H1153" s="5"/>
    </row>
    <row r="1154" spans="8:8" x14ac:dyDescent="0.15">
      <c r="H1154" s="5"/>
    </row>
    <row r="1155" spans="8:8" x14ac:dyDescent="0.15">
      <c r="H1155" s="5"/>
    </row>
    <row r="1156" spans="8:8" x14ac:dyDescent="0.15">
      <c r="H1156" s="5"/>
    </row>
    <row r="1157" spans="8:8" x14ac:dyDescent="0.15">
      <c r="H1157" s="5"/>
    </row>
    <row r="1158" spans="8:8" x14ac:dyDescent="0.15">
      <c r="H1158" s="5"/>
    </row>
    <row r="1159" spans="8:8" x14ac:dyDescent="0.15">
      <c r="H1159" s="5"/>
    </row>
    <row r="1160" spans="8:8" x14ac:dyDescent="0.15">
      <c r="H1160" s="5"/>
    </row>
    <row r="1161" spans="8:8" x14ac:dyDescent="0.15">
      <c r="H1161" s="5"/>
    </row>
    <row r="1162" spans="8:8" x14ac:dyDescent="0.15">
      <c r="H1162" s="5"/>
    </row>
    <row r="1163" spans="8:8" x14ac:dyDescent="0.15">
      <c r="H1163" s="5"/>
    </row>
    <row r="1164" spans="8:8" x14ac:dyDescent="0.15">
      <c r="H1164" s="5"/>
    </row>
    <row r="1165" spans="8:8" x14ac:dyDescent="0.15">
      <c r="H1165" s="5"/>
    </row>
    <row r="1166" spans="8:8" x14ac:dyDescent="0.15">
      <c r="H1166" s="5"/>
    </row>
    <row r="1167" spans="8:8" x14ac:dyDescent="0.15">
      <c r="H1167" s="5"/>
    </row>
    <row r="1168" spans="8:8" x14ac:dyDescent="0.15">
      <c r="H1168" s="5"/>
    </row>
    <row r="1169" spans="8:8" x14ac:dyDescent="0.15">
      <c r="H1169" s="5"/>
    </row>
    <row r="1170" spans="8:8" x14ac:dyDescent="0.15">
      <c r="H1170" s="5"/>
    </row>
    <row r="1171" spans="8:8" x14ac:dyDescent="0.15">
      <c r="H1171" s="5"/>
    </row>
    <row r="1172" spans="8:8" x14ac:dyDescent="0.15">
      <c r="H1172" s="5"/>
    </row>
    <row r="1173" spans="8:8" x14ac:dyDescent="0.15">
      <c r="H1173" s="5"/>
    </row>
    <row r="1174" spans="8:8" x14ac:dyDescent="0.15">
      <c r="H1174" s="5"/>
    </row>
    <row r="1175" spans="8:8" x14ac:dyDescent="0.15">
      <c r="H1175" s="5"/>
    </row>
    <row r="1176" spans="8:8" x14ac:dyDescent="0.15">
      <c r="H1176" s="5"/>
    </row>
    <row r="1177" spans="8:8" x14ac:dyDescent="0.15">
      <c r="H1177" s="5"/>
    </row>
    <row r="1178" spans="8:8" x14ac:dyDescent="0.15">
      <c r="H1178" s="5"/>
    </row>
    <row r="1179" spans="8:8" x14ac:dyDescent="0.15">
      <c r="H1179" s="5"/>
    </row>
    <row r="1180" spans="8:8" x14ac:dyDescent="0.15">
      <c r="H1180" s="5"/>
    </row>
    <row r="1181" spans="8:8" x14ac:dyDescent="0.15">
      <c r="H1181" s="5"/>
    </row>
    <row r="1182" spans="8:8" x14ac:dyDescent="0.15">
      <c r="H1182" s="5"/>
    </row>
    <row r="1183" spans="8:8" x14ac:dyDescent="0.15">
      <c r="H1183" s="5"/>
    </row>
    <row r="1184" spans="8:8" x14ac:dyDescent="0.15">
      <c r="H1184" s="5"/>
    </row>
    <row r="1185" spans="8:8" x14ac:dyDescent="0.15">
      <c r="H1185" s="5"/>
    </row>
    <row r="1186" spans="8:8" x14ac:dyDescent="0.15">
      <c r="H1186" s="5"/>
    </row>
    <row r="1187" spans="8:8" x14ac:dyDescent="0.15">
      <c r="H1187" s="5"/>
    </row>
    <row r="1188" spans="8:8" x14ac:dyDescent="0.15">
      <c r="H1188" s="5"/>
    </row>
    <row r="1189" spans="8:8" x14ac:dyDescent="0.15">
      <c r="H1189" s="5"/>
    </row>
    <row r="1190" spans="8:8" x14ac:dyDescent="0.15">
      <c r="H1190" s="5"/>
    </row>
    <row r="1191" spans="8:8" x14ac:dyDescent="0.15">
      <c r="H1191" s="5"/>
    </row>
    <row r="1192" spans="8:8" x14ac:dyDescent="0.15">
      <c r="H1192" s="5"/>
    </row>
    <row r="1193" spans="8:8" x14ac:dyDescent="0.15">
      <c r="H1193" s="5"/>
    </row>
    <row r="1194" spans="8:8" x14ac:dyDescent="0.15">
      <c r="H1194" s="5"/>
    </row>
    <row r="1195" spans="8:8" x14ac:dyDescent="0.15">
      <c r="H1195" s="5"/>
    </row>
    <row r="1196" spans="8:8" x14ac:dyDescent="0.15">
      <c r="H1196" s="5"/>
    </row>
    <row r="1197" spans="8:8" x14ac:dyDescent="0.15">
      <c r="H1197" s="5"/>
    </row>
    <row r="1198" spans="8:8" x14ac:dyDescent="0.15">
      <c r="H1198" s="5"/>
    </row>
    <row r="1199" spans="8:8" x14ac:dyDescent="0.15">
      <c r="H1199" s="5"/>
    </row>
    <row r="1200" spans="8:8" x14ac:dyDescent="0.15">
      <c r="H1200" s="5"/>
    </row>
    <row r="1201" spans="8:8" x14ac:dyDescent="0.15">
      <c r="H1201" s="5"/>
    </row>
    <row r="1202" spans="8:8" x14ac:dyDescent="0.15">
      <c r="H1202" s="5"/>
    </row>
    <row r="1203" spans="8:8" x14ac:dyDescent="0.15">
      <c r="H1203" s="5"/>
    </row>
    <row r="1204" spans="8:8" x14ac:dyDescent="0.15">
      <c r="H1204" s="5"/>
    </row>
    <row r="1205" spans="8:8" x14ac:dyDescent="0.15">
      <c r="H1205" s="5"/>
    </row>
    <row r="1206" spans="8:8" x14ac:dyDescent="0.15">
      <c r="H1206" s="5"/>
    </row>
    <row r="1207" spans="8:8" x14ac:dyDescent="0.15">
      <c r="H1207" s="5"/>
    </row>
    <row r="1208" spans="8:8" x14ac:dyDescent="0.15">
      <c r="H1208" s="5"/>
    </row>
    <row r="1209" spans="8:8" x14ac:dyDescent="0.15">
      <c r="H1209" s="5"/>
    </row>
    <row r="1210" spans="8:8" x14ac:dyDescent="0.15">
      <c r="H1210" s="5"/>
    </row>
    <row r="1211" spans="8:8" x14ac:dyDescent="0.15">
      <c r="H1211" s="5"/>
    </row>
    <row r="1212" spans="8:8" x14ac:dyDescent="0.15">
      <c r="H1212" s="5"/>
    </row>
    <row r="1213" spans="8:8" x14ac:dyDescent="0.15">
      <c r="H1213" s="5"/>
    </row>
    <row r="1214" spans="8:8" x14ac:dyDescent="0.15">
      <c r="H1214" s="5"/>
    </row>
    <row r="1215" spans="8:8" x14ac:dyDescent="0.15">
      <c r="H1215" s="5"/>
    </row>
    <row r="1216" spans="8:8" x14ac:dyDescent="0.15">
      <c r="H1216" s="5"/>
    </row>
    <row r="1217" spans="8:8" x14ac:dyDescent="0.15">
      <c r="H1217" s="5"/>
    </row>
    <row r="1218" spans="8:8" x14ac:dyDescent="0.15">
      <c r="H1218" s="5"/>
    </row>
    <row r="1219" spans="8:8" x14ac:dyDescent="0.15">
      <c r="H1219" s="5"/>
    </row>
    <row r="1220" spans="8:8" x14ac:dyDescent="0.15">
      <c r="H1220" s="5"/>
    </row>
    <row r="1221" spans="8:8" x14ac:dyDescent="0.15">
      <c r="H1221" s="5"/>
    </row>
    <row r="1222" spans="8:8" x14ac:dyDescent="0.15">
      <c r="H1222" s="5"/>
    </row>
    <row r="1223" spans="8:8" x14ac:dyDescent="0.15">
      <c r="H1223" s="5"/>
    </row>
    <row r="1224" spans="8:8" x14ac:dyDescent="0.15">
      <c r="H1224" s="5"/>
    </row>
    <row r="1225" spans="8:8" x14ac:dyDescent="0.15">
      <c r="H1225" s="5"/>
    </row>
    <row r="1226" spans="8:8" x14ac:dyDescent="0.15">
      <c r="H1226" s="5"/>
    </row>
    <row r="1227" spans="8:8" x14ac:dyDescent="0.15">
      <c r="H1227" s="5"/>
    </row>
    <row r="1228" spans="8:8" x14ac:dyDescent="0.15">
      <c r="H1228" s="5"/>
    </row>
    <row r="1229" spans="8:8" x14ac:dyDescent="0.15">
      <c r="H1229" s="5"/>
    </row>
    <row r="1230" spans="8:8" x14ac:dyDescent="0.15">
      <c r="H1230" s="5"/>
    </row>
    <row r="1231" spans="8:8" x14ac:dyDescent="0.15">
      <c r="H1231" s="5"/>
    </row>
    <row r="1232" spans="8:8" x14ac:dyDescent="0.15">
      <c r="H1232" s="5"/>
    </row>
    <row r="1233" spans="8:8" x14ac:dyDescent="0.15">
      <c r="H1233" s="5"/>
    </row>
    <row r="1234" spans="8:8" x14ac:dyDescent="0.15">
      <c r="H1234" s="5"/>
    </row>
    <row r="1235" spans="8:8" x14ac:dyDescent="0.15">
      <c r="H1235" s="5"/>
    </row>
    <row r="1236" spans="8:8" x14ac:dyDescent="0.15">
      <c r="H1236" s="5"/>
    </row>
    <row r="1237" spans="8:8" x14ac:dyDescent="0.15">
      <c r="H1237" s="5"/>
    </row>
    <row r="1238" spans="8:8" x14ac:dyDescent="0.15">
      <c r="H1238" s="5"/>
    </row>
    <row r="1239" spans="8:8" x14ac:dyDescent="0.15">
      <c r="H1239" s="5"/>
    </row>
    <row r="1240" spans="8:8" x14ac:dyDescent="0.15">
      <c r="H1240" s="5"/>
    </row>
    <row r="1241" spans="8:8" x14ac:dyDescent="0.15">
      <c r="H1241" s="5"/>
    </row>
    <row r="1242" spans="8:8" x14ac:dyDescent="0.15">
      <c r="H1242" s="5"/>
    </row>
    <row r="1243" spans="8:8" x14ac:dyDescent="0.15">
      <c r="H1243" s="5"/>
    </row>
    <row r="1244" spans="8:8" x14ac:dyDescent="0.15">
      <c r="H1244" s="5"/>
    </row>
    <row r="1245" spans="8:8" x14ac:dyDescent="0.15">
      <c r="H1245" s="5"/>
    </row>
    <row r="1246" spans="8:8" x14ac:dyDescent="0.15">
      <c r="H1246" s="5"/>
    </row>
    <row r="1247" spans="8:8" x14ac:dyDescent="0.15">
      <c r="H1247" s="5"/>
    </row>
    <row r="1248" spans="8:8" x14ac:dyDescent="0.15">
      <c r="H1248" s="5"/>
    </row>
    <row r="1249" spans="8:8" x14ac:dyDescent="0.15">
      <c r="H1249" s="5"/>
    </row>
    <row r="1250" spans="8:8" x14ac:dyDescent="0.15">
      <c r="H1250" s="5"/>
    </row>
    <row r="1251" spans="8:8" x14ac:dyDescent="0.15">
      <c r="H1251" s="5"/>
    </row>
    <row r="1252" spans="8:8" x14ac:dyDescent="0.15">
      <c r="H1252" s="5"/>
    </row>
    <row r="1253" spans="8:8" x14ac:dyDescent="0.15">
      <c r="H1253" s="5"/>
    </row>
    <row r="1254" spans="8:8" x14ac:dyDescent="0.15">
      <c r="H1254" s="5"/>
    </row>
    <row r="1255" spans="8:8" x14ac:dyDescent="0.15">
      <c r="H1255" s="5"/>
    </row>
    <row r="1256" spans="8:8" x14ac:dyDescent="0.15">
      <c r="H1256" s="5"/>
    </row>
    <row r="1257" spans="8:8" x14ac:dyDescent="0.15">
      <c r="H1257" s="5"/>
    </row>
    <row r="1258" spans="8:8" x14ac:dyDescent="0.15">
      <c r="H1258" s="5"/>
    </row>
    <row r="1259" spans="8:8" x14ac:dyDescent="0.15">
      <c r="H1259" s="5"/>
    </row>
    <row r="1260" spans="8:8" x14ac:dyDescent="0.15">
      <c r="H1260" s="5"/>
    </row>
    <row r="1261" spans="8:8" x14ac:dyDescent="0.15">
      <c r="H1261" s="5"/>
    </row>
    <row r="1262" spans="8:8" x14ac:dyDescent="0.15">
      <c r="H1262" s="5"/>
    </row>
    <row r="1263" spans="8:8" x14ac:dyDescent="0.15">
      <c r="H1263" s="5"/>
    </row>
    <row r="1264" spans="8:8" x14ac:dyDescent="0.15">
      <c r="H1264" s="5"/>
    </row>
    <row r="1265" spans="8:8" x14ac:dyDescent="0.15">
      <c r="H1265" s="5"/>
    </row>
    <row r="1266" spans="8:8" x14ac:dyDescent="0.15">
      <c r="H1266" s="5"/>
    </row>
    <row r="1267" spans="8:8" x14ac:dyDescent="0.15">
      <c r="H1267" s="5"/>
    </row>
    <row r="1268" spans="8:8" x14ac:dyDescent="0.15">
      <c r="H1268" s="5"/>
    </row>
    <row r="1269" spans="8:8" x14ac:dyDescent="0.15">
      <c r="H1269" s="5"/>
    </row>
    <row r="1270" spans="8:8" x14ac:dyDescent="0.15">
      <c r="H1270" s="5"/>
    </row>
    <row r="1271" spans="8:8" x14ac:dyDescent="0.15">
      <c r="H1271" s="5"/>
    </row>
    <row r="1272" spans="8:8" x14ac:dyDescent="0.15">
      <c r="H1272" s="5"/>
    </row>
    <row r="1273" spans="8:8" x14ac:dyDescent="0.15">
      <c r="H1273" s="5"/>
    </row>
    <row r="1274" spans="8:8" x14ac:dyDescent="0.15">
      <c r="H1274" s="5"/>
    </row>
    <row r="1275" spans="8:8" x14ac:dyDescent="0.15">
      <c r="H1275" s="5"/>
    </row>
    <row r="1276" spans="8:8" x14ac:dyDescent="0.15">
      <c r="H1276" s="5"/>
    </row>
    <row r="1277" spans="8:8" x14ac:dyDescent="0.15">
      <c r="H1277" s="5"/>
    </row>
    <row r="1278" spans="8:8" x14ac:dyDescent="0.15">
      <c r="H1278" s="5"/>
    </row>
    <row r="1279" spans="8:8" x14ac:dyDescent="0.15">
      <c r="H1279" s="5"/>
    </row>
    <row r="1280" spans="8:8" x14ac:dyDescent="0.15">
      <c r="H1280" s="5"/>
    </row>
    <row r="1281" spans="8:8" x14ac:dyDescent="0.15">
      <c r="H1281" s="5"/>
    </row>
    <row r="1282" spans="8:8" x14ac:dyDescent="0.15">
      <c r="H1282" s="5"/>
    </row>
    <row r="1283" spans="8:8" x14ac:dyDescent="0.15">
      <c r="H1283" s="5"/>
    </row>
    <row r="1284" spans="8:8" x14ac:dyDescent="0.15">
      <c r="H1284" s="5"/>
    </row>
    <row r="1285" spans="8:8" x14ac:dyDescent="0.15">
      <c r="H1285" s="5"/>
    </row>
    <row r="1286" spans="8:8" x14ac:dyDescent="0.15">
      <c r="H1286" s="5"/>
    </row>
    <row r="1287" spans="8:8" x14ac:dyDescent="0.15">
      <c r="H1287" s="5"/>
    </row>
    <row r="1288" spans="8:8" x14ac:dyDescent="0.15">
      <c r="H1288" s="5"/>
    </row>
    <row r="1289" spans="8:8" x14ac:dyDescent="0.15">
      <c r="H1289" s="5"/>
    </row>
    <row r="1290" spans="8:8" x14ac:dyDescent="0.15">
      <c r="H1290" s="5"/>
    </row>
    <row r="1291" spans="8:8" x14ac:dyDescent="0.15">
      <c r="H1291" s="5"/>
    </row>
    <row r="1292" spans="8:8" x14ac:dyDescent="0.15">
      <c r="H1292" s="5"/>
    </row>
    <row r="1293" spans="8:8" x14ac:dyDescent="0.15">
      <c r="H1293" s="5"/>
    </row>
    <row r="1294" spans="8:8" x14ac:dyDescent="0.15">
      <c r="H1294" s="5"/>
    </row>
    <row r="1295" spans="8:8" x14ac:dyDescent="0.15">
      <c r="H1295" s="5"/>
    </row>
    <row r="1296" spans="8:8" x14ac:dyDescent="0.15">
      <c r="H1296" s="5"/>
    </row>
    <row r="1297" spans="8:8" x14ac:dyDescent="0.15">
      <c r="H1297" s="5"/>
    </row>
    <row r="1298" spans="8:8" x14ac:dyDescent="0.15">
      <c r="H1298" s="5"/>
    </row>
    <row r="1299" spans="8:8" x14ac:dyDescent="0.15">
      <c r="H1299" s="5"/>
    </row>
    <row r="1300" spans="8:8" x14ac:dyDescent="0.15">
      <c r="H1300" s="5"/>
    </row>
    <row r="1301" spans="8:8" x14ac:dyDescent="0.15">
      <c r="H1301" s="5"/>
    </row>
    <row r="1302" spans="8:8" x14ac:dyDescent="0.15">
      <c r="H1302" s="5"/>
    </row>
    <row r="1303" spans="8:8" x14ac:dyDescent="0.15">
      <c r="H1303" s="5"/>
    </row>
    <row r="1304" spans="8:8" x14ac:dyDescent="0.15">
      <c r="H1304" s="5"/>
    </row>
    <row r="1305" spans="8:8" x14ac:dyDescent="0.15">
      <c r="H1305" s="5"/>
    </row>
    <row r="1306" spans="8:8" x14ac:dyDescent="0.15">
      <c r="H1306" s="5"/>
    </row>
    <row r="1307" spans="8:8" x14ac:dyDescent="0.15">
      <c r="H1307" s="5"/>
    </row>
    <row r="1308" spans="8:8" x14ac:dyDescent="0.15">
      <c r="H1308" s="5"/>
    </row>
    <row r="1309" spans="8:8" x14ac:dyDescent="0.15">
      <c r="H1309" s="5"/>
    </row>
    <row r="1310" spans="8:8" x14ac:dyDescent="0.15">
      <c r="H1310" s="5"/>
    </row>
    <row r="1311" spans="8:8" x14ac:dyDescent="0.15">
      <c r="H1311" s="5"/>
    </row>
    <row r="1312" spans="8:8" x14ac:dyDescent="0.15">
      <c r="H1312" s="5"/>
    </row>
    <row r="1313" spans="8:8" x14ac:dyDescent="0.15">
      <c r="H1313" s="5"/>
    </row>
    <row r="1314" spans="8:8" x14ac:dyDescent="0.15">
      <c r="H1314" s="5"/>
    </row>
    <row r="1315" spans="8:8" x14ac:dyDescent="0.15">
      <c r="H1315" s="5"/>
    </row>
    <row r="1316" spans="8:8" x14ac:dyDescent="0.15">
      <c r="H1316" s="5"/>
    </row>
    <row r="1317" spans="8:8" x14ac:dyDescent="0.15">
      <c r="H1317" s="5"/>
    </row>
    <row r="1318" spans="8:8" x14ac:dyDescent="0.15">
      <c r="H1318" s="5"/>
    </row>
    <row r="1319" spans="8:8" x14ac:dyDescent="0.15">
      <c r="H1319" s="5"/>
    </row>
    <row r="1320" spans="8:8" x14ac:dyDescent="0.15">
      <c r="H1320" s="5"/>
    </row>
    <row r="1321" spans="8:8" x14ac:dyDescent="0.15">
      <c r="H1321" s="5"/>
    </row>
    <row r="1322" spans="8:8" x14ac:dyDescent="0.15">
      <c r="H1322" s="5"/>
    </row>
    <row r="1323" spans="8:8" x14ac:dyDescent="0.15">
      <c r="H1323" s="5"/>
    </row>
    <row r="1324" spans="8:8" x14ac:dyDescent="0.15">
      <c r="H1324" s="5"/>
    </row>
    <row r="1325" spans="8:8" x14ac:dyDescent="0.15">
      <c r="H1325" s="5"/>
    </row>
    <row r="1326" spans="8:8" x14ac:dyDescent="0.15">
      <c r="H1326" s="5"/>
    </row>
    <row r="1327" spans="8:8" x14ac:dyDescent="0.15">
      <c r="H1327" s="5"/>
    </row>
    <row r="1328" spans="8:8" x14ac:dyDescent="0.15">
      <c r="H1328" s="5"/>
    </row>
    <row r="1329" spans="8:8" x14ac:dyDescent="0.15">
      <c r="H1329" s="5"/>
    </row>
    <row r="1330" spans="8:8" x14ac:dyDescent="0.15">
      <c r="H1330" s="5"/>
    </row>
    <row r="1331" spans="8:8" x14ac:dyDescent="0.15">
      <c r="H1331" s="5"/>
    </row>
    <row r="1332" spans="8:8" x14ac:dyDescent="0.15">
      <c r="H1332" s="5"/>
    </row>
    <row r="1333" spans="8:8" x14ac:dyDescent="0.15">
      <c r="H1333" s="5"/>
    </row>
    <row r="1334" spans="8:8" x14ac:dyDescent="0.15">
      <c r="H1334" s="5"/>
    </row>
    <row r="1335" spans="8:8" x14ac:dyDescent="0.15">
      <c r="H1335" s="5"/>
    </row>
    <row r="1336" spans="8:8" x14ac:dyDescent="0.15">
      <c r="H1336" s="5"/>
    </row>
    <row r="1337" spans="8:8" x14ac:dyDescent="0.15">
      <c r="H1337" s="5"/>
    </row>
    <row r="1338" spans="8:8" x14ac:dyDescent="0.15">
      <c r="H1338" s="5"/>
    </row>
    <row r="1339" spans="8:8" x14ac:dyDescent="0.15">
      <c r="H1339" s="5"/>
    </row>
    <row r="1340" spans="8:8" x14ac:dyDescent="0.15">
      <c r="H1340" s="5"/>
    </row>
    <row r="1341" spans="8:8" x14ac:dyDescent="0.15">
      <c r="H1341" s="5"/>
    </row>
    <row r="1342" spans="8:8" x14ac:dyDescent="0.15">
      <c r="H1342" s="5"/>
    </row>
    <row r="1343" spans="8:8" x14ac:dyDescent="0.15">
      <c r="H1343" s="5"/>
    </row>
    <row r="1344" spans="8:8" x14ac:dyDescent="0.15">
      <c r="H1344" s="5"/>
    </row>
    <row r="1345" spans="8:8" x14ac:dyDescent="0.15">
      <c r="H1345" s="5"/>
    </row>
    <row r="1346" spans="8:8" x14ac:dyDescent="0.15">
      <c r="H1346" s="5"/>
    </row>
    <row r="1347" spans="8:8" x14ac:dyDescent="0.15">
      <c r="H1347" s="5"/>
    </row>
    <row r="1348" spans="8:8" x14ac:dyDescent="0.15">
      <c r="H1348" s="5"/>
    </row>
    <row r="1349" spans="8:8" x14ac:dyDescent="0.15">
      <c r="H1349" s="5"/>
    </row>
    <row r="1350" spans="8:8" x14ac:dyDescent="0.15">
      <c r="H1350" s="5"/>
    </row>
    <row r="1351" spans="8:8" x14ac:dyDescent="0.15">
      <c r="H1351" s="5"/>
    </row>
    <row r="1352" spans="8:8" x14ac:dyDescent="0.15">
      <c r="H1352" s="5"/>
    </row>
    <row r="1353" spans="8:8" x14ac:dyDescent="0.15">
      <c r="H1353" s="5"/>
    </row>
    <row r="1354" spans="8:8" x14ac:dyDescent="0.15">
      <c r="H1354" s="5"/>
    </row>
    <row r="1355" spans="8:8" x14ac:dyDescent="0.15">
      <c r="H1355" s="5"/>
    </row>
    <row r="1356" spans="8:8" x14ac:dyDescent="0.15">
      <c r="H1356" s="5"/>
    </row>
    <row r="1357" spans="8:8" x14ac:dyDescent="0.15">
      <c r="H1357" s="5"/>
    </row>
    <row r="1358" spans="8:8" x14ac:dyDescent="0.15">
      <c r="H1358" s="5"/>
    </row>
    <row r="1359" spans="8:8" x14ac:dyDescent="0.15">
      <c r="H1359" s="5"/>
    </row>
    <row r="1360" spans="8:8" x14ac:dyDescent="0.15">
      <c r="H1360" s="5"/>
    </row>
    <row r="1361" spans="8:8" x14ac:dyDescent="0.15">
      <c r="H1361" s="5"/>
    </row>
    <row r="1362" spans="8:8" x14ac:dyDescent="0.15">
      <c r="H1362" s="5"/>
    </row>
    <row r="1363" spans="8:8" x14ac:dyDescent="0.15">
      <c r="H1363" s="5"/>
    </row>
    <row r="1364" spans="8:8" x14ac:dyDescent="0.15">
      <c r="H1364" s="5"/>
    </row>
    <row r="1365" spans="8:8" x14ac:dyDescent="0.15">
      <c r="H1365" s="5"/>
    </row>
    <row r="1366" spans="8:8" x14ac:dyDescent="0.15">
      <c r="H1366" s="5"/>
    </row>
    <row r="1367" spans="8:8" x14ac:dyDescent="0.15">
      <c r="H1367" s="5"/>
    </row>
    <row r="1368" spans="8:8" x14ac:dyDescent="0.15">
      <c r="H1368" s="5"/>
    </row>
    <row r="1369" spans="8:8" x14ac:dyDescent="0.15">
      <c r="H1369" s="5"/>
    </row>
    <row r="1370" spans="8:8" x14ac:dyDescent="0.15">
      <c r="H1370" s="5"/>
    </row>
    <row r="1371" spans="8:8" x14ac:dyDescent="0.15">
      <c r="H1371" s="5"/>
    </row>
    <row r="1372" spans="8:8" x14ac:dyDescent="0.15">
      <c r="H1372" s="5"/>
    </row>
    <row r="1373" spans="8:8" x14ac:dyDescent="0.15">
      <c r="H1373" s="5"/>
    </row>
    <row r="1374" spans="8:8" x14ac:dyDescent="0.15">
      <c r="H1374" s="5"/>
    </row>
    <row r="1375" spans="8:8" x14ac:dyDescent="0.15">
      <c r="H1375" s="5"/>
    </row>
    <row r="1376" spans="8:8" x14ac:dyDescent="0.15">
      <c r="H1376" s="5"/>
    </row>
    <row r="1377" spans="8:8" x14ac:dyDescent="0.15">
      <c r="H1377" s="5"/>
    </row>
    <row r="1378" spans="8:8" x14ac:dyDescent="0.15">
      <c r="H1378" s="5"/>
    </row>
    <row r="1379" spans="8:8" x14ac:dyDescent="0.15">
      <c r="H1379" s="5"/>
    </row>
    <row r="1380" spans="8:8" x14ac:dyDescent="0.15">
      <c r="H1380" s="5"/>
    </row>
    <row r="1381" spans="8:8" x14ac:dyDescent="0.15">
      <c r="H1381" s="5"/>
    </row>
    <row r="1382" spans="8:8" x14ac:dyDescent="0.15">
      <c r="H1382" s="5"/>
    </row>
    <row r="1383" spans="8:8" x14ac:dyDescent="0.15">
      <c r="H1383" s="5"/>
    </row>
    <row r="1384" spans="8:8" x14ac:dyDescent="0.15">
      <c r="H1384" s="5"/>
    </row>
    <row r="1385" spans="8:8" x14ac:dyDescent="0.15">
      <c r="H1385" s="5"/>
    </row>
    <row r="1386" spans="8:8" x14ac:dyDescent="0.15">
      <c r="H1386" s="5"/>
    </row>
    <row r="1387" spans="8:8" x14ac:dyDescent="0.15">
      <c r="H1387" s="5"/>
    </row>
    <row r="1388" spans="8:8" x14ac:dyDescent="0.15">
      <c r="H1388" s="5"/>
    </row>
    <row r="1389" spans="8:8" x14ac:dyDescent="0.15">
      <c r="H1389" s="5"/>
    </row>
    <row r="1390" spans="8:8" x14ac:dyDescent="0.15">
      <c r="H1390" s="5"/>
    </row>
    <row r="1391" spans="8:8" x14ac:dyDescent="0.15">
      <c r="H1391" s="5"/>
    </row>
    <row r="1392" spans="8:8" x14ac:dyDescent="0.15">
      <c r="H1392" s="5"/>
    </row>
    <row r="1393" spans="8:8" x14ac:dyDescent="0.15">
      <c r="H1393" s="5"/>
    </row>
    <row r="1394" spans="8:8" x14ac:dyDescent="0.15">
      <c r="H1394" s="5"/>
    </row>
    <row r="1395" spans="8:8" x14ac:dyDescent="0.15">
      <c r="H1395" s="5"/>
    </row>
    <row r="1396" spans="8:8" x14ac:dyDescent="0.15">
      <c r="H1396" s="5"/>
    </row>
    <row r="1397" spans="8:8" x14ac:dyDescent="0.15">
      <c r="H1397" s="5"/>
    </row>
    <row r="1398" spans="8:8" x14ac:dyDescent="0.15">
      <c r="H1398" s="5"/>
    </row>
    <row r="1399" spans="8:8" x14ac:dyDescent="0.15">
      <c r="H1399" s="5"/>
    </row>
    <row r="1400" spans="8:8" x14ac:dyDescent="0.15">
      <c r="H1400" s="5"/>
    </row>
    <row r="1401" spans="8:8" x14ac:dyDescent="0.15">
      <c r="H1401" s="5"/>
    </row>
    <row r="1402" spans="8:8" x14ac:dyDescent="0.15">
      <c r="H1402" s="5"/>
    </row>
    <row r="1403" spans="8:8" x14ac:dyDescent="0.15">
      <c r="H1403" s="5"/>
    </row>
    <row r="1404" spans="8:8" x14ac:dyDescent="0.15">
      <c r="H1404" s="5"/>
    </row>
    <row r="1405" spans="8:8" x14ac:dyDescent="0.15">
      <c r="H1405" s="5"/>
    </row>
    <row r="1406" spans="8:8" x14ac:dyDescent="0.15">
      <c r="H1406" s="5"/>
    </row>
    <row r="1407" spans="8:8" x14ac:dyDescent="0.15">
      <c r="H1407" s="5"/>
    </row>
    <row r="1408" spans="8:8" x14ac:dyDescent="0.15">
      <c r="H1408" s="5"/>
    </row>
    <row r="1409" spans="8:8" x14ac:dyDescent="0.15">
      <c r="H1409" s="5"/>
    </row>
    <row r="1410" spans="8:8" x14ac:dyDescent="0.15">
      <c r="H1410" s="5"/>
    </row>
    <row r="1411" spans="8:8" x14ac:dyDescent="0.15">
      <c r="H1411" s="5"/>
    </row>
    <row r="1412" spans="8:8" x14ac:dyDescent="0.15">
      <c r="H1412" s="5"/>
    </row>
    <row r="1413" spans="8:8" x14ac:dyDescent="0.15">
      <c r="H1413" s="5"/>
    </row>
    <row r="1414" spans="8:8" x14ac:dyDescent="0.15">
      <c r="H1414" s="5"/>
    </row>
    <row r="1415" spans="8:8" x14ac:dyDescent="0.15">
      <c r="H1415" s="5"/>
    </row>
    <row r="1416" spans="8:8" x14ac:dyDescent="0.15">
      <c r="H1416" s="5"/>
    </row>
    <row r="1417" spans="8:8" x14ac:dyDescent="0.15">
      <c r="H1417" s="5"/>
    </row>
    <row r="1418" spans="8:8" x14ac:dyDescent="0.15">
      <c r="H1418" s="5"/>
    </row>
    <row r="1419" spans="8:8" x14ac:dyDescent="0.15">
      <c r="H1419" s="5"/>
    </row>
    <row r="1420" spans="8:8" x14ac:dyDescent="0.15">
      <c r="H1420" s="5"/>
    </row>
    <row r="1421" spans="8:8" x14ac:dyDescent="0.15">
      <c r="H1421" s="5"/>
    </row>
    <row r="1422" spans="8:8" x14ac:dyDescent="0.15">
      <c r="H1422" s="5"/>
    </row>
    <row r="1423" spans="8:8" x14ac:dyDescent="0.15">
      <c r="H1423" s="5"/>
    </row>
    <row r="1424" spans="8:8" x14ac:dyDescent="0.15">
      <c r="H1424" s="5"/>
    </row>
    <row r="1425" spans="8:8" x14ac:dyDescent="0.15">
      <c r="H1425" s="5"/>
    </row>
    <row r="1426" spans="8:8" x14ac:dyDescent="0.15">
      <c r="H1426" s="5"/>
    </row>
    <row r="1427" spans="8:8" x14ac:dyDescent="0.15">
      <c r="H1427" s="5"/>
    </row>
    <row r="1428" spans="8:8" x14ac:dyDescent="0.15">
      <c r="H1428" s="5"/>
    </row>
    <row r="1429" spans="8:8" x14ac:dyDescent="0.15">
      <c r="H1429" s="5"/>
    </row>
    <row r="1430" spans="8:8" x14ac:dyDescent="0.15">
      <c r="H1430" s="5"/>
    </row>
    <row r="1431" spans="8:8" x14ac:dyDescent="0.15">
      <c r="H1431" s="5"/>
    </row>
    <row r="1432" spans="8:8" x14ac:dyDescent="0.15">
      <c r="H1432" s="5"/>
    </row>
    <row r="1433" spans="8:8" x14ac:dyDescent="0.15">
      <c r="H1433" s="5"/>
    </row>
    <row r="1434" spans="8:8" x14ac:dyDescent="0.15">
      <c r="H1434" s="5"/>
    </row>
    <row r="1435" spans="8:8" x14ac:dyDescent="0.15">
      <c r="H1435" s="5"/>
    </row>
    <row r="1436" spans="8:8" x14ac:dyDescent="0.15">
      <c r="H1436" s="5"/>
    </row>
    <row r="1437" spans="8:8" x14ac:dyDescent="0.15">
      <c r="H1437" s="5"/>
    </row>
    <row r="1438" spans="8:8" x14ac:dyDescent="0.15">
      <c r="H1438" s="5"/>
    </row>
    <row r="1439" spans="8:8" x14ac:dyDescent="0.15">
      <c r="H1439" s="5"/>
    </row>
    <row r="1440" spans="8:8" x14ac:dyDescent="0.15">
      <c r="H1440" s="5"/>
    </row>
    <row r="1441" spans="8:8" x14ac:dyDescent="0.15">
      <c r="H1441" s="5"/>
    </row>
    <row r="1442" spans="8:8" x14ac:dyDescent="0.15">
      <c r="H1442" s="5"/>
    </row>
    <row r="1443" spans="8:8" x14ac:dyDescent="0.15">
      <c r="H1443" s="5"/>
    </row>
    <row r="1444" spans="8:8" x14ac:dyDescent="0.15">
      <c r="H1444" s="5"/>
    </row>
    <row r="1445" spans="8:8" x14ac:dyDescent="0.15">
      <c r="H1445" s="5"/>
    </row>
    <row r="1446" spans="8:8" x14ac:dyDescent="0.15">
      <c r="H1446" s="5"/>
    </row>
    <row r="1447" spans="8:8" x14ac:dyDescent="0.15">
      <c r="H1447" s="5"/>
    </row>
    <row r="1448" spans="8:8" x14ac:dyDescent="0.15">
      <c r="H1448" s="5"/>
    </row>
    <row r="1449" spans="8:8" x14ac:dyDescent="0.15">
      <c r="H1449" s="5"/>
    </row>
    <row r="1450" spans="8:8" x14ac:dyDescent="0.15">
      <c r="H1450" s="5"/>
    </row>
    <row r="1451" spans="8:8" x14ac:dyDescent="0.15">
      <c r="H1451" s="5"/>
    </row>
    <row r="1452" spans="8:8" x14ac:dyDescent="0.15">
      <c r="H1452" s="5"/>
    </row>
    <row r="1453" spans="8:8" x14ac:dyDescent="0.15">
      <c r="H1453" s="5"/>
    </row>
    <row r="1454" spans="8:8" x14ac:dyDescent="0.15">
      <c r="H1454" s="5"/>
    </row>
    <row r="1455" spans="8:8" x14ac:dyDescent="0.15">
      <c r="H1455" s="5"/>
    </row>
    <row r="1456" spans="8:8" x14ac:dyDescent="0.15">
      <c r="H1456" s="5"/>
    </row>
    <row r="1457" spans="8:8" x14ac:dyDescent="0.15">
      <c r="H1457" s="5"/>
    </row>
    <row r="1458" spans="8:8" x14ac:dyDescent="0.15">
      <c r="H1458" s="5"/>
    </row>
    <row r="1459" spans="8:8" x14ac:dyDescent="0.15">
      <c r="H1459" s="5"/>
    </row>
    <row r="1460" spans="8:8" x14ac:dyDescent="0.15">
      <c r="H1460" s="5"/>
    </row>
    <row r="1461" spans="8:8" x14ac:dyDescent="0.15">
      <c r="H1461" s="5"/>
    </row>
    <row r="1462" spans="8:8" x14ac:dyDescent="0.15">
      <c r="H1462" s="5"/>
    </row>
    <row r="1463" spans="8:8" x14ac:dyDescent="0.15">
      <c r="H1463" s="5"/>
    </row>
    <row r="1464" spans="8:8" x14ac:dyDescent="0.15">
      <c r="H1464" s="5"/>
    </row>
    <row r="1465" spans="8:8" x14ac:dyDescent="0.15">
      <c r="H1465" s="5"/>
    </row>
    <row r="1466" spans="8:8" x14ac:dyDescent="0.15">
      <c r="H1466" s="5"/>
    </row>
    <row r="1467" spans="8:8" x14ac:dyDescent="0.15">
      <c r="H1467" s="5"/>
    </row>
    <row r="1468" spans="8:8" x14ac:dyDescent="0.15">
      <c r="H1468" s="5"/>
    </row>
    <row r="1469" spans="8:8" x14ac:dyDescent="0.15">
      <c r="H1469" s="5"/>
    </row>
    <row r="1470" spans="8:8" x14ac:dyDescent="0.15">
      <c r="H1470" s="5"/>
    </row>
    <row r="1471" spans="8:8" x14ac:dyDescent="0.15">
      <c r="H1471" s="5"/>
    </row>
    <row r="1472" spans="8:8" x14ac:dyDescent="0.15">
      <c r="H1472" s="5"/>
    </row>
    <row r="1473" spans="8:8" x14ac:dyDescent="0.15">
      <c r="H1473" s="5"/>
    </row>
    <row r="1474" spans="8:8" x14ac:dyDescent="0.15">
      <c r="H1474" s="5"/>
    </row>
    <row r="1475" spans="8:8" x14ac:dyDescent="0.15">
      <c r="H1475" s="5"/>
    </row>
    <row r="1476" spans="8:8" x14ac:dyDescent="0.15">
      <c r="H1476" s="5"/>
    </row>
    <row r="1477" spans="8:8" x14ac:dyDescent="0.15">
      <c r="H1477" s="5"/>
    </row>
    <row r="1478" spans="8:8" x14ac:dyDescent="0.15">
      <c r="H1478" s="5"/>
    </row>
    <row r="1479" spans="8:8" x14ac:dyDescent="0.15">
      <c r="H1479" s="5"/>
    </row>
    <row r="1480" spans="8:8" x14ac:dyDescent="0.15">
      <c r="H1480" s="5"/>
    </row>
    <row r="1481" spans="8:8" x14ac:dyDescent="0.15">
      <c r="H1481" s="5"/>
    </row>
    <row r="1482" spans="8:8" x14ac:dyDescent="0.15">
      <c r="H1482" s="5"/>
    </row>
    <row r="1483" spans="8:8" x14ac:dyDescent="0.15">
      <c r="H1483" s="5"/>
    </row>
    <row r="1484" spans="8:8" x14ac:dyDescent="0.15">
      <c r="H1484" s="5"/>
    </row>
    <row r="1485" spans="8:8" x14ac:dyDescent="0.15">
      <c r="H1485" s="5"/>
    </row>
    <row r="1486" spans="8:8" x14ac:dyDescent="0.15">
      <c r="H1486" s="5"/>
    </row>
    <row r="1487" spans="8:8" x14ac:dyDescent="0.15">
      <c r="H1487" s="5"/>
    </row>
    <row r="1488" spans="8:8" x14ac:dyDescent="0.15">
      <c r="H1488" s="5"/>
    </row>
    <row r="1489" spans="8:8" x14ac:dyDescent="0.15">
      <c r="H1489" s="5"/>
    </row>
    <row r="1490" spans="8:8" x14ac:dyDescent="0.15">
      <c r="H1490" s="5"/>
    </row>
    <row r="1491" spans="8:8" x14ac:dyDescent="0.15">
      <c r="H1491" s="5"/>
    </row>
    <row r="1492" spans="8:8" x14ac:dyDescent="0.15">
      <c r="H1492" s="5"/>
    </row>
    <row r="1493" spans="8:8" x14ac:dyDescent="0.15">
      <c r="H1493" s="5"/>
    </row>
    <row r="1494" spans="8:8" x14ac:dyDescent="0.15">
      <c r="H1494" s="5"/>
    </row>
    <row r="1495" spans="8:8" x14ac:dyDescent="0.15">
      <c r="H1495" s="5"/>
    </row>
    <row r="1496" spans="8:8" x14ac:dyDescent="0.15">
      <c r="H1496" s="5"/>
    </row>
    <row r="1497" spans="8:8" x14ac:dyDescent="0.15">
      <c r="H1497" s="5"/>
    </row>
    <row r="1498" spans="8:8" x14ac:dyDescent="0.15">
      <c r="H1498" s="5"/>
    </row>
    <row r="1499" spans="8:8" x14ac:dyDescent="0.15">
      <c r="H1499" s="5"/>
    </row>
    <row r="1500" spans="8:8" x14ac:dyDescent="0.15">
      <c r="H1500" s="5"/>
    </row>
    <row r="1501" spans="8:8" x14ac:dyDescent="0.15">
      <c r="H1501" s="5"/>
    </row>
    <row r="1502" spans="8:8" x14ac:dyDescent="0.15">
      <c r="H1502" s="5"/>
    </row>
    <row r="1503" spans="8:8" x14ac:dyDescent="0.15">
      <c r="H1503" s="5"/>
    </row>
    <row r="1504" spans="8:8" x14ac:dyDescent="0.15">
      <c r="H1504" s="5"/>
    </row>
    <row r="1505" spans="8:8" x14ac:dyDescent="0.15">
      <c r="H1505" s="5"/>
    </row>
    <row r="1506" spans="8:8" x14ac:dyDescent="0.15">
      <c r="H1506" s="5"/>
    </row>
    <row r="1507" spans="8:8" x14ac:dyDescent="0.15">
      <c r="H1507" s="5"/>
    </row>
    <row r="1508" spans="8:8" x14ac:dyDescent="0.15">
      <c r="H1508" s="5"/>
    </row>
    <row r="1509" spans="8:8" x14ac:dyDescent="0.15">
      <c r="H1509" s="5"/>
    </row>
    <row r="1510" spans="8:8" x14ac:dyDescent="0.15">
      <c r="H1510" s="5"/>
    </row>
    <row r="1511" spans="8:8" x14ac:dyDescent="0.15">
      <c r="H1511" s="5"/>
    </row>
    <row r="1512" spans="8:8" x14ac:dyDescent="0.15">
      <c r="H1512" s="5"/>
    </row>
    <row r="1513" spans="8:8" x14ac:dyDescent="0.15">
      <c r="H1513" s="5"/>
    </row>
    <row r="1514" spans="8:8" x14ac:dyDescent="0.15">
      <c r="H1514" s="5"/>
    </row>
    <row r="1515" spans="8:8" x14ac:dyDescent="0.15">
      <c r="H1515" s="5"/>
    </row>
    <row r="1516" spans="8:8" x14ac:dyDescent="0.15">
      <c r="H1516" s="5"/>
    </row>
    <row r="1517" spans="8:8" x14ac:dyDescent="0.15">
      <c r="H1517" s="5"/>
    </row>
    <row r="1518" spans="8:8" x14ac:dyDescent="0.15">
      <c r="H1518" s="5"/>
    </row>
    <row r="1519" spans="8:8" x14ac:dyDescent="0.15">
      <c r="H1519" s="5"/>
    </row>
    <row r="1520" spans="8:8" x14ac:dyDescent="0.15">
      <c r="H1520" s="5"/>
    </row>
    <row r="1521" spans="8:8" x14ac:dyDescent="0.15">
      <c r="H1521" s="5"/>
    </row>
    <row r="1522" spans="8:8" x14ac:dyDescent="0.15">
      <c r="H1522" s="5"/>
    </row>
    <row r="1523" spans="8:8" x14ac:dyDescent="0.15">
      <c r="H1523" s="5"/>
    </row>
    <row r="1524" spans="8:8" x14ac:dyDescent="0.15">
      <c r="H1524" s="5"/>
    </row>
    <row r="1525" spans="8:8" x14ac:dyDescent="0.15">
      <c r="H1525" s="5"/>
    </row>
    <row r="1526" spans="8:8" x14ac:dyDescent="0.15">
      <c r="H1526" s="5"/>
    </row>
    <row r="1527" spans="8:8" x14ac:dyDescent="0.15">
      <c r="H1527" s="5"/>
    </row>
    <row r="1528" spans="8:8" x14ac:dyDescent="0.15">
      <c r="H1528" s="5"/>
    </row>
    <row r="1529" spans="8:8" x14ac:dyDescent="0.15">
      <c r="H1529" s="5"/>
    </row>
    <row r="1530" spans="8:8" x14ac:dyDescent="0.15">
      <c r="H1530" s="5"/>
    </row>
    <row r="1531" spans="8:8" x14ac:dyDescent="0.15">
      <c r="H1531" s="5"/>
    </row>
    <row r="1532" spans="8:8" x14ac:dyDescent="0.15">
      <c r="H1532" s="5"/>
    </row>
    <row r="1533" spans="8:8" x14ac:dyDescent="0.15">
      <c r="H1533" s="5"/>
    </row>
    <row r="1534" spans="8:8" x14ac:dyDescent="0.15">
      <c r="H1534" s="5"/>
    </row>
    <row r="1535" spans="8:8" x14ac:dyDescent="0.15">
      <c r="H1535" s="5"/>
    </row>
    <row r="1536" spans="8:8" x14ac:dyDescent="0.15">
      <c r="H1536" s="5"/>
    </row>
    <row r="1537" spans="8:8" x14ac:dyDescent="0.15">
      <c r="H1537" s="5"/>
    </row>
    <row r="1538" spans="8:8" x14ac:dyDescent="0.15">
      <c r="H1538" s="5"/>
    </row>
    <row r="1539" spans="8:8" x14ac:dyDescent="0.15">
      <c r="H1539" s="5"/>
    </row>
    <row r="1540" spans="8:8" x14ac:dyDescent="0.15">
      <c r="H1540" s="5"/>
    </row>
    <row r="1541" spans="8:8" x14ac:dyDescent="0.15">
      <c r="H1541" s="5"/>
    </row>
    <row r="1542" spans="8:8" x14ac:dyDescent="0.15">
      <c r="H1542" s="5"/>
    </row>
    <row r="1543" spans="8:8" x14ac:dyDescent="0.15">
      <c r="H1543" s="5"/>
    </row>
    <row r="1544" spans="8:8" x14ac:dyDescent="0.15">
      <c r="H1544" s="5"/>
    </row>
    <row r="1545" spans="8:8" x14ac:dyDescent="0.15">
      <c r="H1545" s="5"/>
    </row>
    <row r="1546" spans="8:8" x14ac:dyDescent="0.15">
      <c r="H1546" s="5"/>
    </row>
    <row r="1547" spans="8:8" x14ac:dyDescent="0.15">
      <c r="H1547" s="5"/>
    </row>
    <row r="1548" spans="8:8" x14ac:dyDescent="0.15">
      <c r="H1548" s="5"/>
    </row>
    <row r="1549" spans="8:8" x14ac:dyDescent="0.15">
      <c r="H1549" s="5"/>
    </row>
    <row r="1550" spans="8:8" x14ac:dyDescent="0.15">
      <c r="H1550" s="5"/>
    </row>
    <row r="1551" spans="8:8" x14ac:dyDescent="0.15">
      <c r="H1551" s="5"/>
    </row>
    <row r="1552" spans="8:8" x14ac:dyDescent="0.15">
      <c r="H1552" s="5"/>
    </row>
    <row r="1553" spans="8:8" x14ac:dyDescent="0.15">
      <c r="H1553" s="5"/>
    </row>
    <row r="1554" spans="8:8" x14ac:dyDescent="0.15">
      <c r="H1554" s="5"/>
    </row>
    <row r="1555" spans="8:8" x14ac:dyDescent="0.15">
      <c r="H1555" s="5"/>
    </row>
    <row r="1556" spans="8:8" x14ac:dyDescent="0.15">
      <c r="H1556" s="5"/>
    </row>
    <row r="1557" spans="8:8" x14ac:dyDescent="0.15">
      <c r="H1557" s="5"/>
    </row>
    <row r="1558" spans="8:8" x14ac:dyDescent="0.15">
      <c r="H1558" s="5"/>
    </row>
    <row r="1559" spans="8:8" x14ac:dyDescent="0.15">
      <c r="H1559" s="5"/>
    </row>
    <row r="1560" spans="8:8" x14ac:dyDescent="0.15">
      <c r="H1560" s="5"/>
    </row>
    <row r="1561" spans="8:8" x14ac:dyDescent="0.15">
      <c r="H1561" s="5"/>
    </row>
    <row r="1562" spans="8:8" x14ac:dyDescent="0.15">
      <c r="H1562" s="5"/>
    </row>
    <row r="1563" spans="8:8" x14ac:dyDescent="0.15">
      <c r="H1563" s="5"/>
    </row>
    <row r="1564" spans="8:8" x14ac:dyDescent="0.15">
      <c r="H1564" s="5"/>
    </row>
    <row r="1565" spans="8:8" x14ac:dyDescent="0.15">
      <c r="H1565" s="5"/>
    </row>
    <row r="1566" spans="8:8" x14ac:dyDescent="0.15">
      <c r="H1566" s="5"/>
    </row>
    <row r="1567" spans="8:8" x14ac:dyDescent="0.15">
      <c r="H1567" s="5"/>
    </row>
    <row r="1568" spans="8:8" x14ac:dyDescent="0.15">
      <c r="H1568" s="5"/>
    </row>
    <row r="1569" spans="8:8" x14ac:dyDescent="0.15">
      <c r="H1569" s="5"/>
    </row>
    <row r="1570" spans="8:8" x14ac:dyDescent="0.15">
      <c r="H1570" s="5"/>
    </row>
    <row r="1571" spans="8:8" x14ac:dyDescent="0.15">
      <c r="H1571" s="5"/>
    </row>
    <row r="1572" spans="8:8" x14ac:dyDescent="0.15">
      <c r="H1572" s="5"/>
    </row>
    <row r="1573" spans="8:8" x14ac:dyDescent="0.15">
      <c r="H1573" s="5"/>
    </row>
    <row r="1574" spans="8:8" x14ac:dyDescent="0.15">
      <c r="H1574" s="5"/>
    </row>
    <row r="1575" spans="8:8" x14ac:dyDescent="0.15">
      <c r="H1575" s="5"/>
    </row>
    <row r="1576" spans="8:8" x14ac:dyDescent="0.15">
      <c r="H1576" s="5"/>
    </row>
    <row r="1577" spans="8:8" x14ac:dyDescent="0.15">
      <c r="H1577" s="5"/>
    </row>
    <row r="1578" spans="8:8" x14ac:dyDescent="0.15">
      <c r="H1578" s="5"/>
    </row>
    <row r="1579" spans="8:8" x14ac:dyDescent="0.15">
      <c r="H1579" s="5"/>
    </row>
    <row r="1580" spans="8:8" x14ac:dyDescent="0.15">
      <c r="H1580" s="5"/>
    </row>
    <row r="1581" spans="8:8" x14ac:dyDescent="0.15">
      <c r="H1581" s="5"/>
    </row>
    <row r="1582" spans="8:8" x14ac:dyDescent="0.15">
      <c r="H1582" s="5"/>
    </row>
    <row r="1583" spans="8:8" x14ac:dyDescent="0.15">
      <c r="H1583" s="5"/>
    </row>
    <row r="1584" spans="8:8" x14ac:dyDescent="0.15">
      <c r="H1584" s="5"/>
    </row>
    <row r="1585" spans="8:8" x14ac:dyDescent="0.15">
      <c r="H1585" s="5"/>
    </row>
    <row r="1586" spans="8:8" x14ac:dyDescent="0.15">
      <c r="H1586" s="5"/>
    </row>
    <row r="1587" spans="8:8" x14ac:dyDescent="0.15">
      <c r="H1587" s="5"/>
    </row>
    <row r="1588" spans="8:8" x14ac:dyDescent="0.15">
      <c r="H1588" s="5"/>
    </row>
    <row r="1589" spans="8:8" x14ac:dyDescent="0.15">
      <c r="H1589" s="5"/>
    </row>
    <row r="1590" spans="8:8" x14ac:dyDescent="0.15">
      <c r="H1590" s="5"/>
    </row>
    <row r="1591" spans="8:8" x14ac:dyDescent="0.15">
      <c r="H1591" s="5"/>
    </row>
    <row r="1592" spans="8:8" x14ac:dyDescent="0.15">
      <c r="H1592" s="5"/>
    </row>
    <row r="1593" spans="8:8" x14ac:dyDescent="0.15">
      <c r="H1593" s="5"/>
    </row>
    <row r="1594" spans="8:8" x14ac:dyDescent="0.15">
      <c r="H1594" s="5"/>
    </row>
    <row r="1595" spans="8:8" x14ac:dyDescent="0.15">
      <c r="H1595" s="5"/>
    </row>
    <row r="1596" spans="8:8" x14ac:dyDescent="0.15">
      <c r="H1596" s="5"/>
    </row>
    <row r="1597" spans="8:8" x14ac:dyDescent="0.15">
      <c r="H1597" s="5"/>
    </row>
    <row r="1598" spans="8:8" x14ac:dyDescent="0.15">
      <c r="H1598" s="5"/>
    </row>
    <row r="1599" spans="8:8" x14ac:dyDescent="0.15">
      <c r="H1599" s="5"/>
    </row>
    <row r="1600" spans="8:8" x14ac:dyDescent="0.15">
      <c r="H1600" s="5"/>
    </row>
    <row r="1601" spans="8:8" x14ac:dyDescent="0.15">
      <c r="H1601" s="5"/>
    </row>
    <row r="1602" spans="8:8" x14ac:dyDescent="0.15">
      <c r="H1602" s="5"/>
    </row>
    <row r="1603" spans="8:8" x14ac:dyDescent="0.15">
      <c r="H1603" s="5"/>
    </row>
    <row r="1604" spans="8:8" x14ac:dyDescent="0.15">
      <c r="H1604" s="5"/>
    </row>
    <row r="1605" spans="8:8" x14ac:dyDescent="0.15">
      <c r="H1605" s="5"/>
    </row>
    <row r="1606" spans="8:8" x14ac:dyDescent="0.15">
      <c r="H1606" s="5"/>
    </row>
    <row r="1607" spans="8:8" x14ac:dyDescent="0.15">
      <c r="H1607" s="5"/>
    </row>
    <row r="1608" spans="8:8" x14ac:dyDescent="0.15">
      <c r="H1608" s="5"/>
    </row>
    <row r="1609" spans="8:8" x14ac:dyDescent="0.15">
      <c r="H1609" s="5"/>
    </row>
    <row r="1610" spans="8:8" x14ac:dyDescent="0.15">
      <c r="H1610" s="5"/>
    </row>
    <row r="1611" spans="8:8" x14ac:dyDescent="0.15">
      <c r="H1611" s="5"/>
    </row>
    <row r="1612" spans="8:8" x14ac:dyDescent="0.15">
      <c r="H1612" s="5"/>
    </row>
    <row r="1613" spans="8:8" x14ac:dyDescent="0.15">
      <c r="H1613" s="5"/>
    </row>
    <row r="1614" spans="8:8" x14ac:dyDescent="0.15">
      <c r="H1614" s="5"/>
    </row>
    <row r="1615" spans="8:8" x14ac:dyDescent="0.15">
      <c r="H1615" s="5"/>
    </row>
    <row r="1616" spans="8:8" x14ac:dyDescent="0.15">
      <c r="H1616" s="5"/>
    </row>
    <row r="1617" spans="8:8" x14ac:dyDescent="0.15">
      <c r="H1617" s="5"/>
    </row>
    <row r="1618" spans="8:8" x14ac:dyDescent="0.15">
      <c r="H1618" s="5"/>
    </row>
    <row r="1619" spans="8:8" x14ac:dyDescent="0.15">
      <c r="H1619" s="5"/>
    </row>
    <row r="1620" spans="8:8" x14ac:dyDescent="0.15">
      <c r="H1620" s="5"/>
    </row>
    <row r="1621" spans="8:8" x14ac:dyDescent="0.15">
      <c r="H1621" s="5"/>
    </row>
    <row r="1622" spans="8:8" x14ac:dyDescent="0.15">
      <c r="H1622" s="5"/>
    </row>
    <row r="1623" spans="8:8" x14ac:dyDescent="0.15">
      <c r="H1623" s="5"/>
    </row>
    <row r="1624" spans="8:8" x14ac:dyDescent="0.15">
      <c r="H1624" s="5"/>
    </row>
    <row r="1625" spans="8:8" x14ac:dyDescent="0.15">
      <c r="H1625" s="5"/>
    </row>
    <row r="1626" spans="8:8" x14ac:dyDescent="0.15">
      <c r="H1626" s="5"/>
    </row>
    <row r="1627" spans="8:8" x14ac:dyDescent="0.15">
      <c r="H1627" s="5"/>
    </row>
    <row r="1628" spans="8:8" x14ac:dyDescent="0.15">
      <c r="H1628" s="5"/>
    </row>
    <row r="1629" spans="8:8" x14ac:dyDescent="0.15">
      <c r="H1629" s="5"/>
    </row>
    <row r="1630" spans="8:8" x14ac:dyDescent="0.15">
      <c r="H1630" s="5"/>
    </row>
    <row r="1631" spans="8:8" x14ac:dyDescent="0.15">
      <c r="H1631" s="5"/>
    </row>
    <row r="1632" spans="8:8" x14ac:dyDescent="0.15">
      <c r="H1632" s="5"/>
    </row>
    <row r="1633" spans="8:8" x14ac:dyDescent="0.15">
      <c r="H1633" s="5"/>
    </row>
    <row r="1634" spans="8:8" x14ac:dyDescent="0.15">
      <c r="H1634" s="5"/>
    </row>
    <row r="1635" spans="8:8" x14ac:dyDescent="0.15">
      <c r="H1635" s="5"/>
    </row>
    <row r="1636" spans="8:8" x14ac:dyDescent="0.15">
      <c r="H1636" s="5"/>
    </row>
    <row r="1637" spans="8:8" x14ac:dyDescent="0.15">
      <c r="H1637" s="5"/>
    </row>
    <row r="1638" spans="8:8" x14ac:dyDescent="0.15">
      <c r="H1638" s="5"/>
    </row>
    <row r="1639" spans="8:8" x14ac:dyDescent="0.15">
      <c r="H1639" s="5"/>
    </row>
    <row r="1640" spans="8:8" x14ac:dyDescent="0.15">
      <c r="H1640" s="5"/>
    </row>
    <row r="1641" spans="8:8" x14ac:dyDescent="0.15">
      <c r="H1641" s="5"/>
    </row>
    <row r="1642" spans="8:8" x14ac:dyDescent="0.15">
      <c r="H1642" s="5"/>
    </row>
    <row r="1643" spans="8:8" x14ac:dyDescent="0.15">
      <c r="H1643" s="5"/>
    </row>
    <row r="1644" spans="8:8" x14ac:dyDescent="0.15">
      <c r="H1644" s="5"/>
    </row>
    <row r="1645" spans="8:8" x14ac:dyDescent="0.15">
      <c r="H1645" s="5"/>
    </row>
    <row r="1646" spans="8:8" x14ac:dyDescent="0.15">
      <c r="H1646" s="5"/>
    </row>
    <row r="1647" spans="8:8" x14ac:dyDescent="0.15">
      <c r="H1647" s="5"/>
    </row>
    <row r="1648" spans="8:8" x14ac:dyDescent="0.15">
      <c r="H1648" s="5"/>
    </row>
    <row r="1649" spans="8:8" x14ac:dyDescent="0.15">
      <c r="H1649" s="5"/>
    </row>
    <row r="1650" spans="8:8" x14ac:dyDescent="0.15">
      <c r="H1650" s="5"/>
    </row>
    <row r="1651" spans="8:8" x14ac:dyDescent="0.15">
      <c r="H1651" s="5"/>
    </row>
    <row r="1652" spans="8:8" x14ac:dyDescent="0.15">
      <c r="H1652" s="5"/>
    </row>
    <row r="1653" spans="8:8" x14ac:dyDescent="0.15">
      <c r="H1653" s="5"/>
    </row>
    <row r="1654" spans="8:8" x14ac:dyDescent="0.15">
      <c r="H1654" s="5"/>
    </row>
    <row r="1655" spans="8:8" x14ac:dyDescent="0.15">
      <c r="H1655" s="5"/>
    </row>
    <row r="1656" spans="8:8" x14ac:dyDescent="0.15">
      <c r="H1656" s="5"/>
    </row>
    <row r="1657" spans="8:8" x14ac:dyDescent="0.15">
      <c r="H1657" s="5"/>
    </row>
    <row r="1658" spans="8:8" x14ac:dyDescent="0.15">
      <c r="H1658" s="5"/>
    </row>
    <row r="1659" spans="8:8" x14ac:dyDescent="0.15">
      <c r="H1659" s="5"/>
    </row>
    <row r="1660" spans="8:8" x14ac:dyDescent="0.15">
      <c r="H1660" s="5"/>
    </row>
    <row r="1661" spans="8:8" x14ac:dyDescent="0.15">
      <c r="H1661" s="5"/>
    </row>
    <row r="1662" spans="8:8" x14ac:dyDescent="0.15">
      <c r="H1662" s="5"/>
    </row>
    <row r="1663" spans="8:8" x14ac:dyDescent="0.15">
      <c r="H1663" s="5"/>
    </row>
    <row r="1664" spans="8:8" x14ac:dyDescent="0.15">
      <c r="H1664" s="5"/>
    </row>
    <row r="1665" spans="8:8" x14ac:dyDescent="0.15">
      <c r="H1665" s="5"/>
    </row>
    <row r="1666" spans="8:8" x14ac:dyDescent="0.15">
      <c r="H1666" s="5"/>
    </row>
    <row r="1667" spans="8:8" x14ac:dyDescent="0.15">
      <c r="H1667" s="5"/>
    </row>
    <row r="1668" spans="8:8" x14ac:dyDescent="0.15">
      <c r="H1668" s="5"/>
    </row>
    <row r="1669" spans="8:8" x14ac:dyDescent="0.15">
      <c r="H1669" s="5"/>
    </row>
    <row r="1670" spans="8:8" x14ac:dyDescent="0.15">
      <c r="H1670" s="5"/>
    </row>
    <row r="1671" spans="8:8" x14ac:dyDescent="0.15">
      <c r="H1671" s="5"/>
    </row>
    <row r="1672" spans="8:8" x14ac:dyDescent="0.15">
      <c r="H1672" s="5"/>
    </row>
    <row r="1673" spans="8:8" x14ac:dyDescent="0.15">
      <c r="H1673" s="5"/>
    </row>
    <row r="1674" spans="8:8" x14ac:dyDescent="0.15">
      <c r="H1674" s="5"/>
    </row>
    <row r="1675" spans="8:8" x14ac:dyDescent="0.15">
      <c r="H1675" s="5"/>
    </row>
    <row r="1676" spans="8:8" x14ac:dyDescent="0.15">
      <c r="H1676" s="5"/>
    </row>
    <row r="1677" spans="8:8" x14ac:dyDescent="0.15">
      <c r="H1677" s="5"/>
    </row>
    <row r="1678" spans="8:8" x14ac:dyDescent="0.15">
      <c r="H1678" s="5"/>
    </row>
    <row r="1679" spans="8:8" x14ac:dyDescent="0.15">
      <c r="H1679" s="5"/>
    </row>
    <row r="1680" spans="8:8" x14ac:dyDescent="0.15">
      <c r="H1680" s="5"/>
    </row>
    <row r="1681" spans="8:8" x14ac:dyDescent="0.15">
      <c r="H1681" s="5"/>
    </row>
    <row r="1682" spans="8:8" x14ac:dyDescent="0.15">
      <c r="H1682" s="5"/>
    </row>
    <row r="1683" spans="8:8" x14ac:dyDescent="0.15">
      <c r="H1683" s="5"/>
    </row>
    <row r="1684" spans="8:8" x14ac:dyDescent="0.15">
      <c r="H1684" s="5"/>
    </row>
    <row r="1685" spans="8:8" x14ac:dyDescent="0.15">
      <c r="H1685" s="5"/>
    </row>
    <row r="1686" spans="8:8" x14ac:dyDescent="0.15">
      <c r="H1686" s="5"/>
    </row>
    <row r="1687" spans="8:8" x14ac:dyDescent="0.15">
      <c r="H1687" s="5"/>
    </row>
    <row r="1688" spans="8:8" x14ac:dyDescent="0.15">
      <c r="H1688" s="5"/>
    </row>
    <row r="1689" spans="8:8" x14ac:dyDescent="0.15">
      <c r="H1689" s="5"/>
    </row>
    <row r="1690" spans="8:8" x14ac:dyDescent="0.15">
      <c r="H1690" s="5"/>
    </row>
    <row r="1691" spans="8:8" x14ac:dyDescent="0.15">
      <c r="H1691" s="5"/>
    </row>
    <row r="1692" spans="8:8" x14ac:dyDescent="0.15">
      <c r="H1692" s="5"/>
    </row>
    <row r="1693" spans="8:8" x14ac:dyDescent="0.15">
      <c r="H1693" s="5"/>
    </row>
    <row r="1694" spans="8:8" x14ac:dyDescent="0.15">
      <c r="H1694" s="5"/>
    </row>
    <row r="1695" spans="8:8" x14ac:dyDescent="0.15">
      <c r="H1695" s="5"/>
    </row>
    <row r="1696" spans="8:8" x14ac:dyDescent="0.15">
      <c r="H1696" s="5"/>
    </row>
    <row r="1697" spans="8:8" x14ac:dyDescent="0.15">
      <c r="H1697" s="5"/>
    </row>
    <row r="1698" spans="8:8" x14ac:dyDescent="0.15">
      <c r="H1698" s="5"/>
    </row>
    <row r="1699" spans="8:8" x14ac:dyDescent="0.15">
      <c r="H1699" s="5"/>
    </row>
    <row r="1700" spans="8:8" x14ac:dyDescent="0.15">
      <c r="H1700" s="5"/>
    </row>
    <row r="1701" spans="8:8" x14ac:dyDescent="0.15">
      <c r="H1701" s="5"/>
    </row>
    <row r="1702" spans="8:8" x14ac:dyDescent="0.15">
      <c r="H1702" s="5"/>
    </row>
    <row r="1703" spans="8:8" x14ac:dyDescent="0.15">
      <c r="H1703" s="5"/>
    </row>
    <row r="1704" spans="8:8" x14ac:dyDescent="0.15">
      <c r="H1704" s="5"/>
    </row>
    <row r="1705" spans="8:8" x14ac:dyDescent="0.15">
      <c r="H1705" s="5"/>
    </row>
    <row r="1706" spans="8:8" x14ac:dyDescent="0.15">
      <c r="H1706" s="5"/>
    </row>
    <row r="1707" spans="8:8" x14ac:dyDescent="0.15">
      <c r="H1707" s="5"/>
    </row>
    <row r="1708" spans="8:8" x14ac:dyDescent="0.15">
      <c r="H1708" s="5"/>
    </row>
    <row r="1709" spans="8:8" x14ac:dyDescent="0.15">
      <c r="H1709" s="5"/>
    </row>
    <row r="1710" spans="8:8" x14ac:dyDescent="0.15">
      <c r="H1710" s="5"/>
    </row>
    <row r="1711" spans="8:8" x14ac:dyDescent="0.15">
      <c r="H1711" s="5"/>
    </row>
    <row r="1712" spans="8:8" x14ac:dyDescent="0.15">
      <c r="H1712" s="5"/>
    </row>
    <row r="1713" spans="8:8" x14ac:dyDescent="0.15">
      <c r="H1713" s="5"/>
    </row>
    <row r="1714" spans="8:8" x14ac:dyDescent="0.15">
      <c r="H1714" s="5"/>
    </row>
    <row r="1715" spans="8:8" x14ac:dyDescent="0.15">
      <c r="H1715" s="5"/>
    </row>
    <row r="1716" spans="8:8" x14ac:dyDescent="0.15">
      <c r="H1716" s="5"/>
    </row>
    <row r="1717" spans="8:8" x14ac:dyDescent="0.15">
      <c r="H1717" s="5"/>
    </row>
    <row r="1718" spans="8:8" x14ac:dyDescent="0.15">
      <c r="H1718" s="5"/>
    </row>
    <row r="1719" spans="8:8" x14ac:dyDescent="0.15">
      <c r="H1719" s="5"/>
    </row>
    <row r="1720" spans="8:8" x14ac:dyDescent="0.15">
      <c r="H1720" s="5"/>
    </row>
    <row r="1721" spans="8:8" x14ac:dyDescent="0.15">
      <c r="H1721" s="5"/>
    </row>
    <row r="1722" spans="8:8" x14ac:dyDescent="0.15">
      <c r="H1722" s="5"/>
    </row>
    <row r="1723" spans="8:8" x14ac:dyDescent="0.15">
      <c r="H1723" s="5"/>
    </row>
    <row r="1724" spans="8:8" x14ac:dyDescent="0.15">
      <c r="H1724" s="5"/>
    </row>
    <row r="1725" spans="8:8" x14ac:dyDescent="0.15">
      <c r="H1725" s="5"/>
    </row>
    <row r="1726" spans="8:8" x14ac:dyDescent="0.15">
      <c r="H1726" s="5"/>
    </row>
    <row r="1727" spans="8:8" x14ac:dyDescent="0.15">
      <c r="H1727" s="5"/>
    </row>
    <row r="1728" spans="8:8" x14ac:dyDescent="0.15">
      <c r="H1728" s="5"/>
    </row>
    <row r="1729" spans="8:8" x14ac:dyDescent="0.15">
      <c r="H1729" s="5"/>
    </row>
    <row r="1730" spans="8:8" x14ac:dyDescent="0.15">
      <c r="H1730" s="5"/>
    </row>
    <row r="1731" spans="8:8" x14ac:dyDescent="0.15">
      <c r="H1731" s="5"/>
    </row>
    <row r="1732" spans="8:8" x14ac:dyDescent="0.15">
      <c r="H1732" s="5"/>
    </row>
    <row r="1733" spans="8:8" x14ac:dyDescent="0.15">
      <c r="H1733" s="5"/>
    </row>
    <row r="1734" spans="8:8" x14ac:dyDescent="0.15">
      <c r="H1734" s="5"/>
    </row>
    <row r="1735" spans="8:8" x14ac:dyDescent="0.15">
      <c r="H1735" s="5"/>
    </row>
    <row r="1736" spans="8:8" x14ac:dyDescent="0.15">
      <c r="H1736" s="5"/>
    </row>
    <row r="1737" spans="8:8" x14ac:dyDescent="0.15">
      <c r="H1737" s="5"/>
    </row>
    <row r="1738" spans="8:8" x14ac:dyDescent="0.15">
      <c r="H1738" s="5"/>
    </row>
    <row r="1739" spans="8:8" x14ac:dyDescent="0.15">
      <c r="H1739" s="5"/>
    </row>
    <row r="1740" spans="8:8" x14ac:dyDescent="0.15">
      <c r="H1740" s="5"/>
    </row>
    <row r="1741" spans="8:8" x14ac:dyDescent="0.15">
      <c r="H1741" s="5"/>
    </row>
    <row r="1742" spans="8:8" x14ac:dyDescent="0.15">
      <c r="H1742" s="5"/>
    </row>
    <row r="1743" spans="8:8" x14ac:dyDescent="0.15">
      <c r="H1743" s="5"/>
    </row>
    <row r="1744" spans="8:8" x14ac:dyDescent="0.15">
      <c r="H1744" s="5"/>
    </row>
    <row r="1745" spans="8:8" x14ac:dyDescent="0.15">
      <c r="H1745" s="5"/>
    </row>
    <row r="1746" spans="8:8" x14ac:dyDescent="0.15">
      <c r="H1746" s="5"/>
    </row>
    <row r="1747" spans="8:8" x14ac:dyDescent="0.15">
      <c r="H1747" s="5"/>
    </row>
    <row r="1748" spans="8:8" x14ac:dyDescent="0.15">
      <c r="H1748" s="5"/>
    </row>
    <row r="1749" spans="8:8" x14ac:dyDescent="0.15">
      <c r="H1749" s="5"/>
    </row>
    <row r="1750" spans="8:8" x14ac:dyDescent="0.15">
      <c r="H1750" s="5"/>
    </row>
    <row r="1751" spans="8:8" x14ac:dyDescent="0.15">
      <c r="H1751" s="5"/>
    </row>
    <row r="1752" spans="8:8" x14ac:dyDescent="0.15">
      <c r="H1752" s="5"/>
    </row>
    <row r="1753" spans="8:8" x14ac:dyDescent="0.15">
      <c r="H1753" s="5"/>
    </row>
    <row r="1754" spans="8:8" x14ac:dyDescent="0.15">
      <c r="H1754" s="5"/>
    </row>
    <row r="1755" spans="8:8" x14ac:dyDescent="0.15">
      <c r="H1755" s="5"/>
    </row>
    <row r="1756" spans="8:8" x14ac:dyDescent="0.15">
      <c r="H1756" s="5"/>
    </row>
    <row r="1757" spans="8:8" x14ac:dyDescent="0.15">
      <c r="H1757" s="5"/>
    </row>
    <row r="1758" spans="8:8" x14ac:dyDescent="0.15">
      <c r="H1758" s="5"/>
    </row>
    <row r="1759" spans="8:8" x14ac:dyDescent="0.15">
      <c r="H1759" s="5"/>
    </row>
    <row r="1760" spans="8:8" x14ac:dyDescent="0.15">
      <c r="H1760" s="5"/>
    </row>
    <row r="1761" spans="8:8" x14ac:dyDescent="0.15">
      <c r="H1761" s="5"/>
    </row>
    <row r="1762" spans="8:8" x14ac:dyDescent="0.15">
      <c r="H1762" s="5"/>
    </row>
    <row r="1763" spans="8:8" x14ac:dyDescent="0.15">
      <c r="H1763" s="5"/>
    </row>
    <row r="1764" spans="8:8" x14ac:dyDescent="0.15">
      <c r="H1764" s="5"/>
    </row>
    <row r="1765" spans="8:8" x14ac:dyDescent="0.15">
      <c r="H1765" s="5"/>
    </row>
    <row r="1766" spans="8:8" x14ac:dyDescent="0.15">
      <c r="H1766" s="5"/>
    </row>
    <row r="1767" spans="8:8" x14ac:dyDescent="0.15">
      <c r="H1767" s="5"/>
    </row>
    <row r="1768" spans="8:8" x14ac:dyDescent="0.15">
      <c r="H1768" s="5"/>
    </row>
    <row r="1769" spans="8:8" x14ac:dyDescent="0.15">
      <c r="H1769" s="5"/>
    </row>
    <row r="1770" spans="8:8" x14ac:dyDescent="0.15">
      <c r="H1770" s="5"/>
    </row>
    <row r="1771" spans="8:8" x14ac:dyDescent="0.15">
      <c r="H1771" s="5"/>
    </row>
    <row r="1772" spans="8:8" x14ac:dyDescent="0.15">
      <c r="H1772" s="5"/>
    </row>
    <row r="1773" spans="8:8" x14ac:dyDescent="0.15">
      <c r="H1773" s="5"/>
    </row>
    <row r="1774" spans="8:8" x14ac:dyDescent="0.15">
      <c r="H1774" s="5"/>
    </row>
    <row r="1775" spans="8:8" x14ac:dyDescent="0.15">
      <c r="H1775" s="5"/>
    </row>
    <row r="1776" spans="8:8" x14ac:dyDescent="0.15">
      <c r="H1776" s="5"/>
    </row>
    <row r="1777" spans="8:8" x14ac:dyDescent="0.15">
      <c r="H1777" s="5"/>
    </row>
    <row r="1778" spans="8:8" x14ac:dyDescent="0.15">
      <c r="H1778" s="5"/>
    </row>
    <row r="1779" spans="8:8" x14ac:dyDescent="0.15">
      <c r="H1779" s="5"/>
    </row>
    <row r="1780" spans="8:8" x14ac:dyDescent="0.15">
      <c r="H1780" s="5"/>
    </row>
    <row r="1781" spans="8:8" x14ac:dyDescent="0.15">
      <c r="H1781" s="5"/>
    </row>
    <row r="1782" spans="8:8" x14ac:dyDescent="0.15">
      <c r="H1782" s="5"/>
    </row>
    <row r="1783" spans="8:8" x14ac:dyDescent="0.15">
      <c r="H1783" s="5"/>
    </row>
    <row r="1784" spans="8:8" x14ac:dyDescent="0.15">
      <c r="H1784" s="5"/>
    </row>
    <row r="1785" spans="8:8" x14ac:dyDescent="0.15">
      <c r="H1785" s="5"/>
    </row>
    <row r="1786" spans="8:8" x14ac:dyDescent="0.15">
      <c r="H1786" s="5"/>
    </row>
    <row r="1787" spans="8:8" x14ac:dyDescent="0.15">
      <c r="H1787" s="5"/>
    </row>
    <row r="1788" spans="8:8" x14ac:dyDescent="0.15">
      <c r="H1788" s="5"/>
    </row>
    <row r="1789" spans="8:8" x14ac:dyDescent="0.15">
      <c r="H1789" s="5"/>
    </row>
    <row r="1790" spans="8:8" x14ac:dyDescent="0.15">
      <c r="H1790" s="5"/>
    </row>
    <row r="1791" spans="8:8" x14ac:dyDescent="0.15">
      <c r="H1791" s="5"/>
    </row>
    <row r="1792" spans="8:8" x14ac:dyDescent="0.15">
      <c r="H1792" s="5"/>
    </row>
    <row r="1793" spans="8:8" x14ac:dyDescent="0.15">
      <c r="H1793" s="5"/>
    </row>
    <row r="1794" spans="8:8" x14ac:dyDescent="0.15">
      <c r="H1794" s="5"/>
    </row>
    <row r="1795" spans="8:8" x14ac:dyDescent="0.15">
      <c r="H1795" s="5"/>
    </row>
    <row r="1796" spans="8:8" x14ac:dyDescent="0.15">
      <c r="H1796" s="5"/>
    </row>
    <row r="1797" spans="8:8" x14ac:dyDescent="0.15">
      <c r="H1797" s="5"/>
    </row>
    <row r="1798" spans="8:8" x14ac:dyDescent="0.15">
      <c r="H1798" s="5"/>
    </row>
    <row r="1799" spans="8:8" x14ac:dyDescent="0.15">
      <c r="H1799" s="5"/>
    </row>
    <row r="1800" spans="8:8" x14ac:dyDescent="0.15">
      <c r="H1800" s="5"/>
    </row>
    <row r="1801" spans="8:8" x14ac:dyDescent="0.15">
      <c r="H1801" s="5"/>
    </row>
    <row r="1802" spans="8:8" x14ac:dyDescent="0.15">
      <c r="H1802" s="5"/>
    </row>
    <row r="1803" spans="8:8" x14ac:dyDescent="0.15">
      <c r="H1803" s="5"/>
    </row>
    <row r="1804" spans="8:8" x14ac:dyDescent="0.15">
      <c r="H1804" s="5"/>
    </row>
    <row r="1805" spans="8:8" x14ac:dyDescent="0.15">
      <c r="H1805" s="5"/>
    </row>
    <row r="1806" spans="8:8" x14ac:dyDescent="0.15">
      <c r="H1806" s="5"/>
    </row>
    <row r="1807" spans="8:8" x14ac:dyDescent="0.15">
      <c r="H1807" s="5"/>
    </row>
    <row r="1808" spans="8:8" x14ac:dyDescent="0.15">
      <c r="H1808" s="5"/>
    </row>
    <row r="1809" spans="8:8" x14ac:dyDescent="0.15">
      <c r="H1809" s="5"/>
    </row>
    <row r="1810" spans="8:8" x14ac:dyDescent="0.15">
      <c r="H1810" s="5"/>
    </row>
    <row r="1811" spans="8:8" x14ac:dyDescent="0.15">
      <c r="H1811" s="5"/>
    </row>
    <row r="1812" spans="8:8" x14ac:dyDescent="0.15">
      <c r="H1812" s="5"/>
    </row>
    <row r="1813" spans="8:8" x14ac:dyDescent="0.15">
      <c r="H1813" s="5"/>
    </row>
    <row r="1814" spans="8:8" x14ac:dyDescent="0.15">
      <c r="H1814" s="5"/>
    </row>
    <row r="1815" spans="8:8" x14ac:dyDescent="0.15">
      <c r="H1815" s="5"/>
    </row>
    <row r="1816" spans="8:8" x14ac:dyDescent="0.15">
      <c r="H1816" s="5"/>
    </row>
    <row r="1817" spans="8:8" x14ac:dyDescent="0.15">
      <c r="H1817" s="5"/>
    </row>
    <row r="1818" spans="8:8" x14ac:dyDescent="0.15">
      <c r="H1818" s="5"/>
    </row>
    <row r="1819" spans="8:8" x14ac:dyDescent="0.15">
      <c r="H1819" s="5"/>
    </row>
    <row r="1820" spans="8:8" x14ac:dyDescent="0.15">
      <c r="H1820" s="5"/>
    </row>
    <row r="1821" spans="8:8" x14ac:dyDescent="0.15">
      <c r="H1821" s="5"/>
    </row>
    <row r="1822" spans="8:8" x14ac:dyDescent="0.15">
      <c r="H1822" s="5"/>
    </row>
    <row r="1823" spans="8:8" x14ac:dyDescent="0.15">
      <c r="H1823" s="5"/>
    </row>
    <row r="1824" spans="8:8" x14ac:dyDescent="0.15">
      <c r="H1824" s="5"/>
    </row>
    <row r="1825" spans="8:8" x14ac:dyDescent="0.15">
      <c r="H1825" s="5"/>
    </row>
    <row r="1826" spans="8:8" x14ac:dyDescent="0.15">
      <c r="H1826" s="5"/>
    </row>
    <row r="1827" spans="8:8" x14ac:dyDescent="0.15">
      <c r="H1827" s="5"/>
    </row>
    <row r="1828" spans="8:8" x14ac:dyDescent="0.15">
      <c r="H1828" s="5"/>
    </row>
    <row r="1829" spans="8:8" x14ac:dyDescent="0.15">
      <c r="H1829" s="5"/>
    </row>
    <row r="1830" spans="8:8" x14ac:dyDescent="0.15">
      <c r="H1830" s="5"/>
    </row>
    <row r="1831" spans="8:8" x14ac:dyDescent="0.15">
      <c r="H1831" s="5"/>
    </row>
    <row r="1832" spans="8:8" x14ac:dyDescent="0.15">
      <c r="H1832" s="5"/>
    </row>
    <row r="1833" spans="8:8" x14ac:dyDescent="0.15">
      <c r="H1833" s="5"/>
    </row>
    <row r="1834" spans="8:8" x14ac:dyDescent="0.15">
      <c r="H1834" s="5"/>
    </row>
    <row r="1835" spans="8:8" x14ac:dyDescent="0.15">
      <c r="H1835" s="5"/>
    </row>
    <row r="1836" spans="8:8" x14ac:dyDescent="0.15">
      <c r="H1836" s="5"/>
    </row>
    <row r="1837" spans="8:8" x14ac:dyDescent="0.15">
      <c r="H1837" s="5"/>
    </row>
    <row r="1838" spans="8:8" x14ac:dyDescent="0.15">
      <c r="H1838" s="5"/>
    </row>
    <row r="1839" spans="8:8" x14ac:dyDescent="0.15">
      <c r="H1839" s="5"/>
    </row>
    <row r="1840" spans="8:8" x14ac:dyDescent="0.15">
      <c r="H1840" s="5"/>
    </row>
    <row r="1841" spans="8:8" x14ac:dyDescent="0.15">
      <c r="H1841" s="5"/>
    </row>
    <row r="1842" spans="8:8" x14ac:dyDescent="0.15">
      <c r="H1842" s="5"/>
    </row>
    <row r="1843" spans="8:8" x14ac:dyDescent="0.15">
      <c r="H1843" s="5"/>
    </row>
    <row r="1844" spans="8:8" x14ac:dyDescent="0.15">
      <c r="H1844" s="5"/>
    </row>
    <row r="1845" spans="8:8" x14ac:dyDescent="0.15">
      <c r="H1845" s="5"/>
    </row>
    <row r="1846" spans="8:8" x14ac:dyDescent="0.15">
      <c r="H1846" s="5"/>
    </row>
    <row r="1847" spans="8:8" x14ac:dyDescent="0.15">
      <c r="H1847" s="5"/>
    </row>
    <row r="1848" spans="8:8" x14ac:dyDescent="0.15">
      <c r="H1848" s="5"/>
    </row>
    <row r="1849" spans="8:8" x14ac:dyDescent="0.15">
      <c r="H1849" s="5"/>
    </row>
    <row r="1850" spans="8:8" x14ac:dyDescent="0.15">
      <c r="H1850" s="5"/>
    </row>
    <row r="1851" spans="8:8" x14ac:dyDescent="0.15">
      <c r="H1851" s="5"/>
    </row>
    <row r="1852" spans="8:8" x14ac:dyDescent="0.15">
      <c r="H1852" s="5"/>
    </row>
    <row r="1853" spans="8:8" x14ac:dyDescent="0.15">
      <c r="H1853" s="5"/>
    </row>
    <row r="1854" spans="8:8" x14ac:dyDescent="0.15">
      <c r="H1854" s="5"/>
    </row>
    <row r="1855" spans="8:8" x14ac:dyDescent="0.15">
      <c r="H1855" s="5"/>
    </row>
    <row r="1856" spans="8:8" x14ac:dyDescent="0.15">
      <c r="H1856" s="5"/>
    </row>
    <row r="1857" spans="8:8" x14ac:dyDescent="0.15">
      <c r="H1857" s="5"/>
    </row>
    <row r="1858" spans="8:8" x14ac:dyDescent="0.15">
      <c r="H1858" s="5"/>
    </row>
    <row r="1859" spans="8:8" x14ac:dyDescent="0.15">
      <c r="H1859" s="5"/>
    </row>
    <row r="1860" spans="8:8" x14ac:dyDescent="0.15">
      <c r="H1860" s="5"/>
    </row>
    <row r="1861" spans="8:8" x14ac:dyDescent="0.15">
      <c r="H1861" s="5"/>
    </row>
    <row r="1862" spans="8:8" x14ac:dyDescent="0.15">
      <c r="H1862" s="5"/>
    </row>
    <row r="1863" spans="8:8" x14ac:dyDescent="0.15">
      <c r="H1863" s="5"/>
    </row>
    <row r="1864" spans="8:8" x14ac:dyDescent="0.15">
      <c r="H1864" s="5"/>
    </row>
    <row r="1865" spans="8:8" x14ac:dyDescent="0.15">
      <c r="H1865" s="5"/>
    </row>
    <row r="1866" spans="8:8" x14ac:dyDescent="0.15">
      <c r="H1866" s="5"/>
    </row>
    <row r="1867" spans="8:8" x14ac:dyDescent="0.15">
      <c r="H1867" s="5"/>
    </row>
    <row r="1868" spans="8:8" x14ac:dyDescent="0.15">
      <c r="H1868" s="5"/>
    </row>
    <row r="1869" spans="8:8" x14ac:dyDescent="0.15">
      <c r="H1869" s="5"/>
    </row>
    <row r="1870" spans="8:8" x14ac:dyDescent="0.15">
      <c r="H1870" s="5"/>
    </row>
    <row r="1871" spans="8:8" x14ac:dyDescent="0.15">
      <c r="H1871" s="5"/>
    </row>
    <row r="1872" spans="8:8" x14ac:dyDescent="0.15">
      <c r="H1872" s="5"/>
    </row>
    <row r="1873" spans="8:8" x14ac:dyDescent="0.15">
      <c r="H1873" s="5"/>
    </row>
    <row r="1874" spans="8:8" x14ac:dyDescent="0.15">
      <c r="H1874" s="5"/>
    </row>
    <row r="1875" spans="8:8" x14ac:dyDescent="0.15">
      <c r="H1875" s="5"/>
    </row>
    <row r="1876" spans="8:8" x14ac:dyDescent="0.15">
      <c r="H1876" s="5"/>
    </row>
    <row r="1877" spans="8:8" x14ac:dyDescent="0.15">
      <c r="H1877" s="5"/>
    </row>
    <row r="1878" spans="8:8" x14ac:dyDescent="0.15">
      <c r="H1878" s="5"/>
    </row>
    <row r="1879" spans="8:8" x14ac:dyDescent="0.15">
      <c r="H1879" s="5"/>
    </row>
    <row r="1880" spans="8:8" x14ac:dyDescent="0.15">
      <c r="H1880" s="5"/>
    </row>
    <row r="1881" spans="8:8" x14ac:dyDescent="0.15">
      <c r="H1881" s="5"/>
    </row>
    <row r="1882" spans="8:8" x14ac:dyDescent="0.15">
      <c r="H1882" s="5"/>
    </row>
    <row r="1883" spans="8:8" x14ac:dyDescent="0.15">
      <c r="H1883" s="5"/>
    </row>
    <row r="1884" spans="8:8" x14ac:dyDescent="0.15">
      <c r="H1884" s="5"/>
    </row>
    <row r="1885" spans="8:8" x14ac:dyDescent="0.15">
      <c r="H1885" s="5"/>
    </row>
    <row r="1886" spans="8:8" x14ac:dyDescent="0.15">
      <c r="H1886" s="5"/>
    </row>
    <row r="1887" spans="8:8" x14ac:dyDescent="0.15">
      <c r="H1887" s="5"/>
    </row>
    <row r="1888" spans="8:8" x14ac:dyDescent="0.15">
      <c r="H1888" s="5"/>
    </row>
    <row r="1889" spans="8:8" x14ac:dyDescent="0.15">
      <c r="H1889" s="5"/>
    </row>
    <row r="1890" spans="8:8" x14ac:dyDescent="0.15">
      <c r="H1890" s="5"/>
    </row>
    <row r="1891" spans="8:8" x14ac:dyDescent="0.15">
      <c r="H1891" s="5"/>
    </row>
    <row r="1892" spans="8:8" x14ac:dyDescent="0.15">
      <c r="H1892" s="5"/>
    </row>
    <row r="1893" spans="8:8" x14ac:dyDescent="0.15">
      <c r="H1893" s="5"/>
    </row>
    <row r="1894" spans="8:8" x14ac:dyDescent="0.15">
      <c r="H1894" s="5"/>
    </row>
    <row r="1895" spans="8:8" x14ac:dyDescent="0.15">
      <c r="H1895" s="5"/>
    </row>
    <row r="1896" spans="8:8" x14ac:dyDescent="0.15">
      <c r="H1896" s="5"/>
    </row>
    <row r="1897" spans="8:8" x14ac:dyDescent="0.15">
      <c r="H1897" s="5"/>
    </row>
    <row r="1898" spans="8:8" x14ac:dyDescent="0.15">
      <c r="H1898" s="5"/>
    </row>
    <row r="1899" spans="8:8" x14ac:dyDescent="0.15">
      <c r="H1899" s="5"/>
    </row>
    <row r="1900" spans="8:8" x14ac:dyDescent="0.15">
      <c r="H1900" s="5"/>
    </row>
    <row r="1901" spans="8:8" x14ac:dyDescent="0.15">
      <c r="H1901" s="5"/>
    </row>
    <row r="1902" spans="8:8" x14ac:dyDescent="0.15">
      <c r="H1902" s="5"/>
    </row>
    <row r="1903" spans="8:8" x14ac:dyDescent="0.15">
      <c r="H1903" s="5"/>
    </row>
    <row r="1904" spans="8:8" x14ac:dyDescent="0.15">
      <c r="H1904" s="5"/>
    </row>
    <row r="1905" spans="8:8" x14ac:dyDescent="0.15">
      <c r="H1905" s="5"/>
    </row>
    <row r="1906" spans="8:8" x14ac:dyDescent="0.15">
      <c r="H1906" s="5"/>
    </row>
    <row r="1907" spans="8:8" x14ac:dyDescent="0.15">
      <c r="H1907" s="5"/>
    </row>
    <row r="1908" spans="8:8" x14ac:dyDescent="0.15">
      <c r="H1908" s="5"/>
    </row>
    <row r="1909" spans="8:8" x14ac:dyDescent="0.15">
      <c r="H1909" s="5"/>
    </row>
    <row r="1910" spans="8:8" x14ac:dyDescent="0.15">
      <c r="H1910" s="5"/>
    </row>
    <row r="1911" spans="8:8" x14ac:dyDescent="0.15">
      <c r="H1911" s="5"/>
    </row>
    <row r="1912" spans="8:8" x14ac:dyDescent="0.15">
      <c r="H1912" s="5"/>
    </row>
    <row r="1913" spans="8:8" x14ac:dyDescent="0.15">
      <c r="H1913" s="5"/>
    </row>
    <row r="1914" spans="8:8" x14ac:dyDescent="0.15">
      <c r="H1914" s="5"/>
    </row>
    <row r="1915" spans="8:8" x14ac:dyDescent="0.15">
      <c r="H1915" s="5"/>
    </row>
    <row r="1916" spans="8:8" x14ac:dyDescent="0.15">
      <c r="H1916" s="5"/>
    </row>
    <row r="1917" spans="8:8" x14ac:dyDescent="0.15">
      <c r="H1917" s="5"/>
    </row>
    <row r="1918" spans="8:8" x14ac:dyDescent="0.15">
      <c r="H1918" s="5"/>
    </row>
    <row r="1919" spans="8:8" x14ac:dyDescent="0.15">
      <c r="H1919" s="5"/>
    </row>
    <row r="1920" spans="8:8" x14ac:dyDescent="0.15">
      <c r="H1920" s="5"/>
    </row>
    <row r="1921" spans="8:8" x14ac:dyDescent="0.15">
      <c r="H1921" s="5"/>
    </row>
    <row r="1922" spans="8:8" x14ac:dyDescent="0.15">
      <c r="H1922" s="5"/>
    </row>
    <row r="1923" spans="8:8" x14ac:dyDescent="0.15">
      <c r="H1923" s="5"/>
    </row>
    <row r="1924" spans="8:8" x14ac:dyDescent="0.15">
      <c r="H1924" s="5"/>
    </row>
    <row r="1925" spans="8:8" x14ac:dyDescent="0.15">
      <c r="H1925" s="5"/>
    </row>
    <row r="1926" spans="8:8" x14ac:dyDescent="0.15">
      <c r="H1926" s="5"/>
    </row>
    <row r="1927" spans="8:8" x14ac:dyDescent="0.15">
      <c r="H1927" s="5"/>
    </row>
    <row r="1928" spans="8:8" x14ac:dyDescent="0.15">
      <c r="H1928" s="5"/>
    </row>
    <row r="1929" spans="8:8" x14ac:dyDescent="0.15">
      <c r="H1929" s="5"/>
    </row>
    <row r="1930" spans="8:8" x14ac:dyDescent="0.15">
      <c r="H1930" s="5"/>
    </row>
    <row r="1931" spans="8:8" x14ac:dyDescent="0.15">
      <c r="H1931" s="5"/>
    </row>
    <row r="1932" spans="8:8" x14ac:dyDescent="0.15">
      <c r="H1932" s="5"/>
    </row>
    <row r="1933" spans="8:8" x14ac:dyDescent="0.15">
      <c r="H1933" s="5"/>
    </row>
    <row r="1934" spans="8:8" x14ac:dyDescent="0.15">
      <c r="H1934" s="5"/>
    </row>
    <row r="1935" spans="8:8" x14ac:dyDescent="0.15">
      <c r="H1935" s="5"/>
    </row>
    <row r="1936" spans="8:8" x14ac:dyDescent="0.15">
      <c r="H1936" s="5"/>
    </row>
    <row r="1937" spans="8:8" x14ac:dyDescent="0.15">
      <c r="H1937" s="5"/>
    </row>
    <row r="1938" spans="8:8" x14ac:dyDescent="0.15">
      <c r="H1938" s="5"/>
    </row>
    <row r="1939" spans="8:8" x14ac:dyDescent="0.15">
      <c r="H1939" s="5"/>
    </row>
    <row r="1940" spans="8:8" x14ac:dyDescent="0.15">
      <c r="H1940" s="5"/>
    </row>
    <row r="1941" spans="8:8" x14ac:dyDescent="0.15">
      <c r="H1941" s="5"/>
    </row>
    <row r="1942" spans="8:8" x14ac:dyDescent="0.15">
      <c r="H1942" s="5"/>
    </row>
    <row r="1943" spans="8:8" x14ac:dyDescent="0.15">
      <c r="H1943" s="5"/>
    </row>
    <row r="1944" spans="8:8" x14ac:dyDescent="0.15">
      <c r="H1944" s="5"/>
    </row>
    <row r="1945" spans="8:8" x14ac:dyDescent="0.15">
      <c r="H1945" s="5"/>
    </row>
    <row r="1946" spans="8:8" x14ac:dyDescent="0.15">
      <c r="H1946" s="5"/>
    </row>
    <row r="1947" spans="8:8" x14ac:dyDescent="0.15">
      <c r="H1947" s="5"/>
    </row>
    <row r="1948" spans="8:8" x14ac:dyDescent="0.15">
      <c r="H1948" s="5"/>
    </row>
    <row r="1949" spans="8:8" x14ac:dyDescent="0.15">
      <c r="H1949" s="5"/>
    </row>
    <row r="1950" spans="8:8" x14ac:dyDescent="0.15">
      <c r="H1950" s="5"/>
    </row>
    <row r="1951" spans="8:8" x14ac:dyDescent="0.15">
      <c r="H1951" s="5"/>
    </row>
    <row r="1952" spans="8:8" x14ac:dyDescent="0.15">
      <c r="H1952" s="5"/>
    </row>
    <row r="1953" spans="8:8" x14ac:dyDescent="0.15">
      <c r="H1953" s="5"/>
    </row>
    <row r="1954" spans="8:8" x14ac:dyDescent="0.15">
      <c r="H1954" s="5"/>
    </row>
    <row r="1955" spans="8:8" x14ac:dyDescent="0.15">
      <c r="H1955" s="5"/>
    </row>
    <row r="1956" spans="8:8" x14ac:dyDescent="0.15">
      <c r="H1956" s="5"/>
    </row>
    <row r="1957" spans="8:8" x14ac:dyDescent="0.15">
      <c r="H1957" s="5"/>
    </row>
    <row r="1958" spans="8:8" x14ac:dyDescent="0.15">
      <c r="H1958" s="5"/>
    </row>
    <row r="1959" spans="8:8" x14ac:dyDescent="0.15">
      <c r="H1959" s="5"/>
    </row>
    <row r="1960" spans="8:8" x14ac:dyDescent="0.15">
      <c r="H1960" s="5"/>
    </row>
    <row r="1961" spans="8:8" x14ac:dyDescent="0.15">
      <c r="H1961" s="5"/>
    </row>
    <row r="1962" spans="8:8" x14ac:dyDescent="0.15">
      <c r="H1962" s="5"/>
    </row>
    <row r="1963" spans="8:8" x14ac:dyDescent="0.15">
      <c r="H1963" s="5"/>
    </row>
    <row r="1964" spans="8:8" x14ac:dyDescent="0.15">
      <c r="H1964" s="5"/>
    </row>
    <row r="1965" spans="8:8" x14ac:dyDescent="0.15">
      <c r="H1965" s="5"/>
    </row>
    <row r="1966" spans="8:8" x14ac:dyDescent="0.15">
      <c r="H1966" s="5"/>
    </row>
    <row r="1967" spans="8:8" x14ac:dyDescent="0.15">
      <c r="H1967" s="5"/>
    </row>
    <row r="1968" spans="8:8" x14ac:dyDescent="0.15">
      <c r="H1968" s="5"/>
    </row>
    <row r="1969" spans="8:8" x14ac:dyDescent="0.15">
      <c r="H1969" s="5"/>
    </row>
    <row r="1970" spans="8:8" x14ac:dyDescent="0.15">
      <c r="H1970" s="5"/>
    </row>
    <row r="1971" spans="8:8" x14ac:dyDescent="0.15">
      <c r="H1971" s="5"/>
    </row>
    <row r="1972" spans="8:8" x14ac:dyDescent="0.15">
      <c r="H1972" s="5"/>
    </row>
    <row r="1973" spans="8:8" x14ac:dyDescent="0.15">
      <c r="H1973" s="5"/>
    </row>
    <row r="1974" spans="8:8" x14ac:dyDescent="0.15">
      <c r="H1974" s="5"/>
    </row>
    <row r="1975" spans="8:8" x14ac:dyDescent="0.15">
      <c r="H1975" s="5"/>
    </row>
    <row r="1976" spans="8:8" x14ac:dyDescent="0.15">
      <c r="H1976" s="5"/>
    </row>
    <row r="1977" spans="8:8" x14ac:dyDescent="0.15">
      <c r="H1977" s="5"/>
    </row>
    <row r="1978" spans="8:8" x14ac:dyDescent="0.15">
      <c r="H1978" s="5"/>
    </row>
    <row r="1979" spans="8:8" x14ac:dyDescent="0.15">
      <c r="H1979" s="5"/>
    </row>
    <row r="1980" spans="8:8" x14ac:dyDescent="0.15">
      <c r="H1980" s="5"/>
    </row>
    <row r="1981" spans="8:8" x14ac:dyDescent="0.15">
      <c r="H1981" s="5"/>
    </row>
    <row r="1982" spans="8:8" x14ac:dyDescent="0.15">
      <c r="H1982" s="5"/>
    </row>
    <row r="1983" spans="8:8" x14ac:dyDescent="0.15">
      <c r="H1983" s="5"/>
    </row>
    <row r="1984" spans="8:8" x14ac:dyDescent="0.15">
      <c r="H1984" s="5"/>
    </row>
    <row r="1985" spans="8:8" x14ac:dyDescent="0.15">
      <c r="H1985" s="5"/>
    </row>
    <row r="1986" spans="8:8" x14ac:dyDescent="0.15">
      <c r="H1986" s="5"/>
    </row>
    <row r="1987" spans="8:8" x14ac:dyDescent="0.15">
      <c r="H1987" s="5"/>
    </row>
    <row r="1988" spans="8:8" x14ac:dyDescent="0.15">
      <c r="H1988" s="5"/>
    </row>
    <row r="1989" spans="8:8" x14ac:dyDescent="0.15">
      <c r="H1989" s="5"/>
    </row>
    <row r="1990" spans="8:8" x14ac:dyDescent="0.15">
      <c r="H1990" s="5"/>
    </row>
    <row r="1991" spans="8:8" x14ac:dyDescent="0.15">
      <c r="H1991" s="5"/>
    </row>
    <row r="1992" spans="8:8" x14ac:dyDescent="0.15">
      <c r="H1992" s="5"/>
    </row>
    <row r="1993" spans="8:8" x14ac:dyDescent="0.15">
      <c r="H1993" s="5"/>
    </row>
    <row r="1994" spans="8:8" x14ac:dyDescent="0.15">
      <c r="H1994" s="5"/>
    </row>
    <row r="1995" spans="8:8" x14ac:dyDescent="0.15">
      <c r="H1995" s="5"/>
    </row>
    <row r="1996" spans="8:8" x14ac:dyDescent="0.15">
      <c r="H1996" s="5"/>
    </row>
    <row r="1997" spans="8:8" x14ac:dyDescent="0.15">
      <c r="H1997" s="5"/>
    </row>
    <row r="1998" spans="8:8" x14ac:dyDescent="0.15">
      <c r="H1998" s="5"/>
    </row>
    <row r="1999" spans="8:8" x14ac:dyDescent="0.15">
      <c r="H1999" s="5"/>
    </row>
    <row r="2000" spans="8:8" x14ac:dyDescent="0.15">
      <c r="H2000" s="5"/>
    </row>
    <row r="2001" spans="8:8" x14ac:dyDescent="0.15">
      <c r="H2001" s="5"/>
    </row>
    <row r="2002" spans="8:8" x14ac:dyDescent="0.15">
      <c r="H2002" s="5"/>
    </row>
    <row r="2003" spans="8:8" x14ac:dyDescent="0.15">
      <c r="H2003" s="5"/>
    </row>
    <row r="2004" spans="8:8" x14ac:dyDescent="0.15">
      <c r="H2004" s="5"/>
    </row>
    <row r="2005" spans="8:8" x14ac:dyDescent="0.15">
      <c r="H2005" s="5"/>
    </row>
    <row r="2006" spans="8:8" x14ac:dyDescent="0.15">
      <c r="H2006" s="5"/>
    </row>
    <row r="2007" spans="8:8" x14ac:dyDescent="0.15">
      <c r="H2007" s="5"/>
    </row>
    <row r="2008" spans="8:8" x14ac:dyDescent="0.15">
      <c r="H2008" s="5"/>
    </row>
    <row r="2009" spans="8:8" x14ac:dyDescent="0.15">
      <c r="H2009" s="5"/>
    </row>
    <row r="2010" spans="8:8" x14ac:dyDescent="0.15">
      <c r="H2010" s="5"/>
    </row>
    <row r="2011" spans="8:8" x14ac:dyDescent="0.15">
      <c r="H2011" s="5"/>
    </row>
    <row r="2012" spans="8:8" x14ac:dyDescent="0.15">
      <c r="H2012" s="5"/>
    </row>
    <row r="2013" spans="8:8" x14ac:dyDescent="0.15">
      <c r="H2013" s="5"/>
    </row>
    <row r="2014" spans="8:8" x14ac:dyDescent="0.15">
      <c r="H2014" s="5"/>
    </row>
    <row r="2015" spans="8:8" x14ac:dyDescent="0.15">
      <c r="H2015" s="5"/>
    </row>
    <row r="2016" spans="8:8" x14ac:dyDescent="0.15">
      <c r="H2016" s="5"/>
    </row>
    <row r="2017" spans="8:8" x14ac:dyDescent="0.15">
      <c r="H2017" s="5"/>
    </row>
    <row r="2018" spans="8:8" x14ac:dyDescent="0.15">
      <c r="H2018" s="5"/>
    </row>
    <row r="2019" spans="8:8" x14ac:dyDescent="0.15">
      <c r="H2019" s="5"/>
    </row>
    <row r="2020" spans="8:8" x14ac:dyDescent="0.15">
      <c r="H2020" s="5"/>
    </row>
    <row r="2021" spans="8:8" x14ac:dyDescent="0.15">
      <c r="H2021" s="5"/>
    </row>
    <row r="2022" spans="8:8" x14ac:dyDescent="0.15">
      <c r="H2022" s="5"/>
    </row>
    <row r="2023" spans="8:8" x14ac:dyDescent="0.15">
      <c r="H2023" s="5"/>
    </row>
    <row r="2024" spans="8:8" x14ac:dyDescent="0.15">
      <c r="H2024" s="5"/>
    </row>
    <row r="2025" spans="8:8" x14ac:dyDescent="0.15">
      <c r="H2025" s="5"/>
    </row>
    <row r="2026" spans="8:8" x14ac:dyDescent="0.15">
      <c r="H2026" s="5"/>
    </row>
    <row r="2027" spans="8:8" x14ac:dyDescent="0.15">
      <c r="H2027" s="5"/>
    </row>
    <row r="2028" spans="8:8" x14ac:dyDescent="0.15">
      <c r="H2028" s="5"/>
    </row>
    <row r="2029" spans="8:8" x14ac:dyDescent="0.15">
      <c r="H2029" s="5"/>
    </row>
    <row r="2030" spans="8:8" x14ac:dyDescent="0.15">
      <c r="H2030" s="5"/>
    </row>
    <row r="2031" spans="8:8" x14ac:dyDescent="0.15">
      <c r="H2031" s="5"/>
    </row>
    <row r="2032" spans="8:8" x14ac:dyDescent="0.15">
      <c r="H2032" s="5"/>
    </row>
    <row r="2033" spans="8:8" x14ac:dyDescent="0.15">
      <c r="H2033" s="5"/>
    </row>
    <row r="2034" spans="8:8" x14ac:dyDescent="0.15">
      <c r="H2034" s="5"/>
    </row>
    <row r="2035" spans="8:8" x14ac:dyDescent="0.15">
      <c r="H2035" s="5"/>
    </row>
    <row r="2036" spans="8:8" x14ac:dyDescent="0.15">
      <c r="H2036" s="5"/>
    </row>
    <row r="2037" spans="8:8" x14ac:dyDescent="0.15">
      <c r="H2037" s="5"/>
    </row>
    <row r="2038" spans="8:8" x14ac:dyDescent="0.15">
      <c r="H2038" s="5"/>
    </row>
    <row r="2039" spans="8:8" x14ac:dyDescent="0.15">
      <c r="H2039" s="5"/>
    </row>
    <row r="2040" spans="8:8" x14ac:dyDescent="0.15">
      <c r="H2040" s="5"/>
    </row>
    <row r="2041" spans="8:8" x14ac:dyDescent="0.15">
      <c r="H2041" s="5"/>
    </row>
    <row r="2042" spans="8:8" x14ac:dyDescent="0.15">
      <c r="H2042" s="5"/>
    </row>
    <row r="2043" spans="8:8" x14ac:dyDescent="0.15">
      <c r="H2043" s="5"/>
    </row>
    <row r="2044" spans="8:8" x14ac:dyDescent="0.15">
      <c r="H2044" s="5"/>
    </row>
    <row r="2045" spans="8:8" x14ac:dyDescent="0.15">
      <c r="H2045" s="5"/>
    </row>
    <row r="2046" spans="8:8" x14ac:dyDescent="0.15">
      <c r="H2046" s="5"/>
    </row>
    <row r="2047" spans="8:8" x14ac:dyDescent="0.15">
      <c r="H2047" s="5"/>
    </row>
    <row r="2048" spans="8:8" x14ac:dyDescent="0.15">
      <c r="H2048" s="5"/>
    </row>
    <row r="2049" spans="8:8" x14ac:dyDescent="0.15">
      <c r="H2049" s="5"/>
    </row>
    <row r="2050" spans="8:8" x14ac:dyDescent="0.15">
      <c r="H2050" s="5"/>
    </row>
    <row r="2051" spans="8:8" x14ac:dyDescent="0.15">
      <c r="H2051" s="5"/>
    </row>
    <row r="2052" spans="8:8" x14ac:dyDescent="0.15">
      <c r="H2052" s="5"/>
    </row>
    <row r="2053" spans="8:8" x14ac:dyDescent="0.15">
      <c r="H2053" s="5"/>
    </row>
    <row r="2054" spans="8:8" x14ac:dyDescent="0.15">
      <c r="H2054" s="5"/>
    </row>
    <row r="2055" spans="8:8" x14ac:dyDescent="0.15">
      <c r="H2055" s="5"/>
    </row>
    <row r="2056" spans="8:8" x14ac:dyDescent="0.15">
      <c r="H2056" s="5"/>
    </row>
    <row r="2057" spans="8:8" x14ac:dyDescent="0.15">
      <c r="H2057" s="5"/>
    </row>
    <row r="2058" spans="8:8" x14ac:dyDescent="0.15">
      <c r="H2058" s="5"/>
    </row>
    <row r="2059" spans="8:8" x14ac:dyDescent="0.15">
      <c r="H2059" s="5"/>
    </row>
    <row r="2060" spans="8:8" x14ac:dyDescent="0.15">
      <c r="H2060" s="5"/>
    </row>
    <row r="2061" spans="8:8" x14ac:dyDescent="0.15">
      <c r="H2061" s="5"/>
    </row>
    <row r="2062" spans="8:8" x14ac:dyDescent="0.15">
      <c r="H2062" s="5"/>
    </row>
    <row r="2063" spans="8:8" x14ac:dyDescent="0.15">
      <c r="H2063" s="5"/>
    </row>
    <row r="2064" spans="8:8" x14ac:dyDescent="0.15">
      <c r="H2064" s="5"/>
    </row>
    <row r="2065" spans="8:8" x14ac:dyDescent="0.15">
      <c r="H2065" s="5"/>
    </row>
    <row r="2066" spans="8:8" x14ac:dyDescent="0.15">
      <c r="H2066" s="5"/>
    </row>
    <row r="2067" spans="8:8" x14ac:dyDescent="0.15">
      <c r="H2067" s="5"/>
    </row>
    <row r="2068" spans="8:8" x14ac:dyDescent="0.15">
      <c r="H2068" s="5"/>
    </row>
    <row r="2069" spans="8:8" x14ac:dyDescent="0.15">
      <c r="H2069" s="5"/>
    </row>
    <row r="2070" spans="8:8" x14ac:dyDescent="0.15">
      <c r="H2070" s="5"/>
    </row>
    <row r="2071" spans="8:8" x14ac:dyDescent="0.15">
      <c r="H2071" s="5"/>
    </row>
    <row r="2072" spans="8:8" x14ac:dyDescent="0.15">
      <c r="H2072" s="5"/>
    </row>
    <row r="2073" spans="8:8" x14ac:dyDescent="0.15">
      <c r="H2073" s="5"/>
    </row>
    <row r="2074" spans="8:8" x14ac:dyDescent="0.15">
      <c r="H2074" s="5"/>
    </row>
    <row r="2075" spans="8:8" x14ac:dyDescent="0.15">
      <c r="H2075" s="5"/>
    </row>
    <row r="2076" spans="8:8" x14ac:dyDescent="0.15">
      <c r="H2076" s="5"/>
    </row>
    <row r="2077" spans="8:8" x14ac:dyDescent="0.15">
      <c r="H2077" s="5"/>
    </row>
    <row r="2078" spans="8:8" x14ac:dyDescent="0.15">
      <c r="H2078" s="5"/>
    </row>
    <row r="2079" spans="8:8" x14ac:dyDescent="0.15">
      <c r="H2079" s="5"/>
    </row>
    <row r="2080" spans="8:8" x14ac:dyDescent="0.15">
      <c r="H2080" s="5"/>
    </row>
    <row r="2081" spans="8:8" x14ac:dyDescent="0.15">
      <c r="H2081" s="5"/>
    </row>
    <row r="2082" spans="8:8" x14ac:dyDescent="0.15">
      <c r="H2082" s="5"/>
    </row>
    <row r="2083" spans="8:8" x14ac:dyDescent="0.15">
      <c r="H2083" s="5"/>
    </row>
    <row r="2084" spans="8:8" x14ac:dyDescent="0.15">
      <c r="H2084" s="5"/>
    </row>
    <row r="2085" spans="8:8" x14ac:dyDescent="0.15">
      <c r="H2085" s="5"/>
    </row>
    <row r="2086" spans="8:8" x14ac:dyDescent="0.15">
      <c r="H2086" s="5"/>
    </row>
    <row r="2087" spans="8:8" x14ac:dyDescent="0.15">
      <c r="H2087" s="5"/>
    </row>
    <row r="2088" spans="8:8" x14ac:dyDescent="0.15">
      <c r="H2088" s="5"/>
    </row>
    <row r="2089" spans="8:8" x14ac:dyDescent="0.15">
      <c r="H2089" s="5"/>
    </row>
    <row r="2090" spans="8:8" x14ac:dyDescent="0.15">
      <c r="H2090" s="5"/>
    </row>
    <row r="2091" spans="8:8" x14ac:dyDescent="0.15">
      <c r="H2091" s="5"/>
    </row>
    <row r="2092" spans="8:8" x14ac:dyDescent="0.15">
      <c r="H2092" s="5"/>
    </row>
    <row r="2093" spans="8:8" x14ac:dyDescent="0.15">
      <c r="H2093" s="5"/>
    </row>
    <row r="2094" spans="8:8" x14ac:dyDescent="0.15">
      <c r="H2094" s="5"/>
    </row>
    <row r="2095" spans="8:8" x14ac:dyDescent="0.15">
      <c r="H2095" s="5"/>
    </row>
    <row r="2096" spans="8:8" x14ac:dyDescent="0.15">
      <c r="H2096" s="5"/>
    </row>
    <row r="2097" spans="8:8" x14ac:dyDescent="0.15">
      <c r="H2097" s="5"/>
    </row>
    <row r="2098" spans="8:8" x14ac:dyDescent="0.15">
      <c r="H2098" s="5"/>
    </row>
    <row r="2099" spans="8:8" x14ac:dyDescent="0.15">
      <c r="H2099" s="5"/>
    </row>
    <row r="2100" spans="8:8" x14ac:dyDescent="0.15">
      <c r="H2100" s="5"/>
    </row>
    <row r="2101" spans="8:8" x14ac:dyDescent="0.15">
      <c r="H2101" s="5"/>
    </row>
    <row r="2102" spans="8:8" x14ac:dyDescent="0.15">
      <c r="H2102" s="5"/>
    </row>
    <row r="2103" spans="8:8" x14ac:dyDescent="0.15">
      <c r="H2103" s="5"/>
    </row>
    <row r="2104" spans="8:8" x14ac:dyDescent="0.15">
      <c r="H2104" s="5"/>
    </row>
    <row r="2105" spans="8:8" x14ac:dyDescent="0.15">
      <c r="H2105" s="5"/>
    </row>
    <row r="2106" spans="8:8" x14ac:dyDescent="0.15">
      <c r="H2106" s="5"/>
    </row>
    <row r="2107" spans="8:8" x14ac:dyDescent="0.15">
      <c r="H2107" s="5"/>
    </row>
    <row r="2108" spans="8:8" x14ac:dyDescent="0.15">
      <c r="H2108" s="5"/>
    </row>
    <row r="2109" spans="8:8" x14ac:dyDescent="0.15">
      <c r="H2109" s="5"/>
    </row>
    <row r="2110" spans="8:8" x14ac:dyDescent="0.15">
      <c r="H2110" s="5"/>
    </row>
    <row r="2111" spans="8:8" x14ac:dyDescent="0.15">
      <c r="H2111" s="5"/>
    </row>
    <row r="2112" spans="8:8" x14ac:dyDescent="0.15">
      <c r="H2112" s="5"/>
    </row>
    <row r="2113" spans="8:8" x14ac:dyDescent="0.15">
      <c r="H2113" s="5"/>
    </row>
    <row r="2114" spans="8:8" x14ac:dyDescent="0.15">
      <c r="H2114" s="5"/>
    </row>
    <row r="2115" spans="8:8" x14ac:dyDescent="0.15">
      <c r="H2115" s="5"/>
    </row>
    <row r="2116" spans="8:8" x14ac:dyDescent="0.15">
      <c r="H2116" s="5"/>
    </row>
    <row r="2117" spans="8:8" x14ac:dyDescent="0.15">
      <c r="H2117" s="5"/>
    </row>
    <row r="2118" spans="8:8" x14ac:dyDescent="0.15">
      <c r="H2118" s="5"/>
    </row>
    <row r="2119" spans="8:8" x14ac:dyDescent="0.15">
      <c r="H2119" s="5"/>
    </row>
    <row r="2120" spans="8:8" x14ac:dyDescent="0.15">
      <c r="H2120" s="5"/>
    </row>
    <row r="2121" spans="8:8" x14ac:dyDescent="0.15">
      <c r="H2121" s="5"/>
    </row>
    <row r="2122" spans="8:8" x14ac:dyDescent="0.15">
      <c r="H2122" s="5"/>
    </row>
    <row r="2123" spans="8:8" x14ac:dyDescent="0.15">
      <c r="H2123" s="5"/>
    </row>
    <row r="2124" spans="8:8" x14ac:dyDescent="0.15">
      <c r="H2124" s="5"/>
    </row>
    <row r="2125" spans="8:8" x14ac:dyDescent="0.15">
      <c r="H2125" s="5"/>
    </row>
    <row r="2126" spans="8:8" x14ac:dyDescent="0.15">
      <c r="H2126" s="5"/>
    </row>
    <row r="2127" spans="8:8" x14ac:dyDescent="0.15">
      <c r="H2127" s="5"/>
    </row>
    <row r="2128" spans="8:8" x14ac:dyDescent="0.15">
      <c r="H2128" s="5"/>
    </row>
    <row r="2129" spans="8:8" x14ac:dyDescent="0.15">
      <c r="H2129" s="5"/>
    </row>
    <row r="2130" spans="8:8" x14ac:dyDescent="0.15">
      <c r="H2130" s="5"/>
    </row>
    <row r="2131" spans="8:8" x14ac:dyDescent="0.15">
      <c r="H2131" s="5"/>
    </row>
    <row r="2132" spans="8:8" x14ac:dyDescent="0.15">
      <c r="H2132" s="5"/>
    </row>
    <row r="2133" spans="8:8" x14ac:dyDescent="0.15">
      <c r="H2133" s="5"/>
    </row>
    <row r="2134" spans="8:8" x14ac:dyDescent="0.15">
      <c r="H2134" s="5"/>
    </row>
    <row r="2135" spans="8:8" x14ac:dyDescent="0.15">
      <c r="H2135" s="5"/>
    </row>
    <row r="2136" spans="8:8" x14ac:dyDescent="0.15">
      <c r="H2136" s="5"/>
    </row>
    <row r="2137" spans="8:8" x14ac:dyDescent="0.15">
      <c r="H2137" s="5"/>
    </row>
    <row r="2138" spans="8:8" x14ac:dyDescent="0.15">
      <c r="H2138" s="5"/>
    </row>
    <row r="2139" spans="8:8" x14ac:dyDescent="0.15">
      <c r="H2139" s="5"/>
    </row>
    <row r="2140" spans="8:8" x14ac:dyDescent="0.15">
      <c r="H2140" s="5"/>
    </row>
    <row r="2141" spans="8:8" x14ac:dyDescent="0.15">
      <c r="H2141" s="5"/>
    </row>
    <row r="2142" spans="8:8" x14ac:dyDescent="0.15">
      <c r="H2142" s="5"/>
    </row>
    <row r="2143" spans="8:8" x14ac:dyDescent="0.15">
      <c r="H2143" s="5"/>
    </row>
    <row r="2144" spans="8:8" x14ac:dyDescent="0.15">
      <c r="H2144" s="5"/>
    </row>
    <row r="2145" spans="8:8" x14ac:dyDescent="0.15">
      <c r="H2145" s="5"/>
    </row>
    <row r="2146" spans="8:8" x14ac:dyDescent="0.15">
      <c r="H2146" s="5"/>
    </row>
    <row r="2147" spans="8:8" x14ac:dyDescent="0.15">
      <c r="H2147" s="5"/>
    </row>
    <row r="2148" spans="8:8" x14ac:dyDescent="0.15">
      <c r="H2148" s="5"/>
    </row>
    <row r="2149" spans="8:8" x14ac:dyDescent="0.15">
      <c r="H2149" s="5"/>
    </row>
    <row r="2150" spans="8:8" x14ac:dyDescent="0.15">
      <c r="H2150" s="5"/>
    </row>
    <row r="2151" spans="8:8" x14ac:dyDescent="0.15">
      <c r="H2151" s="5"/>
    </row>
    <row r="2152" spans="8:8" x14ac:dyDescent="0.15">
      <c r="H2152" s="5"/>
    </row>
    <row r="2153" spans="8:8" x14ac:dyDescent="0.15">
      <c r="H2153" s="5"/>
    </row>
    <row r="2154" spans="8:8" x14ac:dyDescent="0.15">
      <c r="H2154" s="5"/>
    </row>
    <row r="2155" spans="8:8" x14ac:dyDescent="0.15">
      <c r="H2155" s="5"/>
    </row>
    <row r="2156" spans="8:8" x14ac:dyDescent="0.15">
      <c r="H2156" s="5"/>
    </row>
    <row r="2157" spans="8:8" x14ac:dyDescent="0.15">
      <c r="H2157" s="5"/>
    </row>
    <row r="2158" spans="8:8" x14ac:dyDescent="0.15">
      <c r="H2158" s="5"/>
    </row>
    <row r="2159" spans="8:8" x14ac:dyDescent="0.15">
      <c r="H2159" s="5"/>
    </row>
    <row r="2160" spans="8:8" x14ac:dyDescent="0.15">
      <c r="H2160" s="5"/>
    </row>
    <row r="2161" spans="8:8" x14ac:dyDescent="0.15">
      <c r="H2161" s="5"/>
    </row>
    <row r="2162" spans="8:8" x14ac:dyDescent="0.15">
      <c r="H2162" s="5"/>
    </row>
    <row r="2163" spans="8:8" x14ac:dyDescent="0.15">
      <c r="H2163" s="5"/>
    </row>
    <row r="2164" spans="8:8" x14ac:dyDescent="0.15">
      <c r="H2164" s="5"/>
    </row>
    <row r="2165" spans="8:8" x14ac:dyDescent="0.15">
      <c r="H2165" s="5"/>
    </row>
    <row r="2166" spans="8:8" x14ac:dyDescent="0.15">
      <c r="H2166" s="5"/>
    </row>
    <row r="2167" spans="8:8" x14ac:dyDescent="0.15">
      <c r="H2167" s="5"/>
    </row>
    <row r="2168" spans="8:8" x14ac:dyDescent="0.15">
      <c r="H2168" s="5"/>
    </row>
    <row r="2169" spans="8:8" x14ac:dyDescent="0.15">
      <c r="H2169" s="5"/>
    </row>
    <row r="2170" spans="8:8" x14ac:dyDescent="0.15">
      <c r="H2170" s="5"/>
    </row>
    <row r="2171" spans="8:8" x14ac:dyDescent="0.15">
      <c r="H2171" s="5"/>
    </row>
    <row r="2172" spans="8:8" x14ac:dyDescent="0.15">
      <c r="H2172" s="5"/>
    </row>
    <row r="2173" spans="8:8" x14ac:dyDescent="0.15">
      <c r="H2173" s="5"/>
    </row>
    <row r="2174" spans="8:8" x14ac:dyDescent="0.15">
      <c r="H2174" s="5"/>
    </row>
    <row r="2175" spans="8:8" x14ac:dyDescent="0.15">
      <c r="H2175" s="5"/>
    </row>
    <row r="2176" spans="8:8" x14ac:dyDescent="0.15">
      <c r="H2176" s="5"/>
    </row>
    <row r="2177" spans="8:8" x14ac:dyDescent="0.15">
      <c r="H2177" s="5"/>
    </row>
    <row r="2178" spans="8:8" x14ac:dyDescent="0.15">
      <c r="H2178" s="5"/>
    </row>
    <row r="2179" spans="8:8" x14ac:dyDescent="0.15">
      <c r="H2179" s="5"/>
    </row>
    <row r="2180" spans="8:8" x14ac:dyDescent="0.15">
      <c r="H2180" s="5"/>
    </row>
    <row r="2181" spans="8:8" x14ac:dyDescent="0.15">
      <c r="H2181" s="5"/>
    </row>
    <row r="2182" spans="8:8" x14ac:dyDescent="0.15">
      <c r="H2182" s="5"/>
    </row>
    <row r="2183" spans="8:8" x14ac:dyDescent="0.15">
      <c r="H2183" s="5"/>
    </row>
    <row r="2184" spans="8:8" x14ac:dyDescent="0.15">
      <c r="H2184" s="5"/>
    </row>
    <row r="2185" spans="8:8" x14ac:dyDescent="0.15">
      <c r="H2185" s="5"/>
    </row>
    <row r="2186" spans="8:8" x14ac:dyDescent="0.15">
      <c r="H2186" s="5"/>
    </row>
    <row r="2187" spans="8:8" x14ac:dyDescent="0.15">
      <c r="H2187" s="5"/>
    </row>
    <row r="2188" spans="8:8" x14ac:dyDescent="0.15">
      <c r="H2188" s="5"/>
    </row>
    <row r="2189" spans="8:8" x14ac:dyDescent="0.15">
      <c r="H2189" s="5"/>
    </row>
    <row r="2190" spans="8:8" x14ac:dyDescent="0.15">
      <c r="H2190" s="5"/>
    </row>
    <row r="2191" spans="8:8" x14ac:dyDescent="0.15">
      <c r="H2191" s="5"/>
    </row>
    <row r="2192" spans="8:8" x14ac:dyDescent="0.15">
      <c r="H2192" s="5"/>
    </row>
    <row r="2193" spans="8:8" x14ac:dyDescent="0.15">
      <c r="H2193" s="5"/>
    </row>
    <row r="2194" spans="8:8" x14ac:dyDescent="0.15">
      <c r="H2194" s="5"/>
    </row>
    <row r="2195" spans="8:8" x14ac:dyDescent="0.15">
      <c r="H2195" s="5"/>
    </row>
    <row r="2196" spans="8:8" x14ac:dyDescent="0.15">
      <c r="H2196" s="5"/>
    </row>
    <row r="2197" spans="8:8" x14ac:dyDescent="0.15">
      <c r="H2197" s="5"/>
    </row>
    <row r="2198" spans="8:8" x14ac:dyDescent="0.15">
      <c r="H2198" s="5"/>
    </row>
    <row r="2199" spans="8:8" x14ac:dyDescent="0.15">
      <c r="H2199" s="5"/>
    </row>
    <row r="2200" spans="8:8" x14ac:dyDescent="0.15">
      <c r="H2200" s="5"/>
    </row>
    <row r="2201" spans="8:8" x14ac:dyDescent="0.15">
      <c r="H2201" s="5"/>
    </row>
    <row r="2202" spans="8:8" x14ac:dyDescent="0.15">
      <c r="H2202" s="5"/>
    </row>
    <row r="2203" spans="8:8" x14ac:dyDescent="0.15">
      <c r="H2203" s="5"/>
    </row>
    <row r="2204" spans="8:8" x14ac:dyDescent="0.15">
      <c r="H2204" s="5"/>
    </row>
    <row r="2205" spans="8:8" x14ac:dyDescent="0.15">
      <c r="H2205" s="5"/>
    </row>
    <row r="2206" spans="8:8" x14ac:dyDescent="0.15">
      <c r="H2206" s="5"/>
    </row>
    <row r="2207" spans="8:8" x14ac:dyDescent="0.15">
      <c r="H2207" s="5"/>
    </row>
    <row r="2208" spans="8:8" x14ac:dyDescent="0.15">
      <c r="H2208" s="5"/>
    </row>
    <row r="2209" spans="8:8" x14ac:dyDescent="0.15">
      <c r="H2209" s="5"/>
    </row>
    <row r="2210" spans="8:8" x14ac:dyDescent="0.15">
      <c r="H2210" s="5"/>
    </row>
    <row r="2211" spans="8:8" x14ac:dyDescent="0.15">
      <c r="H2211" s="5"/>
    </row>
    <row r="2212" spans="8:8" x14ac:dyDescent="0.15">
      <c r="H2212" s="5"/>
    </row>
    <row r="2213" spans="8:8" x14ac:dyDescent="0.15">
      <c r="H2213" s="5"/>
    </row>
    <row r="2214" spans="8:8" x14ac:dyDescent="0.15">
      <c r="H2214" s="5"/>
    </row>
    <row r="2215" spans="8:8" x14ac:dyDescent="0.15">
      <c r="H2215" s="5"/>
    </row>
    <row r="2216" spans="8:8" x14ac:dyDescent="0.15">
      <c r="H2216" s="5"/>
    </row>
    <row r="2217" spans="8:8" x14ac:dyDescent="0.15">
      <c r="H2217" s="5"/>
    </row>
    <row r="2218" spans="8:8" x14ac:dyDescent="0.15">
      <c r="H2218" s="5"/>
    </row>
    <row r="2219" spans="8:8" x14ac:dyDescent="0.15">
      <c r="H2219" s="5"/>
    </row>
    <row r="2220" spans="8:8" x14ac:dyDescent="0.15">
      <c r="H2220" s="5"/>
    </row>
    <row r="2221" spans="8:8" x14ac:dyDescent="0.15">
      <c r="H2221" s="5"/>
    </row>
    <row r="2222" spans="8:8" x14ac:dyDescent="0.15">
      <c r="H2222" s="5"/>
    </row>
    <row r="2223" spans="8:8" x14ac:dyDescent="0.15">
      <c r="H2223" s="5"/>
    </row>
    <row r="2224" spans="8:8" x14ac:dyDescent="0.15">
      <c r="H2224" s="5"/>
    </row>
    <row r="2225" spans="8:8" x14ac:dyDescent="0.15">
      <c r="H2225" s="5"/>
    </row>
    <row r="2226" spans="8:8" x14ac:dyDescent="0.15">
      <c r="H2226" s="5"/>
    </row>
    <row r="2227" spans="8:8" x14ac:dyDescent="0.15">
      <c r="H2227" s="5"/>
    </row>
    <row r="2228" spans="8:8" x14ac:dyDescent="0.15">
      <c r="H2228" s="5"/>
    </row>
    <row r="2229" spans="8:8" x14ac:dyDescent="0.15">
      <c r="H2229" s="5"/>
    </row>
    <row r="2230" spans="8:8" x14ac:dyDescent="0.15">
      <c r="H2230" s="5"/>
    </row>
    <row r="2231" spans="8:8" x14ac:dyDescent="0.15">
      <c r="H2231" s="5"/>
    </row>
    <row r="2232" spans="8:8" x14ac:dyDescent="0.15">
      <c r="H2232" s="5"/>
    </row>
    <row r="2233" spans="8:8" x14ac:dyDescent="0.15">
      <c r="H2233" s="5"/>
    </row>
    <row r="2234" spans="8:8" x14ac:dyDescent="0.15">
      <c r="H2234" s="5"/>
    </row>
    <row r="2235" spans="8:8" x14ac:dyDescent="0.15">
      <c r="H2235" s="5"/>
    </row>
    <row r="2236" spans="8:8" x14ac:dyDescent="0.15">
      <c r="H2236" s="5"/>
    </row>
    <row r="2237" spans="8:8" x14ac:dyDescent="0.15">
      <c r="H2237" s="5"/>
    </row>
    <row r="2238" spans="8:8" x14ac:dyDescent="0.15">
      <c r="H2238" s="5"/>
    </row>
    <row r="2239" spans="8:8" x14ac:dyDescent="0.15">
      <c r="H2239" s="5"/>
    </row>
    <row r="2240" spans="8:8" x14ac:dyDescent="0.15">
      <c r="H2240" s="5"/>
    </row>
    <row r="2241" spans="8:8" x14ac:dyDescent="0.15">
      <c r="H2241" s="5"/>
    </row>
    <row r="2242" spans="8:8" x14ac:dyDescent="0.15">
      <c r="H2242" s="5"/>
    </row>
    <row r="2243" spans="8:8" x14ac:dyDescent="0.15">
      <c r="H2243" s="5"/>
    </row>
    <row r="2244" spans="8:8" x14ac:dyDescent="0.15">
      <c r="H2244" s="5"/>
    </row>
    <row r="2245" spans="8:8" x14ac:dyDescent="0.15">
      <c r="H2245" s="5"/>
    </row>
    <row r="2246" spans="8:8" x14ac:dyDescent="0.15">
      <c r="H2246" s="5"/>
    </row>
    <row r="2247" spans="8:8" x14ac:dyDescent="0.15">
      <c r="H2247" s="5"/>
    </row>
    <row r="2248" spans="8:8" x14ac:dyDescent="0.15">
      <c r="H2248" s="5"/>
    </row>
    <row r="2249" spans="8:8" x14ac:dyDescent="0.15">
      <c r="H2249" s="5"/>
    </row>
    <row r="2250" spans="8:8" x14ac:dyDescent="0.15">
      <c r="H2250" s="5"/>
    </row>
    <row r="2251" spans="8:8" x14ac:dyDescent="0.15">
      <c r="H2251" s="5"/>
    </row>
    <row r="2252" spans="8:8" x14ac:dyDescent="0.15">
      <c r="H2252" s="5"/>
    </row>
    <row r="2253" spans="8:8" x14ac:dyDescent="0.15">
      <c r="H2253" s="5"/>
    </row>
    <row r="2254" spans="8:8" x14ac:dyDescent="0.15">
      <c r="H2254" s="5"/>
    </row>
    <row r="2255" spans="8:8" x14ac:dyDescent="0.15">
      <c r="H2255" s="5"/>
    </row>
    <row r="2256" spans="8:8" x14ac:dyDescent="0.15">
      <c r="H2256" s="5"/>
    </row>
    <row r="2257" spans="8:8" x14ac:dyDescent="0.15">
      <c r="H2257" s="5"/>
    </row>
    <row r="2258" spans="8:8" x14ac:dyDescent="0.15">
      <c r="H2258" s="5"/>
    </row>
    <row r="2259" spans="8:8" x14ac:dyDescent="0.15">
      <c r="H2259" s="5"/>
    </row>
    <row r="2260" spans="8:8" x14ac:dyDescent="0.15">
      <c r="H2260" s="5"/>
    </row>
    <row r="2261" spans="8:8" x14ac:dyDescent="0.15">
      <c r="H2261" s="5"/>
    </row>
    <row r="2262" spans="8:8" x14ac:dyDescent="0.15">
      <c r="H2262" s="5"/>
    </row>
    <row r="2263" spans="8:8" x14ac:dyDescent="0.15">
      <c r="H2263" s="5"/>
    </row>
    <row r="2264" spans="8:8" x14ac:dyDescent="0.15">
      <c r="H2264" s="5"/>
    </row>
    <row r="2265" spans="8:8" x14ac:dyDescent="0.15">
      <c r="H2265" s="5"/>
    </row>
    <row r="2266" spans="8:8" x14ac:dyDescent="0.15">
      <c r="H2266" s="5"/>
    </row>
    <row r="2267" spans="8:8" x14ac:dyDescent="0.15">
      <c r="H2267" s="5"/>
    </row>
    <row r="2268" spans="8:8" x14ac:dyDescent="0.15">
      <c r="H2268" s="5"/>
    </row>
    <row r="2269" spans="8:8" x14ac:dyDescent="0.15">
      <c r="H2269" s="5"/>
    </row>
    <row r="2270" spans="8:8" x14ac:dyDescent="0.15">
      <c r="H2270" s="5"/>
    </row>
    <row r="2271" spans="8:8" x14ac:dyDescent="0.15">
      <c r="H2271" s="5"/>
    </row>
    <row r="2272" spans="8:8" x14ac:dyDescent="0.15">
      <c r="H2272" s="5"/>
    </row>
    <row r="2273" spans="8:8" x14ac:dyDescent="0.15">
      <c r="H2273" s="5"/>
    </row>
    <row r="2274" spans="8:8" x14ac:dyDescent="0.15">
      <c r="H2274" s="5"/>
    </row>
    <row r="2275" spans="8:8" x14ac:dyDescent="0.15">
      <c r="H2275" s="5"/>
    </row>
    <row r="2276" spans="8:8" x14ac:dyDescent="0.15">
      <c r="H2276" s="5"/>
    </row>
    <row r="2277" spans="8:8" x14ac:dyDescent="0.15">
      <c r="H2277" s="5"/>
    </row>
    <row r="2278" spans="8:8" x14ac:dyDescent="0.15">
      <c r="H2278" s="5"/>
    </row>
    <row r="2279" spans="8:8" x14ac:dyDescent="0.15">
      <c r="H2279" s="5"/>
    </row>
    <row r="2280" spans="8:8" x14ac:dyDescent="0.15">
      <c r="H2280" s="5"/>
    </row>
    <row r="2281" spans="8:8" x14ac:dyDescent="0.15">
      <c r="H2281" s="5"/>
    </row>
    <row r="2282" spans="8:8" x14ac:dyDescent="0.15">
      <c r="H2282" s="5"/>
    </row>
    <row r="2283" spans="8:8" x14ac:dyDescent="0.15">
      <c r="H2283" s="5"/>
    </row>
    <row r="2284" spans="8:8" x14ac:dyDescent="0.15">
      <c r="H2284" s="5"/>
    </row>
    <row r="2285" spans="8:8" x14ac:dyDescent="0.15">
      <c r="H2285" s="5"/>
    </row>
    <row r="2286" spans="8:8" x14ac:dyDescent="0.15">
      <c r="H2286" s="5"/>
    </row>
    <row r="2287" spans="8:8" x14ac:dyDescent="0.15">
      <c r="H2287" s="5"/>
    </row>
    <row r="2288" spans="8:8" x14ac:dyDescent="0.15">
      <c r="H2288" s="5"/>
    </row>
    <row r="2289" spans="8:8" x14ac:dyDescent="0.15">
      <c r="H2289" s="5"/>
    </row>
    <row r="2290" spans="8:8" x14ac:dyDescent="0.15">
      <c r="H2290" s="5"/>
    </row>
    <row r="2291" spans="8:8" x14ac:dyDescent="0.15">
      <c r="H2291" s="5"/>
    </row>
    <row r="2292" spans="8:8" x14ac:dyDescent="0.15">
      <c r="H2292" s="5"/>
    </row>
    <row r="2293" spans="8:8" x14ac:dyDescent="0.15">
      <c r="H2293" s="5"/>
    </row>
    <row r="2294" spans="8:8" x14ac:dyDescent="0.15">
      <c r="H2294" s="5"/>
    </row>
    <row r="2295" spans="8:8" x14ac:dyDescent="0.15">
      <c r="H2295" s="5"/>
    </row>
    <row r="2296" spans="8:8" x14ac:dyDescent="0.15">
      <c r="H2296" s="5"/>
    </row>
    <row r="2297" spans="8:8" x14ac:dyDescent="0.15">
      <c r="H2297" s="5"/>
    </row>
    <row r="2298" spans="8:8" x14ac:dyDescent="0.15">
      <c r="H2298" s="5"/>
    </row>
    <row r="2299" spans="8:8" x14ac:dyDescent="0.15">
      <c r="H2299" s="5"/>
    </row>
    <row r="2300" spans="8:8" x14ac:dyDescent="0.15">
      <c r="H2300" s="5"/>
    </row>
    <row r="2301" spans="8:8" x14ac:dyDescent="0.15">
      <c r="H2301" s="5"/>
    </row>
    <row r="2302" spans="8:8" x14ac:dyDescent="0.15">
      <c r="H2302" s="5"/>
    </row>
    <row r="2303" spans="8:8" x14ac:dyDescent="0.15">
      <c r="H2303" s="5"/>
    </row>
    <row r="2304" spans="8:8" x14ac:dyDescent="0.15">
      <c r="H2304" s="5"/>
    </row>
    <row r="2305" spans="8:8" x14ac:dyDescent="0.15">
      <c r="H2305" s="5"/>
    </row>
    <row r="2306" spans="8:8" x14ac:dyDescent="0.15">
      <c r="H2306" s="5"/>
    </row>
    <row r="2307" spans="8:8" x14ac:dyDescent="0.15">
      <c r="H2307" s="5"/>
    </row>
    <row r="2308" spans="8:8" x14ac:dyDescent="0.15">
      <c r="H2308" s="5"/>
    </row>
    <row r="2309" spans="8:8" x14ac:dyDescent="0.15">
      <c r="H2309" s="5"/>
    </row>
    <row r="2310" spans="8:8" x14ac:dyDescent="0.15">
      <c r="H2310" s="5"/>
    </row>
    <row r="2311" spans="8:8" x14ac:dyDescent="0.15">
      <c r="H2311" s="5"/>
    </row>
    <row r="2312" spans="8:8" x14ac:dyDescent="0.15">
      <c r="H2312" s="5"/>
    </row>
    <row r="2313" spans="8:8" x14ac:dyDescent="0.15">
      <c r="H2313" s="5"/>
    </row>
    <row r="2314" spans="8:8" x14ac:dyDescent="0.15">
      <c r="H2314" s="5"/>
    </row>
    <row r="2315" spans="8:8" x14ac:dyDescent="0.15">
      <c r="H2315" s="5"/>
    </row>
    <row r="2316" spans="8:8" x14ac:dyDescent="0.15">
      <c r="H2316" s="5"/>
    </row>
    <row r="2317" spans="8:8" x14ac:dyDescent="0.15">
      <c r="H2317" s="5"/>
    </row>
    <row r="2318" spans="8:8" x14ac:dyDescent="0.15">
      <c r="H2318" s="5"/>
    </row>
    <row r="2319" spans="8:8" x14ac:dyDescent="0.15">
      <c r="H2319" s="5"/>
    </row>
    <row r="2320" spans="8:8" x14ac:dyDescent="0.15">
      <c r="H2320" s="5"/>
    </row>
    <row r="2321" spans="8:8" x14ac:dyDescent="0.15">
      <c r="H2321" s="5"/>
    </row>
    <row r="2322" spans="8:8" x14ac:dyDescent="0.15">
      <c r="H2322" s="5"/>
    </row>
    <row r="2323" spans="8:8" x14ac:dyDescent="0.15">
      <c r="H2323" s="5"/>
    </row>
    <row r="2324" spans="8:8" x14ac:dyDescent="0.15">
      <c r="H2324" s="5"/>
    </row>
    <row r="2325" spans="8:8" x14ac:dyDescent="0.15">
      <c r="H2325" s="5"/>
    </row>
    <row r="2326" spans="8:8" x14ac:dyDescent="0.15">
      <c r="H2326" s="5"/>
    </row>
    <row r="2327" spans="8:8" x14ac:dyDescent="0.15">
      <c r="H2327" s="5"/>
    </row>
    <row r="2328" spans="8:8" x14ac:dyDescent="0.15">
      <c r="H2328" s="5"/>
    </row>
    <row r="2329" spans="8:8" x14ac:dyDescent="0.15">
      <c r="H2329" s="5"/>
    </row>
    <row r="2330" spans="8:8" x14ac:dyDescent="0.15">
      <c r="H2330" s="5"/>
    </row>
    <row r="2331" spans="8:8" x14ac:dyDescent="0.15">
      <c r="H2331" s="5"/>
    </row>
    <row r="2332" spans="8:8" x14ac:dyDescent="0.15">
      <c r="H2332" s="5"/>
    </row>
  </sheetData>
  <mergeCells count="155">
    <mergeCell ref="A5:C5"/>
    <mergeCell ref="D5:K5"/>
    <mergeCell ref="Q5:Y5"/>
    <mergeCell ref="A1:D1"/>
    <mergeCell ref="AC1:AH1"/>
    <mergeCell ref="A2:AH2"/>
    <mergeCell ref="A4:C4"/>
    <mergeCell ref="D4:E4"/>
    <mergeCell ref="A16:A24"/>
    <mergeCell ref="B16:C16"/>
    <mergeCell ref="B17:C17"/>
    <mergeCell ref="B18:B22"/>
    <mergeCell ref="B23:C23"/>
    <mergeCell ref="B24:C24"/>
    <mergeCell ref="A6:A14"/>
    <mergeCell ref="B6:C6"/>
    <mergeCell ref="B7:C7"/>
    <mergeCell ref="B8:B12"/>
    <mergeCell ref="B13:C13"/>
    <mergeCell ref="B14:C14"/>
    <mergeCell ref="AH18:AH22"/>
    <mergeCell ref="S18:S22"/>
    <mergeCell ref="AG18:AG22"/>
    <mergeCell ref="AE8:AE12"/>
    <mergeCell ref="A26:A34"/>
    <mergeCell ref="B26:C26"/>
    <mergeCell ref="B27:C27"/>
    <mergeCell ref="B28:B32"/>
    <mergeCell ref="B33:C33"/>
    <mergeCell ref="B34:C34"/>
    <mergeCell ref="X34:AD34"/>
    <mergeCell ref="Y28:Y32"/>
    <mergeCell ref="AC28:AC32"/>
    <mergeCell ref="AD28:AD32"/>
    <mergeCell ref="Q28:Q32"/>
    <mergeCell ref="X28:X32"/>
    <mergeCell ref="J28:J32"/>
    <mergeCell ref="Z28:Z32"/>
    <mergeCell ref="D28:D32"/>
    <mergeCell ref="E28:E32"/>
    <mergeCell ref="H28:H32"/>
    <mergeCell ref="K28:K32"/>
    <mergeCell ref="L28:L32"/>
    <mergeCell ref="P28:P32"/>
    <mergeCell ref="A36:A44"/>
    <mergeCell ref="B36:C36"/>
    <mergeCell ref="B37:C37"/>
    <mergeCell ref="B38:B42"/>
    <mergeCell ref="B43:C43"/>
    <mergeCell ref="B44:C44"/>
    <mergeCell ref="U38:U42"/>
    <mergeCell ref="E38:E42"/>
    <mergeCell ref="O38:O42"/>
    <mergeCell ref="G38:G40"/>
    <mergeCell ref="N38:N42"/>
    <mergeCell ref="P38:P40"/>
    <mergeCell ref="D44:W44"/>
    <mergeCell ref="F38:F42"/>
    <mergeCell ref="H38:H40"/>
    <mergeCell ref="O47:U47"/>
    <mergeCell ref="Y18:Y22"/>
    <mergeCell ref="T18:T22"/>
    <mergeCell ref="Z18:Z22"/>
    <mergeCell ref="AB18:AB22"/>
    <mergeCell ref="D18:D22"/>
    <mergeCell ref="E18:E22"/>
    <mergeCell ref="G18:G22"/>
    <mergeCell ref="H18:H22"/>
    <mergeCell ref="K18:K22"/>
    <mergeCell ref="V38:V42"/>
    <mergeCell ref="D34:W34"/>
    <mergeCell ref="D38:D42"/>
    <mergeCell ref="D24:W24"/>
    <mergeCell ref="R28:R32"/>
    <mergeCell ref="S28:S32"/>
    <mergeCell ref="V28:V32"/>
    <mergeCell ref="U18:U22"/>
    <mergeCell ref="X45:AD45"/>
    <mergeCell ref="I38:I39"/>
    <mergeCell ref="F18:F22"/>
    <mergeCell ref="M18:M22"/>
    <mergeCell ref="L48:N48"/>
    <mergeCell ref="O48:Q48"/>
    <mergeCell ref="S48:U48"/>
    <mergeCell ref="L49:N49"/>
    <mergeCell ref="O49:Q49"/>
    <mergeCell ref="S49:U49"/>
    <mergeCell ref="X24:AD24"/>
    <mergeCell ref="D14:W14"/>
    <mergeCell ref="X14:AD14"/>
    <mergeCell ref="X44:AD44"/>
    <mergeCell ref="I18:I22"/>
    <mergeCell ref="J18:J22"/>
    <mergeCell ref="P18:P22"/>
    <mergeCell ref="Q18:Q22"/>
    <mergeCell ref="R18:R22"/>
    <mergeCell ref="W18:W22"/>
    <mergeCell ref="X18:X22"/>
    <mergeCell ref="AD18:AD22"/>
    <mergeCell ref="N18:N22"/>
    <mergeCell ref="AC18:AC22"/>
    <mergeCell ref="O18:O22"/>
    <mergeCell ref="V18:V22"/>
    <mergeCell ref="W28:W32"/>
    <mergeCell ref="L47:N47"/>
    <mergeCell ref="L52:N52"/>
    <mergeCell ref="O52:Q52"/>
    <mergeCell ref="S52:U52"/>
    <mergeCell ref="L50:N50"/>
    <mergeCell ref="O50:Q50"/>
    <mergeCell ref="S50:U50"/>
    <mergeCell ref="L51:N51"/>
    <mergeCell ref="O51:Q51"/>
    <mergeCell ref="S51:U51"/>
    <mergeCell ref="Z8:Z12"/>
    <mergeCell ref="AA8:AA12"/>
    <mergeCell ref="AB8:AB12"/>
    <mergeCell ref="AC8:AC12"/>
    <mergeCell ref="AF8:AF12"/>
    <mergeCell ref="AG8:AG12"/>
    <mergeCell ref="AH8:AH12"/>
    <mergeCell ref="AD8:AD12"/>
    <mergeCell ref="J8:J12"/>
    <mergeCell ref="K8:K10"/>
    <mergeCell ref="L8:L10"/>
    <mergeCell ref="M8:M10"/>
    <mergeCell ref="Q8:Q12"/>
    <mergeCell ref="R8:R12"/>
    <mergeCell ref="S8:S12"/>
    <mergeCell ref="T8:T12"/>
    <mergeCell ref="P8:P10"/>
    <mergeCell ref="W8:W12"/>
    <mergeCell ref="X8:X12"/>
    <mergeCell ref="Y8:Y12"/>
    <mergeCell ref="AE18:AE22"/>
    <mergeCell ref="AA18:AA22"/>
    <mergeCell ref="L18:L22"/>
    <mergeCell ref="AJ26:AS26"/>
    <mergeCell ref="AJ27:AS27"/>
    <mergeCell ref="F28:F32"/>
    <mergeCell ref="G28:G32"/>
    <mergeCell ref="I28:I32"/>
    <mergeCell ref="M28:M32"/>
    <mergeCell ref="N28:N32"/>
    <mergeCell ref="O28:O32"/>
    <mergeCell ref="T28:T32"/>
    <mergeCell ref="U28:U32"/>
    <mergeCell ref="AA28:AA32"/>
    <mergeCell ref="AB28:AB32"/>
    <mergeCell ref="AJ28:AS28"/>
    <mergeCell ref="AJ29:AS29"/>
    <mergeCell ref="AF28:AF32"/>
    <mergeCell ref="AE28:AE32"/>
    <mergeCell ref="AG28:AG32"/>
    <mergeCell ref="AF18:AF22"/>
  </mergeCells>
  <phoneticPr fontId="2"/>
  <printOptions horizontalCentered="1"/>
  <pageMargins left="0.59055118110236227" right="0.59055118110236227" top="0.74803149606299213" bottom="0.59055118110236227" header="0.31496062992125984" footer="0.19685039370078741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0000"/>
  </sheetPr>
  <dimension ref="A1:AY2332"/>
  <sheetViews>
    <sheetView tabSelected="1" zoomScale="70" zoomScaleNormal="70" zoomScaleSheetLayoutView="77" workbookViewId="0">
      <selection activeCell="A16" sqref="A16:A24"/>
    </sheetView>
  </sheetViews>
  <sheetFormatPr defaultColWidth="10.28515625" defaultRowHeight="13.5" x14ac:dyDescent="0.15"/>
  <cols>
    <col min="1" max="3" width="4.28515625" style="5" customWidth="1"/>
    <col min="4" max="7" width="4.5703125" style="5" customWidth="1"/>
    <col min="8" max="8" width="4.5703125" style="13" customWidth="1"/>
    <col min="9" max="34" width="4.5703125" style="5" customWidth="1"/>
    <col min="35" max="35" width="3.5703125" style="6" customWidth="1"/>
    <col min="36" max="36" width="7.42578125" style="6" customWidth="1"/>
    <col min="37" max="37" width="7" style="6" customWidth="1"/>
    <col min="38" max="45" width="5.85546875" style="6" customWidth="1"/>
    <col min="46" max="49" width="6.42578125" style="6" customWidth="1"/>
    <col min="50" max="50" width="27" style="6" bestFit="1" customWidth="1"/>
    <col min="51" max="16384" width="10.28515625" style="6"/>
  </cols>
  <sheetData>
    <row r="1" spans="1:51" ht="21.75" customHeight="1" x14ac:dyDescent="0.15">
      <c r="A1" s="153">
        <f>DATE(祝日!A2,1,1)</f>
        <v>46023</v>
      </c>
      <c r="B1" s="153"/>
      <c r="C1" s="153"/>
      <c r="D1" s="153"/>
      <c r="H1" s="5"/>
      <c r="AC1" s="154" t="str">
        <f ca="1">TEXT(TODAY(),"yyyy/m/d"&amp;"　作成")</f>
        <v>2026/3/13 作成</v>
      </c>
      <c r="AD1" s="154"/>
      <c r="AE1" s="154"/>
      <c r="AF1" s="154"/>
      <c r="AG1" s="154"/>
      <c r="AH1" s="154"/>
      <c r="AW1" s="74" t="s">
        <v>88</v>
      </c>
      <c r="AX1" s="7" t="s">
        <v>95</v>
      </c>
      <c r="AY1" s="7"/>
    </row>
    <row r="2" spans="1:51" ht="20.25" customHeight="1" x14ac:dyDescent="0.15">
      <c r="A2" s="155" t="s">
        <v>111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W2" s="7"/>
      <c r="AX2" s="7" t="s">
        <v>74</v>
      </c>
      <c r="AY2" s="7"/>
    </row>
    <row r="3" spans="1:51" x14ac:dyDescent="0.15">
      <c r="H3" s="5"/>
      <c r="AJ3" s="73" t="s">
        <v>86</v>
      </c>
      <c r="AW3" s="7"/>
      <c r="AX3" s="7" t="s">
        <v>97</v>
      </c>
      <c r="AY3" s="7"/>
    </row>
    <row r="4" spans="1:51" ht="19.5" customHeight="1" x14ac:dyDescent="0.15">
      <c r="A4" s="156"/>
      <c r="B4" s="156"/>
      <c r="C4" s="156"/>
      <c r="D4" s="152"/>
      <c r="E4" s="152"/>
      <c r="F4" s="7"/>
      <c r="H4" s="5"/>
      <c r="R4" s="15"/>
      <c r="AJ4" s="7"/>
      <c r="AW4" s="7"/>
      <c r="AX4" s="7" t="s">
        <v>85</v>
      </c>
      <c r="AY4" s="7"/>
    </row>
    <row r="5" spans="1:51" ht="19.5" customHeight="1" x14ac:dyDescent="0.15">
      <c r="A5" s="151" t="s">
        <v>31</v>
      </c>
      <c r="B5" s="151"/>
      <c r="C5" s="151"/>
      <c r="D5" s="152"/>
      <c r="E5" s="152"/>
      <c r="F5" s="152"/>
      <c r="G5" s="152"/>
      <c r="H5" s="152"/>
      <c r="I5" s="152"/>
      <c r="J5" s="152"/>
      <c r="K5" s="152"/>
      <c r="N5" s="7" t="s">
        <v>32</v>
      </c>
      <c r="O5" s="7"/>
      <c r="P5" s="7"/>
      <c r="Q5" s="152"/>
      <c r="R5" s="152"/>
      <c r="S5" s="152"/>
      <c r="T5" s="152"/>
      <c r="U5" s="152"/>
      <c r="V5" s="152"/>
      <c r="W5" s="152"/>
      <c r="X5" s="152"/>
      <c r="Y5" s="152"/>
      <c r="AJ5" s="7" t="s">
        <v>99</v>
      </c>
      <c r="AW5" s="7"/>
      <c r="AX5" s="7" t="s">
        <v>75</v>
      </c>
      <c r="AY5" s="7"/>
    </row>
    <row r="6" spans="1:51" ht="13.5" customHeight="1" x14ac:dyDescent="0.15">
      <c r="A6" s="157">
        <v>7</v>
      </c>
      <c r="B6" s="146" t="s">
        <v>105</v>
      </c>
      <c r="C6" s="147"/>
      <c r="D6" s="51">
        <f>IF(OR(A6=1,A6=2,A6=3),DATE(祝日!$A$2+1,A6,1),DATE(祝日!$A$2,A6,1))</f>
        <v>46204</v>
      </c>
      <c r="E6" s="55">
        <f>D6+1</f>
        <v>46205</v>
      </c>
      <c r="F6" s="55">
        <f t="shared" ref="F6:AH6" si="0">E6+1</f>
        <v>46206</v>
      </c>
      <c r="G6" s="55">
        <f t="shared" si="0"/>
        <v>46207</v>
      </c>
      <c r="H6" s="55">
        <f t="shared" si="0"/>
        <v>46208</v>
      </c>
      <c r="I6" s="55">
        <f t="shared" si="0"/>
        <v>46209</v>
      </c>
      <c r="J6" s="55">
        <f t="shared" si="0"/>
        <v>46210</v>
      </c>
      <c r="K6" s="55">
        <f t="shared" si="0"/>
        <v>46211</v>
      </c>
      <c r="L6" s="55">
        <f t="shared" si="0"/>
        <v>46212</v>
      </c>
      <c r="M6" s="55">
        <f t="shared" si="0"/>
        <v>46213</v>
      </c>
      <c r="N6" s="55">
        <f t="shared" si="0"/>
        <v>46214</v>
      </c>
      <c r="O6" s="55">
        <f t="shared" si="0"/>
        <v>46215</v>
      </c>
      <c r="P6" s="55">
        <f t="shared" si="0"/>
        <v>46216</v>
      </c>
      <c r="Q6" s="55">
        <f t="shared" si="0"/>
        <v>46217</v>
      </c>
      <c r="R6" s="55">
        <f t="shared" si="0"/>
        <v>46218</v>
      </c>
      <c r="S6" s="55">
        <f t="shared" si="0"/>
        <v>46219</v>
      </c>
      <c r="T6" s="55">
        <f t="shared" si="0"/>
        <v>46220</v>
      </c>
      <c r="U6" s="55">
        <f t="shared" si="0"/>
        <v>46221</v>
      </c>
      <c r="V6" s="55">
        <f t="shared" si="0"/>
        <v>46222</v>
      </c>
      <c r="W6" s="55">
        <f t="shared" si="0"/>
        <v>46223</v>
      </c>
      <c r="X6" s="55">
        <f t="shared" si="0"/>
        <v>46224</v>
      </c>
      <c r="Y6" s="55">
        <f t="shared" si="0"/>
        <v>46225</v>
      </c>
      <c r="Z6" s="55">
        <f t="shared" si="0"/>
        <v>46226</v>
      </c>
      <c r="AA6" s="55">
        <f t="shared" si="0"/>
        <v>46227</v>
      </c>
      <c r="AB6" s="55">
        <f t="shared" si="0"/>
        <v>46228</v>
      </c>
      <c r="AC6" s="55">
        <f t="shared" si="0"/>
        <v>46229</v>
      </c>
      <c r="AD6" s="55">
        <f t="shared" si="0"/>
        <v>46230</v>
      </c>
      <c r="AE6" s="55">
        <f t="shared" si="0"/>
        <v>46231</v>
      </c>
      <c r="AF6" s="55">
        <f>IF(A6=2,"",AE6+1)</f>
        <v>46232</v>
      </c>
      <c r="AG6" s="55">
        <f>IF(A6=2,"",AF6+1)</f>
        <v>46233</v>
      </c>
      <c r="AH6" s="63">
        <f>IF(OR(A6=2,A6=4,A6=6,A6=9,A6=11),"",AG6+1)</f>
        <v>46234</v>
      </c>
      <c r="AJ6" s="7"/>
      <c r="AW6" s="7"/>
      <c r="AX6" s="7" t="s">
        <v>78</v>
      </c>
      <c r="AY6" s="7"/>
    </row>
    <row r="7" spans="1:51" ht="13.5" customHeight="1" x14ac:dyDescent="0.15">
      <c r="A7" s="158"/>
      <c r="B7" s="146" t="s">
        <v>106</v>
      </c>
      <c r="C7" s="147"/>
      <c r="D7" s="52">
        <f>D6</f>
        <v>46204</v>
      </c>
      <c r="E7" s="56">
        <f t="shared" ref="E7:AH7" si="1">E6</f>
        <v>46205</v>
      </c>
      <c r="F7" s="56">
        <f t="shared" si="1"/>
        <v>46206</v>
      </c>
      <c r="G7" s="56">
        <f t="shared" si="1"/>
        <v>46207</v>
      </c>
      <c r="H7" s="56">
        <f t="shared" si="1"/>
        <v>46208</v>
      </c>
      <c r="I7" s="56">
        <f t="shared" si="1"/>
        <v>46209</v>
      </c>
      <c r="J7" s="56">
        <f t="shared" si="1"/>
        <v>46210</v>
      </c>
      <c r="K7" s="56">
        <f t="shared" si="1"/>
        <v>46211</v>
      </c>
      <c r="L7" s="56">
        <f t="shared" si="1"/>
        <v>46212</v>
      </c>
      <c r="M7" s="56">
        <f t="shared" si="1"/>
        <v>46213</v>
      </c>
      <c r="N7" s="56">
        <f t="shared" si="1"/>
        <v>46214</v>
      </c>
      <c r="O7" s="56">
        <f t="shared" si="1"/>
        <v>46215</v>
      </c>
      <c r="P7" s="56">
        <f t="shared" si="1"/>
        <v>46216</v>
      </c>
      <c r="Q7" s="56">
        <f t="shared" si="1"/>
        <v>46217</v>
      </c>
      <c r="R7" s="56">
        <f t="shared" si="1"/>
        <v>46218</v>
      </c>
      <c r="S7" s="56">
        <f t="shared" si="1"/>
        <v>46219</v>
      </c>
      <c r="T7" s="56">
        <f t="shared" si="1"/>
        <v>46220</v>
      </c>
      <c r="U7" s="56">
        <f t="shared" si="1"/>
        <v>46221</v>
      </c>
      <c r="V7" s="56">
        <f t="shared" si="1"/>
        <v>46222</v>
      </c>
      <c r="W7" s="56">
        <f t="shared" si="1"/>
        <v>46223</v>
      </c>
      <c r="X7" s="56">
        <f t="shared" si="1"/>
        <v>46224</v>
      </c>
      <c r="Y7" s="56">
        <f t="shared" si="1"/>
        <v>46225</v>
      </c>
      <c r="Z7" s="56">
        <f t="shared" si="1"/>
        <v>46226</v>
      </c>
      <c r="AA7" s="56">
        <f t="shared" si="1"/>
        <v>46227</v>
      </c>
      <c r="AB7" s="56">
        <f t="shared" si="1"/>
        <v>46228</v>
      </c>
      <c r="AC7" s="56">
        <f t="shared" si="1"/>
        <v>46229</v>
      </c>
      <c r="AD7" s="56">
        <f t="shared" si="1"/>
        <v>46230</v>
      </c>
      <c r="AE7" s="56">
        <f t="shared" si="1"/>
        <v>46231</v>
      </c>
      <c r="AF7" s="56">
        <f t="shared" si="1"/>
        <v>46232</v>
      </c>
      <c r="AG7" s="56">
        <f t="shared" si="1"/>
        <v>46233</v>
      </c>
      <c r="AH7" s="64">
        <f t="shared" si="1"/>
        <v>46234</v>
      </c>
      <c r="AJ7" s="7" t="s">
        <v>100</v>
      </c>
      <c r="AW7" s="7"/>
      <c r="AX7" s="7" t="s">
        <v>52</v>
      </c>
      <c r="AY7" s="7"/>
    </row>
    <row r="8" spans="1:51" ht="36" customHeight="1" x14ac:dyDescent="0.15">
      <c r="A8" s="158"/>
      <c r="B8" s="148" t="s">
        <v>107</v>
      </c>
      <c r="C8" s="40" t="s">
        <v>40</v>
      </c>
      <c r="D8" s="53"/>
      <c r="E8" s="57"/>
      <c r="F8" s="57"/>
      <c r="G8" s="57"/>
      <c r="H8" s="57"/>
      <c r="I8" s="57"/>
      <c r="J8" s="60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91"/>
      <c r="AJ8" s="7" t="s">
        <v>104</v>
      </c>
      <c r="AW8" s="7"/>
      <c r="AX8" s="7" t="s">
        <v>79</v>
      </c>
      <c r="AY8" s="7"/>
    </row>
    <row r="9" spans="1:51" ht="36" customHeight="1" x14ac:dyDescent="0.15">
      <c r="A9" s="158"/>
      <c r="B9" s="149"/>
      <c r="C9" s="40" t="s">
        <v>41</v>
      </c>
      <c r="D9" s="54"/>
      <c r="E9" s="58"/>
      <c r="F9" s="58"/>
      <c r="G9" s="58"/>
      <c r="H9" s="58"/>
      <c r="I9" s="58"/>
      <c r="J9" s="61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92"/>
      <c r="AJ9" s="7" t="s">
        <v>46</v>
      </c>
      <c r="AW9" s="7"/>
      <c r="AX9" s="7" t="s">
        <v>98</v>
      </c>
      <c r="AY9" s="7"/>
    </row>
    <row r="10" spans="1:51" ht="36" customHeight="1" x14ac:dyDescent="0.15">
      <c r="A10" s="158"/>
      <c r="B10" s="149"/>
      <c r="C10" s="40" t="s">
        <v>42</v>
      </c>
      <c r="D10" s="54"/>
      <c r="E10" s="58"/>
      <c r="F10" s="58"/>
      <c r="G10" s="58"/>
      <c r="H10" s="58"/>
      <c r="I10" s="58"/>
      <c r="J10" s="61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92"/>
      <c r="AJ10" s="7"/>
      <c r="AW10" s="7"/>
      <c r="AX10" s="7" t="s">
        <v>80</v>
      </c>
      <c r="AY10" s="7"/>
    </row>
    <row r="11" spans="1:51" ht="36" customHeight="1" x14ac:dyDescent="0.15">
      <c r="A11" s="158"/>
      <c r="B11" s="149"/>
      <c r="C11" s="40" t="s">
        <v>43</v>
      </c>
      <c r="D11" s="54"/>
      <c r="E11" s="58"/>
      <c r="F11" s="58"/>
      <c r="G11" s="58"/>
      <c r="H11" s="58"/>
      <c r="I11" s="58"/>
      <c r="J11" s="61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92"/>
      <c r="AJ11" s="7" t="s">
        <v>47</v>
      </c>
      <c r="AW11" s="7"/>
      <c r="AX11" s="7" t="s">
        <v>81</v>
      </c>
      <c r="AY11" s="7"/>
    </row>
    <row r="12" spans="1:51" ht="36" customHeight="1" x14ac:dyDescent="0.15">
      <c r="A12" s="158"/>
      <c r="B12" s="150"/>
      <c r="C12" s="40" t="s">
        <v>44</v>
      </c>
      <c r="D12" s="54"/>
      <c r="E12" s="59"/>
      <c r="F12" s="59"/>
      <c r="G12" s="59"/>
      <c r="H12" s="59"/>
      <c r="I12" s="59"/>
      <c r="J12" s="62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93"/>
      <c r="AJ12" s="7"/>
      <c r="AW12" s="7"/>
      <c r="AX12" s="7"/>
      <c r="AY12" s="7"/>
    </row>
    <row r="13" spans="1:51" ht="17.25" customHeight="1" x14ac:dyDescent="0.15">
      <c r="A13" s="158"/>
      <c r="B13" s="129" t="s">
        <v>22</v>
      </c>
      <c r="C13" s="130"/>
      <c r="D13" s="16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67"/>
      <c r="AJ13" s="7" t="s">
        <v>101</v>
      </c>
    </row>
    <row r="14" spans="1:51" ht="17.25" customHeight="1" x14ac:dyDescent="0.15">
      <c r="A14" s="159"/>
      <c r="B14" s="129" t="s">
        <v>21</v>
      </c>
      <c r="C14" s="130"/>
      <c r="D14" s="126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8"/>
      <c r="X14" s="129" t="s">
        <v>26</v>
      </c>
      <c r="Y14" s="130"/>
      <c r="Z14" s="130"/>
      <c r="AA14" s="130"/>
      <c r="AB14" s="130"/>
      <c r="AC14" s="130"/>
      <c r="AD14" s="131"/>
      <c r="AE14" s="9">
        <f>COUNTA(D13:AH13)</f>
        <v>0</v>
      </c>
      <c r="AF14" s="9" t="s">
        <v>25</v>
      </c>
      <c r="AG14" s="9">
        <f>SUM(D13:AH13)</f>
        <v>0</v>
      </c>
      <c r="AH14" s="9" t="s">
        <v>20</v>
      </c>
      <c r="AJ14" s="7" t="s">
        <v>102</v>
      </c>
    </row>
    <row r="15" spans="1:51" ht="8.25" customHeight="1" x14ac:dyDescent="0.15">
      <c r="H15" s="5"/>
    </row>
    <row r="16" spans="1:51" ht="13.5" customHeight="1" x14ac:dyDescent="0.15">
      <c r="A16" s="143">
        <f>IF(A6+1&gt;12,A6-11,A6+1)</f>
        <v>8</v>
      </c>
      <c r="B16" s="146" t="s">
        <v>105</v>
      </c>
      <c r="C16" s="147"/>
      <c r="D16" s="51">
        <f>IF(OR(A16=1,A16=2,A16=3),DATE(祝日!$A$2+1,A16,1),DATE(祝日!$A$2,A16,1))</f>
        <v>46235</v>
      </c>
      <c r="E16" s="55">
        <f>D16+1</f>
        <v>46236</v>
      </c>
      <c r="F16" s="55">
        <f t="shared" ref="F16:AH16" si="2">E16+1</f>
        <v>46237</v>
      </c>
      <c r="G16" s="55">
        <f t="shared" si="2"/>
        <v>46238</v>
      </c>
      <c r="H16" s="55">
        <f t="shared" si="2"/>
        <v>46239</v>
      </c>
      <c r="I16" s="55">
        <f t="shared" si="2"/>
        <v>46240</v>
      </c>
      <c r="J16" s="55">
        <f t="shared" si="2"/>
        <v>46241</v>
      </c>
      <c r="K16" s="55">
        <f t="shared" si="2"/>
        <v>46242</v>
      </c>
      <c r="L16" s="55">
        <f t="shared" si="2"/>
        <v>46243</v>
      </c>
      <c r="M16" s="55">
        <f t="shared" si="2"/>
        <v>46244</v>
      </c>
      <c r="N16" s="55">
        <f t="shared" si="2"/>
        <v>46245</v>
      </c>
      <c r="O16" s="55">
        <f t="shared" si="2"/>
        <v>46246</v>
      </c>
      <c r="P16" s="55">
        <f t="shared" si="2"/>
        <v>46247</v>
      </c>
      <c r="Q16" s="55">
        <f t="shared" si="2"/>
        <v>46248</v>
      </c>
      <c r="R16" s="55">
        <f t="shared" si="2"/>
        <v>46249</v>
      </c>
      <c r="S16" s="55">
        <f t="shared" si="2"/>
        <v>46250</v>
      </c>
      <c r="T16" s="55">
        <f t="shared" si="2"/>
        <v>46251</v>
      </c>
      <c r="U16" s="55">
        <f t="shared" si="2"/>
        <v>46252</v>
      </c>
      <c r="V16" s="55">
        <f t="shared" si="2"/>
        <v>46253</v>
      </c>
      <c r="W16" s="55">
        <f t="shared" si="2"/>
        <v>46254</v>
      </c>
      <c r="X16" s="55">
        <f t="shared" si="2"/>
        <v>46255</v>
      </c>
      <c r="Y16" s="55">
        <f t="shared" si="2"/>
        <v>46256</v>
      </c>
      <c r="Z16" s="55">
        <f t="shared" si="2"/>
        <v>46257</v>
      </c>
      <c r="AA16" s="55">
        <f t="shared" si="2"/>
        <v>46258</v>
      </c>
      <c r="AB16" s="55">
        <f t="shared" si="2"/>
        <v>46259</v>
      </c>
      <c r="AC16" s="55">
        <f t="shared" si="2"/>
        <v>46260</v>
      </c>
      <c r="AD16" s="55">
        <f t="shared" si="2"/>
        <v>46261</v>
      </c>
      <c r="AE16" s="55">
        <f t="shared" si="2"/>
        <v>46262</v>
      </c>
      <c r="AF16" s="55">
        <f>IF(A16=2,"",AE16+1)</f>
        <v>46263</v>
      </c>
      <c r="AG16" s="55">
        <f>IF(A16=2,"",AF16+1)</f>
        <v>46264</v>
      </c>
      <c r="AH16" s="63">
        <f>IF(OR(A16=2,A16=4,A16=6,A16=9,A16=11),"",AG16+1)</f>
        <v>46265</v>
      </c>
    </row>
    <row r="17" spans="1:49" ht="13.5" customHeight="1" x14ac:dyDescent="0.15">
      <c r="A17" s="144"/>
      <c r="B17" s="146" t="s">
        <v>106</v>
      </c>
      <c r="C17" s="147"/>
      <c r="D17" s="52">
        <f>D16</f>
        <v>46235</v>
      </c>
      <c r="E17" s="56">
        <f t="shared" ref="E17:AH17" si="3">E16</f>
        <v>46236</v>
      </c>
      <c r="F17" s="56">
        <f t="shared" si="3"/>
        <v>46237</v>
      </c>
      <c r="G17" s="56">
        <f t="shared" si="3"/>
        <v>46238</v>
      </c>
      <c r="H17" s="56">
        <f t="shared" si="3"/>
        <v>46239</v>
      </c>
      <c r="I17" s="56">
        <f t="shared" si="3"/>
        <v>46240</v>
      </c>
      <c r="J17" s="56">
        <f t="shared" si="3"/>
        <v>46241</v>
      </c>
      <c r="K17" s="56">
        <f t="shared" si="3"/>
        <v>46242</v>
      </c>
      <c r="L17" s="56">
        <f t="shared" si="3"/>
        <v>46243</v>
      </c>
      <c r="M17" s="56">
        <f t="shared" si="3"/>
        <v>46244</v>
      </c>
      <c r="N17" s="56">
        <f t="shared" si="3"/>
        <v>46245</v>
      </c>
      <c r="O17" s="56">
        <f t="shared" si="3"/>
        <v>46246</v>
      </c>
      <c r="P17" s="56">
        <f t="shared" si="3"/>
        <v>46247</v>
      </c>
      <c r="Q17" s="56">
        <f t="shared" si="3"/>
        <v>46248</v>
      </c>
      <c r="R17" s="56">
        <f t="shared" si="3"/>
        <v>46249</v>
      </c>
      <c r="S17" s="56">
        <f t="shared" si="3"/>
        <v>46250</v>
      </c>
      <c r="T17" s="56">
        <f t="shared" si="3"/>
        <v>46251</v>
      </c>
      <c r="U17" s="56">
        <f t="shared" si="3"/>
        <v>46252</v>
      </c>
      <c r="V17" s="56">
        <f t="shared" si="3"/>
        <v>46253</v>
      </c>
      <c r="W17" s="56">
        <f t="shared" si="3"/>
        <v>46254</v>
      </c>
      <c r="X17" s="56">
        <f t="shared" si="3"/>
        <v>46255</v>
      </c>
      <c r="Y17" s="56">
        <f t="shared" si="3"/>
        <v>46256</v>
      </c>
      <c r="Z17" s="56">
        <f t="shared" si="3"/>
        <v>46257</v>
      </c>
      <c r="AA17" s="56">
        <f t="shared" si="3"/>
        <v>46258</v>
      </c>
      <c r="AB17" s="56">
        <f t="shared" si="3"/>
        <v>46259</v>
      </c>
      <c r="AC17" s="56">
        <f t="shared" si="3"/>
        <v>46260</v>
      </c>
      <c r="AD17" s="56">
        <f t="shared" si="3"/>
        <v>46261</v>
      </c>
      <c r="AE17" s="56">
        <f t="shared" si="3"/>
        <v>46262</v>
      </c>
      <c r="AF17" s="56">
        <f t="shared" si="3"/>
        <v>46263</v>
      </c>
      <c r="AG17" s="56">
        <f t="shared" si="3"/>
        <v>46264</v>
      </c>
      <c r="AH17" s="64">
        <f t="shared" si="3"/>
        <v>46265</v>
      </c>
    </row>
    <row r="18" spans="1:49" ht="36" customHeight="1" x14ac:dyDescent="0.15">
      <c r="A18" s="144"/>
      <c r="B18" s="148" t="s">
        <v>107</v>
      </c>
      <c r="C18" s="40" t="s">
        <v>40</v>
      </c>
      <c r="D18" s="53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91"/>
      <c r="AJ18" s="98" t="s">
        <v>113</v>
      </c>
    </row>
    <row r="19" spans="1:49" ht="36" customHeight="1" x14ac:dyDescent="0.15">
      <c r="A19" s="144"/>
      <c r="B19" s="149"/>
      <c r="C19" s="40" t="s">
        <v>41</v>
      </c>
      <c r="D19" s="54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92"/>
      <c r="AJ19" s="14"/>
    </row>
    <row r="20" spans="1:49" ht="36" customHeight="1" x14ac:dyDescent="0.15">
      <c r="A20" s="144"/>
      <c r="B20" s="149"/>
      <c r="C20" s="40" t="s">
        <v>42</v>
      </c>
      <c r="D20" s="54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92"/>
    </row>
    <row r="21" spans="1:49" ht="36" customHeight="1" x14ac:dyDescent="0.15">
      <c r="A21" s="144"/>
      <c r="B21" s="149"/>
      <c r="C21" s="40" t="s">
        <v>43</v>
      </c>
      <c r="D21" s="54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92"/>
      <c r="AJ21" s="14"/>
    </row>
    <row r="22" spans="1:49" ht="36" customHeight="1" x14ac:dyDescent="0.15">
      <c r="A22" s="144"/>
      <c r="B22" s="150"/>
      <c r="C22" s="40" t="s">
        <v>44</v>
      </c>
      <c r="D22" s="90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93"/>
    </row>
    <row r="23" spans="1:49" ht="17.25" customHeight="1" x14ac:dyDescent="0.15">
      <c r="A23" s="144"/>
      <c r="B23" s="129" t="s">
        <v>22</v>
      </c>
      <c r="C23" s="130"/>
      <c r="D23" s="70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69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67"/>
      <c r="AJ23" s="72" t="s">
        <v>87</v>
      </c>
    </row>
    <row r="24" spans="1:49" ht="17.25" customHeight="1" x14ac:dyDescent="0.15">
      <c r="A24" s="145"/>
      <c r="B24" s="129" t="s">
        <v>21</v>
      </c>
      <c r="C24" s="130"/>
      <c r="D24" s="160"/>
      <c r="E24" s="161"/>
      <c r="F24" s="161"/>
      <c r="G24" s="161"/>
      <c r="H24" s="161"/>
      <c r="I24" s="162"/>
      <c r="J24" s="105" t="s">
        <v>27</v>
      </c>
      <c r="K24" s="106"/>
      <c r="L24" s="106"/>
      <c r="M24" s="106"/>
      <c r="N24" s="106"/>
      <c r="O24" s="106"/>
      <c r="P24" s="106"/>
      <c r="Q24" s="106"/>
      <c r="R24" s="106"/>
      <c r="S24" s="107"/>
      <c r="T24" s="9">
        <f>COUNT(AD13:AH13,D23:AC23)</f>
        <v>0</v>
      </c>
      <c r="U24" s="9" t="s">
        <v>25</v>
      </c>
      <c r="V24" s="94">
        <f>SUM(AD13:AH13,D23:AC23)</f>
        <v>0</v>
      </c>
      <c r="W24" s="9" t="s">
        <v>20</v>
      </c>
      <c r="X24" s="105" t="s">
        <v>28</v>
      </c>
      <c r="Y24" s="106"/>
      <c r="Z24" s="106"/>
      <c r="AA24" s="106"/>
      <c r="AB24" s="106"/>
      <c r="AC24" s="106"/>
      <c r="AD24" s="107"/>
      <c r="AE24" s="9">
        <f>COUNTA(D23:AH23)</f>
        <v>0</v>
      </c>
      <c r="AF24" s="9" t="s">
        <v>25</v>
      </c>
      <c r="AG24" s="9">
        <f>SUM(D23:AH23)</f>
        <v>0</v>
      </c>
      <c r="AH24" s="9" t="s">
        <v>20</v>
      </c>
      <c r="AJ24" s="6" t="s">
        <v>45</v>
      </c>
    </row>
    <row r="25" spans="1:49" ht="8.25" customHeight="1" x14ac:dyDescent="0.15">
      <c r="H25" s="5"/>
    </row>
    <row r="26" spans="1:49" ht="13.5" customHeight="1" x14ac:dyDescent="0.15">
      <c r="A26" s="143">
        <f>IF(A16+1&gt;12,A16-11,A16+1)</f>
        <v>9</v>
      </c>
      <c r="B26" s="146" t="s">
        <v>105</v>
      </c>
      <c r="C26" s="147"/>
      <c r="D26" s="51">
        <f>IF(OR(A26=1,A26=2,A26=3),DATE(祝日!$A$2+1,A26,1),DATE(祝日!$A$2,A26,1))</f>
        <v>46266</v>
      </c>
      <c r="E26" s="55">
        <f t="shared" ref="E26:AH26" si="4">D26+1</f>
        <v>46267</v>
      </c>
      <c r="F26" s="55">
        <f t="shared" si="4"/>
        <v>46268</v>
      </c>
      <c r="G26" s="55">
        <f t="shared" si="4"/>
        <v>46269</v>
      </c>
      <c r="H26" s="55">
        <f t="shared" si="4"/>
        <v>46270</v>
      </c>
      <c r="I26" s="55">
        <f t="shared" si="4"/>
        <v>46271</v>
      </c>
      <c r="J26" s="55">
        <f t="shared" si="4"/>
        <v>46272</v>
      </c>
      <c r="K26" s="55">
        <f t="shared" si="4"/>
        <v>46273</v>
      </c>
      <c r="L26" s="55">
        <f t="shared" si="4"/>
        <v>46274</v>
      </c>
      <c r="M26" s="55">
        <f t="shared" si="4"/>
        <v>46275</v>
      </c>
      <c r="N26" s="55">
        <f t="shared" si="4"/>
        <v>46276</v>
      </c>
      <c r="O26" s="55">
        <f t="shared" si="4"/>
        <v>46277</v>
      </c>
      <c r="P26" s="55">
        <f t="shared" si="4"/>
        <v>46278</v>
      </c>
      <c r="Q26" s="55">
        <f t="shared" si="4"/>
        <v>46279</v>
      </c>
      <c r="R26" s="55">
        <f t="shared" si="4"/>
        <v>46280</v>
      </c>
      <c r="S26" s="55">
        <f t="shared" si="4"/>
        <v>46281</v>
      </c>
      <c r="T26" s="55">
        <f t="shared" si="4"/>
        <v>46282</v>
      </c>
      <c r="U26" s="55">
        <f t="shared" si="4"/>
        <v>46283</v>
      </c>
      <c r="V26" s="55">
        <f t="shared" si="4"/>
        <v>46284</v>
      </c>
      <c r="W26" s="55">
        <f t="shared" si="4"/>
        <v>46285</v>
      </c>
      <c r="X26" s="55">
        <f t="shared" si="4"/>
        <v>46286</v>
      </c>
      <c r="Y26" s="55">
        <f t="shared" si="4"/>
        <v>46287</v>
      </c>
      <c r="Z26" s="55">
        <f t="shared" si="4"/>
        <v>46288</v>
      </c>
      <c r="AA26" s="55">
        <f t="shared" si="4"/>
        <v>46289</v>
      </c>
      <c r="AB26" s="55">
        <f t="shared" si="4"/>
        <v>46290</v>
      </c>
      <c r="AC26" s="55">
        <f t="shared" si="4"/>
        <v>46291</v>
      </c>
      <c r="AD26" s="55">
        <f t="shared" si="4"/>
        <v>46292</v>
      </c>
      <c r="AE26" s="55">
        <f t="shared" si="4"/>
        <v>46293</v>
      </c>
      <c r="AF26" s="55">
        <f>IF(A26=2,"",AE26+1)</f>
        <v>46294</v>
      </c>
      <c r="AG26" s="55">
        <f>IF(A26=2,"",AF26+1)</f>
        <v>46295</v>
      </c>
      <c r="AH26" s="163" t="str">
        <f>IF(OR(A26=2,A26=4,A26=6,A26=9,A26=11),"",AG26+1)</f>
        <v/>
      </c>
      <c r="AJ26" s="105" t="s">
        <v>27</v>
      </c>
      <c r="AK26" s="106"/>
      <c r="AL26" s="106"/>
      <c r="AM26" s="106"/>
      <c r="AN26" s="106"/>
      <c r="AO26" s="106"/>
      <c r="AP26" s="106"/>
      <c r="AQ26" s="106"/>
      <c r="AR26" s="106"/>
      <c r="AS26" s="107"/>
      <c r="AT26" s="9" cm="1">
        <f t="array" aca="1" ref="AT26" ca="1">IF(ISERROR(MATCH(0,INDEX(0/($D$13:$AH$13&lt;&gt;""),),0)+3),0,COUNTA(OFFSET(INDIRECT(ADDRESS(13,MATCH(0,INDEX(0/($D$13:$AH$13&lt;&gt;""),),0)+3)),0,0,1,31-MATCH(0,INDEX(0/($D$13:$AH$13&lt;&gt;""),),0)+2))+COUNTA(OFFSET(D23,0,0,1,MATCH(0,INDEX(0/($D$13:$AH$13&lt;&gt;""),),0)-1)))</f>
        <v>0</v>
      </c>
      <c r="AU26" s="9" t="s">
        <v>25</v>
      </c>
      <c r="AV26" s="94" cm="1">
        <f t="array" aca="1" ref="AV26" ca="1">IF(ISERROR(MATCH(0,INDEX(0/($D$13:$AH$13&lt;&gt;""),),0)+3),0,SUM(OFFSET(INDIRECT(ADDRESS(13,MATCH(0,INDEX(0/($D$13:$AH$13&lt;&gt;""),),0)+3)),0,0,1,31-MATCH(0,INDEX(0/($D$13:$AH$13&lt;&gt;""),),0)+2))+SUM(OFFSET(D23,0,0,1,MATCH(0,INDEX(0/($D$13:$AH$13&lt;&gt;""),),0)-1)))</f>
        <v>0</v>
      </c>
      <c r="AW26" s="9" t="s">
        <v>20</v>
      </c>
    </row>
    <row r="27" spans="1:49" ht="13.5" customHeight="1" x14ac:dyDescent="0.15">
      <c r="A27" s="144"/>
      <c r="B27" s="146" t="s">
        <v>106</v>
      </c>
      <c r="C27" s="147"/>
      <c r="D27" s="52">
        <f t="shared" ref="D27:AH27" si="5">D26</f>
        <v>46266</v>
      </c>
      <c r="E27" s="56">
        <f t="shared" si="5"/>
        <v>46267</v>
      </c>
      <c r="F27" s="56">
        <f t="shared" si="5"/>
        <v>46268</v>
      </c>
      <c r="G27" s="56">
        <f t="shared" si="5"/>
        <v>46269</v>
      </c>
      <c r="H27" s="56">
        <f t="shared" si="5"/>
        <v>46270</v>
      </c>
      <c r="I27" s="56">
        <f t="shared" si="5"/>
        <v>46271</v>
      </c>
      <c r="J27" s="56">
        <f t="shared" si="5"/>
        <v>46272</v>
      </c>
      <c r="K27" s="56">
        <f t="shared" si="5"/>
        <v>46273</v>
      </c>
      <c r="L27" s="56">
        <f t="shared" si="5"/>
        <v>46274</v>
      </c>
      <c r="M27" s="56">
        <f t="shared" si="5"/>
        <v>46275</v>
      </c>
      <c r="N27" s="56">
        <f t="shared" si="5"/>
        <v>46276</v>
      </c>
      <c r="O27" s="56">
        <f t="shared" si="5"/>
        <v>46277</v>
      </c>
      <c r="P27" s="56">
        <f t="shared" si="5"/>
        <v>46278</v>
      </c>
      <c r="Q27" s="56">
        <f t="shared" si="5"/>
        <v>46279</v>
      </c>
      <c r="R27" s="56">
        <f t="shared" si="5"/>
        <v>46280</v>
      </c>
      <c r="S27" s="56">
        <f t="shared" si="5"/>
        <v>46281</v>
      </c>
      <c r="T27" s="56">
        <f t="shared" si="5"/>
        <v>46282</v>
      </c>
      <c r="U27" s="56">
        <f t="shared" si="5"/>
        <v>46283</v>
      </c>
      <c r="V27" s="56">
        <f t="shared" si="5"/>
        <v>46284</v>
      </c>
      <c r="W27" s="56">
        <f t="shared" si="5"/>
        <v>46285</v>
      </c>
      <c r="X27" s="56">
        <f t="shared" si="5"/>
        <v>46286</v>
      </c>
      <c r="Y27" s="56">
        <f t="shared" si="5"/>
        <v>46287</v>
      </c>
      <c r="Z27" s="56">
        <f t="shared" si="5"/>
        <v>46288</v>
      </c>
      <c r="AA27" s="56">
        <f t="shared" si="5"/>
        <v>46289</v>
      </c>
      <c r="AB27" s="56">
        <f t="shared" si="5"/>
        <v>46290</v>
      </c>
      <c r="AC27" s="56">
        <f t="shared" si="5"/>
        <v>46291</v>
      </c>
      <c r="AD27" s="56">
        <f t="shared" si="5"/>
        <v>46292</v>
      </c>
      <c r="AE27" s="56">
        <f t="shared" si="5"/>
        <v>46293</v>
      </c>
      <c r="AF27" s="56">
        <f t="shared" si="5"/>
        <v>46294</v>
      </c>
      <c r="AG27" s="56">
        <f t="shared" si="5"/>
        <v>46295</v>
      </c>
      <c r="AH27" s="164" t="str">
        <f t="shared" si="5"/>
        <v/>
      </c>
      <c r="AJ27" s="105" t="s">
        <v>29</v>
      </c>
      <c r="AK27" s="106"/>
      <c r="AL27" s="106"/>
      <c r="AM27" s="106"/>
      <c r="AN27" s="106"/>
      <c r="AO27" s="106"/>
      <c r="AP27" s="106"/>
      <c r="AQ27" s="106"/>
      <c r="AR27" s="106"/>
      <c r="AS27" s="107"/>
      <c r="AT27" s="9" cm="1">
        <f t="array" aca="1" ref="AT27" ca="1">IF(ISERROR(MATCH(0,INDEX(0/($D$13:$AH$13&lt;&gt;""),),0)+3),0,COUNTA(OFFSET(INDIRECT(ADDRESS(23,MATCH(0,INDEX(0/($D$13:$AH$13&lt;&gt;""),),0)+3)),0,0,1,31-MATCH(0,INDEX(0/($D$13:$AH$13&lt;&gt;""),),0)+2))+COUNTA(OFFSET(D33,0,0,1,MATCH(0,INDEX(0/($D$13:$AH$13&lt;&gt;""),),0)-1)))</f>
        <v>0</v>
      </c>
      <c r="AU27" s="9" t="s">
        <v>25</v>
      </c>
      <c r="AV27" s="94" cm="1">
        <f t="array" aca="1" ref="AV27" ca="1">IF(ISERROR(MATCH(0,INDEX(0/($D$13:$AH$13&lt;&gt;""),),0)+3),0,SUM(OFFSET(INDIRECT(ADDRESS(23,MATCH(0,INDEX(0/($D$13:$AH$13&lt;&gt;""),),0)+3)),0,0,1,31-MATCH(0,INDEX(0/($D$13:$AH$13&lt;&gt;""),),0)+2))+SUM(OFFSET(D33,0,0,1,MATCH(0,INDEX(0/($D$13:$AH$13&lt;&gt;""),),0)-1)))</f>
        <v>0</v>
      </c>
      <c r="AW27" s="9" t="s">
        <v>20</v>
      </c>
    </row>
    <row r="28" spans="1:49" ht="36" customHeight="1" x14ac:dyDescent="0.15">
      <c r="A28" s="144"/>
      <c r="B28" s="148" t="s">
        <v>107</v>
      </c>
      <c r="C28" s="40" t="s">
        <v>40</v>
      </c>
      <c r="D28" s="53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95"/>
      <c r="AJ28" s="105" t="s">
        <v>48</v>
      </c>
      <c r="AK28" s="106"/>
      <c r="AL28" s="106"/>
      <c r="AM28" s="106"/>
      <c r="AN28" s="106"/>
      <c r="AO28" s="106"/>
      <c r="AP28" s="106"/>
      <c r="AQ28" s="106"/>
      <c r="AR28" s="106"/>
      <c r="AS28" s="107"/>
      <c r="AT28" s="9" cm="1">
        <f t="array" aca="1" ref="AT28" ca="1">IF(ISERROR(MATCH(0,INDEX(0/($D$13:$AH$13&lt;&gt;""),),0)+3),0,COUNTA(OFFSET(INDIRECT(ADDRESS(33,MATCH(0,INDEX(0/($D$13:$AH$13&lt;&gt;""),),0)+3)),0,0,1,31-MATCH(0,INDEX(0/($D$13:$AH$13&lt;&gt;""),),0)+2))+COUNTA(OFFSET(D43,0,0,1,MATCH(0,INDEX(0/($D$13:$AH$13&lt;&gt;""),),0)-1)))</f>
        <v>0</v>
      </c>
      <c r="AU28" s="9" t="s">
        <v>25</v>
      </c>
      <c r="AV28" s="94" cm="1">
        <f t="array" aca="1" ref="AV28" ca="1">IF(ISERROR(MATCH(0,INDEX(0/($D$13:$AH$13&lt;&gt;""),),0)+3),0,SUM(OFFSET(INDIRECT(ADDRESS(33,MATCH(0,INDEX(0/($D$13:$AH$13&lt;&gt;""),),0)+3)),0,0,1,31-MATCH(0,INDEX(0/($D$13:$AH$13&lt;&gt;""),),0)+2))+SUM(OFFSET(D43,0,0,1,MATCH(0,INDEX(0/($D$13:$AH$13&lt;&gt;""),),0)-1)))</f>
        <v>0</v>
      </c>
      <c r="AW28" s="9" t="s">
        <v>20</v>
      </c>
    </row>
    <row r="29" spans="1:49" ht="36" customHeight="1" x14ac:dyDescent="0.15">
      <c r="A29" s="144"/>
      <c r="B29" s="149"/>
      <c r="C29" s="40" t="s">
        <v>41</v>
      </c>
      <c r="D29" s="54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96"/>
      <c r="AJ29" s="105" t="s">
        <v>93</v>
      </c>
      <c r="AK29" s="106"/>
      <c r="AL29" s="106"/>
      <c r="AM29" s="106"/>
      <c r="AN29" s="106"/>
      <c r="AO29" s="106"/>
      <c r="AP29" s="106"/>
      <c r="AQ29" s="106"/>
      <c r="AR29" s="106"/>
      <c r="AS29" s="107"/>
      <c r="AT29" s="9" cm="1">
        <f t="array" aca="1" ref="AT29" ca="1">IF(ISERROR(MATCH(0,INDEX(0/($D$13:$AH$13&lt;&gt;""),),0)+3),0,COUNTA(OFFSET(INDIRECT(ADDRESS(43,MATCH(0,INDEX(0/($D$13:$AH$13&lt;&gt;""),),0)+3)),0,0,1,31-MATCH(0,INDEX(0/($D$13:$AH$13&lt;&gt;""),),0)+2))+COUNTA(OFFSET(D53,0,0,1,MATCH(0,INDEX(0/($D$13:$AH$13&lt;&gt;""),),0)-1)))</f>
        <v>0</v>
      </c>
      <c r="AU29" s="9" t="s">
        <v>25</v>
      </c>
      <c r="AV29" s="94" cm="1">
        <f t="array" aca="1" ref="AV29" ca="1">IF(ISERROR(MATCH(0,INDEX(0/($D$13:$AH$13&lt;&gt;""),),0)+3),0,SUM(OFFSET(INDIRECT(ADDRESS(43,MATCH(0,INDEX(0/($D$13:$AH$13&lt;&gt;""),),0)+3)),0,0,1,31-MATCH(0,INDEX(0/($D$13:$AH$13&lt;&gt;""),),0)+2))+SUM(OFFSET(D53,0,0,1,MATCH(0,INDEX(0/($D$13:$AH$13&lt;&gt;""),),0)-1)))</f>
        <v>0</v>
      </c>
      <c r="AW29" s="9" t="s">
        <v>20</v>
      </c>
    </row>
    <row r="30" spans="1:49" ht="36" customHeight="1" x14ac:dyDescent="0.15">
      <c r="A30" s="144"/>
      <c r="B30" s="149"/>
      <c r="C30" s="40" t="s">
        <v>42</v>
      </c>
      <c r="D30" s="54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96"/>
      <c r="AV30" s="7" t="s">
        <v>89</v>
      </c>
    </row>
    <row r="31" spans="1:49" ht="36" customHeight="1" x14ac:dyDescent="0.15">
      <c r="A31" s="144"/>
      <c r="B31" s="149"/>
      <c r="C31" s="40" t="s">
        <v>43</v>
      </c>
      <c r="D31" s="54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96"/>
      <c r="AV31" s="89" t="s">
        <v>96</v>
      </c>
    </row>
    <row r="32" spans="1:49" ht="36" customHeight="1" x14ac:dyDescent="0.15">
      <c r="A32" s="144"/>
      <c r="B32" s="150"/>
      <c r="C32" s="40" t="s">
        <v>44</v>
      </c>
      <c r="D32" s="90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97"/>
    </row>
    <row r="33" spans="1:50" ht="17.25" customHeight="1" x14ac:dyDescent="0.15">
      <c r="A33" s="144"/>
      <c r="B33" s="129" t="s">
        <v>22</v>
      </c>
      <c r="C33" s="130"/>
      <c r="D33" s="70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68"/>
      <c r="S33" s="31"/>
      <c r="T33" s="31"/>
      <c r="U33" s="31"/>
      <c r="V33" s="31"/>
      <c r="W33" s="31"/>
      <c r="X33" s="31"/>
      <c r="Y33" s="68"/>
      <c r="Z33" s="31"/>
      <c r="AA33" s="31"/>
      <c r="AB33" s="31"/>
      <c r="AC33" s="31"/>
      <c r="AD33" s="31"/>
      <c r="AE33" s="31"/>
      <c r="AF33" s="31"/>
      <c r="AG33" s="31"/>
      <c r="AH33" s="67"/>
    </row>
    <row r="34" spans="1:50" ht="17.25" customHeight="1" x14ac:dyDescent="0.15">
      <c r="A34" s="145"/>
      <c r="B34" s="129" t="s">
        <v>21</v>
      </c>
      <c r="C34" s="130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8"/>
      <c r="X34" s="105" t="s">
        <v>28</v>
      </c>
      <c r="Y34" s="106"/>
      <c r="Z34" s="106"/>
      <c r="AA34" s="106"/>
      <c r="AB34" s="106"/>
      <c r="AC34" s="106"/>
      <c r="AD34" s="107"/>
      <c r="AE34" s="9">
        <f>COUNTA(D33:AH33)</f>
        <v>0</v>
      </c>
      <c r="AF34" s="9" t="s">
        <v>25</v>
      </c>
      <c r="AG34" s="9">
        <f>SUM(D33:AH33)</f>
        <v>0</v>
      </c>
      <c r="AH34" s="9" t="s">
        <v>20</v>
      </c>
    </row>
    <row r="35" spans="1:50" ht="8.25" customHeight="1" x14ac:dyDescent="0.15">
      <c r="H35" s="5"/>
    </row>
    <row r="36" spans="1:50" ht="13.5" customHeight="1" x14ac:dyDescent="0.15">
      <c r="A36" s="143">
        <f>IF(A26+1&gt;12,A26-11,A26+1)</f>
        <v>10</v>
      </c>
      <c r="B36" s="146" t="s">
        <v>105</v>
      </c>
      <c r="C36" s="147"/>
      <c r="D36" s="51">
        <f>IF(OR(A36=1,A36=2,A36=3),DATE(祝日!$A$2+1,A36,1),DATE(祝日!$A$2,A36,1))</f>
        <v>46296</v>
      </c>
      <c r="E36" s="55">
        <f>D36+1</f>
        <v>46297</v>
      </c>
      <c r="F36" s="55">
        <f t="shared" ref="F36:AH36" si="6">E36+1</f>
        <v>46298</v>
      </c>
      <c r="G36" s="55">
        <f t="shared" si="6"/>
        <v>46299</v>
      </c>
      <c r="H36" s="55">
        <f t="shared" si="6"/>
        <v>46300</v>
      </c>
      <c r="I36" s="55">
        <f t="shared" si="6"/>
        <v>46301</v>
      </c>
      <c r="J36" s="55">
        <f t="shared" si="6"/>
        <v>46302</v>
      </c>
      <c r="K36" s="55">
        <f t="shared" si="6"/>
        <v>46303</v>
      </c>
      <c r="L36" s="55">
        <f t="shared" si="6"/>
        <v>46304</v>
      </c>
      <c r="M36" s="55">
        <f t="shared" si="6"/>
        <v>46305</v>
      </c>
      <c r="N36" s="55">
        <f t="shared" si="6"/>
        <v>46306</v>
      </c>
      <c r="O36" s="55">
        <f t="shared" si="6"/>
        <v>46307</v>
      </c>
      <c r="P36" s="55">
        <f t="shared" si="6"/>
        <v>46308</v>
      </c>
      <c r="Q36" s="55">
        <f t="shared" si="6"/>
        <v>46309</v>
      </c>
      <c r="R36" s="55">
        <f t="shared" si="6"/>
        <v>46310</v>
      </c>
      <c r="S36" s="55">
        <f t="shared" si="6"/>
        <v>46311</v>
      </c>
      <c r="T36" s="55">
        <f t="shared" si="6"/>
        <v>46312</v>
      </c>
      <c r="U36" s="55">
        <f t="shared" si="6"/>
        <v>46313</v>
      </c>
      <c r="V36" s="55">
        <f t="shared" si="6"/>
        <v>46314</v>
      </c>
      <c r="W36" s="55">
        <f t="shared" si="6"/>
        <v>46315</v>
      </c>
      <c r="X36" s="55">
        <f t="shared" si="6"/>
        <v>46316</v>
      </c>
      <c r="Y36" s="55">
        <f t="shared" si="6"/>
        <v>46317</v>
      </c>
      <c r="Z36" s="55">
        <f t="shared" si="6"/>
        <v>46318</v>
      </c>
      <c r="AA36" s="55">
        <f t="shared" si="6"/>
        <v>46319</v>
      </c>
      <c r="AB36" s="55">
        <f t="shared" si="6"/>
        <v>46320</v>
      </c>
      <c r="AC36" s="55">
        <f t="shared" si="6"/>
        <v>46321</v>
      </c>
      <c r="AD36" s="55">
        <f t="shared" si="6"/>
        <v>46322</v>
      </c>
      <c r="AE36" s="55">
        <f t="shared" si="6"/>
        <v>46323</v>
      </c>
      <c r="AF36" s="55">
        <f>IF(A36=2,"",AE36+1)</f>
        <v>46324</v>
      </c>
      <c r="AG36" s="55">
        <f>IF(A36=2,"",AF36+1)</f>
        <v>46325</v>
      </c>
      <c r="AH36" s="63">
        <f>IF(OR(A36=2,A36=4,A36=6,A36=9,A36=11),"",AG36+1)</f>
        <v>46326</v>
      </c>
    </row>
    <row r="37" spans="1:50" ht="13.5" customHeight="1" x14ac:dyDescent="0.15">
      <c r="A37" s="144"/>
      <c r="B37" s="146" t="s">
        <v>106</v>
      </c>
      <c r="C37" s="147"/>
      <c r="D37" s="52">
        <f t="shared" ref="D37:AH37" si="7">D36</f>
        <v>46296</v>
      </c>
      <c r="E37" s="56">
        <f t="shared" si="7"/>
        <v>46297</v>
      </c>
      <c r="F37" s="56">
        <f t="shared" si="7"/>
        <v>46298</v>
      </c>
      <c r="G37" s="56">
        <f t="shared" si="7"/>
        <v>46299</v>
      </c>
      <c r="H37" s="56">
        <f t="shared" si="7"/>
        <v>46300</v>
      </c>
      <c r="I37" s="56">
        <f t="shared" si="7"/>
        <v>46301</v>
      </c>
      <c r="J37" s="56">
        <f t="shared" si="7"/>
        <v>46302</v>
      </c>
      <c r="K37" s="56">
        <f t="shared" si="7"/>
        <v>46303</v>
      </c>
      <c r="L37" s="56">
        <f t="shared" si="7"/>
        <v>46304</v>
      </c>
      <c r="M37" s="56">
        <f t="shared" si="7"/>
        <v>46305</v>
      </c>
      <c r="N37" s="56">
        <f t="shared" si="7"/>
        <v>46306</v>
      </c>
      <c r="O37" s="56">
        <f t="shared" si="7"/>
        <v>46307</v>
      </c>
      <c r="P37" s="56">
        <f t="shared" si="7"/>
        <v>46308</v>
      </c>
      <c r="Q37" s="56">
        <f t="shared" si="7"/>
        <v>46309</v>
      </c>
      <c r="R37" s="56">
        <f t="shared" si="7"/>
        <v>46310</v>
      </c>
      <c r="S37" s="56">
        <f t="shared" si="7"/>
        <v>46311</v>
      </c>
      <c r="T37" s="56">
        <f t="shared" si="7"/>
        <v>46312</v>
      </c>
      <c r="U37" s="56">
        <f t="shared" si="7"/>
        <v>46313</v>
      </c>
      <c r="V37" s="56">
        <f t="shared" si="7"/>
        <v>46314</v>
      </c>
      <c r="W37" s="56">
        <f t="shared" si="7"/>
        <v>46315</v>
      </c>
      <c r="X37" s="56">
        <f t="shared" si="7"/>
        <v>46316</v>
      </c>
      <c r="Y37" s="56">
        <f t="shared" si="7"/>
        <v>46317</v>
      </c>
      <c r="Z37" s="56">
        <f t="shared" si="7"/>
        <v>46318</v>
      </c>
      <c r="AA37" s="56">
        <f t="shared" si="7"/>
        <v>46319</v>
      </c>
      <c r="AB37" s="56">
        <f t="shared" si="7"/>
        <v>46320</v>
      </c>
      <c r="AC37" s="56">
        <f t="shared" si="7"/>
        <v>46321</v>
      </c>
      <c r="AD37" s="56">
        <f t="shared" si="7"/>
        <v>46322</v>
      </c>
      <c r="AE37" s="56">
        <f t="shared" si="7"/>
        <v>46323</v>
      </c>
      <c r="AF37" s="56">
        <f t="shared" si="7"/>
        <v>46324</v>
      </c>
      <c r="AG37" s="56">
        <f t="shared" si="7"/>
        <v>46325</v>
      </c>
      <c r="AH37" s="64">
        <f t="shared" si="7"/>
        <v>46326</v>
      </c>
    </row>
    <row r="38" spans="1:50" ht="36" customHeight="1" x14ac:dyDescent="0.15">
      <c r="A38" s="144"/>
      <c r="B38" s="148" t="s">
        <v>107</v>
      </c>
      <c r="C38" s="40" t="s">
        <v>40</v>
      </c>
      <c r="D38" s="53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91"/>
      <c r="AJ38" s="7" t="s">
        <v>91</v>
      </c>
    </row>
    <row r="39" spans="1:50" ht="36" customHeight="1" x14ac:dyDescent="0.15">
      <c r="A39" s="144"/>
      <c r="B39" s="149"/>
      <c r="C39" s="40" t="s">
        <v>41</v>
      </c>
      <c r="D39" s="54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92"/>
      <c r="AJ39" s="7" t="s">
        <v>112</v>
      </c>
    </row>
    <row r="40" spans="1:50" ht="36" customHeight="1" x14ac:dyDescent="0.15">
      <c r="A40" s="144"/>
      <c r="B40" s="149"/>
      <c r="C40" s="40" t="s">
        <v>42</v>
      </c>
      <c r="D40" s="54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92"/>
    </row>
    <row r="41" spans="1:50" ht="36" customHeight="1" x14ac:dyDescent="0.15">
      <c r="A41" s="144"/>
      <c r="B41" s="149"/>
      <c r="C41" s="40" t="s">
        <v>43</v>
      </c>
      <c r="D41" s="54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92"/>
    </row>
    <row r="42" spans="1:50" ht="36" customHeight="1" x14ac:dyDescent="0.15">
      <c r="A42" s="144"/>
      <c r="B42" s="150"/>
      <c r="C42" s="40" t="s">
        <v>44</v>
      </c>
      <c r="D42" s="90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93"/>
      <c r="AW42" s="74" t="s">
        <v>90</v>
      </c>
      <c r="AX42" s="7" t="s">
        <v>103</v>
      </c>
    </row>
    <row r="43" spans="1:50" ht="17.25" customHeight="1" x14ac:dyDescent="0.15">
      <c r="A43" s="144"/>
      <c r="B43" s="129" t="s">
        <v>22</v>
      </c>
      <c r="C43" s="130"/>
      <c r="D43" s="70"/>
      <c r="E43" s="31"/>
      <c r="F43" s="31"/>
      <c r="G43" s="31"/>
      <c r="H43" s="68"/>
      <c r="I43" s="31"/>
      <c r="J43" s="31"/>
      <c r="K43" s="68"/>
      <c r="L43" s="31"/>
      <c r="M43" s="31"/>
      <c r="N43" s="31"/>
      <c r="O43" s="68"/>
      <c r="P43" s="31"/>
      <c r="Q43" s="31"/>
      <c r="R43" s="31"/>
      <c r="S43" s="31"/>
      <c r="T43" s="31"/>
      <c r="U43" s="68"/>
      <c r="V43" s="68"/>
      <c r="W43" s="31"/>
      <c r="X43" s="31"/>
      <c r="Y43" s="31"/>
      <c r="Z43" s="31"/>
      <c r="AA43" s="31"/>
      <c r="AB43" s="68"/>
      <c r="AC43" s="68"/>
      <c r="AD43" s="31"/>
      <c r="AE43" s="31"/>
      <c r="AF43" s="31"/>
      <c r="AG43" s="31"/>
      <c r="AH43" s="67"/>
    </row>
    <row r="44" spans="1:50" ht="17.25" customHeight="1" x14ac:dyDescent="0.15">
      <c r="A44" s="145"/>
      <c r="B44" s="129" t="s">
        <v>21</v>
      </c>
      <c r="C44" s="130"/>
      <c r="D44" s="126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8"/>
      <c r="X44" s="105" t="s">
        <v>28</v>
      </c>
      <c r="Y44" s="106"/>
      <c r="Z44" s="106"/>
      <c r="AA44" s="106"/>
      <c r="AB44" s="106"/>
      <c r="AC44" s="106"/>
      <c r="AD44" s="107"/>
      <c r="AE44" s="9">
        <f>COUNTA(D43:AH43)</f>
        <v>0</v>
      </c>
      <c r="AF44" s="9" t="s">
        <v>25</v>
      </c>
      <c r="AG44" s="9">
        <f>SUM(D43:AH43)</f>
        <v>0</v>
      </c>
      <c r="AH44" s="9" t="s">
        <v>20</v>
      </c>
    </row>
    <row r="45" spans="1:50" ht="17.25" customHeight="1" x14ac:dyDescent="0.15">
      <c r="A45" s="8"/>
      <c r="B45" s="10"/>
      <c r="C45" s="10"/>
      <c r="D45" s="11" t="s">
        <v>39</v>
      </c>
      <c r="H45" s="5"/>
      <c r="X45" s="141" t="s">
        <v>30</v>
      </c>
      <c r="Y45" s="141"/>
      <c r="Z45" s="141"/>
      <c r="AA45" s="141"/>
      <c r="AB45" s="141"/>
      <c r="AC45" s="141"/>
      <c r="AD45" s="142"/>
      <c r="AE45" s="42">
        <f>SUM(AE14,AE24,AE34,AE44)</f>
        <v>0</v>
      </c>
      <c r="AF45" s="42" t="s">
        <v>25</v>
      </c>
      <c r="AG45" s="42">
        <f>SUM(AG14,AG24,AG34,AG44)</f>
        <v>0</v>
      </c>
      <c r="AH45" s="42" t="s">
        <v>20</v>
      </c>
      <c r="AI45" s="5"/>
    </row>
    <row r="46" spans="1:50" x14ac:dyDescent="0.15">
      <c r="H46" s="5"/>
    </row>
    <row r="47" spans="1:50" ht="21" customHeight="1" x14ac:dyDescent="0.1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120" t="s">
        <v>1</v>
      </c>
      <c r="M47" s="121"/>
      <c r="N47" s="122"/>
      <c r="O47" s="120" t="s">
        <v>38</v>
      </c>
      <c r="P47" s="121"/>
      <c r="Q47" s="121"/>
      <c r="R47" s="121"/>
      <c r="S47" s="121"/>
      <c r="T47" s="121"/>
      <c r="U47" s="122"/>
      <c r="AJ47" s="20" t="s">
        <v>49</v>
      </c>
      <c r="AK47" s="20" t="s">
        <v>50</v>
      </c>
    </row>
    <row r="48" spans="1:50" ht="21" customHeight="1" x14ac:dyDescent="0.1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120" t="s">
        <v>33</v>
      </c>
      <c r="M48" s="121"/>
      <c r="N48" s="122"/>
      <c r="O48" s="123"/>
      <c r="P48" s="124"/>
      <c r="Q48" s="125"/>
      <c r="R48" s="12" t="s">
        <v>0</v>
      </c>
      <c r="S48" s="123"/>
      <c r="T48" s="124"/>
      <c r="U48" s="125"/>
      <c r="W48" s="89"/>
      <c r="AI48" s="5"/>
      <c r="AJ48" s="21">
        <f>S48-O48</f>
        <v>0</v>
      </c>
      <c r="AK48" s="21">
        <f>O49-S48</f>
        <v>0</v>
      </c>
    </row>
    <row r="49" spans="1:37" ht="21" customHeight="1" x14ac:dyDescent="0.1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120" t="s">
        <v>34</v>
      </c>
      <c r="M49" s="121"/>
      <c r="N49" s="122"/>
      <c r="O49" s="123"/>
      <c r="P49" s="124"/>
      <c r="Q49" s="125"/>
      <c r="R49" s="12" t="s">
        <v>0</v>
      </c>
      <c r="S49" s="123"/>
      <c r="T49" s="124"/>
      <c r="U49" s="125"/>
      <c r="X49" s="89"/>
      <c r="AI49" s="5"/>
      <c r="AJ49" s="21">
        <f t="shared" ref="AJ49:AJ52" si="8">S49-O49</f>
        <v>0</v>
      </c>
      <c r="AK49" s="21">
        <f t="shared" ref="AK49:AK51" si="9">O50-S49</f>
        <v>0</v>
      </c>
    </row>
    <row r="50" spans="1:37" ht="21" customHeight="1" x14ac:dyDescent="0.1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120" t="s">
        <v>35</v>
      </c>
      <c r="M50" s="121"/>
      <c r="N50" s="122"/>
      <c r="O50" s="123"/>
      <c r="P50" s="124"/>
      <c r="Q50" s="125"/>
      <c r="R50" s="12" t="s">
        <v>0</v>
      </c>
      <c r="S50" s="123"/>
      <c r="T50" s="124"/>
      <c r="U50" s="125"/>
      <c r="X50" s="89"/>
      <c r="AI50" s="5"/>
      <c r="AJ50" s="21">
        <f t="shared" si="8"/>
        <v>0</v>
      </c>
      <c r="AK50" s="21">
        <f t="shared" si="9"/>
        <v>0</v>
      </c>
    </row>
    <row r="51" spans="1:37" ht="21" customHeight="1" x14ac:dyDescent="0.1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120" t="s">
        <v>36</v>
      </c>
      <c r="M51" s="121"/>
      <c r="N51" s="122"/>
      <c r="O51" s="123"/>
      <c r="P51" s="124"/>
      <c r="Q51" s="125"/>
      <c r="R51" s="12" t="s">
        <v>0</v>
      </c>
      <c r="S51" s="123"/>
      <c r="T51" s="124"/>
      <c r="U51" s="125"/>
      <c r="AI51" s="5"/>
      <c r="AJ51" s="21">
        <f t="shared" si="8"/>
        <v>0</v>
      </c>
      <c r="AK51" s="21">
        <f t="shared" si="9"/>
        <v>0</v>
      </c>
    </row>
    <row r="52" spans="1:37" ht="21" customHeight="1" x14ac:dyDescent="0.1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120" t="s">
        <v>37</v>
      </c>
      <c r="M52" s="121"/>
      <c r="N52" s="122"/>
      <c r="O52" s="123"/>
      <c r="P52" s="124"/>
      <c r="Q52" s="125"/>
      <c r="R52" s="12" t="s">
        <v>0</v>
      </c>
      <c r="S52" s="123"/>
      <c r="T52" s="124"/>
      <c r="U52" s="125"/>
      <c r="AI52" s="5"/>
      <c r="AJ52" s="21">
        <f t="shared" si="8"/>
        <v>0</v>
      </c>
    </row>
    <row r="53" spans="1:37" x14ac:dyDescent="0.15">
      <c r="H53" s="5"/>
    </row>
    <row r="54" spans="1:37" x14ac:dyDescent="0.15">
      <c r="H54" s="5"/>
    </row>
    <row r="55" spans="1:37" x14ac:dyDescent="0.15"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</row>
    <row r="56" spans="1:37" x14ac:dyDescent="0.1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37" x14ac:dyDescent="0.1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37" x14ac:dyDescent="0.1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37" x14ac:dyDescent="0.1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37" x14ac:dyDescent="0.1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37" x14ac:dyDescent="0.1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37" x14ac:dyDescent="0.15">
      <c r="H62" s="5"/>
    </row>
    <row r="63" spans="1:37" x14ac:dyDescent="0.15">
      <c r="H63" s="5"/>
    </row>
    <row r="64" spans="1:37" x14ac:dyDescent="0.15">
      <c r="H64" s="5"/>
    </row>
    <row r="65" spans="8:8" x14ac:dyDescent="0.15">
      <c r="H65" s="5"/>
    </row>
    <row r="66" spans="8:8" x14ac:dyDescent="0.15">
      <c r="H66" s="5"/>
    </row>
    <row r="67" spans="8:8" x14ac:dyDescent="0.15">
      <c r="H67" s="5"/>
    </row>
    <row r="68" spans="8:8" x14ac:dyDescent="0.15">
      <c r="H68" s="5"/>
    </row>
    <row r="69" spans="8:8" x14ac:dyDescent="0.15">
      <c r="H69" s="5"/>
    </row>
    <row r="70" spans="8:8" x14ac:dyDescent="0.15">
      <c r="H70" s="5"/>
    </row>
    <row r="71" spans="8:8" x14ac:dyDescent="0.15">
      <c r="H71" s="5"/>
    </row>
    <row r="72" spans="8:8" x14ac:dyDescent="0.15">
      <c r="H72" s="5"/>
    </row>
    <row r="73" spans="8:8" x14ac:dyDescent="0.15">
      <c r="H73" s="5"/>
    </row>
    <row r="74" spans="8:8" x14ac:dyDescent="0.15">
      <c r="H74" s="5"/>
    </row>
    <row r="75" spans="8:8" x14ac:dyDescent="0.15">
      <c r="H75" s="5"/>
    </row>
    <row r="76" spans="8:8" x14ac:dyDescent="0.15">
      <c r="H76" s="5"/>
    </row>
    <row r="77" spans="8:8" x14ac:dyDescent="0.15">
      <c r="H77" s="5"/>
    </row>
    <row r="78" spans="8:8" x14ac:dyDescent="0.15">
      <c r="H78" s="5"/>
    </row>
    <row r="79" spans="8:8" x14ac:dyDescent="0.15">
      <c r="H79" s="5"/>
    </row>
    <row r="80" spans="8:8" x14ac:dyDescent="0.15">
      <c r="H80" s="5"/>
    </row>
    <row r="81" spans="8:8" x14ac:dyDescent="0.15">
      <c r="H81" s="5"/>
    </row>
    <row r="82" spans="8:8" x14ac:dyDescent="0.15">
      <c r="H82" s="5"/>
    </row>
    <row r="83" spans="8:8" x14ac:dyDescent="0.15">
      <c r="H83" s="5"/>
    </row>
    <row r="84" spans="8:8" x14ac:dyDescent="0.15">
      <c r="H84" s="5"/>
    </row>
    <row r="85" spans="8:8" x14ac:dyDescent="0.15">
      <c r="H85" s="5"/>
    </row>
    <row r="86" spans="8:8" x14ac:dyDescent="0.15">
      <c r="H86" s="5"/>
    </row>
    <row r="87" spans="8:8" x14ac:dyDescent="0.15">
      <c r="H87" s="5"/>
    </row>
    <row r="88" spans="8:8" x14ac:dyDescent="0.15">
      <c r="H88" s="5"/>
    </row>
    <row r="89" spans="8:8" x14ac:dyDescent="0.15">
      <c r="H89" s="5"/>
    </row>
    <row r="90" spans="8:8" x14ac:dyDescent="0.15">
      <c r="H90" s="5"/>
    </row>
    <row r="91" spans="8:8" x14ac:dyDescent="0.15">
      <c r="H91" s="5"/>
    </row>
    <row r="92" spans="8:8" x14ac:dyDescent="0.15">
      <c r="H92" s="5"/>
    </row>
    <row r="93" spans="8:8" x14ac:dyDescent="0.15">
      <c r="H93" s="5"/>
    </row>
    <row r="94" spans="8:8" x14ac:dyDescent="0.15">
      <c r="H94" s="5"/>
    </row>
    <row r="95" spans="8:8" x14ac:dyDescent="0.15">
      <c r="H95" s="5"/>
    </row>
    <row r="96" spans="8:8" x14ac:dyDescent="0.15">
      <c r="H96" s="5"/>
    </row>
    <row r="97" spans="8:8" x14ac:dyDescent="0.15">
      <c r="H97" s="5"/>
    </row>
    <row r="98" spans="8:8" x14ac:dyDescent="0.15">
      <c r="H98" s="5"/>
    </row>
    <row r="99" spans="8:8" x14ac:dyDescent="0.15">
      <c r="H99" s="5"/>
    </row>
    <row r="100" spans="8:8" x14ac:dyDescent="0.15">
      <c r="H100" s="5"/>
    </row>
    <row r="101" spans="8:8" x14ac:dyDescent="0.15">
      <c r="H101" s="5"/>
    </row>
    <row r="102" spans="8:8" x14ac:dyDescent="0.15">
      <c r="H102" s="5"/>
    </row>
    <row r="103" spans="8:8" x14ac:dyDescent="0.15">
      <c r="H103" s="5"/>
    </row>
    <row r="104" spans="8:8" x14ac:dyDescent="0.15">
      <c r="H104" s="5"/>
    </row>
    <row r="105" spans="8:8" x14ac:dyDescent="0.15">
      <c r="H105" s="5"/>
    </row>
    <row r="106" spans="8:8" x14ac:dyDescent="0.15">
      <c r="H106" s="5"/>
    </row>
    <row r="107" spans="8:8" x14ac:dyDescent="0.15">
      <c r="H107" s="5"/>
    </row>
    <row r="108" spans="8:8" x14ac:dyDescent="0.15">
      <c r="H108" s="5"/>
    </row>
    <row r="109" spans="8:8" x14ac:dyDescent="0.15">
      <c r="H109" s="5"/>
    </row>
    <row r="110" spans="8:8" x14ac:dyDescent="0.15">
      <c r="H110" s="5"/>
    </row>
    <row r="111" spans="8:8" x14ac:dyDescent="0.15">
      <c r="H111" s="5"/>
    </row>
    <row r="112" spans="8:8" x14ac:dyDescent="0.15">
      <c r="H112" s="5"/>
    </row>
    <row r="113" spans="8:8" x14ac:dyDescent="0.15">
      <c r="H113" s="5"/>
    </row>
    <row r="114" spans="8:8" x14ac:dyDescent="0.15">
      <c r="H114" s="5"/>
    </row>
    <row r="115" spans="8:8" x14ac:dyDescent="0.15">
      <c r="H115" s="5"/>
    </row>
    <row r="116" spans="8:8" x14ac:dyDescent="0.15">
      <c r="H116" s="5"/>
    </row>
    <row r="117" spans="8:8" x14ac:dyDescent="0.15">
      <c r="H117" s="5"/>
    </row>
    <row r="118" spans="8:8" x14ac:dyDescent="0.15">
      <c r="H118" s="5"/>
    </row>
    <row r="119" spans="8:8" x14ac:dyDescent="0.15">
      <c r="H119" s="5"/>
    </row>
    <row r="120" spans="8:8" x14ac:dyDescent="0.15">
      <c r="H120" s="5"/>
    </row>
    <row r="121" spans="8:8" x14ac:dyDescent="0.15">
      <c r="H121" s="5"/>
    </row>
    <row r="122" spans="8:8" x14ac:dyDescent="0.15">
      <c r="H122" s="5"/>
    </row>
    <row r="123" spans="8:8" x14ac:dyDescent="0.15">
      <c r="H123" s="5"/>
    </row>
    <row r="124" spans="8:8" x14ac:dyDescent="0.15">
      <c r="H124" s="5"/>
    </row>
    <row r="125" spans="8:8" x14ac:dyDescent="0.15">
      <c r="H125" s="5"/>
    </row>
    <row r="126" spans="8:8" x14ac:dyDescent="0.15">
      <c r="H126" s="5"/>
    </row>
    <row r="127" spans="8:8" x14ac:dyDescent="0.15">
      <c r="H127" s="5"/>
    </row>
    <row r="128" spans="8:8" x14ac:dyDescent="0.15">
      <c r="H128" s="5"/>
    </row>
    <row r="129" spans="8:8" x14ac:dyDescent="0.15">
      <c r="H129" s="5"/>
    </row>
    <row r="130" spans="8:8" x14ac:dyDescent="0.15">
      <c r="H130" s="5"/>
    </row>
    <row r="131" spans="8:8" x14ac:dyDescent="0.15">
      <c r="H131" s="5"/>
    </row>
    <row r="132" spans="8:8" x14ac:dyDescent="0.15">
      <c r="H132" s="5"/>
    </row>
    <row r="133" spans="8:8" x14ac:dyDescent="0.15">
      <c r="H133" s="5"/>
    </row>
    <row r="134" spans="8:8" x14ac:dyDescent="0.15">
      <c r="H134" s="5"/>
    </row>
    <row r="135" spans="8:8" x14ac:dyDescent="0.15">
      <c r="H135" s="5"/>
    </row>
    <row r="136" spans="8:8" x14ac:dyDescent="0.15">
      <c r="H136" s="5"/>
    </row>
    <row r="137" spans="8:8" x14ac:dyDescent="0.15">
      <c r="H137" s="5"/>
    </row>
    <row r="138" spans="8:8" x14ac:dyDescent="0.15">
      <c r="H138" s="5"/>
    </row>
    <row r="139" spans="8:8" x14ac:dyDescent="0.15">
      <c r="H139" s="5"/>
    </row>
    <row r="140" spans="8:8" x14ac:dyDescent="0.15">
      <c r="H140" s="5"/>
    </row>
    <row r="141" spans="8:8" x14ac:dyDescent="0.15">
      <c r="H141" s="5"/>
    </row>
    <row r="142" spans="8:8" x14ac:dyDescent="0.15">
      <c r="H142" s="5"/>
    </row>
    <row r="143" spans="8:8" x14ac:dyDescent="0.15">
      <c r="H143" s="5"/>
    </row>
    <row r="144" spans="8:8" x14ac:dyDescent="0.15">
      <c r="H144" s="5"/>
    </row>
    <row r="145" spans="8:8" x14ac:dyDescent="0.15">
      <c r="H145" s="5"/>
    </row>
    <row r="146" spans="8:8" x14ac:dyDescent="0.15">
      <c r="H146" s="5"/>
    </row>
    <row r="147" spans="8:8" x14ac:dyDescent="0.15">
      <c r="H147" s="5"/>
    </row>
    <row r="148" spans="8:8" x14ac:dyDescent="0.15">
      <c r="H148" s="5"/>
    </row>
    <row r="149" spans="8:8" x14ac:dyDescent="0.15">
      <c r="H149" s="5"/>
    </row>
    <row r="150" spans="8:8" x14ac:dyDescent="0.15">
      <c r="H150" s="5"/>
    </row>
    <row r="151" spans="8:8" x14ac:dyDescent="0.15">
      <c r="H151" s="5"/>
    </row>
    <row r="152" spans="8:8" x14ac:dyDescent="0.15">
      <c r="H152" s="5"/>
    </row>
    <row r="153" spans="8:8" x14ac:dyDescent="0.15">
      <c r="H153" s="5"/>
    </row>
    <row r="154" spans="8:8" x14ac:dyDescent="0.15">
      <c r="H154" s="5"/>
    </row>
    <row r="155" spans="8:8" x14ac:dyDescent="0.15">
      <c r="H155" s="5"/>
    </row>
    <row r="156" spans="8:8" x14ac:dyDescent="0.15">
      <c r="H156" s="5"/>
    </row>
    <row r="157" spans="8:8" x14ac:dyDescent="0.15">
      <c r="H157" s="5"/>
    </row>
    <row r="158" spans="8:8" x14ac:dyDescent="0.15">
      <c r="H158" s="5"/>
    </row>
    <row r="159" spans="8:8" x14ac:dyDescent="0.15">
      <c r="H159" s="5"/>
    </row>
    <row r="160" spans="8:8" x14ac:dyDescent="0.15">
      <c r="H160" s="5"/>
    </row>
    <row r="161" spans="8:8" x14ac:dyDescent="0.15">
      <c r="H161" s="5"/>
    </row>
    <row r="162" spans="8:8" x14ac:dyDescent="0.15">
      <c r="H162" s="5"/>
    </row>
    <row r="163" spans="8:8" x14ac:dyDescent="0.15">
      <c r="H163" s="5"/>
    </row>
    <row r="164" spans="8:8" x14ac:dyDescent="0.15">
      <c r="H164" s="5"/>
    </row>
    <row r="165" spans="8:8" x14ac:dyDescent="0.15">
      <c r="H165" s="5"/>
    </row>
    <row r="166" spans="8:8" x14ac:dyDescent="0.15">
      <c r="H166" s="5"/>
    </row>
    <row r="167" spans="8:8" x14ac:dyDescent="0.15">
      <c r="H167" s="5"/>
    </row>
    <row r="168" spans="8:8" x14ac:dyDescent="0.15">
      <c r="H168" s="5"/>
    </row>
    <row r="169" spans="8:8" x14ac:dyDescent="0.15">
      <c r="H169" s="5"/>
    </row>
    <row r="170" spans="8:8" x14ac:dyDescent="0.15">
      <c r="H170" s="5"/>
    </row>
    <row r="171" spans="8:8" x14ac:dyDescent="0.15">
      <c r="H171" s="5"/>
    </row>
    <row r="172" spans="8:8" x14ac:dyDescent="0.15">
      <c r="H172" s="5"/>
    </row>
    <row r="173" spans="8:8" x14ac:dyDescent="0.15">
      <c r="H173" s="5"/>
    </row>
    <row r="174" spans="8:8" x14ac:dyDescent="0.15">
      <c r="H174" s="5"/>
    </row>
    <row r="175" spans="8:8" x14ac:dyDescent="0.15">
      <c r="H175" s="5"/>
    </row>
    <row r="176" spans="8:8" x14ac:dyDescent="0.15">
      <c r="H176" s="5"/>
    </row>
    <row r="177" spans="8:8" x14ac:dyDescent="0.15">
      <c r="H177" s="5"/>
    </row>
    <row r="178" spans="8:8" x14ac:dyDescent="0.15">
      <c r="H178" s="5"/>
    </row>
    <row r="179" spans="8:8" x14ac:dyDescent="0.15">
      <c r="H179" s="5"/>
    </row>
    <row r="180" spans="8:8" x14ac:dyDescent="0.15">
      <c r="H180" s="5"/>
    </row>
    <row r="181" spans="8:8" x14ac:dyDescent="0.15">
      <c r="H181" s="5"/>
    </row>
    <row r="182" spans="8:8" x14ac:dyDescent="0.15">
      <c r="H182" s="5"/>
    </row>
    <row r="183" spans="8:8" x14ac:dyDescent="0.15">
      <c r="H183" s="5"/>
    </row>
    <row r="184" spans="8:8" x14ac:dyDescent="0.15">
      <c r="H184" s="5"/>
    </row>
    <row r="185" spans="8:8" x14ac:dyDescent="0.15">
      <c r="H185" s="5"/>
    </row>
    <row r="186" spans="8:8" x14ac:dyDescent="0.15">
      <c r="H186" s="5"/>
    </row>
    <row r="187" spans="8:8" x14ac:dyDescent="0.15">
      <c r="H187" s="5"/>
    </row>
    <row r="188" spans="8:8" x14ac:dyDescent="0.15">
      <c r="H188" s="5"/>
    </row>
    <row r="189" spans="8:8" x14ac:dyDescent="0.15">
      <c r="H189" s="5"/>
    </row>
    <row r="190" spans="8:8" x14ac:dyDescent="0.15">
      <c r="H190" s="5"/>
    </row>
    <row r="191" spans="8:8" x14ac:dyDescent="0.15">
      <c r="H191" s="5"/>
    </row>
    <row r="192" spans="8:8" x14ac:dyDescent="0.15">
      <c r="H192" s="5"/>
    </row>
    <row r="193" spans="8:8" x14ac:dyDescent="0.15">
      <c r="H193" s="5"/>
    </row>
    <row r="194" spans="8:8" x14ac:dyDescent="0.15">
      <c r="H194" s="5"/>
    </row>
    <row r="195" spans="8:8" x14ac:dyDescent="0.15">
      <c r="H195" s="5"/>
    </row>
    <row r="196" spans="8:8" x14ac:dyDescent="0.15">
      <c r="H196" s="5"/>
    </row>
    <row r="197" spans="8:8" x14ac:dyDescent="0.15">
      <c r="H197" s="5"/>
    </row>
    <row r="198" spans="8:8" x14ac:dyDescent="0.15">
      <c r="H198" s="5"/>
    </row>
    <row r="199" spans="8:8" x14ac:dyDescent="0.15">
      <c r="H199" s="5"/>
    </row>
    <row r="200" spans="8:8" x14ac:dyDescent="0.15">
      <c r="H200" s="5"/>
    </row>
    <row r="201" spans="8:8" x14ac:dyDescent="0.15">
      <c r="H201" s="5"/>
    </row>
    <row r="202" spans="8:8" x14ac:dyDescent="0.15">
      <c r="H202" s="5"/>
    </row>
    <row r="203" spans="8:8" x14ac:dyDescent="0.15">
      <c r="H203" s="5"/>
    </row>
    <row r="204" spans="8:8" x14ac:dyDescent="0.15">
      <c r="H204" s="5"/>
    </row>
    <row r="205" spans="8:8" x14ac:dyDescent="0.15">
      <c r="H205" s="5"/>
    </row>
    <row r="206" spans="8:8" x14ac:dyDescent="0.15">
      <c r="H206" s="5"/>
    </row>
    <row r="207" spans="8:8" x14ac:dyDescent="0.15">
      <c r="H207" s="5"/>
    </row>
    <row r="208" spans="8:8" x14ac:dyDescent="0.15">
      <c r="H208" s="5"/>
    </row>
    <row r="209" spans="8:8" x14ac:dyDescent="0.15">
      <c r="H209" s="5"/>
    </row>
    <row r="210" spans="8:8" x14ac:dyDescent="0.15">
      <c r="H210" s="5"/>
    </row>
    <row r="211" spans="8:8" x14ac:dyDescent="0.15">
      <c r="H211" s="5"/>
    </row>
    <row r="212" spans="8:8" x14ac:dyDescent="0.15">
      <c r="H212" s="5"/>
    </row>
    <row r="213" spans="8:8" x14ac:dyDescent="0.15">
      <c r="H213" s="5"/>
    </row>
    <row r="214" spans="8:8" x14ac:dyDescent="0.15">
      <c r="H214" s="5"/>
    </row>
    <row r="215" spans="8:8" x14ac:dyDescent="0.15">
      <c r="H215" s="5"/>
    </row>
    <row r="216" spans="8:8" x14ac:dyDescent="0.15">
      <c r="H216" s="5"/>
    </row>
    <row r="217" spans="8:8" x14ac:dyDescent="0.15">
      <c r="H217" s="5"/>
    </row>
    <row r="218" spans="8:8" x14ac:dyDescent="0.15">
      <c r="H218" s="5"/>
    </row>
    <row r="219" spans="8:8" x14ac:dyDescent="0.15">
      <c r="H219" s="5"/>
    </row>
    <row r="220" spans="8:8" x14ac:dyDescent="0.15">
      <c r="H220" s="5"/>
    </row>
    <row r="221" spans="8:8" x14ac:dyDescent="0.15">
      <c r="H221" s="5"/>
    </row>
    <row r="222" spans="8:8" x14ac:dyDescent="0.15">
      <c r="H222" s="5"/>
    </row>
    <row r="223" spans="8:8" x14ac:dyDescent="0.15">
      <c r="H223" s="5"/>
    </row>
    <row r="224" spans="8:8" x14ac:dyDescent="0.15">
      <c r="H224" s="5"/>
    </row>
    <row r="225" spans="8:8" x14ac:dyDescent="0.15">
      <c r="H225" s="5"/>
    </row>
    <row r="226" spans="8:8" x14ac:dyDescent="0.15">
      <c r="H226" s="5"/>
    </row>
    <row r="227" spans="8:8" x14ac:dyDescent="0.15">
      <c r="H227" s="5"/>
    </row>
    <row r="228" spans="8:8" x14ac:dyDescent="0.15">
      <c r="H228" s="5"/>
    </row>
    <row r="229" spans="8:8" x14ac:dyDescent="0.15">
      <c r="H229" s="5"/>
    </row>
    <row r="230" spans="8:8" x14ac:dyDescent="0.15">
      <c r="H230" s="5"/>
    </row>
    <row r="231" spans="8:8" x14ac:dyDescent="0.15">
      <c r="H231" s="5"/>
    </row>
    <row r="232" spans="8:8" x14ac:dyDescent="0.15">
      <c r="H232" s="5"/>
    </row>
    <row r="233" spans="8:8" x14ac:dyDescent="0.15">
      <c r="H233" s="5"/>
    </row>
    <row r="234" spans="8:8" x14ac:dyDescent="0.15">
      <c r="H234" s="5"/>
    </row>
    <row r="235" spans="8:8" x14ac:dyDescent="0.15">
      <c r="H235" s="5"/>
    </row>
    <row r="236" spans="8:8" x14ac:dyDescent="0.15">
      <c r="H236" s="5"/>
    </row>
    <row r="237" spans="8:8" x14ac:dyDescent="0.15">
      <c r="H237" s="5"/>
    </row>
    <row r="238" spans="8:8" x14ac:dyDescent="0.15">
      <c r="H238" s="5"/>
    </row>
    <row r="239" spans="8:8" x14ac:dyDescent="0.15">
      <c r="H239" s="5"/>
    </row>
    <row r="240" spans="8:8" x14ac:dyDescent="0.15">
      <c r="H240" s="5"/>
    </row>
    <row r="241" spans="8:8" x14ac:dyDescent="0.15">
      <c r="H241" s="5"/>
    </row>
    <row r="242" spans="8:8" x14ac:dyDescent="0.15">
      <c r="H242" s="5"/>
    </row>
    <row r="243" spans="8:8" x14ac:dyDescent="0.15">
      <c r="H243" s="5"/>
    </row>
    <row r="244" spans="8:8" x14ac:dyDescent="0.15">
      <c r="H244" s="5"/>
    </row>
    <row r="245" spans="8:8" x14ac:dyDescent="0.15">
      <c r="H245" s="5"/>
    </row>
    <row r="246" spans="8:8" x14ac:dyDescent="0.15">
      <c r="H246" s="5"/>
    </row>
    <row r="247" spans="8:8" x14ac:dyDescent="0.15">
      <c r="H247" s="5"/>
    </row>
    <row r="248" spans="8:8" x14ac:dyDescent="0.15">
      <c r="H248" s="5"/>
    </row>
    <row r="249" spans="8:8" x14ac:dyDescent="0.15">
      <c r="H249" s="5"/>
    </row>
    <row r="250" spans="8:8" x14ac:dyDescent="0.15">
      <c r="H250" s="5"/>
    </row>
    <row r="251" spans="8:8" x14ac:dyDescent="0.15">
      <c r="H251" s="5"/>
    </row>
    <row r="252" spans="8:8" x14ac:dyDescent="0.15">
      <c r="H252" s="5"/>
    </row>
    <row r="253" spans="8:8" x14ac:dyDescent="0.15">
      <c r="H253" s="5"/>
    </row>
    <row r="254" spans="8:8" x14ac:dyDescent="0.15">
      <c r="H254" s="5"/>
    </row>
    <row r="255" spans="8:8" x14ac:dyDescent="0.15">
      <c r="H255" s="5"/>
    </row>
    <row r="256" spans="8:8" x14ac:dyDescent="0.15">
      <c r="H256" s="5"/>
    </row>
    <row r="257" spans="8:8" x14ac:dyDescent="0.15">
      <c r="H257" s="5"/>
    </row>
    <row r="258" spans="8:8" x14ac:dyDescent="0.15">
      <c r="H258" s="5"/>
    </row>
    <row r="259" spans="8:8" x14ac:dyDescent="0.15">
      <c r="H259" s="5"/>
    </row>
    <row r="260" spans="8:8" x14ac:dyDescent="0.15">
      <c r="H260" s="5"/>
    </row>
    <row r="261" spans="8:8" x14ac:dyDescent="0.15">
      <c r="H261" s="5"/>
    </row>
    <row r="262" spans="8:8" x14ac:dyDescent="0.15">
      <c r="H262" s="5"/>
    </row>
    <row r="263" spans="8:8" x14ac:dyDescent="0.15">
      <c r="H263" s="5"/>
    </row>
    <row r="264" spans="8:8" x14ac:dyDescent="0.15">
      <c r="H264" s="5"/>
    </row>
    <row r="265" spans="8:8" x14ac:dyDescent="0.15">
      <c r="H265" s="5"/>
    </row>
    <row r="266" spans="8:8" x14ac:dyDescent="0.15">
      <c r="H266" s="5"/>
    </row>
    <row r="267" spans="8:8" x14ac:dyDescent="0.15">
      <c r="H267" s="5"/>
    </row>
    <row r="268" spans="8:8" x14ac:dyDescent="0.15">
      <c r="H268" s="5"/>
    </row>
    <row r="269" spans="8:8" x14ac:dyDescent="0.15">
      <c r="H269" s="5"/>
    </row>
    <row r="270" spans="8:8" x14ac:dyDescent="0.15">
      <c r="H270" s="5"/>
    </row>
    <row r="271" spans="8:8" x14ac:dyDescent="0.15">
      <c r="H271" s="5"/>
    </row>
    <row r="272" spans="8:8" x14ac:dyDescent="0.15">
      <c r="H272" s="5"/>
    </row>
    <row r="273" spans="8:8" x14ac:dyDescent="0.15">
      <c r="H273" s="5"/>
    </row>
    <row r="274" spans="8:8" x14ac:dyDescent="0.15">
      <c r="H274" s="5"/>
    </row>
    <row r="275" spans="8:8" x14ac:dyDescent="0.15">
      <c r="H275" s="5"/>
    </row>
    <row r="276" spans="8:8" x14ac:dyDescent="0.15">
      <c r="H276" s="5"/>
    </row>
    <row r="277" spans="8:8" x14ac:dyDescent="0.15">
      <c r="H277" s="5"/>
    </row>
    <row r="278" spans="8:8" x14ac:dyDescent="0.15">
      <c r="H278" s="5"/>
    </row>
    <row r="279" spans="8:8" x14ac:dyDescent="0.15">
      <c r="H279" s="5"/>
    </row>
    <row r="280" spans="8:8" x14ac:dyDescent="0.15">
      <c r="H280" s="5"/>
    </row>
    <row r="281" spans="8:8" x14ac:dyDescent="0.15">
      <c r="H281" s="5"/>
    </row>
    <row r="282" spans="8:8" x14ac:dyDescent="0.15">
      <c r="H282" s="5"/>
    </row>
    <row r="283" spans="8:8" x14ac:dyDescent="0.15">
      <c r="H283" s="5"/>
    </row>
    <row r="284" spans="8:8" x14ac:dyDescent="0.15">
      <c r="H284" s="5"/>
    </row>
    <row r="285" spans="8:8" x14ac:dyDescent="0.15">
      <c r="H285" s="5"/>
    </row>
    <row r="286" spans="8:8" x14ac:dyDescent="0.15">
      <c r="H286" s="5"/>
    </row>
    <row r="287" spans="8:8" x14ac:dyDescent="0.15">
      <c r="H287" s="5"/>
    </row>
    <row r="288" spans="8:8" x14ac:dyDescent="0.15">
      <c r="H288" s="5"/>
    </row>
    <row r="289" spans="8:8" x14ac:dyDescent="0.15">
      <c r="H289" s="5"/>
    </row>
    <row r="290" spans="8:8" x14ac:dyDescent="0.15">
      <c r="H290" s="5"/>
    </row>
    <row r="291" spans="8:8" x14ac:dyDescent="0.15">
      <c r="H291" s="5"/>
    </row>
    <row r="292" spans="8:8" x14ac:dyDescent="0.15">
      <c r="H292" s="5"/>
    </row>
    <row r="293" spans="8:8" x14ac:dyDescent="0.15">
      <c r="H293" s="5"/>
    </row>
    <row r="294" spans="8:8" x14ac:dyDescent="0.15">
      <c r="H294" s="5"/>
    </row>
    <row r="295" spans="8:8" x14ac:dyDescent="0.15">
      <c r="H295" s="5"/>
    </row>
    <row r="296" spans="8:8" x14ac:dyDescent="0.15">
      <c r="H296" s="5"/>
    </row>
    <row r="297" spans="8:8" x14ac:dyDescent="0.15">
      <c r="H297" s="5"/>
    </row>
    <row r="298" spans="8:8" x14ac:dyDescent="0.15">
      <c r="H298" s="5"/>
    </row>
    <row r="299" spans="8:8" x14ac:dyDescent="0.15">
      <c r="H299" s="5"/>
    </row>
    <row r="300" spans="8:8" x14ac:dyDescent="0.15">
      <c r="H300" s="5"/>
    </row>
    <row r="301" spans="8:8" x14ac:dyDescent="0.15">
      <c r="H301" s="5"/>
    </row>
    <row r="302" spans="8:8" x14ac:dyDescent="0.15">
      <c r="H302" s="5"/>
    </row>
    <row r="303" spans="8:8" x14ac:dyDescent="0.15">
      <c r="H303" s="5"/>
    </row>
    <row r="304" spans="8:8" x14ac:dyDescent="0.15">
      <c r="H304" s="5"/>
    </row>
    <row r="305" spans="8:8" x14ac:dyDescent="0.15">
      <c r="H305" s="5"/>
    </row>
    <row r="306" spans="8:8" x14ac:dyDescent="0.15">
      <c r="H306" s="5"/>
    </row>
    <row r="307" spans="8:8" x14ac:dyDescent="0.15">
      <c r="H307" s="5"/>
    </row>
    <row r="308" spans="8:8" x14ac:dyDescent="0.15">
      <c r="H308" s="5"/>
    </row>
    <row r="309" spans="8:8" x14ac:dyDescent="0.15">
      <c r="H309" s="5"/>
    </row>
    <row r="310" spans="8:8" x14ac:dyDescent="0.15">
      <c r="H310" s="5"/>
    </row>
    <row r="311" spans="8:8" x14ac:dyDescent="0.15">
      <c r="H311" s="5"/>
    </row>
    <row r="312" spans="8:8" x14ac:dyDescent="0.15">
      <c r="H312" s="5"/>
    </row>
    <row r="313" spans="8:8" x14ac:dyDescent="0.15">
      <c r="H313" s="5"/>
    </row>
    <row r="314" spans="8:8" x14ac:dyDescent="0.15">
      <c r="H314" s="5"/>
    </row>
    <row r="315" spans="8:8" x14ac:dyDescent="0.15">
      <c r="H315" s="5"/>
    </row>
    <row r="316" spans="8:8" x14ac:dyDescent="0.15">
      <c r="H316" s="5"/>
    </row>
    <row r="317" spans="8:8" x14ac:dyDescent="0.15">
      <c r="H317" s="5"/>
    </row>
    <row r="318" spans="8:8" x14ac:dyDescent="0.15">
      <c r="H318" s="5"/>
    </row>
    <row r="319" spans="8:8" x14ac:dyDescent="0.15">
      <c r="H319" s="5"/>
    </row>
    <row r="320" spans="8:8" x14ac:dyDescent="0.15">
      <c r="H320" s="5"/>
    </row>
    <row r="321" spans="8:8" x14ac:dyDescent="0.15">
      <c r="H321" s="5"/>
    </row>
    <row r="322" spans="8:8" x14ac:dyDescent="0.15">
      <c r="H322" s="5"/>
    </row>
    <row r="323" spans="8:8" x14ac:dyDescent="0.15">
      <c r="H323" s="5"/>
    </row>
    <row r="324" spans="8:8" x14ac:dyDescent="0.15">
      <c r="H324" s="5"/>
    </row>
    <row r="325" spans="8:8" x14ac:dyDescent="0.15">
      <c r="H325" s="5"/>
    </row>
    <row r="326" spans="8:8" x14ac:dyDescent="0.15">
      <c r="H326" s="5"/>
    </row>
    <row r="327" spans="8:8" x14ac:dyDescent="0.15">
      <c r="H327" s="5"/>
    </row>
    <row r="328" spans="8:8" x14ac:dyDescent="0.15">
      <c r="H328" s="5"/>
    </row>
    <row r="329" spans="8:8" x14ac:dyDescent="0.15">
      <c r="H329" s="5"/>
    </row>
    <row r="330" spans="8:8" x14ac:dyDescent="0.15">
      <c r="H330" s="5"/>
    </row>
    <row r="331" spans="8:8" x14ac:dyDescent="0.15">
      <c r="H331" s="5"/>
    </row>
    <row r="332" spans="8:8" x14ac:dyDescent="0.15">
      <c r="H332" s="5"/>
    </row>
    <row r="333" spans="8:8" x14ac:dyDescent="0.15">
      <c r="H333" s="5"/>
    </row>
    <row r="334" spans="8:8" x14ac:dyDescent="0.15">
      <c r="H334" s="5"/>
    </row>
    <row r="335" spans="8:8" x14ac:dyDescent="0.15">
      <c r="H335" s="5"/>
    </row>
    <row r="336" spans="8:8" x14ac:dyDescent="0.15">
      <c r="H336" s="5"/>
    </row>
    <row r="337" spans="8:8" x14ac:dyDescent="0.15">
      <c r="H337" s="5"/>
    </row>
    <row r="338" spans="8:8" x14ac:dyDescent="0.15">
      <c r="H338" s="5"/>
    </row>
    <row r="339" spans="8:8" x14ac:dyDescent="0.15">
      <c r="H339" s="5"/>
    </row>
    <row r="340" spans="8:8" x14ac:dyDescent="0.15">
      <c r="H340" s="5"/>
    </row>
    <row r="341" spans="8:8" x14ac:dyDescent="0.15">
      <c r="H341" s="5"/>
    </row>
    <row r="342" spans="8:8" x14ac:dyDescent="0.15">
      <c r="H342" s="5"/>
    </row>
    <row r="343" spans="8:8" x14ac:dyDescent="0.15">
      <c r="H343" s="5"/>
    </row>
    <row r="344" spans="8:8" x14ac:dyDescent="0.15">
      <c r="H344" s="5"/>
    </row>
    <row r="345" spans="8:8" x14ac:dyDescent="0.15">
      <c r="H345" s="5"/>
    </row>
    <row r="346" spans="8:8" x14ac:dyDescent="0.15">
      <c r="H346" s="5"/>
    </row>
    <row r="347" spans="8:8" x14ac:dyDescent="0.15">
      <c r="H347" s="5"/>
    </row>
    <row r="348" spans="8:8" x14ac:dyDescent="0.15">
      <c r="H348" s="5"/>
    </row>
    <row r="349" spans="8:8" x14ac:dyDescent="0.15">
      <c r="H349" s="5"/>
    </row>
    <row r="350" spans="8:8" x14ac:dyDescent="0.15">
      <c r="H350" s="5"/>
    </row>
    <row r="351" spans="8:8" x14ac:dyDescent="0.15">
      <c r="H351" s="5"/>
    </row>
    <row r="352" spans="8:8" x14ac:dyDescent="0.15">
      <c r="H352" s="5"/>
    </row>
    <row r="353" spans="8:8" x14ac:dyDescent="0.15">
      <c r="H353" s="5"/>
    </row>
    <row r="354" spans="8:8" x14ac:dyDescent="0.15">
      <c r="H354" s="5"/>
    </row>
    <row r="355" spans="8:8" x14ac:dyDescent="0.15">
      <c r="H355" s="5"/>
    </row>
    <row r="356" spans="8:8" x14ac:dyDescent="0.15">
      <c r="H356" s="5"/>
    </row>
    <row r="357" spans="8:8" x14ac:dyDescent="0.15">
      <c r="H357" s="5"/>
    </row>
    <row r="358" spans="8:8" x14ac:dyDescent="0.15">
      <c r="H358" s="5"/>
    </row>
    <row r="359" spans="8:8" x14ac:dyDescent="0.15">
      <c r="H359" s="5"/>
    </row>
    <row r="360" spans="8:8" x14ac:dyDescent="0.15">
      <c r="H360" s="5"/>
    </row>
    <row r="361" spans="8:8" x14ac:dyDescent="0.15">
      <c r="H361" s="5"/>
    </row>
    <row r="362" spans="8:8" x14ac:dyDescent="0.15">
      <c r="H362" s="5"/>
    </row>
    <row r="363" spans="8:8" x14ac:dyDescent="0.15">
      <c r="H363" s="5"/>
    </row>
    <row r="364" spans="8:8" x14ac:dyDescent="0.15">
      <c r="H364" s="5"/>
    </row>
    <row r="365" spans="8:8" x14ac:dyDescent="0.15">
      <c r="H365" s="5"/>
    </row>
    <row r="366" spans="8:8" x14ac:dyDescent="0.15">
      <c r="H366" s="5"/>
    </row>
    <row r="367" spans="8:8" x14ac:dyDescent="0.15">
      <c r="H367" s="5"/>
    </row>
    <row r="368" spans="8:8" x14ac:dyDescent="0.15">
      <c r="H368" s="5"/>
    </row>
    <row r="369" spans="8:8" x14ac:dyDescent="0.15">
      <c r="H369" s="5"/>
    </row>
    <row r="370" spans="8:8" x14ac:dyDescent="0.15">
      <c r="H370" s="5"/>
    </row>
    <row r="371" spans="8:8" x14ac:dyDescent="0.15">
      <c r="H371" s="5"/>
    </row>
    <row r="372" spans="8:8" x14ac:dyDescent="0.15">
      <c r="H372" s="5"/>
    </row>
    <row r="373" spans="8:8" x14ac:dyDescent="0.15">
      <c r="H373" s="5"/>
    </row>
    <row r="374" spans="8:8" x14ac:dyDescent="0.15">
      <c r="H374" s="5"/>
    </row>
    <row r="375" spans="8:8" x14ac:dyDescent="0.15">
      <c r="H375" s="5"/>
    </row>
    <row r="376" spans="8:8" x14ac:dyDescent="0.15">
      <c r="H376" s="5"/>
    </row>
    <row r="377" spans="8:8" x14ac:dyDescent="0.15">
      <c r="H377" s="5"/>
    </row>
    <row r="378" spans="8:8" x14ac:dyDescent="0.15">
      <c r="H378" s="5"/>
    </row>
    <row r="379" spans="8:8" x14ac:dyDescent="0.15">
      <c r="H379" s="5"/>
    </row>
    <row r="380" spans="8:8" x14ac:dyDescent="0.15">
      <c r="H380" s="5"/>
    </row>
    <row r="381" spans="8:8" x14ac:dyDescent="0.15">
      <c r="H381" s="5"/>
    </row>
    <row r="382" spans="8:8" x14ac:dyDescent="0.15">
      <c r="H382" s="5"/>
    </row>
    <row r="383" spans="8:8" x14ac:dyDescent="0.15">
      <c r="H383" s="5"/>
    </row>
    <row r="384" spans="8:8" x14ac:dyDescent="0.15">
      <c r="H384" s="5"/>
    </row>
    <row r="385" spans="8:8" x14ac:dyDescent="0.15">
      <c r="H385" s="5"/>
    </row>
    <row r="386" spans="8:8" x14ac:dyDescent="0.15">
      <c r="H386" s="5"/>
    </row>
    <row r="387" spans="8:8" x14ac:dyDescent="0.15">
      <c r="H387" s="5"/>
    </row>
    <row r="388" spans="8:8" x14ac:dyDescent="0.15">
      <c r="H388" s="5"/>
    </row>
    <row r="389" spans="8:8" x14ac:dyDescent="0.15">
      <c r="H389" s="5"/>
    </row>
    <row r="390" spans="8:8" x14ac:dyDescent="0.15">
      <c r="H390" s="5"/>
    </row>
    <row r="391" spans="8:8" x14ac:dyDescent="0.15">
      <c r="H391" s="5"/>
    </row>
    <row r="392" spans="8:8" x14ac:dyDescent="0.15">
      <c r="H392" s="5"/>
    </row>
    <row r="393" spans="8:8" x14ac:dyDescent="0.15">
      <c r="H393" s="5"/>
    </row>
    <row r="394" spans="8:8" x14ac:dyDescent="0.15">
      <c r="H394" s="5"/>
    </row>
    <row r="395" spans="8:8" x14ac:dyDescent="0.15">
      <c r="H395" s="5"/>
    </row>
    <row r="396" spans="8:8" x14ac:dyDescent="0.15">
      <c r="H396" s="5"/>
    </row>
    <row r="397" spans="8:8" x14ac:dyDescent="0.15">
      <c r="H397" s="5"/>
    </row>
    <row r="398" spans="8:8" x14ac:dyDescent="0.15">
      <c r="H398" s="5"/>
    </row>
    <row r="399" spans="8:8" x14ac:dyDescent="0.15">
      <c r="H399" s="5"/>
    </row>
    <row r="400" spans="8:8" x14ac:dyDescent="0.15">
      <c r="H400" s="5"/>
    </row>
    <row r="401" spans="8:8" x14ac:dyDescent="0.15">
      <c r="H401" s="5"/>
    </row>
    <row r="402" spans="8:8" x14ac:dyDescent="0.15">
      <c r="H402" s="5"/>
    </row>
    <row r="403" spans="8:8" x14ac:dyDescent="0.15">
      <c r="H403" s="5"/>
    </row>
    <row r="404" spans="8:8" x14ac:dyDescent="0.15">
      <c r="H404" s="5"/>
    </row>
    <row r="405" spans="8:8" x14ac:dyDescent="0.15">
      <c r="H405" s="5"/>
    </row>
    <row r="406" spans="8:8" x14ac:dyDescent="0.15">
      <c r="H406" s="5"/>
    </row>
    <row r="407" spans="8:8" x14ac:dyDescent="0.15">
      <c r="H407" s="5"/>
    </row>
    <row r="408" spans="8:8" x14ac:dyDescent="0.15">
      <c r="H408" s="5"/>
    </row>
    <row r="409" spans="8:8" x14ac:dyDescent="0.15">
      <c r="H409" s="5"/>
    </row>
    <row r="410" spans="8:8" x14ac:dyDescent="0.15">
      <c r="H410" s="5"/>
    </row>
    <row r="411" spans="8:8" x14ac:dyDescent="0.15">
      <c r="H411" s="5"/>
    </row>
    <row r="412" spans="8:8" x14ac:dyDescent="0.15">
      <c r="H412" s="5"/>
    </row>
    <row r="413" spans="8:8" x14ac:dyDescent="0.15">
      <c r="H413" s="5"/>
    </row>
    <row r="414" spans="8:8" x14ac:dyDescent="0.15">
      <c r="H414" s="5"/>
    </row>
    <row r="415" spans="8:8" x14ac:dyDescent="0.15">
      <c r="H415" s="5"/>
    </row>
    <row r="416" spans="8:8" x14ac:dyDescent="0.15">
      <c r="H416" s="5"/>
    </row>
    <row r="417" spans="8:8" x14ac:dyDescent="0.15">
      <c r="H417" s="5"/>
    </row>
    <row r="418" spans="8:8" x14ac:dyDescent="0.15">
      <c r="H418" s="5"/>
    </row>
    <row r="419" spans="8:8" x14ac:dyDescent="0.15">
      <c r="H419" s="5"/>
    </row>
    <row r="420" spans="8:8" x14ac:dyDescent="0.15">
      <c r="H420" s="5"/>
    </row>
    <row r="421" spans="8:8" x14ac:dyDescent="0.15">
      <c r="H421" s="5"/>
    </row>
    <row r="422" spans="8:8" x14ac:dyDescent="0.15">
      <c r="H422" s="5"/>
    </row>
    <row r="423" spans="8:8" x14ac:dyDescent="0.15">
      <c r="H423" s="5"/>
    </row>
    <row r="424" spans="8:8" x14ac:dyDescent="0.15">
      <c r="H424" s="5"/>
    </row>
    <row r="425" spans="8:8" x14ac:dyDescent="0.15">
      <c r="H425" s="5"/>
    </row>
    <row r="426" spans="8:8" x14ac:dyDescent="0.15">
      <c r="H426" s="5"/>
    </row>
    <row r="427" spans="8:8" x14ac:dyDescent="0.15">
      <c r="H427" s="5"/>
    </row>
    <row r="428" spans="8:8" x14ac:dyDescent="0.15">
      <c r="H428" s="5"/>
    </row>
    <row r="429" spans="8:8" x14ac:dyDescent="0.15">
      <c r="H429" s="5"/>
    </row>
    <row r="430" spans="8:8" x14ac:dyDescent="0.15">
      <c r="H430" s="5"/>
    </row>
    <row r="431" spans="8:8" x14ac:dyDescent="0.15">
      <c r="H431" s="5"/>
    </row>
    <row r="432" spans="8:8" x14ac:dyDescent="0.15">
      <c r="H432" s="5"/>
    </row>
    <row r="433" spans="8:8" x14ac:dyDescent="0.15">
      <c r="H433" s="5"/>
    </row>
    <row r="434" spans="8:8" x14ac:dyDescent="0.15">
      <c r="H434" s="5"/>
    </row>
    <row r="435" spans="8:8" x14ac:dyDescent="0.15">
      <c r="H435" s="5"/>
    </row>
    <row r="436" spans="8:8" x14ac:dyDescent="0.15">
      <c r="H436" s="5"/>
    </row>
    <row r="437" spans="8:8" x14ac:dyDescent="0.15">
      <c r="H437" s="5"/>
    </row>
    <row r="438" spans="8:8" x14ac:dyDescent="0.15">
      <c r="H438" s="5"/>
    </row>
    <row r="439" spans="8:8" x14ac:dyDescent="0.15">
      <c r="H439" s="5"/>
    </row>
    <row r="440" spans="8:8" x14ac:dyDescent="0.15">
      <c r="H440" s="5"/>
    </row>
    <row r="441" spans="8:8" x14ac:dyDescent="0.15">
      <c r="H441" s="5"/>
    </row>
    <row r="442" spans="8:8" x14ac:dyDescent="0.15">
      <c r="H442" s="5"/>
    </row>
    <row r="443" spans="8:8" x14ac:dyDescent="0.15">
      <c r="H443" s="5"/>
    </row>
    <row r="444" spans="8:8" x14ac:dyDescent="0.15">
      <c r="H444" s="5"/>
    </row>
    <row r="445" spans="8:8" x14ac:dyDescent="0.15">
      <c r="H445" s="5"/>
    </row>
    <row r="446" spans="8:8" x14ac:dyDescent="0.15">
      <c r="H446" s="5"/>
    </row>
    <row r="447" spans="8:8" x14ac:dyDescent="0.15">
      <c r="H447" s="5"/>
    </row>
    <row r="448" spans="8:8" x14ac:dyDescent="0.15">
      <c r="H448" s="5"/>
    </row>
    <row r="449" spans="8:8" x14ac:dyDescent="0.15">
      <c r="H449" s="5"/>
    </row>
    <row r="450" spans="8:8" x14ac:dyDescent="0.15">
      <c r="H450" s="5"/>
    </row>
    <row r="451" spans="8:8" x14ac:dyDescent="0.15">
      <c r="H451" s="5"/>
    </row>
    <row r="452" spans="8:8" x14ac:dyDescent="0.15">
      <c r="H452" s="5"/>
    </row>
    <row r="453" spans="8:8" x14ac:dyDescent="0.15">
      <c r="H453" s="5"/>
    </row>
    <row r="454" spans="8:8" x14ac:dyDescent="0.15">
      <c r="H454" s="5"/>
    </row>
    <row r="455" spans="8:8" x14ac:dyDescent="0.15">
      <c r="H455" s="5"/>
    </row>
    <row r="456" spans="8:8" x14ac:dyDescent="0.15">
      <c r="H456" s="5"/>
    </row>
    <row r="457" spans="8:8" x14ac:dyDescent="0.15">
      <c r="H457" s="5"/>
    </row>
    <row r="458" spans="8:8" x14ac:dyDescent="0.15">
      <c r="H458" s="5"/>
    </row>
    <row r="459" spans="8:8" x14ac:dyDescent="0.15">
      <c r="H459" s="5"/>
    </row>
    <row r="460" spans="8:8" x14ac:dyDescent="0.15">
      <c r="H460" s="5"/>
    </row>
    <row r="461" spans="8:8" x14ac:dyDescent="0.15">
      <c r="H461" s="5"/>
    </row>
    <row r="462" spans="8:8" x14ac:dyDescent="0.15">
      <c r="H462" s="5"/>
    </row>
    <row r="463" spans="8:8" x14ac:dyDescent="0.15">
      <c r="H463" s="5"/>
    </row>
    <row r="464" spans="8:8" x14ac:dyDescent="0.15">
      <c r="H464" s="5"/>
    </row>
    <row r="465" spans="8:8" x14ac:dyDescent="0.15">
      <c r="H465" s="5"/>
    </row>
    <row r="466" spans="8:8" x14ac:dyDescent="0.15">
      <c r="H466" s="5"/>
    </row>
    <row r="467" spans="8:8" x14ac:dyDescent="0.15">
      <c r="H467" s="5"/>
    </row>
    <row r="468" spans="8:8" x14ac:dyDescent="0.15">
      <c r="H468" s="5"/>
    </row>
    <row r="469" spans="8:8" x14ac:dyDescent="0.15">
      <c r="H469" s="5"/>
    </row>
    <row r="470" spans="8:8" x14ac:dyDescent="0.15">
      <c r="H470" s="5"/>
    </row>
    <row r="471" spans="8:8" x14ac:dyDescent="0.15">
      <c r="H471" s="5"/>
    </row>
    <row r="472" spans="8:8" x14ac:dyDescent="0.15">
      <c r="H472" s="5"/>
    </row>
    <row r="473" spans="8:8" x14ac:dyDescent="0.15">
      <c r="H473" s="5"/>
    </row>
    <row r="474" spans="8:8" x14ac:dyDescent="0.15">
      <c r="H474" s="5"/>
    </row>
    <row r="475" spans="8:8" x14ac:dyDescent="0.15">
      <c r="H475" s="5"/>
    </row>
    <row r="476" spans="8:8" x14ac:dyDescent="0.15">
      <c r="H476" s="5"/>
    </row>
    <row r="477" spans="8:8" x14ac:dyDescent="0.15">
      <c r="H477" s="5"/>
    </row>
    <row r="478" spans="8:8" x14ac:dyDescent="0.15">
      <c r="H478" s="5"/>
    </row>
    <row r="479" spans="8:8" x14ac:dyDescent="0.15">
      <c r="H479" s="5"/>
    </row>
    <row r="480" spans="8:8" x14ac:dyDescent="0.15">
      <c r="H480" s="5"/>
    </row>
    <row r="481" spans="8:8" x14ac:dyDescent="0.15">
      <c r="H481" s="5"/>
    </row>
    <row r="482" spans="8:8" x14ac:dyDescent="0.15">
      <c r="H482" s="5"/>
    </row>
    <row r="483" spans="8:8" x14ac:dyDescent="0.15">
      <c r="H483" s="5"/>
    </row>
    <row r="484" spans="8:8" x14ac:dyDescent="0.15">
      <c r="H484" s="5"/>
    </row>
    <row r="485" spans="8:8" x14ac:dyDescent="0.15">
      <c r="H485" s="5"/>
    </row>
    <row r="486" spans="8:8" x14ac:dyDescent="0.15">
      <c r="H486" s="5"/>
    </row>
    <row r="487" spans="8:8" x14ac:dyDescent="0.15">
      <c r="H487" s="5"/>
    </row>
    <row r="488" spans="8:8" x14ac:dyDescent="0.15">
      <c r="H488" s="5"/>
    </row>
    <row r="489" spans="8:8" x14ac:dyDescent="0.15">
      <c r="H489" s="5"/>
    </row>
    <row r="490" spans="8:8" x14ac:dyDescent="0.15">
      <c r="H490" s="5"/>
    </row>
    <row r="491" spans="8:8" x14ac:dyDescent="0.15">
      <c r="H491" s="5"/>
    </row>
    <row r="492" spans="8:8" x14ac:dyDescent="0.15">
      <c r="H492" s="5"/>
    </row>
    <row r="493" spans="8:8" x14ac:dyDescent="0.15">
      <c r="H493" s="5"/>
    </row>
    <row r="494" spans="8:8" x14ac:dyDescent="0.15">
      <c r="H494" s="5"/>
    </row>
    <row r="495" spans="8:8" x14ac:dyDescent="0.15">
      <c r="H495" s="5"/>
    </row>
    <row r="496" spans="8:8" x14ac:dyDescent="0.15">
      <c r="H496" s="5"/>
    </row>
    <row r="497" spans="8:8" x14ac:dyDescent="0.15">
      <c r="H497" s="5"/>
    </row>
    <row r="498" spans="8:8" x14ac:dyDescent="0.15">
      <c r="H498" s="5"/>
    </row>
    <row r="499" spans="8:8" x14ac:dyDescent="0.15">
      <c r="H499" s="5"/>
    </row>
    <row r="500" spans="8:8" x14ac:dyDescent="0.15">
      <c r="H500" s="5"/>
    </row>
    <row r="501" spans="8:8" x14ac:dyDescent="0.15">
      <c r="H501" s="5"/>
    </row>
    <row r="502" spans="8:8" x14ac:dyDescent="0.15">
      <c r="H502" s="5"/>
    </row>
    <row r="503" spans="8:8" x14ac:dyDescent="0.15">
      <c r="H503" s="5"/>
    </row>
    <row r="504" spans="8:8" x14ac:dyDescent="0.15">
      <c r="H504" s="5"/>
    </row>
    <row r="505" spans="8:8" x14ac:dyDescent="0.15">
      <c r="H505" s="5"/>
    </row>
    <row r="506" spans="8:8" x14ac:dyDescent="0.15">
      <c r="H506" s="5"/>
    </row>
    <row r="507" spans="8:8" x14ac:dyDescent="0.15">
      <c r="H507" s="5"/>
    </row>
    <row r="508" spans="8:8" x14ac:dyDescent="0.15">
      <c r="H508" s="5"/>
    </row>
    <row r="509" spans="8:8" x14ac:dyDescent="0.15">
      <c r="H509" s="5"/>
    </row>
    <row r="510" spans="8:8" x14ac:dyDescent="0.15">
      <c r="H510" s="5"/>
    </row>
    <row r="511" spans="8:8" x14ac:dyDescent="0.15">
      <c r="H511" s="5"/>
    </row>
    <row r="512" spans="8:8" x14ac:dyDescent="0.15">
      <c r="H512" s="5"/>
    </row>
    <row r="513" spans="8:8" x14ac:dyDescent="0.15">
      <c r="H513" s="5"/>
    </row>
    <row r="514" spans="8:8" x14ac:dyDescent="0.15">
      <c r="H514" s="5"/>
    </row>
    <row r="515" spans="8:8" x14ac:dyDescent="0.15">
      <c r="H515" s="5"/>
    </row>
    <row r="516" spans="8:8" x14ac:dyDescent="0.15">
      <c r="H516" s="5"/>
    </row>
    <row r="517" spans="8:8" x14ac:dyDescent="0.15">
      <c r="H517" s="5"/>
    </row>
    <row r="518" spans="8:8" x14ac:dyDescent="0.15">
      <c r="H518" s="5"/>
    </row>
    <row r="519" spans="8:8" x14ac:dyDescent="0.15">
      <c r="H519" s="5"/>
    </row>
    <row r="520" spans="8:8" x14ac:dyDescent="0.15">
      <c r="H520" s="5"/>
    </row>
    <row r="521" spans="8:8" x14ac:dyDescent="0.15">
      <c r="H521" s="5"/>
    </row>
    <row r="522" spans="8:8" x14ac:dyDescent="0.15">
      <c r="H522" s="5"/>
    </row>
    <row r="523" spans="8:8" x14ac:dyDescent="0.15">
      <c r="H523" s="5"/>
    </row>
    <row r="524" spans="8:8" x14ac:dyDescent="0.15">
      <c r="H524" s="5"/>
    </row>
    <row r="525" spans="8:8" x14ac:dyDescent="0.15">
      <c r="H525" s="5"/>
    </row>
    <row r="526" spans="8:8" x14ac:dyDescent="0.15">
      <c r="H526" s="5"/>
    </row>
    <row r="527" spans="8:8" x14ac:dyDescent="0.15">
      <c r="H527" s="5"/>
    </row>
    <row r="528" spans="8:8" x14ac:dyDescent="0.15">
      <c r="H528" s="5"/>
    </row>
    <row r="529" spans="8:8" x14ac:dyDescent="0.15">
      <c r="H529" s="5"/>
    </row>
    <row r="530" spans="8:8" x14ac:dyDescent="0.15">
      <c r="H530" s="5"/>
    </row>
    <row r="531" spans="8:8" x14ac:dyDescent="0.15">
      <c r="H531" s="5"/>
    </row>
    <row r="532" spans="8:8" x14ac:dyDescent="0.15">
      <c r="H532" s="5"/>
    </row>
    <row r="533" spans="8:8" x14ac:dyDescent="0.15">
      <c r="H533" s="5"/>
    </row>
    <row r="534" spans="8:8" x14ac:dyDescent="0.15">
      <c r="H534" s="5"/>
    </row>
    <row r="535" spans="8:8" x14ac:dyDescent="0.15">
      <c r="H535" s="5"/>
    </row>
    <row r="536" spans="8:8" x14ac:dyDescent="0.15">
      <c r="H536" s="5"/>
    </row>
    <row r="537" spans="8:8" x14ac:dyDescent="0.15">
      <c r="H537" s="5"/>
    </row>
    <row r="538" spans="8:8" x14ac:dyDescent="0.15">
      <c r="H538" s="5"/>
    </row>
    <row r="539" spans="8:8" x14ac:dyDescent="0.15">
      <c r="H539" s="5"/>
    </row>
    <row r="540" spans="8:8" x14ac:dyDescent="0.15">
      <c r="H540" s="5"/>
    </row>
    <row r="541" spans="8:8" x14ac:dyDescent="0.15">
      <c r="H541" s="5"/>
    </row>
    <row r="542" spans="8:8" x14ac:dyDescent="0.15">
      <c r="H542" s="5"/>
    </row>
    <row r="543" spans="8:8" x14ac:dyDescent="0.15">
      <c r="H543" s="5"/>
    </row>
    <row r="544" spans="8:8" x14ac:dyDescent="0.15">
      <c r="H544" s="5"/>
    </row>
    <row r="545" spans="8:8" x14ac:dyDescent="0.15">
      <c r="H545" s="5"/>
    </row>
    <row r="546" spans="8:8" x14ac:dyDescent="0.15">
      <c r="H546" s="5"/>
    </row>
    <row r="547" spans="8:8" x14ac:dyDescent="0.15">
      <c r="H547" s="5"/>
    </row>
    <row r="548" spans="8:8" x14ac:dyDescent="0.15">
      <c r="H548" s="5"/>
    </row>
    <row r="549" spans="8:8" x14ac:dyDescent="0.15">
      <c r="H549" s="5"/>
    </row>
    <row r="550" spans="8:8" x14ac:dyDescent="0.15">
      <c r="H550" s="5"/>
    </row>
    <row r="551" spans="8:8" x14ac:dyDescent="0.15">
      <c r="H551" s="5"/>
    </row>
    <row r="552" spans="8:8" x14ac:dyDescent="0.15">
      <c r="H552" s="5"/>
    </row>
    <row r="553" spans="8:8" x14ac:dyDescent="0.15">
      <c r="H553" s="5"/>
    </row>
    <row r="554" spans="8:8" x14ac:dyDescent="0.15">
      <c r="H554" s="5"/>
    </row>
    <row r="555" spans="8:8" x14ac:dyDescent="0.15">
      <c r="H555" s="5"/>
    </row>
    <row r="556" spans="8:8" x14ac:dyDescent="0.15">
      <c r="H556" s="5"/>
    </row>
    <row r="557" spans="8:8" x14ac:dyDescent="0.15">
      <c r="H557" s="5"/>
    </row>
    <row r="558" spans="8:8" x14ac:dyDescent="0.15">
      <c r="H558" s="5"/>
    </row>
    <row r="559" spans="8:8" x14ac:dyDescent="0.15">
      <c r="H559" s="5"/>
    </row>
    <row r="560" spans="8:8" x14ac:dyDescent="0.15">
      <c r="H560" s="5"/>
    </row>
    <row r="561" spans="8:8" x14ac:dyDescent="0.15">
      <c r="H561" s="5"/>
    </row>
    <row r="562" spans="8:8" x14ac:dyDescent="0.15">
      <c r="H562" s="5"/>
    </row>
    <row r="563" spans="8:8" x14ac:dyDescent="0.15">
      <c r="H563" s="5"/>
    </row>
    <row r="564" spans="8:8" x14ac:dyDescent="0.15">
      <c r="H564" s="5"/>
    </row>
    <row r="565" spans="8:8" x14ac:dyDescent="0.15">
      <c r="H565" s="5"/>
    </row>
    <row r="566" spans="8:8" x14ac:dyDescent="0.15">
      <c r="H566" s="5"/>
    </row>
    <row r="567" spans="8:8" x14ac:dyDescent="0.15">
      <c r="H567" s="5"/>
    </row>
    <row r="568" spans="8:8" x14ac:dyDescent="0.15">
      <c r="H568" s="5"/>
    </row>
    <row r="569" spans="8:8" x14ac:dyDescent="0.15">
      <c r="H569" s="5"/>
    </row>
    <row r="570" spans="8:8" x14ac:dyDescent="0.15">
      <c r="H570" s="5"/>
    </row>
    <row r="571" spans="8:8" x14ac:dyDescent="0.15">
      <c r="H571" s="5"/>
    </row>
    <row r="572" spans="8:8" x14ac:dyDescent="0.15">
      <c r="H572" s="5"/>
    </row>
    <row r="573" spans="8:8" x14ac:dyDescent="0.15">
      <c r="H573" s="5"/>
    </row>
    <row r="574" spans="8:8" x14ac:dyDescent="0.15">
      <c r="H574" s="5"/>
    </row>
    <row r="575" spans="8:8" x14ac:dyDescent="0.15">
      <c r="H575" s="5"/>
    </row>
    <row r="576" spans="8:8" x14ac:dyDescent="0.15">
      <c r="H576" s="5"/>
    </row>
    <row r="577" spans="8:8" x14ac:dyDescent="0.15">
      <c r="H577" s="5"/>
    </row>
    <row r="578" spans="8:8" x14ac:dyDescent="0.15">
      <c r="H578" s="5"/>
    </row>
    <row r="579" spans="8:8" x14ac:dyDescent="0.15">
      <c r="H579" s="5"/>
    </row>
    <row r="580" spans="8:8" x14ac:dyDescent="0.15">
      <c r="H580" s="5"/>
    </row>
    <row r="581" spans="8:8" x14ac:dyDescent="0.15">
      <c r="H581" s="5"/>
    </row>
    <row r="582" spans="8:8" x14ac:dyDescent="0.15">
      <c r="H582" s="5"/>
    </row>
    <row r="583" spans="8:8" x14ac:dyDescent="0.15">
      <c r="H583" s="5"/>
    </row>
    <row r="584" spans="8:8" x14ac:dyDescent="0.15">
      <c r="H584" s="5"/>
    </row>
    <row r="585" spans="8:8" x14ac:dyDescent="0.15">
      <c r="H585" s="5"/>
    </row>
    <row r="586" spans="8:8" x14ac:dyDescent="0.15">
      <c r="H586" s="5"/>
    </row>
    <row r="587" spans="8:8" x14ac:dyDescent="0.15">
      <c r="H587" s="5"/>
    </row>
    <row r="588" spans="8:8" x14ac:dyDescent="0.15">
      <c r="H588" s="5"/>
    </row>
    <row r="589" spans="8:8" x14ac:dyDescent="0.15">
      <c r="H589" s="5"/>
    </row>
    <row r="590" spans="8:8" x14ac:dyDescent="0.15">
      <c r="H590" s="5"/>
    </row>
    <row r="591" spans="8:8" x14ac:dyDescent="0.15">
      <c r="H591" s="5"/>
    </row>
    <row r="592" spans="8:8" x14ac:dyDescent="0.15">
      <c r="H592" s="5"/>
    </row>
    <row r="593" spans="8:8" x14ac:dyDescent="0.15">
      <c r="H593" s="5"/>
    </row>
    <row r="594" spans="8:8" x14ac:dyDescent="0.15">
      <c r="H594" s="5"/>
    </row>
    <row r="595" spans="8:8" x14ac:dyDescent="0.15">
      <c r="H595" s="5"/>
    </row>
    <row r="596" spans="8:8" x14ac:dyDescent="0.15">
      <c r="H596" s="5"/>
    </row>
    <row r="597" spans="8:8" x14ac:dyDescent="0.15">
      <c r="H597" s="5"/>
    </row>
    <row r="598" spans="8:8" x14ac:dyDescent="0.15">
      <c r="H598" s="5"/>
    </row>
    <row r="599" spans="8:8" x14ac:dyDescent="0.15">
      <c r="H599" s="5"/>
    </row>
    <row r="600" spans="8:8" x14ac:dyDescent="0.15">
      <c r="H600" s="5"/>
    </row>
    <row r="601" spans="8:8" x14ac:dyDescent="0.15">
      <c r="H601" s="5"/>
    </row>
    <row r="602" spans="8:8" x14ac:dyDescent="0.15">
      <c r="H602" s="5"/>
    </row>
    <row r="603" spans="8:8" x14ac:dyDescent="0.15">
      <c r="H603" s="5"/>
    </row>
    <row r="604" spans="8:8" x14ac:dyDescent="0.15">
      <c r="H604" s="5"/>
    </row>
    <row r="605" spans="8:8" x14ac:dyDescent="0.15">
      <c r="H605" s="5"/>
    </row>
    <row r="606" spans="8:8" x14ac:dyDescent="0.15">
      <c r="H606" s="5"/>
    </row>
    <row r="607" spans="8:8" x14ac:dyDescent="0.15">
      <c r="H607" s="5"/>
    </row>
    <row r="608" spans="8:8" x14ac:dyDescent="0.15">
      <c r="H608" s="5"/>
    </row>
    <row r="609" spans="8:8" x14ac:dyDescent="0.15">
      <c r="H609" s="5"/>
    </row>
    <row r="610" spans="8:8" x14ac:dyDescent="0.15">
      <c r="H610" s="5"/>
    </row>
    <row r="611" spans="8:8" x14ac:dyDescent="0.15">
      <c r="H611" s="5"/>
    </row>
    <row r="612" spans="8:8" x14ac:dyDescent="0.15">
      <c r="H612" s="5"/>
    </row>
    <row r="613" spans="8:8" x14ac:dyDescent="0.15">
      <c r="H613" s="5"/>
    </row>
    <row r="614" spans="8:8" x14ac:dyDescent="0.15">
      <c r="H614" s="5"/>
    </row>
    <row r="615" spans="8:8" x14ac:dyDescent="0.15">
      <c r="H615" s="5"/>
    </row>
    <row r="616" spans="8:8" x14ac:dyDescent="0.15">
      <c r="H616" s="5"/>
    </row>
    <row r="617" spans="8:8" x14ac:dyDescent="0.15">
      <c r="H617" s="5"/>
    </row>
    <row r="618" spans="8:8" x14ac:dyDescent="0.15">
      <c r="H618" s="5"/>
    </row>
    <row r="619" spans="8:8" x14ac:dyDescent="0.15">
      <c r="H619" s="5"/>
    </row>
    <row r="620" spans="8:8" x14ac:dyDescent="0.15">
      <c r="H620" s="5"/>
    </row>
    <row r="621" spans="8:8" x14ac:dyDescent="0.15">
      <c r="H621" s="5"/>
    </row>
    <row r="622" spans="8:8" x14ac:dyDescent="0.15">
      <c r="H622" s="5"/>
    </row>
    <row r="623" spans="8:8" x14ac:dyDescent="0.15">
      <c r="H623" s="5"/>
    </row>
    <row r="624" spans="8:8" x14ac:dyDescent="0.15">
      <c r="H624" s="5"/>
    </row>
    <row r="625" spans="8:8" x14ac:dyDescent="0.15">
      <c r="H625" s="5"/>
    </row>
    <row r="626" spans="8:8" x14ac:dyDescent="0.15">
      <c r="H626" s="5"/>
    </row>
    <row r="627" spans="8:8" x14ac:dyDescent="0.15">
      <c r="H627" s="5"/>
    </row>
    <row r="628" spans="8:8" x14ac:dyDescent="0.15">
      <c r="H628" s="5"/>
    </row>
    <row r="629" spans="8:8" x14ac:dyDescent="0.15">
      <c r="H629" s="5"/>
    </row>
    <row r="630" spans="8:8" x14ac:dyDescent="0.15">
      <c r="H630" s="5"/>
    </row>
    <row r="631" spans="8:8" x14ac:dyDescent="0.15">
      <c r="H631" s="5"/>
    </row>
    <row r="632" spans="8:8" x14ac:dyDescent="0.15">
      <c r="H632" s="5"/>
    </row>
    <row r="633" spans="8:8" x14ac:dyDescent="0.15">
      <c r="H633" s="5"/>
    </row>
    <row r="634" spans="8:8" x14ac:dyDescent="0.15">
      <c r="H634" s="5"/>
    </row>
    <row r="635" spans="8:8" x14ac:dyDescent="0.15">
      <c r="H635" s="5"/>
    </row>
    <row r="636" spans="8:8" x14ac:dyDescent="0.15">
      <c r="H636" s="5"/>
    </row>
    <row r="637" spans="8:8" x14ac:dyDescent="0.15">
      <c r="H637" s="5"/>
    </row>
    <row r="638" spans="8:8" x14ac:dyDescent="0.15">
      <c r="H638" s="5"/>
    </row>
    <row r="639" spans="8:8" x14ac:dyDescent="0.15">
      <c r="H639" s="5"/>
    </row>
    <row r="640" spans="8:8" x14ac:dyDescent="0.15">
      <c r="H640" s="5"/>
    </row>
    <row r="641" spans="8:8" x14ac:dyDescent="0.15">
      <c r="H641" s="5"/>
    </row>
    <row r="642" spans="8:8" x14ac:dyDescent="0.15">
      <c r="H642" s="5"/>
    </row>
    <row r="643" spans="8:8" x14ac:dyDescent="0.15">
      <c r="H643" s="5"/>
    </row>
    <row r="644" spans="8:8" x14ac:dyDescent="0.15">
      <c r="H644" s="5"/>
    </row>
    <row r="645" spans="8:8" x14ac:dyDescent="0.15">
      <c r="H645" s="5"/>
    </row>
    <row r="646" spans="8:8" x14ac:dyDescent="0.15">
      <c r="H646" s="5"/>
    </row>
    <row r="647" spans="8:8" x14ac:dyDescent="0.15">
      <c r="H647" s="5"/>
    </row>
    <row r="648" spans="8:8" x14ac:dyDescent="0.15">
      <c r="H648" s="5"/>
    </row>
    <row r="649" spans="8:8" x14ac:dyDescent="0.15">
      <c r="H649" s="5"/>
    </row>
    <row r="650" spans="8:8" x14ac:dyDescent="0.15">
      <c r="H650" s="5"/>
    </row>
    <row r="651" spans="8:8" x14ac:dyDescent="0.15">
      <c r="H651" s="5"/>
    </row>
    <row r="652" spans="8:8" x14ac:dyDescent="0.15">
      <c r="H652" s="5"/>
    </row>
    <row r="653" spans="8:8" x14ac:dyDescent="0.15">
      <c r="H653" s="5"/>
    </row>
    <row r="654" spans="8:8" x14ac:dyDescent="0.15">
      <c r="H654" s="5"/>
    </row>
    <row r="655" spans="8:8" x14ac:dyDescent="0.15">
      <c r="H655" s="5"/>
    </row>
    <row r="656" spans="8:8" x14ac:dyDescent="0.15">
      <c r="H656" s="5"/>
    </row>
    <row r="657" spans="8:8" x14ac:dyDescent="0.15">
      <c r="H657" s="5"/>
    </row>
    <row r="658" spans="8:8" x14ac:dyDescent="0.15">
      <c r="H658" s="5"/>
    </row>
    <row r="659" spans="8:8" x14ac:dyDescent="0.15">
      <c r="H659" s="5"/>
    </row>
    <row r="660" spans="8:8" x14ac:dyDescent="0.15">
      <c r="H660" s="5"/>
    </row>
    <row r="661" spans="8:8" x14ac:dyDescent="0.15">
      <c r="H661" s="5"/>
    </row>
    <row r="662" spans="8:8" x14ac:dyDescent="0.15">
      <c r="H662" s="5"/>
    </row>
    <row r="663" spans="8:8" x14ac:dyDescent="0.15">
      <c r="H663" s="5"/>
    </row>
    <row r="664" spans="8:8" x14ac:dyDescent="0.15">
      <c r="H664" s="5"/>
    </row>
    <row r="665" spans="8:8" x14ac:dyDescent="0.15">
      <c r="H665" s="5"/>
    </row>
    <row r="666" spans="8:8" x14ac:dyDescent="0.15">
      <c r="H666" s="5"/>
    </row>
    <row r="667" spans="8:8" x14ac:dyDescent="0.15">
      <c r="H667" s="5"/>
    </row>
    <row r="668" spans="8:8" x14ac:dyDescent="0.15">
      <c r="H668" s="5"/>
    </row>
    <row r="669" spans="8:8" x14ac:dyDescent="0.15">
      <c r="H669" s="5"/>
    </row>
    <row r="670" spans="8:8" x14ac:dyDescent="0.15">
      <c r="H670" s="5"/>
    </row>
    <row r="671" spans="8:8" x14ac:dyDescent="0.15">
      <c r="H671" s="5"/>
    </row>
    <row r="672" spans="8:8" x14ac:dyDescent="0.15">
      <c r="H672" s="5"/>
    </row>
    <row r="673" spans="8:8" x14ac:dyDescent="0.15">
      <c r="H673" s="5"/>
    </row>
    <row r="674" spans="8:8" x14ac:dyDescent="0.15">
      <c r="H674" s="5"/>
    </row>
    <row r="675" spans="8:8" x14ac:dyDescent="0.15">
      <c r="H675" s="5"/>
    </row>
    <row r="676" spans="8:8" x14ac:dyDescent="0.15">
      <c r="H676" s="5"/>
    </row>
    <row r="677" spans="8:8" x14ac:dyDescent="0.15">
      <c r="H677" s="5"/>
    </row>
    <row r="678" spans="8:8" x14ac:dyDescent="0.15">
      <c r="H678" s="5"/>
    </row>
    <row r="679" spans="8:8" x14ac:dyDescent="0.15">
      <c r="H679" s="5"/>
    </row>
    <row r="680" spans="8:8" x14ac:dyDescent="0.15">
      <c r="H680" s="5"/>
    </row>
    <row r="681" spans="8:8" x14ac:dyDescent="0.15">
      <c r="H681" s="5"/>
    </row>
    <row r="682" spans="8:8" x14ac:dyDescent="0.15">
      <c r="H682" s="5"/>
    </row>
    <row r="683" spans="8:8" x14ac:dyDescent="0.15">
      <c r="H683" s="5"/>
    </row>
    <row r="684" spans="8:8" x14ac:dyDescent="0.15">
      <c r="H684" s="5"/>
    </row>
    <row r="685" spans="8:8" x14ac:dyDescent="0.15">
      <c r="H685" s="5"/>
    </row>
    <row r="686" spans="8:8" x14ac:dyDescent="0.15">
      <c r="H686" s="5"/>
    </row>
    <row r="687" spans="8:8" x14ac:dyDescent="0.15">
      <c r="H687" s="5"/>
    </row>
    <row r="688" spans="8:8" x14ac:dyDescent="0.15">
      <c r="H688" s="5"/>
    </row>
    <row r="689" spans="8:8" x14ac:dyDescent="0.15">
      <c r="H689" s="5"/>
    </row>
    <row r="690" spans="8:8" x14ac:dyDescent="0.15">
      <c r="H690" s="5"/>
    </row>
    <row r="691" spans="8:8" x14ac:dyDescent="0.15">
      <c r="H691" s="5"/>
    </row>
    <row r="692" spans="8:8" x14ac:dyDescent="0.15">
      <c r="H692" s="5"/>
    </row>
    <row r="693" spans="8:8" x14ac:dyDescent="0.15">
      <c r="H693" s="5"/>
    </row>
    <row r="694" spans="8:8" x14ac:dyDescent="0.15">
      <c r="H694" s="5"/>
    </row>
    <row r="695" spans="8:8" x14ac:dyDescent="0.15">
      <c r="H695" s="5"/>
    </row>
    <row r="696" spans="8:8" x14ac:dyDescent="0.15">
      <c r="H696" s="5"/>
    </row>
    <row r="697" spans="8:8" x14ac:dyDescent="0.15">
      <c r="H697" s="5"/>
    </row>
    <row r="698" spans="8:8" x14ac:dyDescent="0.15">
      <c r="H698" s="5"/>
    </row>
    <row r="699" spans="8:8" x14ac:dyDescent="0.15">
      <c r="H699" s="5"/>
    </row>
    <row r="700" spans="8:8" x14ac:dyDescent="0.15">
      <c r="H700" s="5"/>
    </row>
    <row r="701" spans="8:8" x14ac:dyDescent="0.15">
      <c r="H701" s="5"/>
    </row>
    <row r="702" spans="8:8" x14ac:dyDescent="0.15">
      <c r="H702" s="5"/>
    </row>
    <row r="703" spans="8:8" x14ac:dyDescent="0.15">
      <c r="H703" s="5"/>
    </row>
    <row r="704" spans="8:8" x14ac:dyDescent="0.15">
      <c r="H704" s="5"/>
    </row>
    <row r="705" spans="8:8" x14ac:dyDescent="0.15">
      <c r="H705" s="5"/>
    </row>
    <row r="706" spans="8:8" x14ac:dyDescent="0.15">
      <c r="H706" s="5"/>
    </row>
    <row r="707" spans="8:8" x14ac:dyDescent="0.15">
      <c r="H707" s="5"/>
    </row>
    <row r="708" spans="8:8" x14ac:dyDescent="0.15">
      <c r="H708" s="5"/>
    </row>
    <row r="709" spans="8:8" x14ac:dyDescent="0.15">
      <c r="H709" s="5"/>
    </row>
    <row r="710" spans="8:8" x14ac:dyDescent="0.15">
      <c r="H710" s="5"/>
    </row>
    <row r="711" spans="8:8" x14ac:dyDescent="0.15">
      <c r="H711" s="5"/>
    </row>
    <row r="712" spans="8:8" x14ac:dyDescent="0.15">
      <c r="H712" s="5"/>
    </row>
    <row r="713" spans="8:8" x14ac:dyDescent="0.15">
      <c r="H713" s="5"/>
    </row>
    <row r="714" spans="8:8" x14ac:dyDescent="0.15">
      <c r="H714" s="5"/>
    </row>
    <row r="715" spans="8:8" x14ac:dyDescent="0.15">
      <c r="H715" s="5"/>
    </row>
    <row r="716" spans="8:8" x14ac:dyDescent="0.15">
      <c r="H716" s="5"/>
    </row>
    <row r="717" spans="8:8" x14ac:dyDescent="0.15">
      <c r="H717" s="5"/>
    </row>
    <row r="718" spans="8:8" x14ac:dyDescent="0.15">
      <c r="H718" s="5"/>
    </row>
    <row r="719" spans="8:8" x14ac:dyDescent="0.15">
      <c r="H719" s="5"/>
    </row>
    <row r="720" spans="8:8" x14ac:dyDescent="0.15">
      <c r="H720" s="5"/>
    </row>
    <row r="721" spans="8:8" x14ac:dyDescent="0.15">
      <c r="H721" s="5"/>
    </row>
    <row r="722" spans="8:8" x14ac:dyDescent="0.15">
      <c r="H722" s="5"/>
    </row>
    <row r="723" spans="8:8" x14ac:dyDescent="0.15">
      <c r="H723" s="5"/>
    </row>
    <row r="724" spans="8:8" x14ac:dyDescent="0.15">
      <c r="H724" s="5"/>
    </row>
    <row r="725" spans="8:8" x14ac:dyDescent="0.15">
      <c r="H725" s="5"/>
    </row>
    <row r="726" spans="8:8" x14ac:dyDescent="0.15">
      <c r="H726" s="5"/>
    </row>
    <row r="727" spans="8:8" x14ac:dyDescent="0.15">
      <c r="H727" s="5"/>
    </row>
    <row r="728" spans="8:8" x14ac:dyDescent="0.15">
      <c r="H728" s="5"/>
    </row>
    <row r="729" spans="8:8" x14ac:dyDescent="0.15">
      <c r="H729" s="5"/>
    </row>
    <row r="730" spans="8:8" x14ac:dyDescent="0.15">
      <c r="H730" s="5"/>
    </row>
    <row r="731" spans="8:8" x14ac:dyDescent="0.15">
      <c r="H731" s="5"/>
    </row>
    <row r="732" spans="8:8" x14ac:dyDescent="0.15">
      <c r="H732" s="5"/>
    </row>
    <row r="733" spans="8:8" x14ac:dyDescent="0.15">
      <c r="H733" s="5"/>
    </row>
    <row r="734" spans="8:8" x14ac:dyDescent="0.15">
      <c r="H734" s="5"/>
    </row>
    <row r="735" spans="8:8" x14ac:dyDescent="0.15">
      <c r="H735" s="5"/>
    </row>
    <row r="736" spans="8:8" x14ac:dyDescent="0.15">
      <c r="H736" s="5"/>
    </row>
    <row r="737" spans="8:8" x14ac:dyDescent="0.15">
      <c r="H737" s="5"/>
    </row>
    <row r="738" spans="8:8" x14ac:dyDescent="0.15">
      <c r="H738" s="5"/>
    </row>
    <row r="739" spans="8:8" x14ac:dyDescent="0.15">
      <c r="H739" s="5"/>
    </row>
    <row r="740" spans="8:8" x14ac:dyDescent="0.15">
      <c r="H740" s="5"/>
    </row>
    <row r="741" spans="8:8" x14ac:dyDescent="0.15">
      <c r="H741" s="5"/>
    </row>
    <row r="742" spans="8:8" x14ac:dyDescent="0.15">
      <c r="H742" s="5"/>
    </row>
    <row r="743" spans="8:8" x14ac:dyDescent="0.15">
      <c r="H743" s="5"/>
    </row>
    <row r="744" spans="8:8" x14ac:dyDescent="0.15">
      <c r="H744" s="5"/>
    </row>
    <row r="745" spans="8:8" x14ac:dyDescent="0.15">
      <c r="H745" s="5"/>
    </row>
    <row r="746" spans="8:8" x14ac:dyDescent="0.15">
      <c r="H746" s="5"/>
    </row>
    <row r="747" spans="8:8" x14ac:dyDescent="0.15">
      <c r="H747" s="5"/>
    </row>
    <row r="748" spans="8:8" x14ac:dyDescent="0.15">
      <c r="H748" s="5"/>
    </row>
    <row r="749" spans="8:8" x14ac:dyDescent="0.15">
      <c r="H749" s="5"/>
    </row>
    <row r="750" spans="8:8" x14ac:dyDescent="0.15">
      <c r="H750" s="5"/>
    </row>
    <row r="751" spans="8:8" x14ac:dyDescent="0.15">
      <c r="H751" s="5"/>
    </row>
    <row r="752" spans="8:8" x14ac:dyDescent="0.15">
      <c r="H752" s="5"/>
    </row>
    <row r="753" spans="8:8" x14ac:dyDescent="0.15">
      <c r="H753" s="5"/>
    </row>
    <row r="754" spans="8:8" x14ac:dyDescent="0.15">
      <c r="H754" s="5"/>
    </row>
    <row r="755" spans="8:8" x14ac:dyDescent="0.15">
      <c r="H755" s="5"/>
    </row>
    <row r="756" spans="8:8" x14ac:dyDescent="0.15">
      <c r="H756" s="5"/>
    </row>
    <row r="757" spans="8:8" x14ac:dyDescent="0.15">
      <c r="H757" s="5"/>
    </row>
    <row r="758" spans="8:8" x14ac:dyDescent="0.15">
      <c r="H758" s="5"/>
    </row>
    <row r="759" spans="8:8" x14ac:dyDescent="0.15">
      <c r="H759" s="5"/>
    </row>
    <row r="760" spans="8:8" x14ac:dyDescent="0.15">
      <c r="H760" s="5"/>
    </row>
    <row r="761" spans="8:8" x14ac:dyDescent="0.15">
      <c r="H761" s="5"/>
    </row>
    <row r="762" spans="8:8" x14ac:dyDescent="0.15">
      <c r="H762" s="5"/>
    </row>
    <row r="763" spans="8:8" x14ac:dyDescent="0.15">
      <c r="H763" s="5"/>
    </row>
    <row r="764" spans="8:8" x14ac:dyDescent="0.15">
      <c r="H764" s="5"/>
    </row>
    <row r="765" spans="8:8" x14ac:dyDescent="0.15">
      <c r="H765" s="5"/>
    </row>
    <row r="766" spans="8:8" x14ac:dyDescent="0.15">
      <c r="H766" s="5"/>
    </row>
    <row r="767" spans="8:8" x14ac:dyDescent="0.15">
      <c r="H767" s="5"/>
    </row>
    <row r="768" spans="8:8" x14ac:dyDescent="0.15">
      <c r="H768" s="5"/>
    </row>
    <row r="769" spans="8:8" x14ac:dyDescent="0.15">
      <c r="H769" s="5"/>
    </row>
    <row r="770" spans="8:8" x14ac:dyDescent="0.15">
      <c r="H770" s="5"/>
    </row>
    <row r="771" spans="8:8" x14ac:dyDescent="0.15">
      <c r="H771" s="5"/>
    </row>
    <row r="772" spans="8:8" x14ac:dyDescent="0.15">
      <c r="H772" s="5"/>
    </row>
    <row r="773" spans="8:8" x14ac:dyDescent="0.15">
      <c r="H773" s="5"/>
    </row>
    <row r="774" spans="8:8" x14ac:dyDescent="0.15">
      <c r="H774" s="5"/>
    </row>
    <row r="775" spans="8:8" x14ac:dyDescent="0.15">
      <c r="H775" s="5"/>
    </row>
    <row r="776" spans="8:8" x14ac:dyDescent="0.15">
      <c r="H776" s="5"/>
    </row>
    <row r="777" spans="8:8" x14ac:dyDescent="0.15">
      <c r="H777" s="5"/>
    </row>
    <row r="778" spans="8:8" x14ac:dyDescent="0.15">
      <c r="H778" s="5"/>
    </row>
    <row r="779" spans="8:8" x14ac:dyDescent="0.15">
      <c r="H779" s="5"/>
    </row>
    <row r="780" spans="8:8" x14ac:dyDescent="0.15">
      <c r="H780" s="5"/>
    </row>
    <row r="781" spans="8:8" x14ac:dyDescent="0.15">
      <c r="H781" s="5"/>
    </row>
    <row r="782" spans="8:8" x14ac:dyDescent="0.15">
      <c r="H782" s="5"/>
    </row>
    <row r="783" spans="8:8" x14ac:dyDescent="0.15">
      <c r="H783" s="5"/>
    </row>
    <row r="784" spans="8:8" x14ac:dyDescent="0.15">
      <c r="H784" s="5"/>
    </row>
    <row r="785" spans="8:8" x14ac:dyDescent="0.15">
      <c r="H785" s="5"/>
    </row>
    <row r="786" spans="8:8" x14ac:dyDescent="0.15">
      <c r="H786" s="5"/>
    </row>
    <row r="787" spans="8:8" x14ac:dyDescent="0.15">
      <c r="H787" s="5"/>
    </row>
    <row r="788" spans="8:8" x14ac:dyDescent="0.15">
      <c r="H788" s="5"/>
    </row>
    <row r="789" spans="8:8" x14ac:dyDescent="0.15">
      <c r="H789" s="5"/>
    </row>
    <row r="790" spans="8:8" x14ac:dyDescent="0.15">
      <c r="H790" s="5"/>
    </row>
    <row r="791" spans="8:8" x14ac:dyDescent="0.15">
      <c r="H791" s="5"/>
    </row>
    <row r="792" spans="8:8" x14ac:dyDescent="0.15">
      <c r="H792" s="5"/>
    </row>
    <row r="793" spans="8:8" x14ac:dyDescent="0.15">
      <c r="H793" s="5"/>
    </row>
    <row r="794" spans="8:8" x14ac:dyDescent="0.15">
      <c r="H794" s="5"/>
    </row>
    <row r="795" spans="8:8" x14ac:dyDescent="0.15">
      <c r="H795" s="5"/>
    </row>
    <row r="796" spans="8:8" x14ac:dyDescent="0.15">
      <c r="H796" s="5"/>
    </row>
    <row r="797" spans="8:8" x14ac:dyDescent="0.15">
      <c r="H797" s="5"/>
    </row>
    <row r="798" spans="8:8" x14ac:dyDescent="0.15">
      <c r="H798" s="5"/>
    </row>
    <row r="799" spans="8:8" x14ac:dyDescent="0.15">
      <c r="H799" s="5"/>
    </row>
    <row r="800" spans="8:8" x14ac:dyDescent="0.15">
      <c r="H800" s="5"/>
    </row>
    <row r="801" spans="8:8" x14ac:dyDescent="0.15">
      <c r="H801" s="5"/>
    </row>
    <row r="802" spans="8:8" x14ac:dyDescent="0.15">
      <c r="H802" s="5"/>
    </row>
    <row r="803" spans="8:8" x14ac:dyDescent="0.15">
      <c r="H803" s="5"/>
    </row>
    <row r="804" spans="8:8" x14ac:dyDescent="0.15">
      <c r="H804" s="5"/>
    </row>
    <row r="805" spans="8:8" x14ac:dyDescent="0.15">
      <c r="H805" s="5"/>
    </row>
    <row r="806" spans="8:8" x14ac:dyDescent="0.15">
      <c r="H806" s="5"/>
    </row>
    <row r="807" spans="8:8" x14ac:dyDescent="0.15">
      <c r="H807" s="5"/>
    </row>
    <row r="808" spans="8:8" x14ac:dyDescent="0.15">
      <c r="H808" s="5"/>
    </row>
    <row r="809" spans="8:8" x14ac:dyDescent="0.15">
      <c r="H809" s="5"/>
    </row>
    <row r="810" spans="8:8" x14ac:dyDescent="0.15">
      <c r="H810" s="5"/>
    </row>
    <row r="811" spans="8:8" x14ac:dyDescent="0.15">
      <c r="H811" s="5"/>
    </row>
    <row r="812" spans="8:8" x14ac:dyDescent="0.15">
      <c r="H812" s="5"/>
    </row>
    <row r="813" spans="8:8" x14ac:dyDescent="0.15">
      <c r="H813" s="5"/>
    </row>
    <row r="814" spans="8:8" x14ac:dyDescent="0.15">
      <c r="H814" s="5"/>
    </row>
    <row r="815" spans="8:8" x14ac:dyDescent="0.15">
      <c r="H815" s="5"/>
    </row>
    <row r="816" spans="8:8" x14ac:dyDescent="0.15">
      <c r="H816" s="5"/>
    </row>
    <row r="817" spans="8:8" x14ac:dyDescent="0.15">
      <c r="H817" s="5"/>
    </row>
    <row r="818" spans="8:8" x14ac:dyDescent="0.15">
      <c r="H818" s="5"/>
    </row>
    <row r="819" spans="8:8" x14ac:dyDescent="0.15">
      <c r="H819" s="5"/>
    </row>
    <row r="820" spans="8:8" x14ac:dyDescent="0.15">
      <c r="H820" s="5"/>
    </row>
    <row r="821" spans="8:8" x14ac:dyDescent="0.15">
      <c r="H821" s="5"/>
    </row>
    <row r="822" spans="8:8" x14ac:dyDescent="0.15">
      <c r="H822" s="5"/>
    </row>
    <row r="823" spans="8:8" x14ac:dyDescent="0.15">
      <c r="H823" s="5"/>
    </row>
    <row r="824" spans="8:8" x14ac:dyDescent="0.15">
      <c r="H824" s="5"/>
    </row>
    <row r="825" spans="8:8" x14ac:dyDescent="0.15">
      <c r="H825" s="5"/>
    </row>
    <row r="826" spans="8:8" x14ac:dyDescent="0.15">
      <c r="H826" s="5"/>
    </row>
    <row r="827" spans="8:8" x14ac:dyDescent="0.15">
      <c r="H827" s="5"/>
    </row>
    <row r="828" spans="8:8" x14ac:dyDescent="0.15">
      <c r="H828" s="5"/>
    </row>
    <row r="829" spans="8:8" x14ac:dyDescent="0.15">
      <c r="H829" s="5"/>
    </row>
    <row r="830" spans="8:8" x14ac:dyDescent="0.15">
      <c r="H830" s="5"/>
    </row>
    <row r="831" spans="8:8" x14ac:dyDescent="0.15">
      <c r="H831" s="5"/>
    </row>
    <row r="832" spans="8:8" x14ac:dyDescent="0.15">
      <c r="H832" s="5"/>
    </row>
    <row r="833" spans="8:8" x14ac:dyDescent="0.15">
      <c r="H833" s="5"/>
    </row>
    <row r="834" spans="8:8" x14ac:dyDescent="0.15">
      <c r="H834" s="5"/>
    </row>
    <row r="835" spans="8:8" x14ac:dyDescent="0.15">
      <c r="H835" s="5"/>
    </row>
    <row r="836" spans="8:8" x14ac:dyDescent="0.15">
      <c r="H836" s="5"/>
    </row>
    <row r="837" spans="8:8" x14ac:dyDescent="0.15">
      <c r="H837" s="5"/>
    </row>
    <row r="838" spans="8:8" x14ac:dyDescent="0.15">
      <c r="H838" s="5"/>
    </row>
    <row r="839" spans="8:8" x14ac:dyDescent="0.15">
      <c r="H839" s="5"/>
    </row>
    <row r="840" spans="8:8" x14ac:dyDescent="0.15">
      <c r="H840" s="5"/>
    </row>
    <row r="841" spans="8:8" x14ac:dyDescent="0.15">
      <c r="H841" s="5"/>
    </row>
    <row r="842" spans="8:8" x14ac:dyDescent="0.15">
      <c r="H842" s="5"/>
    </row>
    <row r="843" spans="8:8" x14ac:dyDescent="0.15">
      <c r="H843" s="5"/>
    </row>
    <row r="844" spans="8:8" x14ac:dyDescent="0.15">
      <c r="H844" s="5"/>
    </row>
    <row r="845" spans="8:8" x14ac:dyDescent="0.15">
      <c r="H845" s="5"/>
    </row>
    <row r="846" spans="8:8" x14ac:dyDescent="0.15">
      <c r="H846" s="5"/>
    </row>
    <row r="847" spans="8:8" x14ac:dyDescent="0.15">
      <c r="H847" s="5"/>
    </row>
    <row r="848" spans="8:8" x14ac:dyDescent="0.15">
      <c r="H848" s="5"/>
    </row>
    <row r="849" spans="8:8" x14ac:dyDescent="0.15">
      <c r="H849" s="5"/>
    </row>
    <row r="850" spans="8:8" x14ac:dyDescent="0.15">
      <c r="H850" s="5"/>
    </row>
    <row r="851" spans="8:8" x14ac:dyDescent="0.15">
      <c r="H851" s="5"/>
    </row>
    <row r="852" spans="8:8" x14ac:dyDescent="0.15">
      <c r="H852" s="5"/>
    </row>
    <row r="853" spans="8:8" x14ac:dyDescent="0.15">
      <c r="H853" s="5"/>
    </row>
    <row r="854" spans="8:8" x14ac:dyDescent="0.15">
      <c r="H854" s="5"/>
    </row>
    <row r="855" spans="8:8" x14ac:dyDescent="0.15">
      <c r="H855" s="5"/>
    </row>
    <row r="856" spans="8:8" x14ac:dyDescent="0.15">
      <c r="H856" s="5"/>
    </row>
    <row r="857" spans="8:8" x14ac:dyDescent="0.15">
      <c r="H857" s="5"/>
    </row>
    <row r="858" spans="8:8" x14ac:dyDescent="0.15">
      <c r="H858" s="5"/>
    </row>
    <row r="859" spans="8:8" x14ac:dyDescent="0.15">
      <c r="H859" s="5"/>
    </row>
    <row r="860" spans="8:8" x14ac:dyDescent="0.15">
      <c r="H860" s="5"/>
    </row>
    <row r="861" spans="8:8" x14ac:dyDescent="0.15">
      <c r="H861" s="5"/>
    </row>
    <row r="862" spans="8:8" x14ac:dyDescent="0.15">
      <c r="H862" s="5"/>
    </row>
    <row r="863" spans="8:8" x14ac:dyDescent="0.15">
      <c r="H863" s="5"/>
    </row>
    <row r="864" spans="8:8" x14ac:dyDescent="0.15">
      <c r="H864" s="5"/>
    </row>
    <row r="865" spans="8:8" x14ac:dyDescent="0.15">
      <c r="H865" s="5"/>
    </row>
    <row r="866" spans="8:8" x14ac:dyDescent="0.15">
      <c r="H866" s="5"/>
    </row>
    <row r="867" spans="8:8" x14ac:dyDescent="0.15">
      <c r="H867" s="5"/>
    </row>
    <row r="868" spans="8:8" x14ac:dyDescent="0.15">
      <c r="H868" s="5"/>
    </row>
    <row r="869" spans="8:8" x14ac:dyDescent="0.15">
      <c r="H869" s="5"/>
    </row>
    <row r="870" spans="8:8" x14ac:dyDescent="0.15">
      <c r="H870" s="5"/>
    </row>
    <row r="871" spans="8:8" x14ac:dyDescent="0.15">
      <c r="H871" s="5"/>
    </row>
    <row r="872" spans="8:8" x14ac:dyDescent="0.15">
      <c r="H872" s="5"/>
    </row>
    <row r="873" spans="8:8" x14ac:dyDescent="0.15">
      <c r="H873" s="5"/>
    </row>
    <row r="874" spans="8:8" x14ac:dyDescent="0.15">
      <c r="H874" s="5"/>
    </row>
    <row r="875" spans="8:8" x14ac:dyDescent="0.15">
      <c r="H875" s="5"/>
    </row>
    <row r="876" spans="8:8" x14ac:dyDescent="0.15">
      <c r="H876" s="5"/>
    </row>
    <row r="877" spans="8:8" x14ac:dyDescent="0.15">
      <c r="H877" s="5"/>
    </row>
    <row r="878" spans="8:8" x14ac:dyDescent="0.15">
      <c r="H878" s="5"/>
    </row>
    <row r="879" spans="8:8" x14ac:dyDescent="0.15">
      <c r="H879" s="5"/>
    </row>
    <row r="880" spans="8:8" x14ac:dyDescent="0.15">
      <c r="H880" s="5"/>
    </row>
    <row r="881" spans="8:8" x14ac:dyDescent="0.15">
      <c r="H881" s="5"/>
    </row>
    <row r="882" spans="8:8" x14ac:dyDescent="0.15">
      <c r="H882" s="5"/>
    </row>
    <row r="883" spans="8:8" x14ac:dyDescent="0.15">
      <c r="H883" s="5"/>
    </row>
    <row r="884" spans="8:8" x14ac:dyDescent="0.15">
      <c r="H884" s="5"/>
    </row>
    <row r="885" spans="8:8" x14ac:dyDescent="0.15">
      <c r="H885" s="5"/>
    </row>
    <row r="886" spans="8:8" x14ac:dyDescent="0.15">
      <c r="H886" s="5"/>
    </row>
    <row r="887" spans="8:8" x14ac:dyDescent="0.15">
      <c r="H887" s="5"/>
    </row>
    <row r="888" spans="8:8" x14ac:dyDescent="0.15">
      <c r="H888" s="5"/>
    </row>
    <row r="889" spans="8:8" x14ac:dyDescent="0.15">
      <c r="H889" s="5"/>
    </row>
    <row r="890" spans="8:8" x14ac:dyDescent="0.15">
      <c r="H890" s="5"/>
    </row>
    <row r="891" spans="8:8" x14ac:dyDescent="0.15">
      <c r="H891" s="5"/>
    </row>
    <row r="892" spans="8:8" x14ac:dyDescent="0.15">
      <c r="H892" s="5"/>
    </row>
    <row r="893" spans="8:8" x14ac:dyDescent="0.15">
      <c r="H893" s="5"/>
    </row>
    <row r="894" spans="8:8" x14ac:dyDescent="0.15">
      <c r="H894" s="5"/>
    </row>
    <row r="895" spans="8:8" x14ac:dyDescent="0.15">
      <c r="H895" s="5"/>
    </row>
    <row r="896" spans="8:8" x14ac:dyDescent="0.15">
      <c r="H896" s="5"/>
    </row>
    <row r="897" spans="8:8" x14ac:dyDescent="0.15">
      <c r="H897" s="5"/>
    </row>
    <row r="898" spans="8:8" x14ac:dyDescent="0.15">
      <c r="H898" s="5"/>
    </row>
    <row r="899" spans="8:8" x14ac:dyDescent="0.15">
      <c r="H899" s="5"/>
    </row>
    <row r="900" spans="8:8" x14ac:dyDescent="0.15">
      <c r="H900" s="5"/>
    </row>
    <row r="901" spans="8:8" x14ac:dyDescent="0.15">
      <c r="H901" s="5"/>
    </row>
    <row r="902" spans="8:8" x14ac:dyDescent="0.15">
      <c r="H902" s="5"/>
    </row>
    <row r="903" spans="8:8" x14ac:dyDescent="0.15">
      <c r="H903" s="5"/>
    </row>
    <row r="904" spans="8:8" x14ac:dyDescent="0.15">
      <c r="H904" s="5"/>
    </row>
    <row r="905" spans="8:8" x14ac:dyDescent="0.15">
      <c r="H905" s="5"/>
    </row>
    <row r="906" spans="8:8" x14ac:dyDescent="0.15">
      <c r="H906" s="5"/>
    </row>
    <row r="907" spans="8:8" x14ac:dyDescent="0.15">
      <c r="H907" s="5"/>
    </row>
    <row r="908" spans="8:8" x14ac:dyDescent="0.15">
      <c r="H908" s="5"/>
    </row>
    <row r="909" spans="8:8" x14ac:dyDescent="0.15">
      <c r="H909" s="5"/>
    </row>
    <row r="910" spans="8:8" x14ac:dyDescent="0.15">
      <c r="H910" s="5"/>
    </row>
    <row r="911" spans="8:8" x14ac:dyDescent="0.15">
      <c r="H911" s="5"/>
    </row>
    <row r="912" spans="8:8" x14ac:dyDescent="0.15">
      <c r="H912" s="5"/>
    </row>
    <row r="913" spans="8:8" x14ac:dyDescent="0.15">
      <c r="H913" s="5"/>
    </row>
    <row r="914" spans="8:8" x14ac:dyDescent="0.15">
      <c r="H914" s="5"/>
    </row>
    <row r="915" spans="8:8" x14ac:dyDescent="0.15">
      <c r="H915" s="5"/>
    </row>
    <row r="916" spans="8:8" x14ac:dyDescent="0.15">
      <c r="H916" s="5"/>
    </row>
    <row r="917" spans="8:8" x14ac:dyDescent="0.15">
      <c r="H917" s="5"/>
    </row>
    <row r="918" spans="8:8" x14ac:dyDescent="0.15">
      <c r="H918" s="5"/>
    </row>
    <row r="919" spans="8:8" x14ac:dyDescent="0.15">
      <c r="H919" s="5"/>
    </row>
    <row r="920" spans="8:8" x14ac:dyDescent="0.15">
      <c r="H920" s="5"/>
    </row>
    <row r="921" spans="8:8" x14ac:dyDescent="0.15">
      <c r="H921" s="5"/>
    </row>
    <row r="922" spans="8:8" x14ac:dyDescent="0.15">
      <c r="H922" s="5"/>
    </row>
    <row r="923" spans="8:8" x14ac:dyDescent="0.15">
      <c r="H923" s="5"/>
    </row>
    <row r="924" spans="8:8" x14ac:dyDescent="0.15">
      <c r="H924" s="5"/>
    </row>
    <row r="925" spans="8:8" x14ac:dyDescent="0.15">
      <c r="H925" s="5"/>
    </row>
    <row r="926" spans="8:8" x14ac:dyDescent="0.15">
      <c r="H926" s="5"/>
    </row>
    <row r="927" spans="8:8" x14ac:dyDescent="0.15">
      <c r="H927" s="5"/>
    </row>
    <row r="928" spans="8:8" x14ac:dyDescent="0.15">
      <c r="H928" s="5"/>
    </row>
    <row r="929" spans="8:8" x14ac:dyDescent="0.15">
      <c r="H929" s="5"/>
    </row>
    <row r="930" spans="8:8" x14ac:dyDescent="0.15">
      <c r="H930" s="5"/>
    </row>
    <row r="931" spans="8:8" x14ac:dyDescent="0.15">
      <c r="H931" s="5"/>
    </row>
    <row r="932" spans="8:8" x14ac:dyDescent="0.15">
      <c r="H932" s="5"/>
    </row>
    <row r="933" spans="8:8" x14ac:dyDescent="0.15">
      <c r="H933" s="5"/>
    </row>
    <row r="934" spans="8:8" x14ac:dyDescent="0.15">
      <c r="H934" s="5"/>
    </row>
    <row r="935" spans="8:8" x14ac:dyDescent="0.15">
      <c r="H935" s="5"/>
    </row>
    <row r="936" spans="8:8" x14ac:dyDescent="0.15">
      <c r="H936" s="5"/>
    </row>
    <row r="937" spans="8:8" x14ac:dyDescent="0.15">
      <c r="H937" s="5"/>
    </row>
    <row r="938" spans="8:8" x14ac:dyDescent="0.15">
      <c r="H938" s="5"/>
    </row>
    <row r="939" spans="8:8" x14ac:dyDescent="0.15">
      <c r="H939" s="5"/>
    </row>
    <row r="940" spans="8:8" x14ac:dyDescent="0.15">
      <c r="H940" s="5"/>
    </row>
    <row r="941" spans="8:8" x14ac:dyDescent="0.15">
      <c r="H941" s="5"/>
    </row>
    <row r="942" spans="8:8" x14ac:dyDescent="0.15">
      <c r="H942" s="5"/>
    </row>
    <row r="943" spans="8:8" x14ac:dyDescent="0.15">
      <c r="H943" s="5"/>
    </row>
    <row r="944" spans="8:8" x14ac:dyDescent="0.15">
      <c r="H944" s="5"/>
    </row>
    <row r="945" spans="8:8" x14ac:dyDescent="0.15">
      <c r="H945" s="5"/>
    </row>
    <row r="946" spans="8:8" x14ac:dyDescent="0.15">
      <c r="H946" s="5"/>
    </row>
    <row r="947" spans="8:8" x14ac:dyDescent="0.15">
      <c r="H947" s="5"/>
    </row>
    <row r="948" spans="8:8" x14ac:dyDescent="0.15">
      <c r="H948" s="5"/>
    </row>
    <row r="949" spans="8:8" x14ac:dyDescent="0.15">
      <c r="H949" s="5"/>
    </row>
    <row r="950" spans="8:8" x14ac:dyDescent="0.15">
      <c r="H950" s="5"/>
    </row>
    <row r="951" spans="8:8" x14ac:dyDescent="0.15">
      <c r="H951" s="5"/>
    </row>
    <row r="952" spans="8:8" x14ac:dyDescent="0.15">
      <c r="H952" s="5"/>
    </row>
    <row r="953" spans="8:8" x14ac:dyDescent="0.15">
      <c r="H953" s="5"/>
    </row>
    <row r="954" spans="8:8" x14ac:dyDescent="0.15">
      <c r="H954" s="5"/>
    </row>
    <row r="955" spans="8:8" x14ac:dyDescent="0.15">
      <c r="H955" s="5"/>
    </row>
    <row r="956" spans="8:8" x14ac:dyDescent="0.15">
      <c r="H956" s="5"/>
    </row>
    <row r="957" spans="8:8" x14ac:dyDescent="0.15">
      <c r="H957" s="5"/>
    </row>
    <row r="958" spans="8:8" x14ac:dyDescent="0.15">
      <c r="H958" s="5"/>
    </row>
    <row r="959" spans="8:8" x14ac:dyDescent="0.15">
      <c r="H959" s="5"/>
    </row>
    <row r="960" spans="8:8" x14ac:dyDescent="0.15">
      <c r="H960" s="5"/>
    </row>
    <row r="961" spans="8:8" x14ac:dyDescent="0.15">
      <c r="H961" s="5"/>
    </row>
    <row r="962" spans="8:8" x14ac:dyDescent="0.15">
      <c r="H962" s="5"/>
    </row>
    <row r="963" spans="8:8" x14ac:dyDescent="0.15">
      <c r="H963" s="5"/>
    </row>
    <row r="964" spans="8:8" x14ac:dyDescent="0.15">
      <c r="H964" s="5"/>
    </row>
    <row r="965" spans="8:8" x14ac:dyDescent="0.15">
      <c r="H965" s="5"/>
    </row>
    <row r="966" spans="8:8" x14ac:dyDescent="0.15">
      <c r="H966" s="5"/>
    </row>
    <row r="967" spans="8:8" x14ac:dyDescent="0.15">
      <c r="H967" s="5"/>
    </row>
    <row r="968" spans="8:8" x14ac:dyDescent="0.15">
      <c r="H968" s="5"/>
    </row>
    <row r="969" spans="8:8" x14ac:dyDescent="0.15">
      <c r="H969" s="5"/>
    </row>
    <row r="970" spans="8:8" x14ac:dyDescent="0.15">
      <c r="H970" s="5"/>
    </row>
    <row r="971" spans="8:8" x14ac:dyDescent="0.15">
      <c r="H971" s="5"/>
    </row>
    <row r="972" spans="8:8" x14ac:dyDescent="0.15">
      <c r="H972" s="5"/>
    </row>
    <row r="973" spans="8:8" x14ac:dyDescent="0.15">
      <c r="H973" s="5"/>
    </row>
    <row r="974" spans="8:8" x14ac:dyDescent="0.15">
      <c r="H974" s="5"/>
    </row>
    <row r="975" spans="8:8" x14ac:dyDescent="0.15">
      <c r="H975" s="5"/>
    </row>
    <row r="976" spans="8:8" x14ac:dyDescent="0.15">
      <c r="H976" s="5"/>
    </row>
    <row r="977" spans="8:8" x14ac:dyDescent="0.15">
      <c r="H977" s="5"/>
    </row>
    <row r="978" spans="8:8" x14ac:dyDescent="0.15">
      <c r="H978" s="5"/>
    </row>
    <row r="979" spans="8:8" x14ac:dyDescent="0.15">
      <c r="H979" s="5"/>
    </row>
    <row r="980" spans="8:8" x14ac:dyDescent="0.15">
      <c r="H980" s="5"/>
    </row>
    <row r="981" spans="8:8" x14ac:dyDescent="0.15">
      <c r="H981" s="5"/>
    </row>
    <row r="982" spans="8:8" x14ac:dyDescent="0.15">
      <c r="H982" s="5"/>
    </row>
    <row r="983" spans="8:8" x14ac:dyDescent="0.15">
      <c r="H983" s="5"/>
    </row>
    <row r="984" spans="8:8" x14ac:dyDescent="0.15">
      <c r="H984" s="5"/>
    </row>
    <row r="985" spans="8:8" x14ac:dyDescent="0.15">
      <c r="H985" s="5"/>
    </row>
    <row r="986" spans="8:8" x14ac:dyDescent="0.15">
      <c r="H986" s="5"/>
    </row>
    <row r="987" spans="8:8" x14ac:dyDescent="0.15">
      <c r="H987" s="5"/>
    </row>
    <row r="988" spans="8:8" x14ac:dyDescent="0.15">
      <c r="H988" s="5"/>
    </row>
    <row r="989" spans="8:8" x14ac:dyDescent="0.15">
      <c r="H989" s="5"/>
    </row>
    <row r="990" spans="8:8" x14ac:dyDescent="0.15">
      <c r="H990" s="5"/>
    </row>
    <row r="991" spans="8:8" x14ac:dyDescent="0.15">
      <c r="H991" s="5"/>
    </row>
    <row r="992" spans="8:8" x14ac:dyDescent="0.15">
      <c r="H992" s="5"/>
    </row>
    <row r="993" spans="8:8" x14ac:dyDescent="0.15">
      <c r="H993" s="5"/>
    </row>
    <row r="994" spans="8:8" x14ac:dyDescent="0.15">
      <c r="H994" s="5"/>
    </row>
    <row r="995" spans="8:8" x14ac:dyDescent="0.15">
      <c r="H995" s="5"/>
    </row>
    <row r="996" spans="8:8" x14ac:dyDescent="0.15">
      <c r="H996" s="5"/>
    </row>
    <row r="997" spans="8:8" x14ac:dyDescent="0.15">
      <c r="H997" s="5"/>
    </row>
    <row r="998" spans="8:8" x14ac:dyDescent="0.15">
      <c r="H998" s="5"/>
    </row>
    <row r="999" spans="8:8" x14ac:dyDescent="0.15">
      <c r="H999" s="5"/>
    </row>
    <row r="1000" spans="8:8" x14ac:dyDescent="0.15">
      <c r="H1000" s="5"/>
    </row>
    <row r="1001" spans="8:8" x14ac:dyDescent="0.15">
      <c r="H1001" s="5"/>
    </row>
    <row r="1002" spans="8:8" x14ac:dyDescent="0.15">
      <c r="H1002" s="5"/>
    </row>
    <row r="1003" spans="8:8" x14ac:dyDescent="0.15">
      <c r="H1003" s="5"/>
    </row>
    <row r="1004" spans="8:8" x14ac:dyDescent="0.15">
      <c r="H1004" s="5"/>
    </row>
    <row r="1005" spans="8:8" x14ac:dyDescent="0.15">
      <c r="H1005" s="5"/>
    </row>
    <row r="1006" spans="8:8" x14ac:dyDescent="0.15">
      <c r="H1006" s="5"/>
    </row>
    <row r="1007" spans="8:8" x14ac:dyDescent="0.15">
      <c r="H1007" s="5"/>
    </row>
    <row r="1008" spans="8:8" x14ac:dyDescent="0.15">
      <c r="H1008" s="5"/>
    </row>
    <row r="1009" spans="8:8" x14ac:dyDescent="0.15">
      <c r="H1009" s="5"/>
    </row>
    <row r="1010" spans="8:8" x14ac:dyDescent="0.15">
      <c r="H1010" s="5"/>
    </row>
    <row r="1011" spans="8:8" x14ac:dyDescent="0.15">
      <c r="H1011" s="5"/>
    </row>
    <row r="1012" spans="8:8" x14ac:dyDescent="0.15">
      <c r="H1012" s="5"/>
    </row>
    <row r="1013" spans="8:8" x14ac:dyDescent="0.15">
      <c r="H1013" s="5"/>
    </row>
    <row r="1014" spans="8:8" x14ac:dyDescent="0.15">
      <c r="H1014" s="5"/>
    </row>
    <row r="1015" spans="8:8" x14ac:dyDescent="0.15">
      <c r="H1015" s="5"/>
    </row>
    <row r="1016" spans="8:8" x14ac:dyDescent="0.15">
      <c r="H1016" s="5"/>
    </row>
    <row r="1017" spans="8:8" x14ac:dyDescent="0.15">
      <c r="H1017" s="5"/>
    </row>
    <row r="1018" spans="8:8" x14ac:dyDescent="0.15">
      <c r="H1018" s="5"/>
    </row>
    <row r="1019" spans="8:8" x14ac:dyDescent="0.15">
      <c r="H1019" s="5"/>
    </row>
    <row r="1020" spans="8:8" x14ac:dyDescent="0.15">
      <c r="H1020" s="5"/>
    </row>
    <row r="1021" spans="8:8" x14ac:dyDescent="0.15">
      <c r="H1021" s="5"/>
    </row>
    <row r="1022" spans="8:8" x14ac:dyDescent="0.15">
      <c r="H1022" s="5"/>
    </row>
    <row r="1023" spans="8:8" x14ac:dyDescent="0.15">
      <c r="H1023" s="5"/>
    </row>
    <row r="1024" spans="8:8" x14ac:dyDescent="0.15">
      <c r="H1024" s="5"/>
    </row>
    <row r="1025" spans="8:8" x14ac:dyDescent="0.15">
      <c r="H1025" s="5"/>
    </row>
    <row r="1026" spans="8:8" x14ac:dyDescent="0.15">
      <c r="H1026" s="5"/>
    </row>
    <row r="1027" spans="8:8" x14ac:dyDescent="0.15">
      <c r="H1027" s="5"/>
    </row>
    <row r="1028" spans="8:8" x14ac:dyDescent="0.15">
      <c r="H1028" s="5"/>
    </row>
    <row r="1029" spans="8:8" x14ac:dyDescent="0.15">
      <c r="H1029" s="5"/>
    </row>
    <row r="1030" spans="8:8" x14ac:dyDescent="0.15">
      <c r="H1030" s="5"/>
    </row>
    <row r="1031" spans="8:8" x14ac:dyDescent="0.15">
      <c r="H1031" s="5"/>
    </row>
    <row r="1032" spans="8:8" x14ac:dyDescent="0.15">
      <c r="H1032" s="5"/>
    </row>
    <row r="1033" spans="8:8" x14ac:dyDescent="0.15">
      <c r="H1033" s="5"/>
    </row>
    <row r="1034" spans="8:8" x14ac:dyDescent="0.15">
      <c r="H1034" s="5"/>
    </row>
    <row r="1035" spans="8:8" x14ac:dyDescent="0.15">
      <c r="H1035" s="5"/>
    </row>
    <row r="1036" spans="8:8" x14ac:dyDescent="0.15">
      <c r="H1036" s="5"/>
    </row>
    <row r="1037" spans="8:8" x14ac:dyDescent="0.15">
      <c r="H1037" s="5"/>
    </row>
    <row r="1038" spans="8:8" x14ac:dyDescent="0.15">
      <c r="H1038" s="5"/>
    </row>
    <row r="1039" spans="8:8" x14ac:dyDescent="0.15">
      <c r="H1039" s="5"/>
    </row>
    <row r="1040" spans="8:8" x14ac:dyDescent="0.15">
      <c r="H1040" s="5"/>
    </row>
    <row r="1041" spans="8:8" x14ac:dyDescent="0.15">
      <c r="H1041" s="5"/>
    </row>
    <row r="1042" spans="8:8" x14ac:dyDescent="0.15">
      <c r="H1042" s="5"/>
    </row>
    <row r="1043" spans="8:8" x14ac:dyDescent="0.15">
      <c r="H1043" s="5"/>
    </row>
    <row r="1044" spans="8:8" x14ac:dyDescent="0.15">
      <c r="H1044" s="5"/>
    </row>
    <row r="1045" spans="8:8" x14ac:dyDescent="0.15">
      <c r="H1045" s="5"/>
    </row>
    <row r="1046" spans="8:8" x14ac:dyDescent="0.15">
      <c r="H1046" s="5"/>
    </row>
    <row r="1047" spans="8:8" x14ac:dyDescent="0.15">
      <c r="H1047" s="5"/>
    </row>
    <row r="1048" spans="8:8" x14ac:dyDescent="0.15">
      <c r="H1048" s="5"/>
    </row>
    <row r="1049" spans="8:8" x14ac:dyDescent="0.15">
      <c r="H1049" s="5"/>
    </row>
    <row r="1050" spans="8:8" x14ac:dyDescent="0.15">
      <c r="H1050" s="5"/>
    </row>
    <row r="1051" spans="8:8" x14ac:dyDescent="0.15">
      <c r="H1051" s="5"/>
    </row>
    <row r="1052" spans="8:8" x14ac:dyDescent="0.15">
      <c r="H1052" s="5"/>
    </row>
    <row r="1053" spans="8:8" x14ac:dyDescent="0.15">
      <c r="H1053" s="5"/>
    </row>
    <row r="1054" spans="8:8" x14ac:dyDescent="0.15">
      <c r="H1054" s="5"/>
    </row>
    <row r="1055" spans="8:8" x14ac:dyDescent="0.15">
      <c r="H1055" s="5"/>
    </row>
    <row r="1056" spans="8:8" x14ac:dyDescent="0.15">
      <c r="H1056" s="5"/>
    </row>
    <row r="1057" spans="8:8" x14ac:dyDescent="0.15">
      <c r="H1057" s="5"/>
    </row>
    <row r="1058" spans="8:8" x14ac:dyDescent="0.15">
      <c r="H1058" s="5"/>
    </row>
    <row r="1059" spans="8:8" x14ac:dyDescent="0.15">
      <c r="H1059" s="5"/>
    </row>
    <row r="1060" spans="8:8" x14ac:dyDescent="0.15">
      <c r="H1060" s="5"/>
    </row>
    <row r="1061" spans="8:8" x14ac:dyDescent="0.15">
      <c r="H1061" s="5"/>
    </row>
    <row r="1062" spans="8:8" x14ac:dyDescent="0.15">
      <c r="H1062" s="5"/>
    </row>
    <row r="1063" spans="8:8" x14ac:dyDescent="0.15">
      <c r="H1063" s="5"/>
    </row>
    <row r="1064" spans="8:8" x14ac:dyDescent="0.15">
      <c r="H1064" s="5"/>
    </row>
    <row r="1065" spans="8:8" x14ac:dyDescent="0.15">
      <c r="H1065" s="5"/>
    </row>
    <row r="1066" spans="8:8" x14ac:dyDescent="0.15">
      <c r="H1066" s="5"/>
    </row>
    <row r="1067" spans="8:8" x14ac:dyDescent="0.15">
      <c r="H1067" s="5"/>
    </row>
    <row r="1068" spans="8:8" x14ac:dyDescent="0.15">
      <c r="H1068" s="5"/>
    </row>
    <row r="1069" spans="8:8" x14ac:dyDescent="0.15">
      <c r="H1069" s="5"/>
    </row>
    <row r="1070" spans="8:8" x14ac:dyDescent="0.15">
      <c r="H1070" s="5"/>
    </row>
    <row r="1071" spans="8:8" x14ac:dyDescent="0.15">
      <c r="H1071" s="5"/>
    </row>
    <row r="1072" spans="8:8" x14ac:dyDescent="0.15">
      <c r="H1072" s="5"/>
    </row>
    <row r="1073" spans="8:8" x14ac:dyDescent="0.15">
      <c r="H1073" s="5"/>
    </row>
    <row r="1074" spans="8:8" x14ac:dyDescent="0.15">
      <c r="H1074" s="5"/>
    </row>
    <row r="1075" spans="8:8" x14ac:dyDescent="0.15">
      <c r="H1075" s="5"/>
    </row>
    <row r="1076" spans="8:8" x14ac:dyDescent="0.15">
      <c r="H1076" s="5"/>
    </row>
    <row r="1077" spans="8:8" x14ac:dyDescent="0.15">
      <c r="H1077" s="5"/>
    </row>
    <row r="1078" spans="8:8" x14ac:dyDescent="0.15">
      <c r="H1078" s="5"/>
    </row>
    <row r="1079" spans="8:8" x14ac:dyDescent="0.15">
      <c r="H1079" s="5"/>
    </row>
    <row r="1080" spans="8:8" x14ac:dyDescent="0.15">
      <c r="H1080" s="5"/>
    </row>
    <row r="1081" spans="8:8" x14ac:dyDescent="0.15">
      <c r="H1081" s="5"/>
    </row>
    <row r="1082" spans="8:8" x14ac:dyDescent="0.15">
      <c r="H1082" s="5"/>
    </row>
    <row r="1083" spans="8:8" x14ac:dyDescent="0.15">
      <c r="H1083" s="5"/>
    </row>
    <row r="1084" spans="8:8" x14ac:dyDescent="0.15">
      <c r="H1084" s="5"/>
    </row>
    <row r="1085" spans="8:8" x14ac:dyDescent="0.15">
      <c r="H1085" s="5"/>
    </row>
    <row r="1086" spans="8:8" x14ac:dyDescent="0.15">
      <c r="H1086" s="5"/>
    </row>
    <row r="1087" spans="8:8" x14ac:dyDescent="0.15">
      <c r="H1087" s="5"/>
    </row>
    <row r="1088" spans="8:8" x14ac:dyDescent="0.15">
      <c r="H1088" s="5"/>
    </row>
    <row r="1089" spans="8:8" x14ac:dyDescent="0.15">
      <c r="H1089" s="5"/>
    </row>
    <row r="1090" spans="8:8" x14ac:dyDescent="0.15">
      <c r="H1090" s="5"/>
    </row>
    <row r="1091" spans="8:8" x14ac:dyDescent="0.15">
      <c r="H1091" s="5"/>
    </row>
    <row r="1092" spans="8:8" x14ac:dyDescent="0.15">
      <c r="H1092" s="5"/>
    </row>
    <row r="1093" spans="8:8" x14ac:dyDescent="0.15">
      <c r="H1093" s="5"/>
    </row>
    <row r="1094" spans="8:8" x14ac:dyDescent="0.15">
      <c r="H1094" s="5"/>
    </row>
    <row r="1095" spans="8:8" x14ac:dyDescent="0.15">
      <c r="H1095" s="5"/>
    </row>
    <row r="1096" spans="8:8" x14ac:dyDescent="0.15">
      <c r="H1096" s="5"/>
    </row>
    <row r="1097" spans="8:8" x14ac:dyDescent="0.15">
      <c r="H1097" s="5"/>
    </row>
    <row r="1098" spans="8:8" x14ac:dyDescent="0.15">
      <c r="H1098" s="5"/>
    </row>
    <row r="1099" spans="8:8" x14ac:dyDescent="0.15">
      <c r="H1099" s="5"/>
    </row>
    <row r="1100" spans="8:8" x14ac:dyDescent="0.15">
      <c r="H1100" s="5"/>
    </row>
    <row r="1101" spans="8:8" x14ac:dyDescent="0.15">
      <c r="H1101" s="5"/>
    </row>
    <row r="1102" spans="8:8" x14ac:dyDescent="0.15">
      <c r="H1102" s="5"/>
    </row>
    <row r="1103" spans="8:8" x14ac:dyDescent="0.15">
      <c r="H1103" s="5"/>
    </row>
    <row r="1104" spans="8:8" x14ac:dyDescent="0.15">
      <c r="H1104" s="5"/>
    </row>
    <row r="1105" spans="8:8" x14ac:dyDescent="0.15">
      <c r="H1105" s="5"/>
    </row>
    <row r="1106" spans="8:8" x14ac:dyDescent="0.15">
      <c r="H1106" s="5"/>
    </row>
    <row r="1107" spans="8:8" x14ac:dyDescent="0.15">
      <c r="H1107" s="5"/>
    </row>
    <row r="1108" spans="8:8" x14ac:dyDescent="0.15">
      <c r="H1108" s="5"/>
    </row>
    <row r="1109" spans="8:8" x14ac:dyDescent="0.15">
      <c r="H1109" s="5"/>
    </row>
    <row r="1110" spans="8:8" x14ac:dyDescent="0.15">
      <c r="H1110" s="5"/>
    </row>
    <row r="1111" spans="8:8" x14ac:dyDescent="0.15">
      <c r="H1111" s="5"/>
    </row>
    <row r="1112" spans="8:8" x14ac:dyDescent="0.15">
      <c r="H1112" s="5"/>
    </row>
    <row r="1113" spans="8:8" x14ac:dyDescent="0.15">
      <c r="H1113" s="5"/>
    </row>
    <row r="1114" spans="8:8" x14ac:dyDescent="0.15">
      <c r="H1114" s="5"/>
    </row>
    <row r="1115" spans="8:8" x14ac:dyDescent="0.15">
      <c r="H1115" s="5"/>
    </row>
    <row r="1116" spans="8:8" x14ac:dyDescent="0.15">
      <c r="H1116" s="5"/>
    </row>
    <row r="1117" spans="8:8" x14ac:dyDescent="0.15">
      <c r="H1117" s="5"/>
    </row>
    <row r="1118" spans="8:8" x14ac:dyDescent="0.15">
      <c r="H1118" s="5"/>
    </row>
    <row r="1119" spans="8:8" x14ac:dyDescent="0.15">
      <c r="H1119" s="5"/>
    </row>
    <row r="1120" spans="8:8" x14ac:dyDescent="0.15">
      <c r="H1120" s="5"/>
    </row>
    <row r="1121" spans="8:8" x14ac:dyDescent="0.15">
      <c r="H1121" s="5"/>
    </row>
    <row r="1122" spans="8:8" x14ac:dyDescent="0.15">
      <c r="H1122" s="5"/>
    </row>
    <row r="1123" spans="8:8" x14ac:dyDescent="0.15">
      <c r="H1123" s="5"/>
    </row>
    <row r="1124" spans="8:8" x14ac:dyDescent="0.15">
      <c r="H1124" s="5"/>
    </row>
    <row r="1125" spans="8:8" x14ac:dyDescent="0.15">
      <c r="H1125" s="5"/>
    </row>
    <row r="1126" spans="8:8" x14ac:dyDescent="0.15">
      <c r="H1126" s="5"/>
    </row>
    <row r="1127" spans="8:8" x14ac:dyDescent="0.15">
      <c r="H1127" s="5"/>
    </row>
    <row r="1128" spans="8:8" x14ac:dyDescent="0.15">
      <c r="H1128" s="5"/>
    </row>
    <row r="1129" spans="8:8" x14ac:dyDescent="0.15">
      <c r="H1129" s="5"/>
    </row>
    <row r="1130" spans="8:8" x14ac:dyDescent="0.15">
      <c r="H1130" s="5"/>
    </row>
    <row r="1131" spans="8:8" x14ac:dyDescent="0.15">
      <c r="H1131" s="5"/>
    </row>
    <row r="1132" spans="8:8" x14ac:dyDescent="0.15">
      <c r="H1132" s="5"/>
    </row>
    <row r="1133" spans="8:8" x14ac:dyDescent="0.15">
      <c r="H1133" s="5"/>
    </row>
    <row r="1134" spans="8:8" x14ac:dyDescent="0.15">
      <c r="H1134" s="5"/>
    </row>
    <row r="1135" spans="8:8" x14ac:dyDescent="0.15">
      <c r="H1135" s="5"/>
    </row>
    <row r="1136" spans="8:8" x14ac:dyDescent="0.15">
      <c r="H1136" s="5"/>
    </row>
    <row r="1137" spans="8:8" x14ac:dyDescent="0.15">
      <c r="H1137" s="5"/>
    </row>
    <row r="1138" spans="8:8" x14ac:dyDescent="0.15">
      <c r="H1138" s="5"/>
    </row>
    <row r="1139" spans="8:8" x14ac:dyDescent="0.15">
      <c r="H1139" s="5"/>
    </row>
    <row r="1140" spans="8:8" x14ac:dyDescent="0.15">
      <c r="H1140" s="5"/>
    </row>
    <row r="1141" spans="8:8" x14ac:dyDescent="0.15">
      <c r="H1141" s="5"/>
    </row>
    <row r="1142" spans="8:8" x14ac:dyDescent="0.15">
      <c r="H1142" s="5"/>
    </row>
    <row r="1143" spans="8:8" x14ac:dyDescent="0.15">
      <c r="H1143" s="5"/>
    </row>
    <row r="1144" spans="8:8" x14ac:dyDescent="0.15">
      <c r="H1144" s="5"/>
    </row>
    <row r="1145" spans="8:8" x14ac:dyDescent="0.15">
      <c r="H1145" s="5"/>
    </row>
    <row r="1146" spans="8:8" x14ac:dyDescent="0.15">
      <c r="H1146" s="5"/>
    </row>
    <row r="1147" spans="8:8" x14ac:dyDescent="0.15">
      <c r="H1147" s="5"/>
    </row>
    <row r="1148" spans="8:8" x14ac:dyDescent="0.15">
      <c r="H1148" s="5"/>
    </row>
    <row r="1149" spans="8:8" x14ac:dyDescent="0.15">
      <c r="H1149" s="5"/>
    </row>
    <row r="1150" spans="8:8" x14ac:dyDescent="0.15">
      <c r="H1150" s="5"/>
    </row>
    <row r="1151" spans="8:8" x14ac:dyDescent="0.15">
      <c r="H1151" s="5"/>
    </row>
    <row r="1152" spans="8:8" x14ac:dyDescent="0.15">
      <c r="H1152" s="5"/>
    </row>
    <row r="1153" spans="8:8" x14ac:dyDescent="0.15">
      <c r="H1153" s="5"/>
    </row>
    <row r="1154" spans="8:8" x14ac:dyDescent="0.15">
      <c r="H1154" s="5"/>
    </row>
    <row r="1155" spans="8:8" x14ac:dyDescent="0.15">
      <c r="H1155" s="5"/>
    </row>
    <row r="1156" spans="8:8" x14ac:dyDescent="0.15">
      <c r="H1156" s="5"/>
    </row>
    <row r="1157" spans="8:8" x14ac:dyDescent="0.15">
      <c r="H1157" s="5"/>
    </row>
    <row r="1158" spans="8:8" x14ac:dyDescent="0.15">
      <c r="H1158" s="5"/>
    </row>
    <row r="1159" spans="8:8" x14ac:dyDescent="0.15">
      <c r="H1159" s="5"/>
    </row>
    <row r="1160" spans="8:8" x14ac:dyDescent="0.15">
      <c r="H1160" s="5"/>
    </row>
    <row r="1161" spans="8:8" x14ac:dyDescent="0.15">
      <c r="H1161" s="5"/>
    </row>
    <row r="1162" spans="8:8" x14ac:dyDescent="0.15">
      <c r="H1162" s="5"/>
    </row>
    <row r="1163" spans="8:8" x14ac:dyDescent="0.15">
      <c r="H1163" s="5"/>
    </row>
    <row r="1164" spans="8:8" x14ac:dyDescent="0.15">
      <c r="H1164" s="5"/>
    </row>
    <row r="1165" spans="8:8" x14ac:dyDescent="0.15">
      <c r="H1165" s="5"/>
    </row>
    <row r="1166" spans="8:8" x14ac:dyDescent="0.15">
      <c r="H1166" s="5"/>
    </row>
    <row r="1167" spans="8:8" x14ac:dyDescent="0.15">
      <c r="H1167" s="5"/>
    </row>
    <row r="1168" spans="8:8" x14ac:dyDescent="0.15">
      <c r="H1168" s="5"/>
    </row>
    <row r="1169" spans="8:8" x14ac:dyDescent="0.15">
      <c r="H1169" s="5"/>
    </row>
    <row r="1170" spans="8:8" x14ac:dyDescent="0.15">
      <c r="H1170" s="5"/>
    </row>
    <row r="1171" spans="8:8" x14ac:dyDescent="0.15">
      <c r="H1171" s="5"/>
    </row>
    <row r="1172" spans="8:8" x14ac:dyDescent="0.15">
      <c r="H1172" s="5"/>
    </row>
    <row r="1173" spans="8:8" x14ac:dyDescent="0.15">
      <c r="H1173" s="5"/>
    </row>
    <row r="1174" spans="8:8" x14ac:dyDescent="0.15">
      <c r="H1174" s="5"/>
    </row>
    <row r="1175" spans="8:8" x14ac:dyDescent="0.15">
      <c r="H1175" s="5"/>
    </row>
    <row r="1176" spans="8:8" x14ac:dyDescent="0.15">
      <c r="H1176" s="5"/>
    </row>
    <row r="1177" spans="8:8" x14ac:dyDescent="0.15">
      <c r="H1177" s="5"/>
    </row>
    <row r="1178" spans="8:8" x14ac:dyDescent="0.15">
      <c r="H1178" s="5"/>
    </row>
    <row r="1179" spans="8:8" x14ac:dyDescent="0.15">
      <c r="H1179" s="5"/>
    </row>
    <row r="1180" spans="8:8" x14ac:dyDescent="0.15">
      <c r="H1180" s="5"/>
    </row>
    <row r="1181" spans="8:8" x14ac:dyDescent="0.15">
      <c r="H1181" s="5"/>
    </row>
    <row r="1182" spans="8:8" x14ac:dyDescent="0.15">
      <c r="H1182" s="5"/>
    </row>
    <row r="1183" spans="8:8" x14ac:dyDescent="0.15">
      <c r="H1183" s="5"/>
    </row>
    <row r="1184" spans="8:8" x14ac:dyDescent="0.15">
      <c r="H1184" s="5"/>
    </row>
    <row r="1185" spans="8:8" x14ac:dyDescent="0.15">
      <c r="H1185" s="5"/>
    </row>
    <row r="1186" spans="8:8" x14ac:dyDescent="0.15">
      <c r="H1186" s="5"/>
    </row>
    <row r="1187" spans="8:8" x14ac:dyDescent="0.15">
      <c r="H1187" s="5"/>
    </row>
    <row r="1188" spans="8:8" x14ac:dyDescent="0.15">
      <c r="H1188" s="5"/>
    </row>
    <row r="1189" spans="8:8" x14ac:dyDescent="0.15">
      <c r="H1189" s="5"/>
    </row>
    <row r="1190" spans="8:8" x14ac:dyDescent="0.15">
      <c r="H1190" s="5"/>
    </row>
    <row r="1191" spans="8:8" x14ac:dyDescent="0.15">
      <c r="H1191" s="5"/>
    </row>
    <row r="1192" spans="8:8" x14ac:dyDescent="0.15">
      <c r="H1192" s="5"/>
    </row>
    <row r="1193" spans="8:8" x14ac:dyDescent="0.15">
      <c r="H1193" s="5"/>
    </row>
    <row r="1194" spans="8:8" x14ac:dyDescent="0.15">
      <c r="H1194" s="5"/>
    </row>
    <row r="1195" spans="8:8" x14ac:dyDescent="0.15">
      <c r="H1195" s="5"/>
    </row>
    <row r="1196" spans="8:8" x14ac:dyDescent="0.15">
      <c r="H1196" s="5"/>
    </row>
    <row r="1197" spans="8:8" x14ac:dyDescent="0.15">
      <c r="H1197" s="5"/>
    </row>
    <row r="1198" spans="8:8" x14ac:dyDescent="0.15">
      <c r="H1198" s="5"/>
    </row>
    <row r="1199" spans="8:8" x14ac:dyDescent="0.15">
      <c r="H1199" s="5"/>
    </row>
    <row r="1200" spans="8:8" x14ac:dyDescent="0.15">
      <c r="H1200" s="5"/>
    </row>
    <row r="1201" spans="8:8" x14ac:dyDescent="0.15">
      <c r="H1201" s="5"/>
    </row>
    <row r="1202" spans="8:8" x14ac:dyDescent="0.15">
      <c r="H1202" s="5"/>
    </row>
    <row r="1203" spans="8:8" x14ac:dyDescent="0.15">
      <c r="H1203" s="5"/>
    </row>
    <row r="1204" spans="8:8" x14ac:dyDescent="0.15">
      <c r="H1204" s="5"/>
    </row>
    <row r="1205" spans="8:8" x14ac:dyDescent="0.15">
      <c r="H1205" s="5"/>
    </row>
    <row r="1206" spans="8:8" x14ac:dyDescent="0.15">
      <c r="H1206" s="5"/>
    </row>
    <row r="1207" spans="8:8" x14ac:dyDescent="0.15">
      <c r="H1207" s="5"/>
    </row>
    <row r="1208" spans="8:8" x14ac:dyDescent="0.15">
      <c r="H1208" s="5"/>
    </row>
    <row r="1209" spans="8:8" x14ac:dyDescent="0.15">
      <c r="H1209" s="5"/>
    </row>
    <row r="1210" spans="8:8" x14ac:dyDescent="0.15">
      <c r="H1210" s="5"/>
    </row>
    <row r="1211" spans="8:8" x14ac:dyDescent="0.15">
      <c r="H1211" s="5"/>
    </row>
    <row r="1212" spans="8:8" x14ac:dyDescent="0.15">
      <c r="H1212" s="5"/>
    </row>
    <row r="1213" spans="8:8" x14ac:dyDescent="0.15">
      <c r="H1213" s="5"/>
    </row>
    <row r="1214" spans="8:8" x14ac:dyDescent="0.15">
      <c r="H1214" s="5"/>
    </row>
    <row r="1215" spans="8:8" x14ac:dyDescent="0.15">
      <c r="H1215" s="5"/>
    </row>
    <row r="1216" spans="8:8" x14ac:dyDescent="0.15">
      <c r="H1216" s="5"/>
    </row>
    <row r="1217" spans="8:8" x14ac:dyDescent="0.15">
      <c r="H1217" s="5"/>
    </row>
    <row r="1218" spans="8:8" x14ac:dyDescent="0.15">
      <c r="H1218" s="5"/>
    </row>
    <row r="1219" spans="8:8" x14ac:dyDescent="0.15">
      <c r="H1219" s="5"/>
    </row>
    <row r="1220" spans="8:8" x14ac:dyDescent="0.15">
      <c r="H1220" s="5"/>
    </row>
    <row r="1221" spans="8:8" x14ac:dyDescent="0.15">
      <c r="H1221" s="5"/>
    </row>
    <row r="1222" spans="8:8" x14ac:dyDescent="0.15">
      <c r="H1222" s="5"/>
    </row>
    <row r="1223" spans="8:8" x14ac:dyDescent="0.15">
      <c r="H1223" s="5"/>
    </row>
    <row r="1224" spans="8:8" x14ac:dyDescent="0.15">
      <c r="H1224" s="5"/>
    </row>
    <row r="1225" spans="8:8" x14ac:dyDescent="0.15">
      <c r="H1225" s="5"/>
    </row>
    <row r="1226" spans="8:8" x14ac:dyDescent="0.15">
      <c r="H1226" s="5"/>
    </row>
    <row r="1227" spans="8:8" x14ac:dyDescent="0.15">
      <c r="H1227" s="5"/>
    </row>
    <row r="1228" spans="8:8" x14ac:dyDescent="0.15">
      <c r="H1228" s="5"/>
    </row>
    <row r="1229" spans="8:8" x14ac:dyDescent="0.15">
      <c r="H1229" s="5"/>
    </row>
    <row r="1230" spans="8:8" x14ac:dyDescent="0.15">
      <c r="H1230" s="5"/>
    </row>
    <row r="1231" spans="8:8" x14ac:dyDescent="0.15">
      <c r="H1231" s="5"/>
    </row>
    <row r="1232" spans="8:8" x14ac:dyDescent="0.15">
      <c r="H1232" s="5"/>
    </row>
    <row r="1233" spans="8:8" x14ac:dyDescent="0.15">
      <c r="H1233" s="5"/>
    </row>
    <row r="1234" spans="8:8" x14ac:dyDescent="0.15">
      <c r="H1234" s="5"/>
    </row>
    <row r="1235" spans="8:8" x14ac:dyDescent="0.15">
      <c r="H1235" s="5"/>
    </row>
    <row r="1236" spans="8:8" x14ac:dyDescent="0.15">
      <c r="H1236" s="5"/>
    </row>
    <row r="1237" spans="8:8" x14ac:dyDescent="0.15">
      <c r="H1237" s="5"/>
    </row>
    <row r="1238" spans="8:8" x14ac:dyDescent="0.15">
      <c r="H1238" s="5"/>
    </row>
    <row r="1239" spans="8:8" x14ac:dyDescent="0.15">
      <c r="H1239" s="5"/>
    </row>
    <row r="1240" spans="8:8" x14ac:dyDescent="0.15">
      <c r="H1240" s="5"/>
    </row>
    <row r="1241" spans="8:8" x14ac:dyDescent="0.15">
      <c r="H1241" s="5"/>
    </row>
    <row r="1242" spans="8:8" x14ac:dyDescent="0.15">
      <c r="H1242" s="5"/>
    </row>
    <row r="1243" spans="8:8" x14ac:dyDescent="0.15">
      <c r="H1243" s="5"/>
    </row>
    <row r="1244" spans="8:8" x14ac:dyDescent="0.15">
      <c r="H1244" s="5"/>
    </row>
    <row r="1245" spans="8:8" x14ac:dyDescent="0.15">
      <c r="H1245" s="5"/>
    </row>
    <row r="1246" spans="8:8" x14ac:dyDescent="0.15">
      <c r="H1246" s="5"/>
    </row>
    <row r="1247" spans="8:8" x14ac:dyDescent="0.15">
      <c r="H1247" s="5"/>
    </row>
    <row r="1248" spans="8:8" x14ac:dyDescent="0.15">
      <c r="H1248" s="5"/>
    </row>
    <row r="1249" spans="8:8" x14ac:dyDescent="0.15">
      <c r="H1249" s="5"/>
    </row>
    <row r="1250" spans="8:8" x14ac:dyDescent="0.15">
      <c r="H1250" s="5"/>
    </row>
    <row r="1251" spans="8:8" x14ac:dyDescent="0.15">
      <c r="H1251" s="5"/>
    </row>
    <row r="1252" spans="8:8" x14ac:dyDescent="0.15">
      <c r="H1252" s="5"/>
    </row>
    <row r="1253" spans="8:8" x14ac:dyDescent="0.15">
      <c r="H1253" s="5"/>
    </row>
    <row r="1254" spans="8:8" x14ac:dyDescent="0.15">
      <c r="H1254" s="5"/>
    </row>
    <row r="1255" spans="8:8" x14ac:dyDescent="0.15">
      <c r="H1255" s="5"/>
    </row>
    <row r="1256" spans="8:8" x14ac:dyDescent="0.15">
      <c r="H1256" s="5"/>
    </row>
    <row r="1257" spans="8:8" x14ac:dyDescent="0.15">
      <c r="H1257" s="5"/>
    </row>
    <row r="1258" spans="8:8" x14ac:dyDescent="0.15">
      <c r="H1258" s="5"/>
    </row>
    <row r="1259" spans="8:8" x14ac:dyDescent="0.15">
      <c r="H1259" s="5"/>
    </row>
    <row r="1260" spans="8:8" x14ac:dyDescent="0.15">
      <c r="H1260" s="5"/>
    </row>
    <row r="1261" spans="8:8" x14ac:dyDescent="0.15">
      <c r="H1261" s="5"/>
    </row>
    <row r="1262" spans="8:8" x14ac:dyDescent="0.15">
      <c r="H1262" s="5"/>
    </row>
    <row r="1263" spans="8:8" x14ac:dyDescent="0.15">
      <c r="H1263" s="5"/>
    </row>
    <row r="1264" spans="8:8" x14ac:dyDescent="0.15">
      <c r="H1264" s="5"/>
    </row>
    <row r="1265" spans="8:8" x14ac:dyDescent="0.15">
      <c r="H1265" s="5"/>
    </row>
    <row r="1266" spans="8:8" x14ac:dyDescent="0.15">
      <c r="H1266" s="5"/>
    </row>
    <row r="1267" spans="8:8" x14ac:dyDescent="0.15">
      <c r="H1267" s="5"/>
    </row>
    <row r="1268" spans="8:8" x14ac:dyDescent="0.15">
      <c r="H1268" s="5"/>
    </row>
    <row r="1269" spans="8:8" x14ac:dyDescent="0.15">
      <c r="H1269" s="5"/>
    </row>
    <row r="1270" spans="8:8" x14ac:dyDescent="0.15">
      <c r="H1270" s="5"/>
    </row>
    <row r="1271" spans="8:8" x14ac:dyDescent="0.15">
      <c r="H1271" s="5"/>
    </row>
    <row r="1272" spans="8:8" x14ac:dyDescent="0.15">
      <c r="H1272" s="5"/>
    </row>
    <row r="1273" spans="8:8" x14ac:dyDescent="0.15">
      <c r="H1273" s="5"/>
    </row>
    <row r="1274" spans="8:8" x14ac:dyDescent="0.15">
      <c r="H1274" s="5"/>
    </row>
    <row r="1275" spans="8:8" x14ac:dyDescent="0.15">
      <c r="H1275" s="5"/>
    </row>
    <row r="1276" spans="8:8" x14ac:dyDescent="0.15">
      <c r="H1276" s="5"/>
    </row>
    <row r="1277" spans="8:8" x14ac:dyDescent="0.15">
      <c r="H1277" s="5"/>
    </row>
    <row r="1278" spans="8:8" x14ac:dyDescent="0.15">
      <c r="H1278" s="5"/>
    </row>
    <row r="1279" spans="8:8" x14ac:dyDescent="0.15">
      <c r="H1279" s="5"/>
    </row>
    <row r="1280" spans="8:8" x14ac:dyDescent="0.15">
      <c r="H1280" s="5"/>
    </row>
    <row r="1281" spans="8:8" x14ac:dyDescent="0.15">
      <c r="H1281" s="5"/>
    </row>
    <row r="1282" spans="8:8" x14ac:dyDescent="0.15">
      <c r="H1282" s="5"/>
    </row>
    <row r="1283" spans="8:8" x14ac:dyDescent="0.15">
      <c r="H1283" s="5"/>
    </row>
    <row r="1284" spans="8:8" x14ac:dyDescent="0.15">
      <c r="H1284" s="5"/>
    </row>
    <row r="1285" spans="8:8" x14ac:dyDescent="0.15">
      <c r="H1285" s="5"/>
    </row>
    <row r="1286" spans="8:8" x14ac:dyDescent="0.15">
      <c r="H1286" s="5"/>
    </row>
    <row r="1287" spans="8:8" x14ac:dyDescent="0.15">
      <c r="H1287" s="5"/>
    </row>
    <row r="1288" spans="8:8" x14ac:dyDescent="0.15">
      <c r="H1288" s="5"/>
    </row>
    <row r="1289" spans="8:8" x14ac:dyDescent="0.15">
      <c r="H1289" s="5"/>
    </row>
    <row r="1290" spans="8:8" x14ac:dyDescent="0.15">
      <c r="H1290" s="5"/>
    </row>
    <row r="1291" spans="8:8" x14ac:dyDescent="0.15">
      <c r="H1291" s="5"/>
    </row>
    <row r="1292" spans="8:8" x14ac:dyDescent="0.15">
      <c r="H1292" s="5"/>
    </row>
    <row r="1293" spans="8:8" x14ac:dyDescent="0.15">
      <c r="H1293" s="5"/>
    </row>
    <row r="1294" spans="8:8" x14ac:dyDescent="0.15">
      <c r="H1294" s="5"/>
    </row>
    <row r="1295" spans="8:8" x14ac:dyDescent="0.15">
      <c r="H1295" s="5"/>
    </row>
    <row r="1296" spans="8:8" x14ac:dyDescent="0.15">
      <c r="H1296" s="5"/>
    </row>
    <row r="1297" spans="8:8" x14ac:dyDescent="0.15">
      <c r="H1297" s="5"/>
    </row>
    <row r="1298" spans="8:8" x14ac:dyDescent="0.15">
      <c r="H1298" s="5"/>
    </row>
    <row r="1299" spans="8:8" x14ac:dyDescent="0.15">
      <c r="H1299" s="5"/>
    </row>
    <row r="1300" spans="8:8" x14ac:dyDescent="0.15">
      <c r="H1300" s="5"/>
    </row>
    <row r="1301" spans="8:8" x14ac:dyDescent="0.15">
      <c r="H1301" s="5"/>
    </row>
    <row r="1302" spans="8:8" x14ac:dyDescent="0.15">
      <c r="H1302" s="5"/>
    </row>
    <row r="1303" spans="8:8" x14ac:dyDescent="0.15">
      <c r="H1303" s="5"/>
    </row>
    <row r="1304" spans="8:8" x14ac:dyDescent="0.15">
      <c r="H1304" s="5"/>
    </row>
    <row r="1305" spans="8:8" x14ac:dyDescent="0.15">
      <c r="H1305" s="5"/>
    </row>
    <row r="1306" spans="8:8" x14ac:dyDescent="0.15">
      <c r="H1306" s="5"/>
    </row>
    <row r="1307" spans="8:8" x14ac:dyDescent="0.15">
      <c r="H1307" s="5"/>
    </row>
    <row r="1308" spans="8:8" x14ac:dyDescent="0.15">
      <c r="H1308" s="5"/>
    </row>
    <row r="1309" spans="8:8" x14ac:dyDescent="0.15">
      <c r="H1309" s="5"/>
    </row>
    <row r="1310" spans="8:8" x14ac:dyDescent="0.15">
      <c r="H1310" s="5"/>
    </row>
    <row r="1311" spans="8:8" x14ac:dyDescent="0.15">
      <c r="H1311" s="5"/>
    </row>
    <row r="1312" spans="8:8" x14ac:dyDescent="0.15">
      <c r="H1312" s="5"/>
    </row>
    <row r="1313" spans="8:8" x14ac:dyDescent="0.15">
      <c r="H1313" s="5"/>
    </row>
    <row r="1314" spans="8:8" x14ac:dyDescent="0.15">
      <c r="H1314" s="5"/>
    </row>
    <row r="1315" spans="8:8" x14ac:dyDescent="0.15">
      <c r="H1315" s="5"/>
    </row>
    <row r="1316" spans="8:8" x14ac:dyDescent="0.15">
      <c r="H1316" s="5"/>
    </row>
    <row r="1317" spans="8:8" x14ac:dyDescent="0.15">
      <c r="H1317" s="5"/>
    </row>
    <row r="1318" spans="8:8" x14ac:dyDescent="0.15">
      <c r="H1318" s="5"/>
    </row>
    <row r="1319" spans="8:8" x14ac:dyDescent="0.15">
      <c r="H1319" s="5"/>
    </row>
    <row r="1320" spans="8:8" x14ac:dyDescent="0.15">
      <c r="H1320" s="5"/>
    </row>
    <row r="1321" spans="8:8" x14ac:dyDescent="0.15">
      <c r="H1321" s="5"/>
    </row>
    <row r="1322" spans="8:8" x14ac:dyDescent="0.15">
      <c r="H1322" s="5"/>
    </row>
    <row r="1323" spans="8:8" x14ac:dyDescent="0.15">
      <c r="H1323" s="5"/>
    </row>
    <row r="1324" spans="8:8" x14ac:dyDescent="0.15">
      <c r="H1324" s="5"/>
    </row>
    <row r="1325" spans="8:8" x14ac:dyDescent="0.15">
      <c r="H1325" s="5"/>
    </row>
    <row r="1326" spans="8:8" x14ac:dyDescent="0.15">
      <c r="H1326" s="5"/>
    </row>
    <row r="1327" spans="8:8" x14ac:dyDescent="0.15">
      <c r="H1327" s="5"/>
    </row>
    <row r="1328" spans="8:8" x14ac:dyDescent="0.15">
      <c r="H1328" s="5"/>
    </row>
    <row r="1329" spans="8:8" x14ac:dyDescent="0.15">
      <c r="H1329" s="5"/>
    </row>
    <row r="1330" spans="8:8" x14ac:dyDescent="0.15">
      <c r="H1330" s="5"/>
    </row>
    <row r="1331" spans="8:8" x14ac:dyDescent="0.15">
      <c r="H1331" s="5"/>
    </row>
    <row r="1332" spans="8:8" x14ac:dyDescent="0.15">
      <c r="H1332" s="5"/>
    </row>
    <row r="1333" spans="8:8" x14ac:dyDescent="0.15">
      <c r="H1333" s="5"/>
    </row>
    <row r="1334" spans="8:8" x14ac:dyDescent="0.15">
      <c r="H1334" s="5"/>
    </row>
    <row r="1335" spans="8:8" x14ac:dyDescent="0.15">
      <c r="H1335" s="5"/>
    </row>
    <row r="1336" spans="8:8" x14ac:dyDescent="0.15">
      <c r="H1336" s="5"/>
    </row>
    <row r="1337" spans="8:8" x14ac:dyDescent="0.15">
      <c r="H1337" s="5"/>
    </row>
    <row r="1338" spans="8:8" x14ac:dyDescent="0.15">
      <c r="H1338" s="5"/>
    </row>
    <row r="1339" spans="8:8" x14ac:dyDescent="0.15">
      <c r="H1339" s="5"/>
    </row>
    <row r="1340" spans="8:8" x14ac:dyDescent="0.15">
      <c r="H1340" s="5"/>
    </row>
    <row r="1341" spans="8:8" x14ac:dyDescent="0.15">
      <c r="H1341" s="5"/>
    </row>
    <row r="1342" spans="8:8" x14ac:dyDescent="0.15">
      <c r="H1342" s="5"/>
    </row>
    <row r="1343" spans="8:8" x14ac:dyDescent="0.15">
      <c r="H1343" s="5"/>
    </row>
    <row r="1344" spans="8:8" x14ac:dyDescent="0.15">
      <c r="H1344" s="5"/>
    </row>
    <row r="1345" spans="8:8" x14ac:dyDescent="0.15">
      <c r="H1345" s="5"/>
    </row>
    <row r="1346" spans="8:8" x14ac:dyDescent="0.15">
      <c r="H1346" s="5"/>
    </row>
    <row r="1347" spans="8:8" x14ac:dyDescent="0.15">
      <c r="H1347" s="5"/>
    </row>
    <row r="1348" spans="8:8" x14ac:dyDescent="0.15">
      <c r="H1348" s="5"/>
    </row>
    <row r="1349" spans="8:8" x14ac:dyDescent="0.15">
      <c r="H1349" s="5"/>
    </row>
    <row r="1350" spans="8:8" x14ac:dyDescent="0.15">
      <c r="H1350" s="5"/>
    </row>
    <row r="1351" spans="8:8" x14ac:dyDescent="0.15">
      <c r="H1351" s="5"/>
    </row>
    <row r="1352" spans="8:8" x14ac:dyDescent="0.15">
      <c r="H1352" s="5"/>
    </row>
    <row r="1353" spans="8:8" x14ac:dyDescent="0.15">
      <c r="H1353" s="5"/>
    </row>
    <row r="1354" spans="8:8" x14ac:dyDescent="0.15">
      <c r="H1354" s="5"/>
    </row>
    <row r="1355" spans="8:8" x14ac:dyDescent="0.15">
      <c r="H1355" s="5"/>
    </row>
    <row r="1356" spans="8:8" x14ac:dyDescent="0.15">
      <c r="H1356" s="5"/>
    </row>
    <row r="1357" spans="8:8" x14ac:dyDescent="0.15">
      <c r="H1357" s="5"/>
    </row>
    <row r="1358" spans="8:8" x14ac:dyDescent="0.15">
      <c r="H1358" s="5"/>
    </row>
    <row r="1359" spans="8:8" x14ac:dyDescent="0.15">
      <c r="H1359" s="5"/>
    </row>
    <row r="1360" spans="8:8" x14ac:dyDescent="0.15">
      <c r="H1360" s="5"/>
    </row>
    <row r="1361" spans="8:8" x14ac:dyDescent="0.15">
      <c r="H1361" s="5"/>
    </row>
    <row r="1362" spans="8:8" x14ac:dyDescent="0.15">
      <c r="H1362" s="5"/>
    </row>
    <row r="1363" spans="8:8" x14ac:dyDescent="0.15">
      <c r="H1363" s="5"/>
    </row>
    <row r="1364" spans="8:8" x14ac:dyDescent="0.15">
      <c r="H1364" s="5"/>
    </row>
    <row r="1365" spans="8:8" x14ac:dyDescent="0.15">
      <c r="H1365" s="5"/>
    </row>
    <row r="1366" spans="8:8" x14ac:dyDescent="0.15">
      <c r="H1366" s="5"/>
    </row>
    <row r="1367" spans="8:8" x14ac:dyDescent="0.15">
      <c r="H1367" s="5"/>
    </row>
    <row r="1368" spans="8:8" x14ac:dyDescent="0.15">
      <c r="H1368" s="5"/>
    </row>
    <row r="1369" spans="8:8" x14ac:dyDescent="0.15">
      <c r="H1369" s="5"/>
    </row>
    <row r="1370" spans="8:8" x14ac:dyDescent="0.15">
      <c r="H1370" s="5"/>
    </row>
    <row r="1371" spans="8:8" x14ac:dyDescent="0.15">
      <c r="H1371" s="5"/>
    </row>
    <row r="1372" spans="8:8" x14ac:dyDescent="0.15">
      <c r="H1372" s="5"/>
    </row>
    <row r="1373" spans="8:8" x14ac:dyDescent="0.15">
      <c r="H1373" s="5"/>
    </row>
    <row r="1374" spans="8:8" x14ac:dyDescent="0.15">
      <c r="H1374" s="5"/>
    </row>
    <row r="1375" spans="8:8" x14ac:dyDescent="0.15">
      <c r="H1375" s="5"/>
    </row>
    <row r="1376" spans="8:8" x14ac:dyDescent="0.15">
      <c r="H1376" s="5"/>
    </row>
    <row r="1377" spans="8:8" x14ac:dyDescent="0.15">
      <c r="H1377" s="5"/>
    </row>
    <row r="1378" spans="8:8" x14ac:dyDescent="0.15">
      <c r="H1378" s="5"/>
    </row>
    <row r="1379" spans="8:8" x14ac:dyDescent="0.15">
      <c r="H1379" s="5"/>
    </row>
    <row r="1380" spans="8:8" x14ac:dyDescent="0.15">
      <c r="H1380" s="5"/>
    </row>
    <row r="1381" spans="8:8" x14ac:dyDescent="0.15">
      <c r="H1381" s="5"/>
    </row>
    <row r="1382" spans="8:8" x14ac:dyDescent="0.15">
      <c r="H1382" s="5"/>
    </row>
    <row r="1383" spans="8:8" x14ac:dyDescent="0.15">
      <c r="H1383" s="5"/>
    </row>
    <row r="1384" spans="8:8" x14ac:dyDescent="0.15">
      <c r="H1384" s="5"/>
    </row>
    <row r="1385" spans="8:8" x14ac:dyDescent="0.15">
      <c r="H1385" s="5"/>
    </row>
    <row r="1386" spans="8:8" x14ac:dyDescent="0.15">
      <c r="H1386" s="5"/>
    </row>
    <row r="1387" spans="8:8" x14ac:dyDescent="0.15">
      <c r="H1387" s="5"/>
    </row>
    <row r="1388" spans="8:8" x14ac:dyDescent="0.15">
      <c r="H1388" s="5"/>
    </row>
    <row r="1389" spans="8:8" x14ac:dyDescent="0.15">
      <c r="H1389" s="5"/>
    </row>
    <row r="1390" spans="8:8" x14ac:dyDescent="0.15">
      <c r="H1390" s="5"/>
    </row>
    <row r="1391" spans="8:8" x14ac:dyDescent="0.15">
      <c r="H1391" s="5"/>
    </row>
    <row r="1392" spans="8:8" x14ac:dyDescent="0.15">
      <c r="H1392" s="5"/>
    </row>
    <row r="1393" spans="8:8" x14ac:dyDescent="0.15">
      <c r="H1393" s="5"/>
    </row>
    <row r="1394" spans="8:8" x14ac:dyDescent="0.15">
      <c r="H1394" s="5"/>
    </row>
    <row r="1395" spans="8:8" x14ac:dyDescent="0.15">
      <c r="H1395" s="5"/>
    </row>
    <row r="1396" spans="8:8" x14ac:dyDescent="0.15">
      <c r="H1396" s="5"/>
    </row>
    <row r="1397" spans="8:8" x14ac:dyDescent="0.15">
      <c r="H1397" s="5"/>
    </row>
    <row r="1398" spans="8:8" x14ac:dyDescent="0.15">
      <c r="H1398" s="5"/>
    </row>
    <row r="1399" spans="8:8" x14ac:dyDescent="0.15">
      <c r="H1399" s="5"/>
    </row>
    <row r="1400" spans="8:8" x14ac:dyDescent="0.15">
      <c r="H1400" s="5"/>
    </row>
    <row r="1401" spans="8:8" x14ac:dyDescent="0.15">
      <c r="H1401" s="5"/>
    </row>
    <row r="1402" spans="8:8" x14ac:dyDescent="0.15">
      <c r="H1402" s="5"/>
    </row>
    <row r="1403" spans="8:8" x14ac:dyDescent="0.15">
      <c r="H1403" s="5"/>
    </row>
    <row r="1404" spans="8:8" x14ac:dyDescent="0.15">
      <c r="H1404" s="5"/>
    </row>
    <row r="1405" spans="8:8" x14ac:dyDescent="0.15">
      <c r="H1405" s="5"/>
    </row>
    <row r="1406" spans="8:8" x14ac:dyDescent="0.15">
      <c r="H1406" s="5"/>
    </row>
    <row r="1407" spans="8:8" x14ac:dyDescent="0.15">
      <c r="H1407" s="5"/>
    </row>
    <row r="1408" spans="8:8" x14ac:dyDescent="0.15">
      <c r="H1408" s="5"/>
    </row>
    <row r="1409" spans="8:8" x14ac:dyDescent="0.15">
      <c r="H1409" s="5"/>
    </row>
    <row r="1410" spans="8:8" x14ac:dyDescent="0.15">
      <c r="H1410" s="5"/>
    </row>
    <row r="1411" spans="8:8" x14ac:dyDescent="0.15">
      <c r="H1411" s="5"/>
    </row>
    <row r="1412" spans="8:8" x14ac:dyDescent="0.15">
      <c r="H1412" s="5"/>
    </row>
    <row r="1413" spans="8:8" x14ac:dyDescent="0.15">
      <c r="H1413" s="5"/>
    </row>
    <row r="1414" spans="8:8" x14ac:dyDescent="0.15">
      <c r="H1414" s="5"/>
    </row>
    <row r="1415" spans="8:8" x14ac:dyDescent="0.15">
      <c r="H1415" s="5"/>
    </row>
    <row r="1416" spans="8:8" x14ac:dyDescent="0.15">
      <c r="H1416" s="5"/>
    </row>
    <row r="1417" spans="8:8" x14ac:dyDescent="0.15">
      <c r="H1417" s="5"/>
    </row>
    <row r="1418" spans="8:8" x14ac:dyDescent="0.15">
      <c r="H1418" s="5"/>
    </row>
    <row r="1419" spans="8:8" x14ac:dyDescent="0.15">
      <c r="H1419" s="5"/>
    </row>
    <row r="1420" spans="8:8" x14ac:dyDescent="0.15">
      <c r="H1420" s="5"/>
    </row>
    <row r="1421" spans="8:8" x14ac:dyDescent="0.15">
      <c r="H1421" s="5"/>
    </row>
    <row r="1422" spans="8:8" x14ac:dyDescent="0.15">
      <c r="H1422" s="5"/>
    </row>
    <row r="1423" spans="8:8" x14ac:dyDescent="0.15">
      <c r="H1423" s="5"/>
    </row>
    <row r="1424" spans="8:8" x14ac:dyDescent="0.15">
      <c r="H1424" s="5"/>
    </row>
    <row r="1425" spans="8:8" x14ac:dyDescent="0.15">
      <c r="H1425" s="5"/>
    </row>
    <row r="1426" spans="8:8" x14ac:dyDescent="0.15">
      <c r="H1426" s="5"/>
    </row>
    <row r="1427" spans="8:8" x14ac:dyDescent="0.15">
      <c r="H1427" s="5"/>
    </row>
    <row r="1428" spans="8:8" x14ac:dyDescent="0.15">
      <c r="H1428" s="5"/>
    </row>
    <row r="1429" spans="8:8" x14ac:dyDescent="0.15">
      <c r="H1429" s="5"/>
    </row>
    <row r="1430" spans="8:8" x14ac:dyDescent="0.15">
      <c r="H1430" s="5"/>
    </row>
    <row r="1431" spans="8:8" x14ac:dyDescent="0.15">
      <c r="H1431" s="5"/>
    </row>
    <row r="1432" spans="8:8" x14ac:dyDescent="0.15">
      <c r="H1432" s="5"/>
    </row>
    <row r="1433" spans="8:8" x14ac:dyDescent="0.15">
      <c r="H1433" s="5"/>
    </row>
    <row r="1434" spans="8:8" x14ac:dyDescent="0.15">
      <c r="H1434" s="5"/>
    </row>
    <row r="1435" spans="8:8" x14ac:dyDescent="0.15">
      <c r="H1435" s="5"/>
    </row>
    <row r="1436" spans="8:8" x14ac:dyDescent="0.15">
      <c r="H1436" s="5"/>
    </row>
    <row r="1437" spans="8:8" x14ac:dyDescent="0.15">
      <c r="H1437" s="5"/>
    </row>
    <row r="1438" spans="8:8" x14ac:dyDescent="0.15">
      <c r="H1438" s="5"/>
    </row>
    <row r="1439" spans="8:8" x14ac:dyDescent="0.15">
      <c r="H1439" s="5"/>
    </row>
    <row r="1440" spans="8:8" x14ac:dyDescent="0.15">
      <c r="H1440" s="5"/>
    </row>
    <row r="1441" spans="8:8" x14ac:dyDescent="0.15">
      <c r="H1441" s="5"/>
    </row>
    <row r="1442" spans="8:8" x14ac:dyDescent="0.15">
      <c r="H1442" s="5"/>
    </row>
    <row r="1443" spans="8:8" x14ac:dyDescent="0.15">
      <c r="H1443" s="5"/>
    </row>
    <row r="1444" spans="8:8" x14ac:dyDescent="0.15">
      <c r="H1444" s="5"/>
    </row>
    <row r="1445" spans="8:8" x14ac:dyDescent="0.15">
      <c r="H1445" s="5"/>
    </row>
    <row r="1446" spans="8:8" x14ac:dyDescent="0.15">
      <c r="H1446" s="5"/>
    </row>
    <row r="1447" spans="8:8" x14ac:dyDescent="0.15">
      <c r="H1447" s="5"/>
    </row>
    <row r="1448" spans="8:8" x14ac:dyDescent="0.15">
      <c r="H1448" s="5"/>
    </row>
    <row r="1449" spans="8:8" x14ac:dyDescent="0.15">
      <c r="H1449" s="5"/>
    </row>
    <row r="1450" spans="8:8" x14ac:dyDescent="0.15">
      <c r="H1450" s="5"/>
    </row>
    <row r="1451" spans="8:8" x14ac:dyDescent="0.15">
      <c r="H1451" s="5"/>
    </row>
    <row r="1452" spans="8:8" x14ac:dyDescent="0.15">
      <c r="H1452" s="5"/>
    </row>
    <row r="1453" spans="8:8" x14ac:dyDescent="0.15">
      <c r="H1453" s="5"/>
    </row>
    <row r="1454" spans="8:8" x14ac:dyDescent="0.15">
      <c r="H1454" s="5"/>
    </row>
    <row r="1455" spans="8:8" x14ac:dyDescent="0.15">
      <c r="H1455" s="5"/>
    </row>
    <row r="1456" spans="8:8" x14ac:dyDescent="0.15">
      <c r="H1456" s="5"/>
    </row>
    <row r="1457" spans="8:8" x14ac:dyDescent="0.15">
      <c r="H1457" s="5"/>
    </row>
    <row r="1458" spans="8:8" x14ac:dyDescent="0.15">
      <c r="H1458" s="5"/>
    </row>
    <row r="1459" spans="8:8" x14ac:dyDescent="0.15">
      <c r="H1459" s="5"/>
    </row>
    <row r="1460" spans="8:8" x14ac:dyDescent="0.15">
      <c r="H1460" s="5"/>
    </row>
    <row r="1461" spans="8:8" x14ac:dyDescent="0.15">
      <c r="H1461" s="5"/>
    </row>
    <row r="1462" spans="8:8" x14ac:dyDescent="0.15">
      <c r="H1462" s="5"/>
    </row>
    <row r="1463" spans="8:8" x14ac:dyDescent="0.15">
      <c r="H1463" s="5"/>
    </row>
    <row r="1464" spans="8:8" x14ac:dyDescent="0.15">
      <c r="H1464" s="5"/>
    </row>
    <row r="1465" spans="8:8" x14ac:dyDescent="0.15">
      <c r="H1465" s="5"/>
    </row>
    <row r="1466" spans="8:8" x14ac:dyDescent="0.15">
      <c r="H1466" s="5"/>
    </row>
    <row r="1467" spans="8:8" x14ac:dyDescent="0.15">
      <c r="H1467" s="5"/>
    </row>
    <row r="1468" spans="8:8" x14ac:dyDescent="0.15">
      <c r="H1468" s="5"/>
    </row>
    <row r="1469" spans="8:8" x14ac:dyDescent="0.15">
      <c r="H1469" s="5"/>
    </row>
    <row r="1470" spans="8:8" x14ac:dyDescent="0.15">
      <c r="H1470" s="5"/>
    </row>
    <row r="1471" spans="8:8" x14ac:dyDescent="0.15">
      <c r="H1471" s="5"/>
    </row>
    <row r="1472" spans="8:8" x14ac:dyDescent="0.15">
      <c r="H1472" s="5"/>
    </row>
    <row r="1473" spans="8:8" x14ac:dyDescent="0.15">
      <c r="H1473" s="5"/>
    </row>
    <row r="1474" spans="8:8" x14ac:dyDescent="0.15">
      <c r="H1474" s="5"/>
    </row>
    <row r="1475" spans="8:8" x14ac:dyDescent="0.15">
      <c r="H1475" s="5"/>
    </row>
    <row r="1476" spans="8:8" x14ac:dyDescent="0.15">
      <c r="H1476" s="5"/>
    </row>
    <row r="1477" spans="8:8" x14ac:dyDescent="0.15">
      <c r="H1477" s="5"/>
    </row>
    <row r="1478" spans="8:8" x14ac:dyDescent="0.15">
      <c r="H1478" s="5"/>
    </row>
    <row r="1479" spans="8:8" x14ac:dyDescent="0.15">
      <c r="H1479" s="5"/>
    </row>
    <row r="1480" spans="8:8" x14ac:dyDescent="0.15">
      <c r="H1480" s="5"/>
    </row>
    <row r="1481" spans="8:8" x14ac:dyDescent="0.15">
      <c r="H1481" s="5"/>
    </row>
    <row r="1482" spans="8:8" x14ac:dyDescent="0.15">
      <c r="H1482" s="5"/>
    </row>
    <row r="1483" spans="8:8" x14ac:dyDescent="0.15">
      <c r="H1483" s="5"/>
    </row>
    <row r="1484" spans="8:8" x14ac:dyDescent="0.15">
      <c r="H1484" s="5"/>
    </row>
    <row r="1485" spans="8:8" x14ac:dyDescent="0.15">
      <c r="H1485" s="5"/>
    </row>
    <row r="1486" spans="8:8" x14ac:dyDescent="0.15">
      <c r="H1486" s="5"/>
    </row>
    <row r="1487" spans="8:8" x14ac:dyDescent="0.15">
      <c r="H1487" s="5"/>
    </row>
    <row r="1488" spans="8:8" x14ac:dyDescent="0.15">
      <c r="H1488" s="5"/>
    </row>
    <row r="1489" spans="8:8" x14ac:dyDescent="0.15">
      <c r="H1489" s="5"/>
    </row>
    <row r="1490" spans="8:8" x14ac:dyDescent="0.15">
      <c r="H1490" s="5"/>
    </row>
    <row r="1491" spans="8:8" x14ac:dyDescent="0.15">
      <c r="H1491" s="5"/>
    </row>
    <row r="1492" spans="8:8" x14ac:dyDescent="0.15">
      <c r="H1492" s="5"/>
    </row>
    <row r="1493" spans="8:8" x14ac:dyDescent="0.15">
      <c r="H1493" s="5"/>
    </row>
    <row r="1494" spans="8:8" x14ac:dyDescent="0.15">
      <c r="H1494" s="5"/>
    </row>
    <row r="1495" spans="8:8" x14ac:dyDescent="0.15">
      <c r="H1495" s="5"/>
    </row>
    <row r="1496" spans="8:8" x14ac:dyDescent="0.15">
      <c r="H1496" s="5"/>
    </row>
    <row r="1497" spans="8:8" x14ac:dyDescent="0.15">
      <c r="H1497" s="5"/>
    </row>
    <row r="1498" spans="8:8" x14ac:dyDescent="0.15">
      <c r="H1498" s="5"/>
    </row>
    <row r="1499" spans="8:8" x14ac:dyDescent="0.15">
      <c r="H1499" s="5"/>
    </row>
    <row r="1500" spans="8:8" x14ac:dyDescent="0.15">
      <c r="H1500" s="5"/>
    </row>
    <row r="1501" spans="8:8" x14ac:dyDescent="0.15">
      <c r="H1501" s="5"/>
    </row>
    <row r="1502" spans="8:8" x14ac:dyDescent="0.15">
      <c r="H1502" s="5"/>
    </row>
    <row r="1503" spans="8:8" x14ac:dyDescent="0.15">
      <c r="H1503" s="5"/>
    </row>
    <row r="1504" spans="8:8" x14ac:dyDescent="0.15">
      <c r="H1504" s="5"/>
    </row>
    <row r="1505" spans="8:8" x14ac:dyDescent="0.15">
      <c r="H1505" s="5"/>
    </row>
    <row r="1506" spans="8:8" x14ac:dyDescent="0.15">
      <c r="H1506" s="5"/>
    </row>
    <row r="1507" spans="8:8" x14ac:dyDescent="0.15">
      <c r="H1507" s="5"/>
    </row>
    <row r="1508" spans="8:8" x14ac:dyDescent="0.15">
      <c r="H1508" s="5"/>
    </row>
    <row r="1509" spans="8:8" x14ac:dyDescent="0.15">
      <c r="H1509" s="5"/>
    </row>
    <row r="1510" spans="8:8" x14ac:dyDescent="0.15">
      <c r="H1510" s="5"/>
    </row>
    <row r="1511" spans="8:8" x14ac:dyDescent="0.15">
      <c r="H1511" s="5"/>
    </row>
    <row r="1512" spans="8:8" x14ac:dyDescent="0.15">
      <c r="H1512" s="5"/>
    </row>
    <row r="1513" spans="8:8" x14ac:dyDescent="0.15">
      <c r="H1513" s="5"/>
    </row>
    <row r="1514" spans="8:8" x14ac:dyDescent="0.15">
      <c r="H1514" s="5"/>
    </row>
    <row r="1515" spans="8:8" x14ac:dyDescent="0.15">
      <c r="H1515" s="5"/>
    </row>
    <row r="1516" spans="8:8" x14ac:dyDescent="0.15">
      <c r="H1516" s="5"/>
    </row>
    <row r="1517" spans="8:8" x14ac:dyDescent="0.15">
      <c r="H1517" s="5"/>
    </row>
    <row r="1518" spans="8:8" x14ac:dyDescent="0.15">
      <c r="H1518" s="5"/>
    </row>
    <row r="1519" spans="8:8" x14ac:dyDescent="0.15">
      <c r="H1519" s="5"/>
    </row>
    <row r="1520" spans="8:8" x14ac:dyDescent="0.15">
      <c r="H1520" s="5"/>
    </row>
    <row r="1521" spans="8:8" x14ac:dyDescent="0.15">
      <c r="H1521" s="5"/>
    </row>
    <row r="1522" spans="8:8" x14ac:dyDescent="0.15">
      <c r="H1522" s="5"/>
    </row>
    <row r="1523" spans="8:8" x14ac:dyDescent="0.15">
      <c r="H1523" s="5"/>
    </row>
    <row r="1524" spans="8:8" x14ac:dyDescent="0.15">
      <c r="H1524" s="5"/>
    </row>
    <row r="1525" spans="8:8" x14ac:dyDescent="0.15">
      <c r="H1525" s="5"/>
    </row>
    <row r="1526" spans="8:8" x14ac:dyDescent="0.15">
      <c r="H1526" s="5"/>
    </row>
    <row r="1527" spans="8:8" x14ac:dyDescent="0.15">
      <c r="H1527" s="5"/>
    </row>
    <row r="1528" spans="8:8" x14ac:dyDescent="0.15">
      <c r="H1528" s="5"/>
    </row>
    <row r="1529" spans="8:8" x14ac:dyDescent="0.15">
      <c r="H1529" s="5"/>
    </row>
    <row r="1530" spans="8:8" x14ac:dyDescent="0.15">
      <c r="H1530" s="5"/>
    </row>
    <row r="1531" spans="8:8" x14ac:dyDescent="0.15">
      <c r="H1531" s="5"/>
    </row>
    <row r="1532" spans="8:8" x14ac:dyDescent="0.15">
      <c r="H1532" s="5"/>
    </row>
    <row r="1533" spans="8:8" x14ac:dyDescent="0.15">
      <c r="H1533" s="5"/>
    </row>
    <row r="1534" spans="8:8" x14ac:dyDescent="0.15">
      <c r="H1534" s="5"/>
    </row>
    <row r="1535" spans="8:8" x14ac:dyDescent="0.15">
      <c r="H1535" s="5"/>
    </row>
    <row r="1536" spans="8:8" x14ac:dyDescent="0.15">
      <c r="H1536" s="5"/>
    </row>
    <row r="1537" spans="8:8" x14ac:dyDescent="0.15">
      <c r="H1537" s="5"/>
    </row>
    <row r="1538" spans="8:8" x14ac:dyDescent="0.15">
      <c r="H1538" s="5"/>
    </row>
    <row r="1539" spans="8:8" x14ac:dyDescent="0.15">
      <c r="H1539" s="5"/>
    </row>
    <row r="1540" spans="8:8" x14ac:dyDescent="0.15">
      <c r="H1540" s="5"/>
    </row>
    <row r="1541" spans="8:8" x14ac:dyDescent="0.15">
      <c r="H1541" s="5"/>
    </row>
    <row r="1542" spans="8:8" x14ac:dyDescent="0.15">
      <c r="H1542" s="5"/>
    </row>
    <row r="1543" spans="8:8" x14ac:dyDescent="0.15">
      <c r="H1543" s="5"/>
    </row>
    <row r="1544" spans="8:8" x14ac:dyDescent="0.15">
      <c r="H1544" s="5"/>
    </row>
    <row r="1545" spans="8:8" x14ac:dyDescent="0.15">
      <c r="H1545" s="5"/>
    </row>
    <row r="1546" spans="8:8" x14ac:dyDescent="0.15">
      <c r="H1546" s="5"/>
    </row>
    <row r="1547" spans="8:8" x14ac:dyDescent="0.15">
      <c r="H1547" s="5"/>
    </row>
    <row r="1548" spans="8:8" x14ac:dyDescent="0.15">
      <c r="H1548" s="5"/>
    </row>
    <row r="1549" spans="8:8" x14ac:dyDescent="0.15">
      <c r="H1549" s="5"/>
    </row>
    <row r="1550" spans="8:8" x14ac:dyDescent="0.15">
      <c r="H1550" s="5"/>
    </row>
    <row r="1551" spans="8:8" x14ac:dyDescent="0.15">
      <c r="H1551" s="5"/>
    </row>
    <row r="1552" spans="8:8" x14ac:dyDescent="0.15">
      <c r="H1552" s="5"/>
    </row>
    <row r="1553" spans="8:8" x14ac:dyDescent="0.15">
      <c r="H1553" s="5"/>
    </row>
    <row r="1554" spans="8:8" x14ac:dyDescent="0.15">
      <c r="H1554" s="5"/>
    </row>
    <row r="1555" spans="8:8" x14ac:dyDescent="0.15">
      <c r="H1555" s="5"/>
    </row>
    <row r="1556" spans="8:8" x14ac:dyDescent="0.15">
      <c r="H1556" s="5"/>
    </row>
    <row r="1557" spans="8:8" x14ac:dyDescent="0.15">
      <c r="H1557" s="5"/>
    </row>
    <row r="1558" spans="8:8" x14ac:dyDescent="0.15">
      <c r="H1558" s="5"/>
    </row>
    <row r="1559" spans="8:8" x14ac:dyDescent="0.15">
      <c r="H1559" s="5"/>
    </row>
    <row r="1560" spans="8:8" x14ac:dyDescent="0.15">
      <c r="H1560" s="5"/>
    </row>
    <row r="1561" spans="8:8" x14ac:dyDescent="0.15">
      <c r="H1561" s="5"/>
    </row>
    <row r="1562" spans="8:8" x14ac:dyDescent="0.15">
      <c r="H1562" s="5"/>
    </row>
    <row r="1563" spans="8:8" x14ac:dyDescent="0.15">
      <c r="H1563" s="5"/>
    </row>
    <row r="1564" spans="8:8" x14ac:dyDescent="0.15">
      <c r="H1564" s="5"/>
    </row>
    <row r="1565" spans="8:8" x14ac:dyDescent="0.15">
      <c r="H1565" s="5"/>
    </row>
    <row r="1566" spans="8:8" x14ac:dyDescent="0.15">
      <c r="H1566" s="5"/>
    </row>
    <row r="1567" spans="8:8" x14ac:dyDescent="0.15">
      <c r="H1567" s="5"/>
    </row>
    <row r="1568" spans="8:8" x14ac:dyDescent="0.15">
      <c r="H1568" s="5"/>
    </row>
    <row r="1569" spans="8:8" x14ac:dyDescent="0.15">
      <c r="H1569" s="5"/>
    </row>
    <row r="1570" spans="8:8" x14ac:dyDescent="0.15">
      <c r="H1570" s="5"/>
    </row>
    <row r="1571" spans="8:8" x14ac:dyDescent="0.15">
      <c r="H1571" s="5"/>
    </row>
    <row r="1572" spans="8:8" x14ac:dyDescent="0.15">
      <c r="H1572" s="5"/>
    </row>
    <row r="1573" spans="8:8" x14ac:dyDescent="0.15">
      <c r="H1573" s="5"/>
    </row>
    <row r="1574" spans="8:8" x14ac:dyDescent="0.15">
      <c r="H1574" s="5"/>
    </row>
    <row r="1575" spans="8:8" x14ac:dyDescent="0.15">
      <c r="H1575" s="5"/>
    </row>
    <row r="1576" spans="8:8" x14ac:dyDescent="0.15">
      <c r="H1576" s="5"/>
    </row>
    <row r="1577" spans="8:8" x14ac:dyDescent="0.15">
      <c r="H1577" s="5"/>
    </row>
    <row r="1578" spans="8:8" x14ac:dyDescent="0.15">
      <c r="H1578" s="5"/>
    </row>
    <row r="1579" spans="8:8" x14ac:dyDescent="0.15">
      <c r="H1579" s="5"/>
    </row>
    <row r="1580" spans="8:8" x14ac:dyDescent="0.15">
      <c r="H1580" s="5"/>
    </row>
    <row r="1581" spans="8:8" x14ac:dyDescent="0.15">
      <c r="H1581" s="5"/>
    </row>
    <row r="1582" spans="8:8" x14ac:dyDescent="0.15">
      <c r="H1582" s="5"/>
    </row>
    <row r="1583" spans="8:8" x14ac:dyDescent="0.15">
      <c r="H1583" s="5"/>
    </row>
    <row r="1584" spans="8:8" x14ac:dyDescent="0.15">
      <c r="H1584" s="5"/>
    </row>
    <row r="1585" spans="8:8" x14ac:dyDescent="0.15">
      <c r="H1585" s="5"/>
    </row>
    <row r="1586" spans="8:8" x14ac:dyDescent="0.15">
      <c r="H1586" s="5"/>
    </row>
    <row r="1587" spans="8:8" x14ac:dyDescent="0.15">
      <c r="H1587" s="5"/>
    </row>
    <row r="1588" spans="8:8" x14ac:dyDescent="0.15">
      <c r="H1588" s="5"/>
    </row>
    <row r="1589" spans="8:8" x14ac:dyDescent="0.15">
      <c r="H1589" s="5"/>
    </row>
    <row r="1590" spans="8:8" x14ac:dyDescent="0.15">
      <c r="H1590" s="5"/>
    </row>
    <row r="1591" spans="8:8" x14ac:dyDescent="0.15">
      <c r="H1591" s="5"/>
    </row>
    <row r="1592" spans="8:8" x14ac:dyDescent="0.15">
      <c r="H1592" s="5"/>
    </row>
    <row r="1593" spans="8:8" x14ac:dyDescent="0.15">
      <c r="H1593" s="5"/>
    </row>
    <row r="1594" spans="8:8" x14ac:dyDescent="0.15">
      <c r="H1594" s="5"/>
    </row>
    <row r="1595" spans="8:8" x14ac:dyDescent="0.15">
      <c r="H1595" s="5"/>
    </row>
    <row r="1596" spans="8:8" x14ac:dyDescent="0.15">
      <c r="H1596" s="5"/>
    </row>
    <row r="1597" spans="8:8" x14ac:dyDescent="0.15">
      <c r="H1597" s="5"/>
    </row>
    <row r="1598" spans="8:8" x14ac:dyDescent="0.15">
      <c r="H1598" s="5"/>
    </row>
    <row r="1599" spans="8:8" x14ac:dyDescent="0.15">
      <c r="H1599" s="5"/>
    </row>
    <row r="1600" spans="8:8" x14ac:dyDescent="0.15">
      <c r="H1600" s="5"/>
    </row>
    <row r="1601" spans="8:8" x14ac:dyDescent="0.15">
      <c r="H1601" s="5"/>
    </row>
    <row r="1602" spans="8:8" x14ac:dyDescent="0.15">
      <c r="H1602" s="5"/>
    </row>
    <row r="1603" spans="8:8" x14ac:dyDescent="0.15">
      <c r="H1603" s="5"/>
    </row>
    <row r="1604" spans="8:8" x14ac:dyDescent="0.15">
      <c r="H1604" s="5"/>
    </row>
    <row r="1605" spans="8:8" x14ac:dyDescent="0.15">
      <c r="H1605" s="5"/>
    </row>
    <row r="1606" spans="8:8" x14ac:dyDescent="0.15">
      <c r="H1606" s="5"/>
    </row>
    <row r="1607" spans="8:8" x14ac:dyDescent="0.15">
      <c r="H1607" s="5"/>
    </row>
    <row r="1608" spans="8:8" x14ac:dyDescent="0.15">
      <c r="H1608" s="5"/>
    </row>
    <row r="1609" spans="8:8" x14ac:dyDescent="0.15">
      <c r="H1609" s="5"/>
    </row>
    <row r="1610" spans="8:8" x14ac:dyDescent="0.15">
      <c r="H1610" s="5"/>
    </row>
    <row r="1611" spans="8:8" x14ac:dyDescent="0.15">
      <c r="H1611" s="5"/>
    </row>
    <row r="1612" spans="8:8" x14ac:dyDescent="0.15">
      <c r="H1612" s="5"/>
    </row>
    <row r="1613" spans="8:8" x14ac:dyDescent="0.15">
      <c r="H1613" s="5"/>
    </row>
    <row r="1614" spans="8:8" x14ac:dyDescent="0.15">
      <c r="H1614" s="5"/>
    </row>
    <row r="1615" spans="8:8" x14ac:dyDescent="0.15">
      <c r="H1615" s="5"/>
    </row>
    <row r="1616" spans="8:8" x14ac:dyDescent="0.15">
      <c r="H1616" s="5"/>
    </row>
    <row r="1617" spans="8:8" x14ac:dyDescent="0.15">
      <c r="H1617" s="5"/>
    </row>
    <row r="1618" spans="8:8" x14ac:dyDescent="0.15">
      <c r="H1618" s="5"/>
    </row>
    <row r="1619" spans="8:8" x14ac:dyDescent="0.15">
      <c r="H1619" s="5"/>
    </row>
    <row r="1620" spans="8:8" x14ac:dyDescent="0.15">
      <c r="H1620" s="5"/>
    </row>
    <row r="1621" spans="8:8" x14ac:dyDescent="0.15">
      <c r="H1621" s="5"/>
    </row>
    <row r="1622" spans="8:8" x14ac:dyDescent="0.15">
      <c r="H1622" s="5"/>
    </row>
    <row r="1623" spans="8:8" x14ac:dyDescent="0.15">
      <c r="H1623" s="5"/>
    </row>
    <row r="1624" spans="8:8" x14ac:dyDescent="0.15">
      <c r="H1624" s="5"/>
    </row>
    <row r="1625" spans="8:8" x14ac:dyDescent="0.15">
      <c r="H1625" s="5"/>
    </row>
    <row r="1626" spans="8:8" x14ac:dyDescent="0.15">
      <c r="H1626" s="5"/>
    </row>
    <row r="1627" spans="8:8" x14ac:dyDescent="0.15">
      <c r="H1627" s="5"/>
    </row>
    <row r="1628" spans="8:8" x14ac:dyDescent="0.15">
      <c r="H1628" s="5"/>
    </row>
    <row r="1629" spans="8:8" x14ac:dyDescent="0.15">
      <c r="H1629" s="5"/>
    </row>
    <row r="1630" spans="8:8" x14ac:dyDescent="0.15">
      <c r="H1630" s="5"/>
    </row>
    <row r="1631" spans="8:8" x14ac:dyDescent="0.15">
      <c r="H1631" s="5"/>
    </row>
    <row r="1632" spans="8:8" x14ac:dyDescent="0.15">
      <c r="H1632" s="5"/>
    </row>
    <row r="1633" spans="8:8" x14ac:dyDescent="0.15">
      <c r="H1633" s="5"/>
    </row>
    <row r="1634" spans="8:8" x14ac:dyDescent="0.15">
      <c r="H1634" s="5"/>
    </row>
    <row r="1635" spans="8:8" x14ac:dyDescent="0.15">
      <c r="H1635" s="5"/>
    </row>
    <row r="1636" spans="8:8" x14ac:dyDescent="0.15">
      <c r="H1636" s="5"/>
    </row>
    <row r="1637" spans="8:8" x14ac:dyDescent="0.15">
      <c r="H1637" s="5"/>
    </row>
    <row r="1638" spans="8:8" x14ac:dyDescent="0.15">
      <c r="H1638" s="5"/>
    </row>
    <row r="1639" spans="8:8" x14ac:dyDescent="0.15">
      <c r="H1639" s="5"/>
    </row>
    <row r="1640" spans="8:8" x14ac:dyDescent="0.15">
      <c r="H1640" s="5"/>
    </row>
    <row r="1641" spans="8:8" x14ac:dyDescent="0.15">
      <c r="H1641" s="5"/>
    </row>
    <row r="1642" spans="8:8" x14ac:dyDescent="0.15">
      <c r="H1642" s="5"/>
    </row>
    <row r="1643" spans="8:8" x14ac:dyDescent="0.15">
      <c r="H1643" s="5"/>
    </row>
    <row r="1644" spans="8:8" x14ac:dyDescent="0.15">
      <c r="H1644" s="5"/>
    </row>
    <row r="1645" spans="8:8" x14ac:dyDescent="0.15">
      <c r="H1645" s="5"/>
    </row>
    <row r="1646" spans="8:8" x14ac:dyDescent="0.15">
      <c r="H1646" s="5"/>
    </row>
    <row r="1647" spans="8:8" x14ac:dyDescent="0.15">
      <c r="H1647" s="5"/>
    </row>
    <row r="1648" spans="8:8" x14ac:dyDescent="0.15">
      <c r="H1648" s="5"/>
    </row>
    <row r="1649" spans="8:8" x14ac:dyDescent="0.15">
      <c r="H1649" s="5"/>
    </row>
    <row r="1650" spans="8:8" x14ac:dyDescent="0.15">
      <c r="H1650" s="5"/>
    </row>
    <row r="1651" spans="8:8" x14ac:dyDescent="0.15">
      <c r="H1651" s="5"/>
    </row>
    <row r="1652" spans="8:8" x14ac:dyDescent="0.15">
      <c r="H1652" s="5"/>
    </row>
    <row r="1653" spans="8:8" x14ac:dyDescent="0.15">
      <c r="H1653" s="5"/>
    </row>
    <row r="1654" spans="8:8" x14ac:dyDescent="0.15">
      <c r="H1654" s="5"/>
    </row>
    <row r="1655" spans="8:8" x14ac:dyDescent="0.15">
      <c r="H1655" s="5"/>
    </row>
    <row r="1656" spans="8:8" x14ac:dyDescent="0.15">
      <c r="H1656" s="5"/>
    </row>
    <row r="1657" spans="8:8" x14ac:dyDescent="0.15">
      <c r="H1657" s="5"/>
    </row>
    <row r="1658" spans="8:8" x14ac:dyDescent="0.15">
      <c r="H1658" s="5"/>
    </row>
    <row r="1659" spans="8:8" x14ac:dyDescent="0.15">
      <c r="H1659" s="5"/>
    </row>
    <row r="1660" spans="8:8" x14ac:dyDescent="0.15">
      <c r="H1660" s="5"/>
    </row>
    <row r="1661" spans="8:8" x14ac:dyDescent="0.15">
      <c r="H1661" s="5"/>
    </row>
    <row r="1662" spans="8:8" x14ac:dyDescent="0.15">
      <c r="H1662" s="5"/>
    </row>
    <row r="1663" spans="8:8" x14ac:dyDescent="0.15">
      <c r="H1663" s="5"/>
    </row>
    <row r="1664" spans="8:8" x14ac:dyDescent="0.15">
      <c r="H1664" s="5"/>
    </row>
    <row r="1665" spans="8:8" x14ac:dyDescent="0.15">
      <c r="H1665" s="5"/>
    </row>
    <row r="1666" spans="8:8" x14ac:dyDescent="0.15">
      <c r="H1666" s="5"/>
    </row>
    <row r="1667" spans="8:8" x14ac:dyDescent="0.15">
      <c r="H1667" s="5"/>
    </row>
    <row r="1668" spans="8:8" x14ac:dyDescent="0.15">
      <c r="H1668" s="5"/>
    </row>
    <row r="1669" spans="8:8" x14ac:dyDescent="0.15">
      <c r="H1669" s="5"/>
    </row>
    <row r="1670" spans="8:8" x14ac:dyDescent="0.15">
      <c r="H1670" s="5"/>
    </row>
    <row r="1671" spans="8:8" x14ac:dyDescent="0.15">
      <c r="H1671" s="5"/>
    </row>
    <row r="1672" spans="8:8" x14ac:dyDescent="0.15">
      <c r="H1672" s="5"/>
    </row>
    <row r="1673" spans="8:8" x14ac:dyDescent="0.15">
      <c r="H1673" s="5"/>
    </row>
    <row r="1674" spans="8:8" x14ac:dyDescent="0.15">
      <c r="H1674" s="5"/>
    </row>
    <row r="1675" spans="8:8" x14ac:dyDescent="0.15">
      <c r="H1675" s="5"/>
    </row>
    <row r="1676" spans="8:8" x14ac:dyDescent="0.15">
      <c r="H1676" s="5"/>
    </row>
    <row r="1677" spans="8:8" x14ac:dyDescent="0.15">
      <c r="H1677" s="5"/>
    </row>
    <row r="1678" spans="8:8" x14ac:dyDescent="0.15">
      <c r="H1678" s="5"/>
    </row>
    <row r="1679" spans="8:8" x14ac:dyDescent="0.15">
      <c r="H1679" s="5"/>
    </row>
    <row r="1680" spans="8:8" x14ac:dyDescent="0.15">
      <c r="H1680" s="5"/>
    </row>
    <row r="1681" spans="8:8" x14ac:dyDescent="0.15">
      <c r="H1681" s="5"/>
    </row>
    <row r="1682" spans="8:8" x14ac:dyDescent="0.15">
      <c r="H1682" s="5"/>
    </row>
    <row r="1683" spans="8:8" x14ac:dyDescent="0.15">
      <c r="H1683" s="5"/>
    </row>
    <row r="1684" spans="8:8" x14ac:dyDescent="0.15">
      <c r="H1684" s="5"/>
    </row>
    <row r="1685" spans="8:8" x14ac:dyDescent="0.15">
      <c r="H1685" s="5"/>
    </row>
    <row r="1686" spans="8:8" x14ac:dyDescent="0.15">
      <c r="H1686" s="5"/>
    </row>
    <row r="1687" spans="8:8" x14ac:dyDescent="0.15">
      <c r="H1687" s="5"/>
    </row>
    <row r="1688" spans="8:8" x14ac:dyDescent="0.15">
      <c r="H1688" s="5"/>
    </row>
    <row r="1689" spans="8:8" x14ac:dyDescent="0.15">
      <c r="H1689" s="5"/>
    </row>
    <row r="1690" spans="8:8" x14ac:dyDescent="0.15">
      <c r="H1690" s="5"/>
    </row>
    <row r="1691" spans="8:8" x14ac:dyDescent="0.15">
      <c r="H1691" s="5"/>
    </row>
    <row r="1692" spans="8:8" x14ac:dyDescent="0.15">
      <c r="H1692" s="5"/>
    </row>
    <row r="1693" spans="8:8" x14ac:dyDescent="0.15">
      <c r="H1693" s="5"/>
    </row>
    <row r="1694" spans="8:8" x14ac:dyDescent="0.15">
      <c r="H1694" s="5"/>
    </row>
    <row r="1695" spans="8:8" x14ac:dyDescent="0.15">
      <c r="H1695" s="5"/>
    </row>
    <row r="1696" spans="8:8" x14ac:dyDescent="0.15">
      <c r="H1696" s="5"/>
    </row>
    <row r="1697" spans="8:8" x14ac:dyDescent="0.15">
      <c r="H1697" s="5"/>
    </row>
    <row r="1698" spans="8:8" x14ac:dyDescent="0.15">
      <c r="H1698" s="5"/>
    </row>
    <row r="1699" spans="8:8" x14ac:dyDescent="0.15">
      <c r="H1699" s="5"/>
    </row>
    <row r="1700" spans="8:8" x14ac:dyDescent="0.15">
      <c r="H1700" s="5"/>
    </row>
    <row r="1701" spans="8:8" x14ac:dyDescent="0.15">
      <c r="H1701" s="5"/>
    </row>
    <row r="1702" spans="8:8" x14ac:dyDescent="0.15">
      <c r="H1702" s="5"/>
    </row>
    <row r="1703" spans="8:8" x14ac:dyDescent="0.15">
      <c r="H1703" s="5"/>
    </row>
    <row r="1704" spans="8:8" x14ac:dyDescent="0.15">
      <c r="H1704" s="5"/>
    </row>
    <row r="1705" spans="8:8" x14ac:dyDescent="0.15">
      <c r="H1705" s="5"/>
    </row>
    <row r="1706" spans="8:8" x14ac:dyDescent="0.15">
      <c r="H1706" s="5"/>
    </row>
    <row r="1707" spans="8:8" x14ac:dyDescent="0.15">
      <c r="H1707" s="5"/>
    </row>
    <row r="1708" spans="8:8" x14ac:dyDescent="0.15">
      <c r="H1708" s="5"/>
    </row>
    <row r="1709" spans="8:8" x14ac:dyDescent="0.15">
      <c r="H1709" s="5"/>
    </row>
    <row r="1710" spans="8:8" x14ac:dyDescent="0.15">
      <c r="H1710" s="5"/>
    </row>
    <row r="1711" spans="8:8" x14ac:dyDescent="0.15">
      <c r="H1711" s="5"/>
    </row>
    <row r="1712" spans="8:8" x14ac:dyDescent="0.15">
      <c r="H1712" s="5"/>
    </row>
    <row r="1713" spans="8:8" x14ac:dyDescent="0.15">
      <c r="H1713" s="5"/>
    </row>
    <row r="1714" spans="8:8" x14ac:dyDescent="0.15">
      <c r="H1714" s="5"/>
    </row>
    <row r="1715" spans="8:8" x14ac:dyDescent="0.15">
      <c r="H1715" s="5"/>
    </row>
    <row r="1716" spans="8:8" x14ac:dyDescent="0.15">
      <c r="H1716" s="5"/>
    </row>
    <row r="1717" spans="8:8" x14ac:dyDescent="0.15">
      <c r="H1717" s="5"/>
    </row>
    <row r="1718" spans="8:8" x14ac:dyDescent="0.15">
      <c r="H1718" s="5"/>
    </row>
    <row r="1719" spans="8:8" x14ac:dyDescent="0.15">
      <c r="H1719" s="5"/>
    </row>
    <row r="1720" spans="8:8" x14ac:dyDescent="0.15">
      <c r="H1720" s="5"/>
    </row>
    <row r="1721" spans="8:8" x14ac:dyDescent="0.15">
      <c r="H1721" s="5"/>
    </row>
    <row r="1722" spans="8:8" x14ac:dyDescent="0.15">
      <c r="H1722" s="5"/>
    </row>
    <row r="1723" spans="8:8" x14ac:dyDescent="0.15">
      <c r="H1723" s="5"/>
    </row>
    <row r="1724" spans="8:8" x14ac:dyDescent="0.15">
      <c r="H1724" s="5"/>
    </row>
    <row r="1725" spans="8:8" x14ac:dyDescent="0.15">
      <c r="H1725" s="5"/>
    </row>
    <row r="1726" spans="8:8" x14ac:dyDescent="0.15">
      <c r="H1726" s="5"/>
    </row>
    <row r="1727" spans="8:8" x14ac:dyDescent="0.15">
      <c r="H1727" s="5"/>
    </row>
    <row r="1728" spans="8:8" x14ac:dyDescent="0.15">
      <c r="H1728" s="5"/>
    </row>
    <row r="1729" spans="8:8" x14ac:dyDescent="0.15">
      <c r="H1729" s="5"/>
    </row>
    <row r="1730" spans="8:8" x14ac:dyDescent="0.15">
      <c r="H1730" s="5"/>
    </row>
    <row r="1731" spans="8:8" x14ac:dyDescent="0.15">
      <c r="H1731" s="5"/>
    </row>
    <row r="1732" spans="8:8" x14ac:dyDescent="0.15">
      <c r="H1732" s="5"/>
    </row>
    <row r="1733" spans="8:8" x14ac:dyDescent="0.15">
      <c r="H1733" s="5"/>
    </row>
    <row r="1734" spans="8:8" x14ac:dyDescent="0.15">
      <c r="H1734" s="5"/>
    </row>
    <row r="1735" spans="8:8" x14ac:dyDescent="0.15">
      <c r="H1735" s="5"/>
    </row>
    <row r="1736" spans="8:8" x14ac:dyDescent="0.15">
      <c r="H1736" s="5"/>
    </row>
    <row r="1737" spans="8:8" x14ac:dyDescent="0.15">
      <c r="H1737" s="5"/>
    </row>
    <row r="1738" spans="8:8" x14ac:dyDescent="0.15">
      <c r="H1738" s="5"/>
    </row>
    <row r="1739" spans="8:8" x14ac:dyDescent="0.15">
      <c r="H1739" s="5"/>
    </row>
    <row r="1740" spans="8:8" x14ac:dyDescent="0.15">
      <c r="H1740" s="5"/>
    </row>
    <row r="1741" spans="8:8" x14ac:dyDescent="0.15">
      <c r="H1741" s="5"/>
    </row>
    <row r="1742" spans="8:8" x14ac:dyDescent="0.15">
      <c r="H1742" s="5"/>
    </row>
    <row r="1743" spans="8:8" x14ac:dyDescent="0.15">
      <c r="H1743" s="5"/>
    </row>
    <row r="1744" spans="8:8" x14ac:dyDescent="0.15">
      <c r="H1744" s="5"/>
    </row>
    <row r="1745" spans="8:8" x14ac:dyDescent="0.15">
      <c r="H1745" s="5"/>
    </row>
    <row r="1746" spans="8:8" x14ac:dyDescent="0.15">
      <c r="H1746" s="5"/>
    </row>
    <row r="1747" spans="8:8" x14ac:dyDescent="0.15">
      <c r="H1747" s="5"/>
    </row>
    <row r="1748" spans="8:8" x14ac:dyDescent="0.15">
      <c r="H1748" s="5"/>
    </row>
    <row r="1749" spans="8:8" x14ac:dyDescent="0.15">
      <c r="H1749" s="5"/>
    </row>
    <row r="1750" spans="8:8" x14ac:dyDescent="0.15">
      <c r="H1750" s="5"/>
    </row>
    <row r="1751" spans="8:8" x14ac:dyDescent="0.15">
      <c r="H1751" s="5"/>
    </row>
    <row r="1752" spans="8:8" x14ac:dyDescent="0.15">
      <c r="H1752" s="5"/>
    </row>
    <row r="1753" spans="8:8" x14ac:dyDescent="0.15">
      <c r="H1753" s="5"/>
    </row>
    <row r="1754" spans="8:8" x14ac:dyDescent="0.15">
      <c r="H1754" s="5"/>
    </row>
    <row r="1755" spans="8:8" x14ac:dyDescent="0.15">
      <c r="H1755" s="5"/>
    </row>
    <row r="1756" spans="8:8" x14ac:dyDescent="0.15">
      <c r="H1756" s="5"/>
    </row>
    <row r="1757" spans="8:8" x14ac:dyDescent="0.15">
      <c r="H1757" s="5"/>
    </row>
    <row r="1758" spans="8:8" x14ac:dyDescent="0.15">
      <c r="H1758" s="5"/>
    </row>
    <row r="1759" spans="8:8" x14ac:dyDescent="0.15">
      <c r="H1759" s="5"/>
    </row>
    <row r="1760" spans="8:8" x14ac:dyDescent="0.15">
      <c r="H1760" s="5"/>
    </row>
    <row r="1761" spans="8:8" x14ac:dyDescent="0.15">
      <c r="H1761" s="5"/>
    </row>
    <row r="1762" spans="8:8" x14ac:dyDescent="0.15">
      <c r="H1762" s="5"/>
    </row>
    <row r="1763" spans="8:8" x14ac:dyDescent="0.15">
      <c r="H1763" s="5"/>
    </row>
    <row r="1764" spans="8:8" x14ac:dyDescent="0.15">
      <c r="H1764" s="5"/>
    </row>
    <row r="1765" spans="8:8" x14ac:dyDescent="0.15">
      <c r="H1765" s="5"/>
    </row>
    <row r="1766" spans="8:8" x14ac:dyDescent="0.15">
      <c r="H1766" s="5"/>
    </row>
    <row r="1767" spans="8:8" x14ac:dyDescent="0.15">
      <c r="H1767" s="5"/>
    </row>
    <row r="1768" spans="8:8" x14ac:dyDescent="0.15">
      <c r="H1768" s="5"/>
    </row>
    <row r="1769" spans="8:8" x14ac:dyDescent="0.15">
      <c r="H1769" s="5"/>
    </row>
    <row r="1770" spans="8:8" x14ac:dyDescent="0.15">
      <c r="H1770" s="5"/>
    </row>
    <row r="1771" spans="8:8" x14ac:dyDescent="0.15">
      <c r="H1771" s="5"/>
    </row>
    <row r="1772" spans="8:8" x14ac:dyDescent="0.15">
      <c r="H1772" s="5"/>
    </row>
    <row r="1773" spans="8:8" x14ac:dyDescent="0.15">
      <c r="H1773" s="5"/>
    </row>
    <row r="1774" spans="8:8" x14ac:dyDescent="0.15">
      <c r="H1774" s="5"/>
    </row>
    <row r="1775" spans="8:8" x14ac:dyDescent="0.15">
      <c r="H1775" s="5"/>
    </row>
    <row r="1776" spans="8:8" x14ac:dyDescent="0.15">
      <c r="H1776" s="5"/>
    </row>
    <row r="1777" spans="8:8" x14ac:dyDescent="0.15">
      <c r="H1777" s="5"/>
    </row>
    <row r="1778" spans="8:8" x14ac:dyDescent="0.15">
      <c r="H1778" s="5"/>
    </row>
    <row r="1779" spans="8:8" x14ac:dyDescent="0.15">
      <c r="H1779" s="5"/>
    </row>
    <row r="1780" spans="8:8" x14ac:dyDescent="0.15">
      <c r="H1780" s="5"/>
    </row>
    <row r="1781" spans="8:8" x14ac:dyDescent="0.15">
      <c r="H1781" s="5"/>
    </row>
    <row r="1782" spans="8:8" x14ac:dyDescent="0.15">
      <c r="H1782" s="5"/>
    </row>
    <row r="1783" spans="8:8" x14ac:dyDescent="0.15">
      <c r="H1783" s="5"/>
    </row>
    <row r="1784" spans="8:8" x14ac:dyDescent="0.15">
      <c r="H1784" s="5"/>
    </row>
    <row r="1785" spans="8:8" x14ac:dyDescent="0.15">
      <c r="H1785" s="5"/>
    </row>
    <row r="1786" spans="8:8" x14ac:dyDescent="0.15">
      <c r="H1786" s="5"/>
    </row>
    <row r="1787" spans="8:8" x14ac:dyDescent="0.15">
      <c r="H1787" s="5"/>
    </row>
    <row r="1788" spans="8:8" x14ac:dyDescent="0.15">
      <c r="H1788" s="5"/>
    </row>
    <row r="1789" spans="8:8" x14ac:dyDescent="0.15">
      <c r="H1789" s="5"/>
    </row>
    <row r="1790" spans="8:8" x14ac:dyDescent="0.15">
      <c r="H1790" s="5"/>
    </row>
    <row r="1791" spans="8:8" x14ac:dyDescent="0.15">
      <c r="H1791" s="5"/>
    </row>
    <row r="1792" spans="8:8" x14ac:dyDescent="0.15">
      <c r="H1792" s="5"/>
    </row>
    <row r="1793" spans="8:8" x14ac:dyDescent="0.15">
      <c r="H1793" s="5"/>
    </row>
    <row r="1794" spans="8:8" x14ac:dyDescent="0.15">
      <c r="H1794" s="5"/>
    </row>
    <row r="1795" spans="8:8" x14ac:dyDescent="0.15">
      <c r="H1795" s="5"/>
    </row>
    <row r="1796" spans="8:8" x14ac:dyDescent="0.15">
      <c r="H1796" s="5"/>
    </row>
    <row r="1797" spans="8:8" x14ac:dyDescent="0.15">
      <c r="H1797" s="5"/>
    </row>
    <row r="1798" spans="8:8" x14ac:dyDescent="0.15">
      <c r="H1798" s="5"/>
    </row>
    <row r="1799" spans="8:8" x14ac:dyDescent="0.15">
      <c r="H1799" s="5"/>
    </row>
    <row r="1800" spans="8:8" x14ac:dyDescent="0.15">
      <c r="H1800" s="5"/>
    </row>
    <row r="1801" spans="8:8" x14ac:dyDescent="0.15">
      <c r="H1801" s="5"/>
    </row>
    <row r="1802" spans="8:8" x14ac:dyDescent="0.15">
      <c r="H1802" s="5"/>
    </row>
    <row r="1803" spans="8:8" x14ac:dyDescent="0.15">
      <c r="H1803" s="5"/>
    </row>
    <row r="1804" spans="8:8" x14ac:dyDescent="0.15">
      <c r="H1804" s="5"/>
    </row>
    <row r="1805" spans="8:8" x14ac:dyDescent="0.15">
      <c r="H1805" s="5"/>
    </row>
    <row r="1806" spans="8:8" x14ac:dyDescent="0.15">
      <c r="H1806" s="5"/>
    </row>
    <row r="1807" spans="8:8" x14ac:dyDescent="0.15">
      <c r="H1807" s="5"/>
    </row>
    <row r="1808" spans="8:8" x14ac:dyDescent="0.15">
      <c r="H1808" s="5"/>
    </row>
    <row r="1809" spans="8:8" x14ac:dyDescent="0.15">
      <c r="H1809" s="5"/>
    </row>
    <row r="1810" spans="8:8" x14ac:dyDescent="0.15">
      <c r="H1810" s="5"/>
    </row>
    <row r="1811" spans="8:8" x14ac:dyDescent="0.15">
      <c r="H1811" s="5"/>
    </row>
    <row r="1812" spans="8:8" x14ac:dyDescent="0.15">
      <c r="H1812" s="5"/>
    </row>
    <row r="1813" spans="8:8" x14ac:dyDescent="0.15">
      <c r="H1813" s="5"/>
    </row>
    <row r="1814" spans="8:8" x14ac:dyDescent="0.15">
      <c r="H1814" s="5"/>
    </row>
    <row r="1815" spans="8:8" x14ac:dyDescent="0.15">
      <c r="H1815" s="5"/>
    </row>
    <row r="1816" spans="8:8" x14ac:dyDescent="0.15">
      <c r="H1816" s="5"/>
    </row>
    <row r="1817" spans="8:8" x14ac:dyDescent="0.15">
      <c r="H1817" s="5"/>
    </row>
    <row r="1818" spans="8:8" x14ac:dyDescent="0.15">
      <c r="H1818" s="5"/>
    </row>
    <row r="1819" spans="8:8" x14ac:dyDescent="0.15">
      <c r="H1819" s="5"/>
    </row>
    <row r="1820" spans="8:8" x14ac:dyDescent="0.15">
      <c r="H1820" s="5"/>
    </row>
    <row r="1821" spans="8:8" x14ac:dyDescent="0.15">
      <c r="H1821" s="5"/>
    </row>
    <row r="1822" spans="8:8" x14ac:dyDescent="0.15">
      <c r="H1822" s="5"/>
    </row>
    <row r="1823" spans="8:8" x14ac:dyDescent="0.15">
      <c r="H1823" s="5"/>
    </row>
    <row r="1824" spans="8:8" x14ac:dyDescent="0.15">
      <c r="H1824" s="5"/>
    </row>
    <row r="1825" spans="8:8" x14ac:dyDescent="0.15">
      <c r="H1825" s="5"/>
    </row>
    <row r="1826" spans="8:8" x14ac:dyDescent="0.15">
      <c r="H1826" s="5"/>
    </row>
    <row r="1827" spans="8:8" x14ac:dyDescent="0.15">
      <c r="H1827" s="5"/>
    </row>
    <row r="1828" spans="8:8" x14ac:dyDescent="0.15">
      <c r="H1828" s="5"/>
    </row>
    <row r="1829" spans="8:8" x14ac:dyDescent="0.15">
      <c r="H1829" s="5"/>
    </row>
    <row r="1830" spans="8:8" x14ac:dyDescent="0.15">
      <c r="H1830" s="5"/>
    </row>
    <row r="1831" spans="8:8" x14ac:dyDescent="0.15">
      <c r="H1831" s="5"/>
    </row>
    <row r="1832" spans="8:8" x14ac:dyDescent="0.15">
      <c r="H1832" s="5"/>
    </row>
    <row r="1833" spans="8:8" x14ac:dyDescent="0.15">
      <c r="H1833" s="5"/>
    </row>
    <row r="1834" spans="8:8" x14ac:dyDescent="0.15">
      <c r="H1834" s="5"/>
    </row>
    <row r="1835" spans="8:8" x14ac:dyDescent="0.15">
      <c r="H1835" s="5"/>
    </row>
    <row r="1836" spans="8:8" x14ac:dyDescent="0.15">
      <c r="H1836" s="5"/>
    </row>
    <row r="1837" spans="8:8" x14ac:dyDescent="0.15">
      <c r="H1837" s="5"/>
    </row>
    <row r="1838" spans="8:8" x14ac:dyDescent="0.15">
      <c r="H1838" s="5"/>
    </row>
    <row r="1839" spans="8:8" x14ac:dyDescent="0.15">
      <c r="H1839" s="5"/>
    </row>
    <row r="1840" spans="8:8" x14ac:dyDescent="0.15">
      <c r="H1840" s="5"/>
    </row>
    <row r="1841" spans="8:8" x14ac:dyDescent="0.15">
      <c r="H1841" s="5"/>
    </row>
    <row r="1842" spans="8:8" x14ac:dyDescent="0.15">
      <c r="H1842" s="5"/>
    </row>
    <row r="1843" spans="8:8" x14ac:dyDescent="0.15">
      <c r="H1843" s="5"/>
    </row>
    <row r="1844" spans="8:8" x14ac:dyDescent="0.15">
      <c r="H1844" s="5"/>
    </row>
    <row r="1845" spans="8:8" x14ac:dyDescent="0.15">
      <c r="H1845" s="5"/>
    </row>
    <row r="1846" spans="8:8" x14ac:dyDescent="0.15">
      <c r="H1846" s="5"/>
    </row>
    <row r="1847" spans="8:8" x14ac:dyDescent="0.15">
      <c r="H1847" s="5"/>
    </row>
    <row r="1848" spans="8:8" x14ac:dyDescent="0.15">
      <c r="H1848" s="5"/>
    </row>
    <row r="1849" spans="8:8" x14ac:dyDescent="0.15">
      <c r="H1849" s="5"/>
    </row>
    <row r="1850" spans="8:8" x14ac:dyDescent="0.15">
      <c r="H1850" s="5"/>
    </row>
    <row r="1851" spans="8:8" x14ac:dyDescent="0.15">
      <c r="H1851" s="5"/>
    </row>
    <row r="1852" spans="8:8" x14ac:dyDescent="0.15">
      <c r="H1852" s="5"/>
    </row>
    <row r="1853" spans="8:8" x14ac:dyDescent="0.15">
      <c r="H1853" s="5"/>
    </row>
    <row r="1854" spans="8:8" x14ac:dyDescent="0.15">
      <c r="H1854" s="5"/>
    </row>
    <row r="1855" spans="8:8" x14ac:dyDescent="0.15">
      <c r="H1855" s="5"/>
    </row>
    <row r="1856" spans="8:8" x14ac:dyDescent="0.15">
      <c r="H1856" s="5"/>
    </row>
    <row r="1857" spans="8:8" x14ac:dyDescent="0.15">
      <c r="H1857" s="5"/>
    </row>
    <row r="1858" spans="8:8" x14ac:dyDescent="0.15">
      <c r="H1858" s="5"/>
    </row>
    <row r="1859" spans="8:8" x14ac:dyDescent="0.15">
      <c r="H1859" s="5"/>
    </row>
    <row r="1860" spans="8:8" x14ac:dyDescent="0.15">
      <c r="H1860" s="5"/>
    </row>
    <row r="1861" spans="8:8" x14ac:dyDescent="0.15">
      <c r="H1861" s="5"/>
    </row>
    <row r="1862" spans="8:8" x14ac:dyDescent="0.15">
      <c r="H1862" s="5"/>
    </row>
    <row r="1863" spans="8:8" x14ac:dyDescent="0.15">
      <c r="H1863" s="5"/>
    </row>
    <row r="1864" spans="8:8" x14ac:dyDescent="0.15">
      <c r="H1864" s="5"/>
    </row>
    <row r="1865" spans="8:8" x14ac:dyDescent="0.15">
      <c r="H1865" s="5"/>
    </row>
    <row r="1866" spans="8:8" x14ac:dyDescent="0.15">
      <c r="H1866" s="5"/>
    </row>
    <row r="1867" spans="8:8" x14ac:dyDescent="0.15">
      <c r="H1867" s="5"/>
    </row>
    <row r="1868" spans="8:8" x14ac:dyDescent="0.15">
      <c r="H1868" s="5"/>
    </row>
    <row r="1869" spans="8:8" x14ac:dyDescent="0.15">
      <c r="H1869" s="5"/>
    </row>
    <row r="1870" spans="8:8" x14ac:dyDescent="0.15">
      <c r="H1870" s="5"/>
    </row>
    <row r="1871" spans="8:8" x14ac:dyDescent="0.15">
      <c r="H1871" s="5"/>
    </row>
    <row r="1872" spans="8:8" x14ac:dyDescent="0.15">
      <c r="H1872" s="5"/>
    </row>
    <row r="1873" spans="8:8" x14ac:dyDescent="0.15">
      <c r="H1873" s="5"/>
    </row>
    <row r="1874" spans="8:8" x14ac:dyDescent="0.15">
      <c r="H1874" s="5"/>
    </row>
    <row r="1875" spans="8:8" x14ac:dyDescent="0.15">
      <c r="H1875" s="5"/>
    </row>
    <row r="1876" spans="8:8" x14ac:dyDescent="0.15">
      <c r="H1876" s="5"/>
    </row>
    <row r="1877" spans="8:8" x14ac:dyDescent="0.15">
      <c r="H1877" s="5"/>
    </row>
    <row r="1878" spans="8:8" x14ac:dyDescent="0.15">
      <c r="H1878" s="5"/>
    </row>
    <row r="1879" spans="8:8" x14ac:dyDescent="0.15">
      <c r="H1879" s="5"/>
    </row>
    <row r="1880" spans="8:8" x14ac:dyDescent="0.15">
      <c r="H1880" s="5"/>
    </row>
    <row r="1881" spans="8:8" x14ac:dyDescent="0.15">
      <c r="H1881" s="5"/>
    </row>
    <row r="1882" spans="8:8" x14ac:dyDescent="0.15">
      <c r="H1882" s="5"/>
    </row>
    <row r="1883" spans="8:8" x14ac:dyDescent="0.15">
      <c r="H1883" s="5"/>
    </row>
    <row r="1884" spans="8:8" x14ac:dyDescent="0.15">
      <c r="H1884" s="5"/>
    </row>
    <row r="1885" spans="8:8" x14ac:dyDescent="0.15">
      <c r="H1885" s="5"/>
    </row>
    <row r="1886" spans="8:8" x14ac:dyDescent="0.15">
      <c r="H1886" s="5"/>
    </row>
    <row r="1887" spans="8:8" x14ac:dyDescent="0.15">
      <c r="H1887" s="5"/>
    </row>
    <row r="1888" spans="8:8" x14ac:dyDescent="0.15">
      <c r="H1888" s="5"/>
    </row>
    <row r="1889" spans="8:8" x14ac:dyDescent="0.15">
      <c r="H1889" s="5"/>
    </row>
    <row r="1890" spans="8:8" x14ac:dyDescent="0.15">
      <c r="H1890" s="5"/>
    </row>
    <row r="1891" spans="8:8" x14ac:dyDescent="0.15">
      <c r="H1891" s="5"/>
    </row>
    <row r="1892" spans="8:8" x14ac:dyDescent="0.15">
      <c r="H1892" s="5"/>
    </row>
    <row r="1893" spans="8:8" x14ac:dyDescent="0.15">
      <c r="H1893" s="5"/>
    </row>
    <row r="1894" spans="8:8" x14ac:dyDescent="0.15">
      <c r="H1894" s="5"/>
    </row>
    <row r="1895" spans="8:8" x14ac:dyDescent="0.15">
      <c r="H1895" s="5"/>
    </row>
    <row r="1896" spans="8:8" x14ac:dyDescent="0.15">
      <c r="H1896" s="5"/>
    </row>
    <row r="1897" spans="8:8" x14ac:dyDescent="0.15">
      <c r="H1897" s="5"/>
    </row>
    <row r="1898" spans="8:8" x14ac:dyDescent="0.15">
      <c r="H1898" s="5"/>
    </row>
    <row r="1899" spans="8:8" x14ac:dyDescent="0.15">
      <c r="H1899" s="5"/>
    </row>
    <row r="1900" spans="8:8" x14ac:dyDescent="0.15">
      <c r="H1900" s="5"/>
    </row>
    <row r="1901" spans="8:8" x14ac:dyDescent="0.15">
      <c r="H1901" s="5"/>
    </row>
    <row r="1902" spans="8:8" x14ac:dyDescent="0.15">
      <c r="H1902" s="5"/>
    </row>
    <row r="1903" spans="8:8" x14ac:dyDescent="0.15">
      <c r="H1903" s="5"/>
    </row>
    <row r="1904" spans="8:8" x14ac:dyDescent="0.15">
      <c r="H1904" s="5"/>
    </row>
    <row r="1905" spans="8:8" x14ac:dyDescent="0.15">
      <c r="H1905" s="5"/>
    </row>
    <row r="1906" spans="8:8" x14ac:dyDescent="0.15">
      <c r="H1906" s="5"/>
    </row>
    <row r="1907" spans="8:8" x14ac:dyDescent="0.15">
      <c r="H1907" s="5"/>
    </row>
    <row r="1908" spans="8:8" x14ac:dyDescent="0.15">
      <c r="H1908" s="5"/>
    </row>
    <row r="1909" spans="8:8" x14ac:dyDescent="0.15">
      <c r="H1909" s="5"/>
    </row>
    <row r="1910" spans="8:8" x14ac:dyDescent="0.15">
      <c r="H1910" s="5"/>
    </row>
    <row r="1911" spans="8:8" x14ac:dyDescent="0.15">
      <c r="H1911" s="5"/>
    </row>
    <row r="1912" spans="8:8" x14ac:dyDescent="0.15">
      <c r="H1912" s="5"/>
    </row>
    <row r="1913" spans="8:8" x14ac:dyDescent="0.15">
      <c r="H1913" s="5"/>
    </row>
    <row r="1914" spans="8:8" x14ac:dyDescent="0.15">
      <c r="H1914" s="5"/>
    </row>
    <row r="1915" spans="8:8" x14ac:dyDescent="0.15">
      <c r="H1915" s="5"/>
    </row>
    <row r="1916" spans="8:8" x14ac:dyDescent="0.15">
      <c r="H1916" s="5"/>
    </row>
    <row r="1917" spans="8:8" x14ac:dyDescent="0.15">
      <c r="H1917" s="5"/>
    </row>
    <row r="1918" spans="8:8" x14ac:dyDescent="0.15">
      <c r="H1918" s="5"/>
    </row>
    <row r="1919" spans="8:8" x14ac:dyDescent="0.15">
      <c r="H1919" s="5"/>
    </row>
    <row r="1920" spans="8:8" x14ac:dyDescent="0.15">
      <c r="H1920" s="5"/>
    </row>
    <row r="1921" spans="8:8" x14ac:dyDescent="0.15">
      <c r="H1921" s="5"/>
    </row>
    <row r="1922" spans="8:8" x14ac:dyDescent="0.15">
      <c r="H1922" s="5"/>
    </row>
    <row r="1923" spans="8:8" x14ac:dyDescent="0.15">
      <c r="H1923" s="5"/>
    </row>
    <row r="1924" spans="8:8" x14ac:dyDescent="0.15">
      <c r="H1924" s="5"/>
    </row>
    <row r="1925" spans="8:8" x14ac:dyDescent="0.15">
      <c r="H1925" s="5"/>
    </row>
    <row r="1926" spans="8:8" x14ac:dyDescent="0.15">
      <c r="H1926" s="5"/>
    </row>
    <row r="1927" spans="8:8" x14ac:dyDescent="0.15">
      <c r="H1927" s="5"/>
    </row>
    <row r="1928" spans="8:8" x14ac:dyDescent="0.15">
      <c r="H1928" s="5"/>
    </row>
    <row r="1929" spans="8:8" x14ac:dyDescent="0.15">
      <c r="H1929" s="5"/>
    </row>
    <row r="1930" spans="8:8" x14ac:dyDescent="0.15">
      <c r="H1930" s="5"/>
    </row>
    <row r="1931" spans="8:8" x14ac:dyDescent="0.15">
      <c r="H1931" s="5"/>
    </row>
    <row r="1932" spans="8:8" x14ac:dyDescent="0.15">
      <c r="H1932" s="5"/>
    </row>
    <row r="1933" spans="8:8" x14ac:dyDescent="0.15">
      <c r="H1933" s="5"/>
    </row>
    <row r="1934" spans="8:8" x14ac:dyDescent="0.15">
      <c r="H1934" s="5"/>
    </row>
    <row r="1935" spans="8:8" x14ac:dyDescent="0.15">
      <c r="H1935" s="5"/>
    </row>
    <row r="1936" spans="8:8" x14ac:dyDescent="0.15">
      <c r="H1936" s="5"/>
    </row>
    <row r="1937" spans="8:8" x14ac:dyDescent="0.15">
      <c r="H1937" s="5"/>
    </row>
    <row r="1938" spans="8:8" x14ac:dyDescent="0.15">
      <c r="H1938" s="5"/>
    </row>
    <row r="1939" spans="8:8" x14ac:dyDescent="0.15">
      <c r="H1939" s="5"/>
    </row>
    <row r="1940" spans="8:8" x14ac:dyDescent="0.15">
      <c r="H1940" s="5"/>
    </row>
    <row r="1941" spans="8:8" x14ac:dyDescent="0.15">
      <c r="H1941" s="5"/>
    </row>
    <row r="1942" spans="8:8" x14ac:dyDescent="0.15">
      <c r="H1942" s="5"/>
    </row>
    <row r="1943" spans="8:8" x14ac:dyDescent="0.15">
      <c r="H1943" s="5"/>
    </row>
    <row r="1944" spans="8:8" x14ac:dyDescent="0.15">
      <c r="H1944" s="5"/>
    </row>
    <row r="1945" spans="8:8" x14ac:dyDescent="0.15">
      <c r="H1945" s="5"/>
    </row>
    <row r="1946" spans="8:8" x14ac:dyDescent="0.15">
      <c r="H1946" s="5"/>
    </row>
    <row r="1947" spans="8:8" x14ac:dyDescent="0.15">
      <c r="H1947" s="5"/>
    </row>
    <row r="1948" spans="8:8" x14ac:dyDescent="0.15">
      <c r="H1948" s="5"/>
    </row>
    <row r="1949" spans="8:8" x14ac:dyDescent="0.15">
      <c r="H1949" s="5"/>
    </row>
    <row r="1950" spans="8:8" x14ac:dyDescent="0.15">
      <c r="H1950" s="5"/>
    </row>
    <row r="1951" spans="8:8" x14ac:dyDescent="0.15">
      <c r="H1951" s="5"/>
    </row>
    <row r="1952" spans="8:8" x14ac:dyDescent="0.15">
      <c r="H1952" s="5"/>
    </row>
    <row r="1953" spans="8:8" x14ac:dyDescent="0.15">
      <c r="H1953" s="5"/>
    </row>
    <row r="1954" spans="8:8" x14ac:dyDescent="0.15">
      <c r="H1954" s="5"/>
    </row>
    <row r="1955" spans="8:8" x14ac:dyDescent="0.15">
      <c r="H1955" s="5"/>
    </row>
    <row r="1956" spans="8:8" x14ac:dyDescent="0.15">
      <c r="H1956" s="5"/>
    </row>
    <row r="1957" spans="8:8" x14ac:dyDescent="0.15">
      <c r="H1957" s="5"/>
    </row>
    <row r="1958" spans="8:8" x14ac:dyDescent="0.15">
      <c r="H1958" s="5"/>
    </row>
    <row r="1959" spans="8:8" x14ac:dyDescent="0.15">
      <c r="H1959" s="5"/>
    </row>
    <row r="1960" spans="8:8" x14ac:dyDescent="0.15">
      <c r="H1960" s="5"/>
    </row>
    <row r="1961" spans="8:8" x14ac:dyDescent="0.15">
      <c r="H1961" s="5"/>
    </row>
    <row r="1962" spans="8:8" x14ac:dyDescent="0.15">
      <c r="H1962" s="5"/>
    </row>
    <row r="1963" spans="8:8" x14ac:dyDescent="0.15">
      <c r="H1963" s="5"/>
    </row>
    <row r="1964" spans="8:8" x14ac:dyDescent="0.15">
      <c r="H1964" s="5"/>
    </row>
    <row r="1965" spans="8:8" x14ac:dyDescent="0.15">
      <c r="H1965" s="5"/>
    </row>
    <row r="1966" spans="8:8" x14ac:dyDescent="0.15">
      <c r="H1966" s="5"/>
    </row>
    <row r="1967" spans="8:8" x14ac:dyDescent="0.15">
      <c r="H1967" s="5"/>
    </row>
    <row r="1968" spans="8:8" x14ac:dyDescent="0.15">
      <c r="H1968" s="5"/>
    </row>
    <row r="1969" spans="8:8" x14ac:dyDescent="0.15">
      <c r="H1969" s="5"/>
    </row>
    <row r="1970" spans="8:8" x14ac:dyDescent="0.15">
      <c r="H1970" s="5"/>
    </row>
    <row r="1971" spans="8:8" x14ac:dyDescent="0.15">
      <c r="H1971" s="5"/>
    </row>
    <row r="1972" spans="8:8" x14ac:dyDescent="0.15">
      <c r="H1972" s="5"/>
    </row>
    <row r="1973" spans="8:8" x14ac:dyDescent="0.15">
      <c r="H1973" s="5"/>
    </row>
    <row r="1974" spans="8:8" x14ac:dyDescent="0.15">
      <c r="H1974" s="5"/>
    </row>
    <row r="1975" spans="8:8" x14ac:dyDescent="0.15">
      <c r="H1975" s="5"/>
    </row>
    <row r="1976" spans="8:8" x14ac:dyDescent="0.15">
      <c r="H1976" s="5"/>
    </row>
    <row r="1977" spans="8:8" x14ac:dyDescent="0.15">
      <c r="H1977" s="5"/>
    </row>
    <row r="1978" spans="8:8" x14ac:dyDescent="0.15">
      <c r="H1978" s="5"/>
    </row>
    <row r="1979" spans="8:8" x14ac:dyDescent="0.15">
      <c r="H1979" s="5"/>
    </row>
    <row r="1980" spans="8:8" x14ac:dyDescent="0.15">
      <c r="H1980" s="5"/>
    </row>
    <row r="1981" spans="8:8" x14ac:dyDescent="0.15">
      <c r="H1981" s="5"/>
    </row>
    <row r="1982" spans="8:8" x14ac:dyDescent="0.15">
      <c r="H1982" s="5"/>
    </row>
    <row r="1983" spans="8:8" x14ac:dyDescent="0.15">
      <c r="H1983" s="5"/>
    </row>
    <row r="1984" spans="8:8" x14ac:dyDescent="0.15">
      <c r="H1984" s="5"/>
    </row>
    <row r="1985" spans="8:8" x14ac:dyDescent="0.15">
      <c r="H1985" s="5"/>
    </row>
    <row r="1986" spans="8:8" x14ac:dyDescent="0.15">
      <c r="H1986" s="5"/>
    </row>
    <row r="1987" spans="8:8" x14ac:dyDescent="0.15">
      <c r="H1987" s="5"/>
    </row>
    <row r="1988" spans="8:8" x14ac:dyDescent="0.15">
      <c r="H1988" s="5"/>
    </row>
    <row r="1989" spans="8:8" x14ac:dyDescent="0.15">
      <c r="H1989" s="5"/>
    </row>
    <row r="1990" spans="8:8" x14ac:dyDescent="0.15">
      <c r="H1990" s="5"/>
    </row>
    <row r="1991" spans="8:8" x14ac:dyDescent="0.15">
      <c r="H1991" s="5"/>
    </row>
    <row r="1992" spans="8:8" x14ac:dyDescent="0.15">
      <c r="H1992" s="5"/>
    </row>
    <row r="1993" spans="8:8" x14ac:dyDescent="0.15">
      <c r="H1993" s="5"/>
    </row>
    <row r="1994" spans="8:8" x14ac:dyDescent="0.15">
      <c r="H1994" s="5"/>
    </row>
    <row r="1995" spans="8:8" x14ac:dyDescent="0.15">
      <c r="H1995" s="5"/>
    </row>
    <row r="1996" spans="8:8" x14ac:dyDescent="0.15">
      <c r="H1996" s="5"/>
    </row>
    <row r="1997" spans="8:8" x14ac:dyDescent="0.15">
      <c r="H1997" s="5"/>
    </row>
    <row r="1998" spans="8:8" x14ac:dyDescent="0.15">
      <c r="H1998" s="5"/>
    </row>
    <row r="1999" spans="8:8" x14ac:dyDescent="0.15">
      <c r="H1999" s="5"/>
    </row>
    <row r="2000" spans="8:8" x14ac:dyDescent="0.15">
      <c r="H2000" s="5"/>
    </row>
    <row r="2001" spans="8:8" x14ac:dyDescent="0.15">
      <c r="H2001" s="5"/>
    </row>
    <row r="2002" spans="8:8" x14ac:dyDescent="0.15">
      <c r="H2002" s="5"/>
    </row>
    <row r="2003" spans="8:8" x14ac:dyDescent="0.15">
      <c r="H2003" s="5"/>
    </row>
    <row r="2004" spans="8:8" x14ac:dyDescent="0.15">
      <c r="H2004" s="5"/>
    </row>
    <row r="2005" spans="8:8" x14ac:dyDescent="0.15">
      <c r="H2005" s="5"/>
    </row>
    <row r="2006" spans="8:8" x14ac:dyDescent="0.15">
      <c r="H2006" s="5"/>
    </row>
    <row r="2007" spans="8:8" x14ac:dyDescent="0.15">
      <c r="H2007" s="5"/>
    </row>
    <row r="2008" spans="8:8" x14ac:dyDescent="0.15">
      <c r="H2008" s="5"/>
    </row>
    <row r="2009" spans="8:8" x14ac:dyDescent="0.15">
      <c r="H2009" s="5"/>
    </row>
    <row r="2010" spans="8:8" x14ac:dyDescent="0.15">
      <c r="H2010" s="5"/>
    </row>
    <row r="2011" spans="8:8" x14ac:dyDescent="0.15">
      <c r="H2011" s="5"/>
    </row>
    <row r="2012" spans="8:8" x14ac:dyDescent="0.15">
      <c r="H2012" s="5"/>
    </row>
    <row r="2013" spans="8:8" x14ac:dyDescent="0.15">
      <c r="H2013" s="5"/>
    </row>
    <row r="2014" spans="8:8" x14ac:dyDescent="0.15">
      <c r="H2014" s="5"/>
    </row>
    <row r="2015" spans="8:8" x14ac:dyDescent="0.15">
      <c r="H2015" s="5"/>
    </row>
    <row r="2016" spans="8:8" x14ac:dyDescent="0.15">
      <c r="H2016" s="5"/>
    </row>
    <row r="2017" spans="8:8" x14ac:dyDescent="0.15">
      <c r="H2017" s="5"/>
    </row>
    <row r="2018" spans="8:8" x14ac:dyDescent="0.15">
      <c r="H2018" s="5"/>
    </row>
    <row r="2019" spans="8:8" x14ac:dyDescent="0.15">
      <c r="H2019" s="5"/>
    </row>
    <row r="2020" spans="8:8" x14ac:dyDescent="0.15">
      <c r="H2020" s="5"/>
    </row>
    <row r="2021" spans="8:8" x14ac:dyDescent="0.15">
      <c r="H2021" s="5"/>
    </row>
    <row r="2022" spans="8:8" x14ac:dyDescent="0.15">
      <c r="H2022" s="5"/>
    </row>
    <row r="2023" spans="8:8" x14ac:dyDescent="0.15">
      <c r="H2023" s="5"/>
    </row>
    <row r="2024" spans="8:8" x14ac:dyDescent="0.15">
      <c r="H2024" s="5"/>
    </row>
    <row r="2025" spans="8:8" x14ac:dyDescent="0.15">
      <c r="H2025" s="5"/>
    </row>
    <row r="2026" spans="8:8" x14ac:dyDescent="0.15">
      <c r="H2026" s="5"/>
    </row>
    <row r="2027" spans="8:8" x14ac:dyDescent="0.15">
      <c r="H2027" s="5"/>
    </row>
    <row r="2028" spans="8:8" x14ac:dyDescent="0.15">
      <c r="H2028" s="5"/>
    </row>
    <row r="2029" spans="8:8" x14ac:dyDescent="0.15">
      <c r="H2029" s="5"/>
    </row>
    <row r="2030" spans="8:8" x14ac:dyDescent="0.15">
      <c r="H2030" s="5"/>
    </row>
    <row r="2031" spans="8:8" x14ac:dyDescent="0.15">
      <c r="H2031" s="5"/>
    </row>
    <row r="2032" spans="8:8" x14ac:dyDescent="0.15">
      <c r="H2032" s="5"/>
    </row>
    <row r="2033" spans="8:8" x14ac:dyDescent="0.15">
      <c r="H2033" s="5"/>
    </row>
    <row r="2034" spans="8:8" x14ac:dyDescent="0.15">
      <c r="H2034" s="5"/>
    </row>
    <row r="2035" spans="8:8" x14ac:dyDescent="0.15">
      <c r="H2035" s="5"/>
    </row>
    <row r="2036" spans="8:8" x14ac:dyDescent="0.15">
      <c r="H2036" s="5"/>
    </row>
    <row r="2037" spans="8:8" x14ac:dyDescent="0.15">
      <c r="H2037" s="5"/>
    </row>
    <row r="2038" spans="8:8" x14ac:dyDescent="0.15">
      <c r="H2038" s="5"/>
    </row>
    <row r="2039" spans="8:8" x14ac:dyDescent="0.15">
      <c r="H2039" s="5"/>
    </row>
    <row r="2040" spans="8:8" x14ac:dyDescent="0.15">
      <c r="H2040" s="5"/>
    </row>
    <row r="2041" spans="8:8" x14ac:dyDescent="0.15">
      <c r="H2041" s="5"/>
    </row>
    <row r="2042" spans="8:8" x14ac:dyDescent="0.15">
      <c r="H2042" s="5"/>
    </row>
    <row r="2043" spans="8:8" x14ac:dyDescent="0.15">
      <c r="H2043" s="5"/>
    </row>
    <row r="2044" spans="8:8" x14ac:dyDescent="0.15">
      <c r="H2044" s="5"/>
    </row>
    <row r="2045" spans="8:8" x14ac:dyDescent="0.15">
      <c r="H2045" s="5"/>
    </row>
    <row r="2046" spans="8:8" x14ac:dyDescent="0.15">
      <c r="H2046" s="5"/>
    </row>
    <row r="2047" spans="8:8" x14ac:dyDescent="0.15">
      <c r="H2047" s="5"/>
    </row>
    <row r="2048" spans="8:8" x14ac:dyDescent="0.15">
      <c r="H2048" s="5"/>
    </row>
    <row r="2049" spans="8:8" x14ac:dyDescent="0.15">
      <c r="H2049" s="5"/>
    </row>
    <row r="2050" spans="8:8" x14ac:dyDescent="0.15">
      <c r="H2050" s="5"/>
    </row>
    <row r="2051" spans="8:8" x14ac:dyDescent="0.15">
      <c r="H2051" s="5"/>
    </row>
    <row r="2052" spans="8:8" x14ac:dyDescent="0.15">
      <c r="H2052" s="5"/>
    </row>
    <row r="2053" spans="8:8" x14ac:dyDescent="0.15">
      <c r="H2053" s="5"/>
    </row>
    <row r="2054" spans="8:8" x14ac:dyDescent="0.15">
      <c r="H2054" s="5"/>
    </row>
    <row r="2055" spans="8:8" x14ac:dyDescent="0.15">
      <c r="H2055" s="5"/>
    </row>
    <row r="2056" spans="8:8" x14ac:dyDescent="0.15">
      <c r="H2056" s="5"/>
    </row>
    <row r="2057" spans="8:8" x14ac:dyDescent="0.15">
      <c r="H2057" s="5"/>
    </row>
    <row r="2058" spans="8:8" x14ac:dyDescent="0.15">
      <c r="H2058" s="5"/>
    </row>
    <row r="2059" spans="8:8" x14ac:dyDescent="0.15">
      <c r="H2059" s="5"/>
    </row>
    <row r="2060" spans="8:8" x14ac:dyDescent="0.15">
      <c r="H2060" s="5"/>
    </row>
    <row r="2061" spans="8:8" x14ac:dyDescent="0.15">
      <c r="H2061" s="5"/>
    </row>
    <row r="2062" spans="8:8" x14ac:dyDescent="0.15">
      <c r="H2062" s="5"/>
    </row>
    <row r="2063" spans="8:8" x14ac:dyDescent="0.15">
      <c r="H2063" s="5"/>
    </row>
    <row r="2064" spans="8:8" x14ac:dyDescent="0.15">
      <c r="H2064" s="5"/>
    </row>
    <row r="2065" spans="8:8" x14ac:dyDescent="0.15">
      <c r="H2065" s="5"/>
    </row>
    <row r="2066" spans="8:8" x14ac:dyDescent="0.15">
      <c r="H2066" s="5"/>
    </row>
    <row r="2067" spans="8:8" x14ac:dyDescent="0.15">
      <c r="H2067" s="5"/>
    </row>
    <row r="2068" spans="8:8" x14ac:dyDescent="0.15">
      <c r="H2068" s="5"/>
    </row>
    <row r="2069" spans="8:8" x14ac:dyDescent="0.15">
      <c r="H2069" s="5"/>
    </row>
    <row r="2070" spans="8:8" x14ac:dyDescent="0.15">
      <c r="H2070" s="5"/>
    </row>
    <row r="2071" spans="8:8" x14ac:dyDescent="0.15">
      <c r="H2071" s="5"/>
    </row>
    <row r="2072" spans="8:8" x14ac:dyDescent="0.15">
      <c r="H2072" s="5"/>
    </row>
    <row r="2073" spans="8:8" x14ac:dyDescent="0.15">
      <c r="H2073" s="5"/>
    </row>
    <row r="2074" spans="8:8" x14ac:dyDescent="0.15">
      <c r="H2074" s="5"/>
    </row>
    <row r="2075" spans="8:8" x14ac:dyDescent="0.15">
      <c r="H2075" s="5"/>
    </row>
    <row r="2076" spans="8:8" x14ac:dyDescent="0.15">
      <c r="H2076" s="5"/>
    </row>
    <row r="2077" spans="8:8" x14ac:dyDescent="0.15">
      <c r="H2077" s="5"/>
    </row>
    <row r="2078" spans="8:8" x14ac:dyDescent="0.15">
      <c r="H2078" s="5"/>
    </row>
    <row r="2079" spans="8:8" x14ac:dyDescent="0.15">
      <c r="H2079" s="5"/>
    </row>
    <row r="2080" spans="8:8" x14ac:dyDescent="0.15">
      <c r="H2080" s="5"/>
    </row>
    <row r="2081" spans="8:8" x14ac:dyDescent="0.15">
      <c r="H2081" s="5"/>
    </row>
    <row r="2082" spans="8:8" x14ac:dyDescent="0.15">
      <c r="H2082" s="5"/>
    </row>
    <row r="2083" spans="8:8" x14ac:dyDescent="0.15">
      <c r="H2083" s="5"/>
    </row>
    <row r="2084" spans="8:8" x14ac:dyDescent="0.15">
      <c r="H2084" s="5"/>
    </row>
    <row r="2085" spans="8:8" x14ac:dyDescent="0.15">
      <c r="H2085" s="5"/>
    </row>
    <row r="2086" spans="8:8" x14ac:dyDescent="0.15">
      <c r="H2086" s="5"/>
    </row>
    <row r="2087" spans="8:8" x14ac:dyDescent="0.15">
      <c r="H2087" s="5"/>
    </row>
    <row r="2088" spans="8:8" x14ac:dyDescent="0.15">
      <c r="H2088" s="5"/>
    </row>
    <row r="2089" spans="8:8" x14ac:dyDescent="0.15">
      <c r="H2089" s="5"/>
    </row>
    <row r="2090" spans="8:8" x14ac:dyDescent="0.15">
      <c r="H2090" s="5"/>
    </row>
    <row r="2091" spans="8:8" x14ac:dyDescent="0.15">
      <c r="H2091" s="5"/>
    </row>
    <row r="2092" spans="8:8" x14ac:dyDescent="0.15">
      <c r="H2092" s="5"/>
    </row>
    <row r="2093" spans="8:8" x14ac:dyDescent="0.15">
      <c r="H2093" s="5"/>
    </row>
    <row r="2094" spans="8:8" x14ac:dyDescent="0.15">
      <c r="H2094" s="5"/>
    </row>
    <row r="2095" spans="8:8" x14ac:dyDescent="0.15">
      <c r="H2095" s="5"/>
    </row>
    <row r="2096" spans="8:8" x14ac:dyDescent="0.15">
      <c r="H2096" s="5"/>
    </row>
    <row r="2097" spans="8:8" x14ac:dyDescent="0.15">
      <c r="H2097" s="5"/>
    </row>
    <row r="2098" spans="8:8" x14ac:dyDescent="0.15">
      <c r="H2098" s="5"/>
    </row>
    <row r="2099" spans="8:8" x14ac:dyDescent="0.15">
      <c r="H2099" s="5"/>
    </row>
    <row r="2100" spans="8:8" x14ac:dyDescent="0.15">
      <c r="H2100" s="5"/>
    </row>
    <row r="2101" spans="8:8" x14ac:dyDescent="0.15">
      <c r="H2101" s="5"/>
    </row>
    <row r="2102" spans="8:8" x14ac:dyDescent="0.15">
      <c r="H2102" s="5"/>
    </row>
    <row r="2103" spans="8:8" x14ac:dyDescent="0.15">
      <c r="H2103" s="5"/>
    </row>
    <row r="2104" spans="8:8" x14ac:dyDescent="0.15">
      <c r="H2104" s="5"/>
    </row>
    <row r="2105" spans="8:8" x14ac:dyDescent="0.15">
      <c r="H2105" s="5"/>
    </row>
    <row r="2106" spans="8:8" x14ac:dyDescent="0.15">
      <c r="H2106" s="5"/>
    </row>
    <row r="2107" spans="8:8" x14ac:dyDescent="0.15">
      <c r="H2107" s="5"/>
    </row>
    <row r="2108" spans="8:8" x14ac:dyDescent="0.15">
      <c r="H2108" s="5"/>
    </row>
    <row r="2109" spans="8:8" x14ac:dyDescent="0.15">
      <c r="H2109" s="5"/>
    </row>
    <row r="2110" spans="8:8" x14ac:dyDescent="0.15">
      <c r="H2110" s="5"/>
    </row>
    <row r="2111" spans="8:8" x14ac:dyDescent="0.15">
      <c r="H2111" s="5"/>
    </row>
    <row r="2112" spans="8:8" x14ac:dyDescent="0.15">
      <c r="H2112" s="5"/>
    </row>
    <row r="2113" spans="8:8" x14ac:dyDescent="0.15">
      <c r="H2113" s="5"/>
    </row>
    <row r="2114" spans="8:8" x14ac:dyDescent="0.15">
      <c r="H2114" s="5"/>
    </row>
    <row r="2115" spans="8:8" x14ac:dyDescent="0.15">
      <c r="H2115" s="5"/>
    </row>
    <row r="2116" spans="8:8" x14ac:dyDescent="0.15">
      <c r="H2116" s="5"/>
    </row>
    <row r="2117" spans="8:8" x14ac:dyDescent="0.15">
      <c r="H2117" s="5"/>
    </row>
    <row r="2118" spans="8:8" x14ac:dyDescent="0.15">
      <c r="H2118" s="5"/>
    </row>
    <row r="2119" spans="8:8" x14ac:dyDescent="0.15">
      <c r="H2119" s="5"/>
    </row>
    <row r="2120" spans="8:8" x14ac:dyDescent="0.15">
      <c r="H2120" s="5"/>
    </row>
    <row r="2121" spans="8:8" x14ac:dyDescent="0.15">
      <c r="H2121" s="5"/>
    </row>
    <row r="2122" spans="8:8" x14ac:dyDescent="0.15">
      <c r="H2122" s="5"/>
    </row>
    <row r="2123" spans="8:8" x14ac:dyDescent="0.15">
      <c r="H2123" s="5"/>
    </row>
    <row r="2124" spans="8:8" x14ac:dyDescent="0.15">
      <c r="H2124" s="5"/>
    </row>
    <row r="2125" spans="8:8" x14ac:dyDescent="0.15">
      <c r="H2125" s="5"/>
    </row>
    <row r="2126" spans="8:8" x14ac:dyDescent="0.15">
      <c r="H2126" s="5"/>
    </row>
    <row r="2127" spans="8:8" x14ac:dyDescent="0.15">
      <c r="H2127" s="5"/>
    </row>
    <row r="2128" spans="8:8" x14ac:dyDescent="0.15">
      <c r="H2128" s="5"/>
    </row>
    <row r="2129" spans="8:8" x14ac:dyDescent="0.15">
      <c r="H2129" s="5"/>
    </row>
    <row r="2130" spans="8:8" x14ac:dyDescent="0.15">
      <c r="H2130" s="5"/>
    </row>
    <row r="2131" spans="8:8" x14ac:dyDescent="0.15">
      <c r="H2131" s="5"/>
    </row>
    <row r="2132" spans="8:8" x14ac:dyDescent="0.15">
      <c r="H2132" s="5"/>
    </row>
    <row r="2133" spans="8:8" x14ac:dyDescent="0.15">
      <c r="H2133" s="5"/>
    </row>
    <row r="2134" spans="8:8" x14ac:dyDescent="0.15">
      <c r="H2134" s="5"/>
    </row>
    <row r="2135" spans="8:8" x14ac:dyDescent="0.15">
      <c r="H2135" s="5"/>
    </row>
    <row r="2136" spans="8:8" x14ac:dyDescent="0.15">
      <c r="H2136" s="5"/>
    </row>
    <row r="2137" spans="8:8" x14ac:dyDescent="0.15">
      <c r="H2137" s="5"/>
    </row>
    <row r="2138" spans="8:8" x14ac:dyDescent="0.15">
      <c r="H2138" s="5"/>
    </row>
    <row r="2139" spans="8:8" x14ac:dyDescent="0.15">
      <c r="H2139" s="5"/>
    </row>
    <row r="2140" spans="8:8" x14ac:dyDescent="0.15">
      <c r="H2140" s="5"/>
    </row>
    <row r="2141" spans="8:8" x14ac:dyDescent="0.15">
      <c r="H2141" s="5"/>
    </row>
    <row r="2142" spans="8:8" x14ac:dyDescent="0.15">
      <c r="H2142" s="5"/>
    </row>
    <row r="2143" spans="8:8" x14ac:dyDescent="0.15">
      <c r="H2143" s="5"/>
    </row>
    <row r="2144" spans="8:8" x14ac:dyDescent="0.15">
      <c r="H2144" s="5"/>
    </row>
    <row r="2145" spans="8:8" x14ac:dyDescent="0.15">
      <c r="H2145" s="5"/>
    </row>
    <row r="2146" spans="8:8" x14ac:dyDescent="0.15">
      <c r="H2146" s="5"/>
    </row>
    <row r="2147" spans="8:8" x14ac:dyDescent="0.15">
      <c r="H2147" s="5"/>
    </row>
    <row r="2148" spans="8:8" x14ac:dyDescent="0.15">
      <c r="H2148" s="5"/>
    </row>
    <row r="2149" spans="8:8" x14ac:dyDescent="0.15">
      <c r="H2149" s="5"/>
    </row>
    <row r="2150" spans="8:8" x14ac:dyDescent="0.15">
      <c r="H2150" s="5"/>
    </row>
    <row r="2151" spans="8:8" x14ac:dyDescent="0.15">
      <c r="H2151" s="5"/>
    </row>
    <row r="2152" spans="8:8" x14ac:dyDescent="0.15">
      <c r="H2152" s="5"/>
    </row>
    <row r="2153" spans="8:8" x14ac:dyDescent="0.15">
      <c r="H2153" s="5"/>
    </row>
    <row r="2154" spans="8:8" x14ac:dyDescent="0.15">
      <c r="H2154" s="5"/>
    </row>
    <row r="2155" spans="8:8" x14ac:dyDescent="0.15">
      <c r="H2155" s="5"/>
    </row>
    <row r="2156" spans="8:8" x14ac:dyDescent="0.15">
      <c r="H2156" s="5"/>
    </row>
    <row r="2157" spans="8:8" x14ac:dyDescent="0.15">
      <c r="H2157" s="5"/>
    </row>
    <row r="2158" spans="8:8" x14ac:dyDescent="0.15">
      <c r="H2158" s="5"/>
    </row>
    <row r="2159" spans="8:8" x14ac:dyDescent="0.15">
      <c r="H2159" s="5"/>
    </row>
    <row r="2160" spans="8:8" x14ac:dyDescent="0.15">
      <c r="H2160" s="5"/>
    </row>
    <row r="2161" spans="8:8" x14ac:dyDescent="0.15">
      <c r="H2161" s="5"/>
    </row>
    <row r="2162" spans="8:8" x14ac:dyDescent="0.15">
      <c r="H2162" s="5"/>
    </row>
    <row r="2163" spans="8:8" x14ac:dyDescent="0.15">
      <c r="H2163" s="5"/>
    </row>
    <row r="2164" spans="8:8" x14ac:dyDescent="0.15">
      <c r="H2164" s="5"/>
    </row>
    <row r="2165" spans="8:8" x14ac:dyDescent="0.15">
      <c r="H2165" s="5"/>
    </row>
    <row r="2166" spans="8:8" x14ac:dyDescent="0.15">
      <c r="H2166" s="5"/>
    </row>
    <row r="2167" spans="8:8" x14ac:dyDescent="0.15">
      <c r="H2167" s="5"/>
    </row>
    <row r="2168" spans="8:8" x14ac:dyDescent="0.15">
      <c r="H2168" s="5"/>
    </row>
    <row r="2169" spans="8:8" x14ac:dyDescent="0.15">
      <c r="H2169" s="5"/>
    </row>
    <row r="2170" spans="8:8" x14ac:dyDescent="0.15">
      <c r="H2170" s="5"/>
    </row>
    <row r="2171" spans="8:8" x14ac:dyDescent="0.15">
      <c r="H2171" s="5"/>
    </row>
    <row r="2172" spans="8:8" x14ac:dyDescent="0.15">
      <c r="H2172" s="5"/>
    </row>
    <row r="2173" spans="8:8" x14ac:dyDescent="0.15">
      <c r="H2173" s="5"/>
    </row>
    <row r="2174" spans="8:8" x14ac:dyDescent="0.15">
      <c r="H2174" s="5"/>
    </row>
    <row r="2175" spans="8:8" x14ac:dyDescent="0.15">
      <c r="H2175" s="5"/>
    </row>
    <row r="2176" spans="8:8" x14ac:dyDescent="0.15">
      <c r="H2176" s="5"/>
    </row>
    <row r="2177" spans="8:8" x14ac:dyDescent="0.15">
      <c r="H2177" s="5"/>
    </row>
    <row r="2178" spans="8:8" x14ac:dyDescent="0.15">
      <c r="H2178" s="5"/>
    </row>
    <row r="2179" spans="8:8" x14ac:dyDescent="0.15">
      <c r="H2179" s="5"/>
    </row>
    <row r="2180" spans="8:8" x14ac:dyDescent="0.15">
      <c r="H2180" s="5"/>
    </row>
    <row r="2181" spans="8:8" x14ac:dyDescent="0.15">
      <c r="H2181" s="5"/>
    </row>
    <row r="2182" spans="8:8" x14ac:dyDescent="0.15">
      <c r="H2182" s="5"/>
    </row>
    <row r="2183" spans="8:8" x14ac:dyDescent="0.15">
      <c r="H2183" s="5"/>
    </row>
    <row r="2184" spans="8:8" x14ac:dyDescent="0.15">
      <c r="H2184" s="5"/>
    </row>
    <row r="2185" spans="8:8" x14ac:dyDescent="0.15">
      <c r="H2185" s="5"/>
    </row>
    <row r="2186" spans="8:8" x14ac:dyDescent="0.15">
      <c r="H2186" s="5"/>
    </row>
    <row r="2187" spans="8:8" x14ac:dyDescent="0.15">
      <c r="H2187" s="5"/>
    </row>
    <row r="2188" spans="8:8" x14ac:dyDescent="0.15">
      <c r="H2188" s="5"/>
    </row>
    <row r="2189" spans="8:8" x14ac:dyDescent="0.15">
      <c r="H2189" s="5"/>
    </row>
    <row r="2190" spans="8:8" x14ac:dyDescent="0.15">
      <c r="H2190" s="5"/>
    </row>
    <row r="2191" spans="8:8" x14ac:dyDescent="0.15">
      <c r="H2191" s="5"/>
    </row>
    <row r="2192" spans="8:8" x14ac:dyDescent="0.15">
      <c r="H2192" s="5"/>
    </row>
    <row r="2193" spans="8:8" x14ac:dyDescent="0.15">
      <c r="H2193" s="5"/>
    </row>
    <row r="2194" spans="8:8" x14ac:dyDescent="0.15">
      <c r="H2194" s="5"/>
    </row>
    <row r="2195" spans="8:8" x14ac:dyDescent="0.15">
      <c r="H2195" s="5"/>
    </row>
    <row r="2196" spans="8:8" x14ac:dyDescent="0.15">
      <c r="H2196" s="5"/>
    </row>
    <row r="2197" spans="8:8" x14ac:dyDescent="0.15">
      <c r="H2197" s="5"/>
    </row>
    <row r="2198" spans="8:8" x14ac:dyDescent="0.15">
      <c r="H2198" s="5"/>
    </row>
    <row r="2199" spans="8:8" x14ac:dyDescent="0.15">
      <c r="H2199" s="5"/>
    </row>
    <row r="2200" spans="8:8" x14ac:dyDescent="0.15">
      <c r="H2200" s="5"/>
    </row>
    <row r="2201" spans="8:8" x14ac:dyDescent="0.15">
      <c r="H2201" s="5"/>
    </row>
    <row r="2202" spans="8:8" x14ac:dyDescent="0.15">
      <c r="H2202" s="5"/>
    </row>
    <row r="2203" spans="8:8" x14ac:dyDescent="0.15">
      <c r="H2203" s="5"/>
    </row>
    <row r="2204" spans="8:8" x14ac:dyDescent="0.15">
      <c r="H2204" s="5"/>
    </row>
    <row r="2205" spans="8:8" x14ac:dyDescent="0.15">
      <c r="H2205" s="5"/>
    </row>
    <row r="2206" spans="8:8" x14ac:dyDescent="0.15">
      <c r="H2206" s="5"/>
    </row>
    <row r="2207" spans="8:8" x14ac:dyDescent="0.15">
      <c r="H2207" s="5"/>
    </row>
    <row r="2208" spans="8:8" x14ac:dyDescent="0.15">
      <c r="H2208" s="5"/>
    </row>
    <row r="2209" spans="8:8" x14ac:dyDescent="0.15">
      <c r="H2209" s="5"/>
    </row>
    <row r="2210" spans="8:8" x14ac:dyDescent="0.15">
      <c r="H2210" s="5"/>
    </row>
    <row r="2211" spans="8:8" x14ac:dyDescent="0.15">
      <c r="H2211" s="5"/>
    </row>
    <row r="2212" spans="8:8" x14ac:dyDescent="0.15">
      <c r="H2212" s="5"/>
    </row>
    <row r="2213" spans="8:8" x14ac:dyDescent="0.15">
      <c r="H2213" s="5"/>
    </row>
    <row r="2214" spans="8:8" x14ac:dyDescent="0.15">
      <c r="H2214" s="5"/>
    </row>
    <row r="2215" spans="8:8" x14ac:dyDescent="0.15">
      <c r="H2215" s="5"/>
    </row>
    <row r="2216" spans="8:8" x14ac:dyDescent="0.15">
      <c r="H2216" s="5"/>
    </row>
    <row r="2217" spans="8:8" x14ac:dyDescent="0.15">
      <c r="H2217" s="5"/>
    </row>
    <row r="2218" spans="8:8" x14ac:dyDescent="0.15">
      <c r="H2218" s="5"/>
    </row>
    <row r="2219" spans="8:8" x14ac:dyDescent="0.15">
      <c r="H2219" s="5"/>
    </row>
    <row r="2220" spans="8:8" x14ac:dyDescent="0.15">
      <c r="H2220" s="5"/>
    </row>
    <row r="2221" spans="8:8" x14ac:dyDescent="0.15">
      <c r="H2221" s="5"/>
    </row>
    <row r="2222" spans="8:8" x14ac:dyDescent="0.15">
      <c r="H2222" s="5"/>
    </row>
    <row r="2223" spans="8:8" x14ac:dyDescent="0.15">
      <c r="H2223" s="5"/>
    </row>
    <row r="2224" spans="8:8" x14ac:dyDescent="0.15">
      <c r="H2224" s="5"/>
    </row>
    <row r="2225" spans="8:8" x14ac:dyDescent="0.15">
      <c r="H2225" s="5"/>
    </row>
    <row r="2226" spans="8:8" x14ac:dyDescent="0.15">
      <c r="H2226" s="5"/>
    </row>
    <row r="2227" spans="8:8" x14ac:dyDescent="0.15">
      <c r="H2227" s="5"/>
    </row>
    <row r="2228" spans="8:8" x14ac:dyDescent="0.15">
      <c r="H2228" s="5"/>
    </row>
    <row r="2229" spans="8:8" x14ac:dyDescent="0.15">
      <c r="H2229" s="5"/>
    </row>
    <row r="2230" spans="8:8" x14ac:dyDescent="0.15">
      <c r="H2230" s="5"/>
    </row>
    <row r="2231" spans="8:8" x14ac:dyDescent="0.15">
      <c r="H2231" s="5"/>
    </row>
    <row r="2232" spans="8:8" x14ac:dyDescent="0.15">
      <c r="H2232" s="5"/>
    </row>
    <row r="2233" spans="8:8" x14ac:dyDescent="0.15">
      <c r="H2233" s="5"/>
    </row>
    <row r="2234" spans="8:8" x14ac:dyDescent="0.15">
      <c r="H2234" s="5"/>
    </row>
    <row r="2235" spans="8:8" x14ac:dyDescent="0.15">
      <c r="H2235" s="5"/>
    </row>
    <row r="2236" spans="8:8" x14ac:dyDescent="0.15">
      <c r="H2236" s="5"/>
    </row>
    <row r="2237" spans="8:8" x14ac:dyDescent="0.15">
      <c r="H2237" s="5"/>
    </row>
    <row r="2238" spans="8:8" x14ac:dyDescent="0.15">
      <c r="H2238" s="5"/>
    </row>
    <row r="2239" spans="8:8" x14ac:dyDescent="0.15">
      <c r="H2239" s="5"/>
    </row>
    <row r="2240" spans="8:8" x14ac:dyDescent="0.15">
      <c r="H2240" s="5"/>
    </row>
    <row r="2241" spans="8:8" x14ac:dyDescent="0.15">
      <c r="H2241" s="5"/>
    </row>
    <row r="2242" spans="8:8" x14ac:dyDescent="0.15">
      <c r="H2242" s="5"/>
    </row>
    <row r="2243" spans="8:8" x14ac:dyDescent="0.15">
      <c r="H2243" s="5"/>
    </row>
    <row r="2244" spans="8:8" x14ac:dyDescent="0.15">
      <c r="H2244" s="5"/>
    </row>
    <row r="2245" spans="8:8" x14ac:dyDescent="0.15">
      <c r="H2245" s="5"/>
    </row>
    <row r="2246" spans="8:8" x14ac:dyDescent="0.15">
      <c r="H2246" s="5"/>
    </row>
    <row r="2247" spans="8:8" x14ac:dyDescent="0.15">
      <c r="H2247" s="5"/>
    </row>
    <row r="2248" spans="8:8" x14ac:dyDescent="0.15">
      <c r="H2248" s="5"/>
    </row>
    <row r="2249" spans="8:8" x14ac:dyDescent="0.15">
      <c r="H2249" s="5"/>
    </row>
    <row r="2250" spans="8:8" x14ac:dyDescent="0.15">
      <c r="H2250" s="5"/>
    </row>
    <row r="2251" spans="8:8" x14ac:dyDescent="0.15">
      <c r="H2251" s="5"/>
    </row>
    <row r="2252" spans="8:8" x14ac:dyDescent="0.15">
      <c r="H2252" s="5"/>
    </row>
    <row r="2253" spans="8:8" x14ac:dyDescent="0.15">
      <c r="H2253" s="5"/>
    </row>
    <row r="2254" spans="8:8" x14ac:dyDescent="0.15">
      <c r="H2254" s="5"/>
    </row>
    <row r="2255" spans="8:8" x14ac:dyDescent="0.15">
      <c r="H2255" s="5"/>
    </row>
    <row r="2256" spans="8:8" x14ac:dyDescent="0.15">
      <c r="H2256" s="5"/>
    </row>
    <row r="2257" spans="8:8" x14ac:dyDescent="0.15">
      <c r="H2257" s="5"/>
    </row>
    <row r="2258" spans="8:8" x14ac:dyDescent="0.15">
      <c r="H2258" s="5"/>
    </row>
    <row r="2259" spans="8:8" x14ac:dyDescent="0.15">
      <c r="H2259" s="5"/>
    </row>
    <row r="2260" spans="8:8" x14ac:dyDescent="0.15">
      <c r="H2260" s="5"/>
    </row>
    <row r="2261" spans="8:8" x14ac:dyDescent="0.15">
      <c r="H2261" s="5"/>
    </row>
    <row r="2262" spans="8:8" x14ac:dyDescent="0.15">
      <c r="H2262" s="5"/>
    </row>
    <row r="2263" spans="8:8" x14ac:dyDescent="0.15">
      <c r="H2263" s="5"/>
    </row>
    <row r="2264" spans="8:8" x14ac:dyDescent="0.15">
      <c r="H2264" s="5"/>
    </row>
    <row r="2265" spans="8:8" x14ac:dyDescent="0.15">
      <c r="H2265" s="5"/>
    </row>
    <row r="2266" spans="8:8" x14ac:dyDescent="0.15">
      <c r="H2266" s="5"/>
    </row>
    <row r="2267" spans="8:8" x14ac:dyDescent="0.15">
      <c r="H2267" s="5"/>
    </row>
    <row r="2268" spans="8:8" x14ac:dyDescent="0.15">
      <c r="H2268" s="5"/>
    </row>
    <row r="2269" spans="8:8" x14ac:dyDescent="0.15">
      <c r="H2269" s="5"/>
    </row>
    <row r="2270" spans="8:8" x14ac:dyDescent="0.15">
      <c r="H2270" s="5"/>
    </row>
    <row r="2271" spans="8:8" x14ac:dyDescent="0.15">
      <c r="H2271" s="5"/>
    </row>
    <row r="2272" spans="8:8" x14ac:dyDescent="0.15">
      <c r="H2272" s="5"/>
    </row>
    <row r="2273" spans="8:8" x14ac:dyDescent="0.15">
      <c r="H2273" s="5"/>
    </row>
    <row r="2274" spans="8:8" x14ac:dyDescent="0.15">
      <c r="H2274" s="5"/>
    </row>
    <row r="2275" spans="8:8" x14ac:dyDescent="0.15">
      <c r="H2275" s="5"/>
    </row>
    <row r="2276" spans="8:8" x14ac:dyDescent="0.15">
      <c r="H2276" s="5"/>
    </row>
    <row r="2277" spans="8:8" x14ac:dyDescent="0.15">
      <c r="H2277" s="5"/>
    </row>
    <row r="2278" spans="8:8" x14ac:dyDescent="0.15">
      <c r="H2278" s="5"/>
    </row>
    <row r="2279" spans="8:8" x14ac:dyDescent="0.15">
      <c r="H2279" s="5"/>
    </row>
    <row r="2280" spans="8:8" x14ac:dyDescent="0.15">
      <c r="H2280" s="5"/>
    </row>
    <row r="2281" spans="8:8" x14ac:dyDescent="0.15">
      <c r="H2281" s="5"/>
    </row>
    <row r="2282" spans="8:8" x14ac:dyDescent="0.15">
      <c r="H2282" s="5"/>
    </row>
    <row r="2283" spans="8:8" x14ac:dyDescent="0.15">
      <c r="H2283" s="5"/>
    </row>
    <row r="2284" spans="8:8" x14ac:dyDescent="0.15">
      <c r="H2284" s="5"/>
    </row>
    <row r="2285" spans="8:8" x14ac:dyDescent="0.15">
      <c r="H2285" s="5"/>
    </row>
    <row r="2286" spans="8:8" x14ac:dyDescent="0.15">
      <c r="H2286" s="5"/>
    </row>
    <row r="2287" spans="8:8" x14ac:dyDescent="0.15">
      <c r="H2287" s="5"/>
    </row>
    <row r="2288" spans="8:8" x14ac:dyDescent="0.15">
      <c r="H2288" s="5"/>
    </row>
    <row r="2289" spans="8:8" x14ac:dyDescent="0.15">
      <c r="H2289" s="5"/>
    </row>
    <row r="2290" spans="8:8" x14ac:dyDescent="0.15">
      <c r="H2290" s="5"/>
    </row>
    <row r="2291" spans="8:8" x14ac:dyDescent="0.15">
      <c r="H2291" s="5"/>
    </row>
    <row r="2292" spans="8:8" x14ac:dyDescent="0.15">
      <c r="H2292" s="5"/>
    </row>
    <row r="2293" spans="8:8" x14ac:dyDescent="0.15">
      <c r="H2293" s="5"/>
    </row>
    <row r="2294" spans="8:8" x14ac:dyDescent="0.15">
      <c r="H2294" s="5"/>
    </row>
    <row r="2295" spans="8:8" x14ac:dyDescent="0.15">
      <c r="H2295" s="5"/>
    </row>
    <row r="2296" spans="8:8" x14ac:dyDescent="0.15">
      <c r="H2296" s="5"/>
    </row>
    <row r="2297" spans="8:8" x14ac:dyDescent="0.15">
      <c r="H2297" s="5"/>
    </row>
    <row r="2298" spans="8:8" x14ac:dyDescent="0.15">
      <c r="H2298" s="5"/>
    </row>
    <row r="2299" spans="8:8" x14ac:dyDescent="0.15">
      <c r="H2299" s="5"/>
    </row>
    <row r="2300" spans="8:8" x14ac:dyDescent="0.15">
      <c r="H2300" s="5"/>
    </row>
    <row r="2301" spans="8:8" x14ac:dyDescent="0.15">
      <c r="H2301" s="5"/>
    </row>
    <row r="2302" spans="8:8" x14ac:dyDescent="0.15">
      <c r="H2302" s="5"/>
    </row>
    <row r="2303" spans="8:8" x14ac:dyDescent="0.15">
      <c r="H2303" s="5"/>
    </row>
    <row r="2304" spans="8:8" x14ac:dyDescent="0.15">
      <c r="H2304" s="5"/>
    </row>
    <row r="2305" spans="8:8" x14ac:dyDescent="0.15">
      <c r="H2305" s="5"/>
    </row>
    <row r="2306" spans="8:8" x14ac:dyDescent="0.15">
      <c r="H2306" s="5"/>
    </row>
    <row r="2307" spans="8:8" x14ac:dyDescent="0.15">
      <c r="H2307" s="5"/>
    </row>
    <row r="2308" spans="8:8" x14ac:dyDescent="0.15">
      <c r="H2308" s="5"/>
    </row>
    <row r="2309" spans="8:8" x14ac:dyDescent="0.15">
      <c r="H2309" s="5"/>
    </row>
    <row r="2310" spans="8:8" x14ac:dyDescent="0.15">
      <c r="H2310" s="5"/>
    </row>
    <row r="2311" spans="8:8" x14ac:dyDescent="0.15">
      <c r="H2311" s="5"/>
    </row>
    <row r="2312" spans="8:8" x14ac:dyDescent="0.15">
      <c r="H2312" s="5"/>
    </row>
    <row r="2313" spans="8:8" x14ac:dyDescent="0.15">
      <c r="H2313" s="5"/>
    </row>
    <row r="2314" spans="8:8" x14ac:dyDescent="0.15">
      <c r="H2314" s="5"/>
    </row>
    <row r="2315" spans="8:8" x14ac:dyDescent="0.15">
      <c r="H2315" s="5"/>
    </row>
    <row r="2316" spans="8:8" x14ac:dyDescent="0.15">
      <c r="H2316" s="5"/>
    </row>
    <row r="2317" spans="8:8" x14ac:dyDescent="0.15">
      <c r="H2317" s="5"/>
    </row>
    <row r="2318" spans="8:8" x14ac:dyDescent="0.15">
      <c r="H2318" s="5"/>
    </row>
    <row r="2319" spans="8:8" x14ac:dyDescent="0.15">
      <c r="H2319" s="5"/>
    </row>
    <row r="2320" spans="8:8" x14ac:dyDescent="0.15">
      <c r="H2320" s="5"/>
    </row>
    <row r="2321" spans="8:8" x14ac:dyDescent="0.15">
      <c r="H2321" s="5"/>
    </row>
    <row r="2322" spans="8:8" x14ac:dyDescent="0.15">
      <c r="H2322" s="5"/>
    </row>
    <row r="2323" spans="8:8" x14ac:dyDescent="0.15">
      <c r="H2323" s="5"/>
    </row>
    <row r="2324" spans="8:8" x14ac:dyDescent="0.15">
      <c r="H2324" s="5"/>
    </row>
    <row r="2325" spans="8:8" x14ac:dyDescent="0.15">
      <c r="H2325" s="5"/>
    </row>
    <row r="2326" spans="8:8" x14ac:dyDescent="0.15">
      <c r="H2326" s="5"/>
    </row>
    <row r="2327" spans="8:8" x14ac:dyDescent="0.15">
      <c r="H2327" s="5"/>
    </row>
    <row r="2328" spans="8:8" x14ac:dyDescent="0.15">
      <c r="H2328" s="5"/>
    </row>
    <row r="2329" spans="8:8" x14ac:dyDescent="0.15">
      <c r="H2329" s="5"/>
    </row>
    <row r="2330" spans="8:8" x14ac:dyDescent="0.15">
      <c r="H2330" s="5"/>
    </row>
    <row r="2331" spans="8:8" x14ac:dyDescent="0.15">
      <c r="H2331" s="5"/>
    </row>
    <row r="2332" spans="8:8" x14ac:dyDescent="0.15">
      <c r="H2332" s="5"/>
    </row>
  </sheetData>
  <mergeCells count="63">
    <mergeCell ref="L51:N51"/>
    <mergeCell ref="O51:Q51"/>
    <mergeCell ref="S51:U51"/>
    <mergeCell ref="L52:N52"/>
    <mergeCell ref="O52:Q52"/>
    <mergeCell ref="S52:U52"/>
    <mergeCell ref="L49:N49"/>
    <mergeCell ref="O49:Q49"/>
    <mergeCell ref="S49:U49"/>
    <mergeCell ref="L50:N50"/>
    <mergeCell ref="O50:Q50"/>
    <mergeCell ref="S50:U50"/>
    <mergeCell ref="X45:AD45"/>
    <mergeCell ref="L47:N47"/>
    <mergeCell ref="O47:U47"/>
    <mergeCell ref="L48:N48"/>
    <mergeCell ref="O48:Q48"/>
    <mergeCell ref="S48:U48"/>
    <mergeCell ref="B33:C33"/>
    <mergeCell ref="B34:C34"/>
    <mergeCell ref="D34:W34"/>
    <mergeCell ref="X34:AD34"/>
    <mergeCell ref="A36:A44"/>
    <mergeCell ref="B36:C36"/>
    <mergeCell ref="B37:C37"/>
    <mergeCell ref="B38:B42"/>
    <mergeCell ref="B43:C43"/>
    <mergeCell ref="B44:C44"/>
    <mergeCell ref="D44:W44"/>
    <mergeCell ref="X44:AD44"/>
    <mergeCell ref="A26:A34"/>
    <mergeCell ref="B26:C26"/>
    <mergeCell ref="AJ26:AS26"/>
    <mergeCell ref="B27:C27"/>
    <mergeCell ref="AJ27:AS27"/>
    <mergeCell ref="B28:B32"/>
    <mergeCell ref="AJ28:AS28"/>
    <mergeCell ref="AJ29:AS29"/>
    <mergeCell ref="B16:C16"/>
    <mergeCell ref="B17:C17"/>
    <mergeCell ref="B18:B22"/>
    <mergeCell ref="A6:A14"/>
    <mergeCell ref="B6:C6"/>
    <mergeCell ref="B7:C7"/>
    <mergeCell ref="B8:B12"/>
    <mergeCell ref="B13:C13"/>
    <mergeCell ref="B14:C14"/>
    <mergeCell ref="D14:W14"/>
    <mergeCell ref="B23:C23"/>
    <mergeCell ref="B24:C24"/>
    <mergeCell ref="A1:D1"/>
    <mergeCell ref="AC1:AH1"/>
    <mergeCell ref="A2:AH2"/>
    <mergeCell ref="A4:C4"/>
    <mergeCell ref="D4:E4"/>
    <mergeCell ref="A5:C5"/>
    <mergeCell ref="D5:K5"/>
    <mergeCell ref="Q5:Y5"/>
    <mergeCell ref="X14:AD14"/>
    <mergeCell ref="D24:I24"/>
    <mergeCell ref="J24:S24"/>
    <mergeCell ref="X24:AD24"/>
    <mergeCell ref="A16:A24"/>
  </mergeCells>
  <phoneticPr fontId="2"/>
  <printOptions horizontalCentered="1"/>
  <pageMargins left="0.59055118110236227" right="0.59055118110236227" top="0.74803149606299213" bottom="0.59055118110236227" header="0.31496062992125984" footer="0.19685039370078741"/>
  <pageSetup paperSize="9" scale="64" fitToHeight="2" orientation="portrait" r:id="rId1"/>
  <headerFooter alignWithMargins="0"/>
  <rowBreaks count="1" manualBreakCount="1">
    <brk id="52" max="3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12</vt:i4>
      </vt:variant>
    </vt:vector>
  </HeadingPairs>
  <TitlesOfParts>
    <vt:vector size="15" baseType="lpstr">
      <vt:lpstr>祝日</vt:lpstr>
      <vt:lpstr>時間割（例１）</vt:lpstr>
      <vt:lpstr>時間割 </vt:lpstr>
      <vt:lpstr>'時間割 '!Print_Area</vt:lpstr>
      <vt:lpstr>'時間割（例１）'!Print_Area</vt:lpstr>
      <vt:lpstr>'時間割 '!コース番号</vt:lpstr>
      <vt:lpstr>'時間割（例１）'!コース番号</vt:lpstr>
      <vt:lpstr>'時間割 '!コース名</vt:lpstr>
      <vt:lpstr>'時間割（例１）'!コース名</vt:lpstr>
      <vt:lpstr>'時間割 '!委託先名称</vt:lpstr>
      <vt:lpstr>'時間割（例１）'!委託先名称</vt:lpstr>
      <vt:lpstr>'時間割 '!開始月</vt:lpstr>
      <vt:lpstr>'時間割（例１）'!開始月</vt:lpstr>
      <vt:lpstr>休日１</vt:lpstr>
      <vt:lpstr>休日２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2026-03-12T08:10:54Z</cp:lastPrinted>
  <dcterms:created xsi:type="dcterms:W3CDTF">2013-05-13T02:24:56Z</dcterms:created>
  <dcterms:modified xsi:type="dcterms:W3CDTF">2026-03-13T03:04:23Z</dcterms:modified>
</cp:coreProperties>
</file>