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050環境県民局\080環境政策課\05 地球温暖化対策G\19中小事業者支援\10_価値創造型脱炭素モデル創出・展開促進補助金\03_ホームページ\"/>
    </mc:Choice>
  </mc:AlternateContent>
  <xr:revisionPtr revIDLastSave="0" documentId="13_ncr:1_{A9A57A23-C95D-475A-B6C6-3D6F3D1BEA75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【様式第１号_別紙２】事業収支計画書 " sheetId="10" r:id="rId1"/>
    <sheet name="【変更前】経費内訳書" sheetId="7" r:id="rId2"/>
    <sheet name="【変更後】経費内訳書" sheetId="9" r:id="rId3"/>
    <sheet name="経費内訳書 (記載例)" sheetId="3" r:id="rId4"/>
  </sheets>
  <externalReferences>
    <externalReference r:id="rId5"/>
  </externalReferences>
  <definedNames>
    <definedName name="_xlnm.Print_Area" localSheetId="2">【変更後】経費内訳書!$A$1:$L$39</definedName>
    <definedName name="_xlnm.Print_Area" localSheetId="1">【変更前】経費内訳書!$A$1:$L$39</definedName>
    <definedName name="_xlnm.Print_Area" localSheetId="0">'【様式第１号_別紙２】事業収支計画書 '!$A$1:$K$39</definedName>
    <definedName name="_xlnm.Print_Area" localSheetId="3">'経費内訳書 (記載例)'!$A$1:$L$36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0" l="1"/>
  <c r="F34" i="10"/>
  <c r="C34" i="10"/>
  <c r="I33" i="10"/>
  <c r="F33" i="10"/>
  <c r="C33" i="10"/>
  <c r="I32" i="10"/>
  <c r="F32" i="10"/>
  <c r="C32" i="10"/>
  <c r="I31" i="10"/>
  <c r="F31" i="10"/>
  <c r="C31" i="10"/>
  <c r="I30" i="10"/>
  <c r="F30" i="10"/>
  <c r="C30" i="10"/>
  <c r="I29" i="10"/>
  <c r="F29" i="10"/>
  <c r="C29" i="10"/>
  <c r="I28" i="10"/>
  <c r="I36" i="10" s="1"/>
  <c r="C15" i="10" s="1"/>
  <c r="F28" i="10"/>
  <c r="F36" i="10" s="1"/>
  <c r="C28" i="10"/>
  <c r="C36" i="10" s="1"/>
  <c r="C11" i="10" s="1"/>
  <c r="C19" i="10" s="1"/>
  <c r="I27" i="10"/>
  <c r="I35" i="10" s="1"/>
  <c r="F27" i="10"/>
  <c r="F35" i="10" s="1"/>
  <c r="C27" i="10"/>
  <c r="I26" i="10"/>
  <c r="F26" i="10"/>
  <c r="C26" i="10"/>
  <c r="I25" i="10"/>
  <c r="F25" i="10"/>
  <c r="C25" i="10"/>
  <c r="C35" i="10" s="1"/>
  <c r="C18" i="10"/>
  <c r="K36" i="9"/>
  <c r="J33" i="9"/>
  <c r="K33" i="9" s="1"/>
  <c r="I33" i="9"/>
  <c r="J22" i="9"/>
  <c r="K22" i="9" s="1"/>
  <c r="I22" i="9"/>
  <c r="K17" i="9"/>
  <c r="J17" i="9"/>
  <c r="I17" i="9"/>
  <c r="J8" i="9"/>
  <c r="J37" i="9" s="1"/>
  <c r="I8" i="9"/>
  <c r="I37" i="9" s="1"/>
  <c r="K37" i="7"/>
  <c r="J37" i="7"/>
  <c r="I37" i="7"/>
  <c r="K36" i="7"/>
  <c r="J33" i="7"/>
  <c r="I33" i="7"/>
  <c r="K33" i="7"/>
  <c r="K22" i="7"/>
  <c r="J22" i="7"/>
  <c r="I22" i="7"/>
  <c r="K17" i="7"/>
  <c r="J17" i="7"/>
  <c r="I17" i="7"/>
  <c r="K8" i="7"/>
  <c r="J8" i="7"/>
  <c r="I8" i="7"/>
  <c r="K34" i="3"/>
  <c r="K17" i="3"/>
  <c r="I8" i="3"/>
  <c r="K8" i="9" l="1"/>
  <c r="K37" i="9" s="1"/>
  <c r="J28" i="3"/>
  <c r="J11" i="3"/>
  <c r="J9" i="3"/>
  <c r="I30" i="3"/>
  <c r="J27" i="3"/>
  <c r="J26" i="3"/>
  <c r="J25" i="3"/>
  <c r="J22" i="3"/>
  <c r="J30" i="3" s="1"/>
  <c r="K30" i="3" s="1"/>
  <c r="I21" i="3"/>
  <c r="J20" i="3"/>
  <c r="J19" i="3"/>
  <c r="J18" i="3"/>
  <c r="I17" i="3"/>
  <c r="J15" i="3"/>
  <c r="J13" i="3"/>
  <c r="J6" i="3"/>
  <c r="J5" i="3"/>
  <c r="J4" i="3"/>
  <c r="J8" i="3" s="1"/>
  <c r="K8" i="3" s="1"/>
  <c r="J21" i="3" l="1"/>
  <c r="K21" i="3" s="1"/>
  <c r="I34" i="3"/>
  <c r="J17" i="3"/>
  <c r="J34" i="3" l="1"/>
</calcChain>
</file>

<file path=xl/sharedStrings.xml><?xml version="1.0" encoding="utf-8"?>
<sst xmlns="http://schemas.openxmlformats.org/spreadsheetml/2006/main" count="225" uniqueCount="119">
  <si>
    <t>費目</t>
    <rPh sb="0" eb="2">
      <t>ヒモク</t>
    </rPh>
    <phoneticPr fontId="1"/>
  </si>
  <si>
    <t>種別</t>
    <rPh sb="0" eb="2">
      <t>シュベツ</t>
    </rPh>
    <phoneticPr fontId="1"/>
  </si>
  <si>
    <t>仕様</t>
    <rPh sb="0" eb="2">
      <t>シヨウ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</si>
  <si>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</si>
  <si>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</si>
  <si>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</si>
  <si>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外注費</t>
    <rPh sb="0" eb="3">
      <t>ガイチュウヒ</t>
    </rPh>
    <phoneticPr fontId="1"/>
  </si>
  <si>
    <t>小計</t>
    <rPh sb="0" eb="2">
      <t>ショウケイ</t>
    </rPh>
    <phoneticPr fontId="1"/>
  </si>
  <si>
    <t>単価
（円）</t>
    <rPh sb="0" eb="2">
      <t>タンカ</t>
    </rPh>
    <rPh sb="4" eb="5">
      <t>エン</t>
    </rPh>
    <phoneticPr fontId="1"/>
  </si>
  <si>
    <t>補助金交付申請額
（円）</t>
    <rPh sb="0" eb="3">
      <t>ホジョキン</t>
    </rPh>
    <rPh sb="3" eb="5">
      <t>コウフ</t>
    </rPh>
    <rPh sb="5" eb="8">
      <t>シンセイガク</t>
    </rPh>
    <rPh sb="10" eb="11">
      <t>エン</t>
    </rPh>
    <phoneticPr fontId="1"/>
  </si>
  <si>
    <t>物品費</t>
    <rPh sb="0" eb="3">
      <t>ブッピンヒ</t>
    </rPh>
    <phoneticPr fontId="1"/>
  </si>
  <si>
    <t>原材料費</t>
    <rPh sb="0" eb="4">
      <t>ゲンザイリョウヒ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</si>
  <si>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</si>
  <si>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消耗品費</t>
    <rPh sb="0" eb="4">
      <t>ショウモウヒンヒ</t>
    </rPh>
    <phoneticPr fontId="1"/>
  </si>
  <si>
    <t>役務費</t>
    <rPh sb="0" eb="3">
      <t>エキムヒ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</si>
  <si>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</si>
  <si>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広告宣伝費</t>
    <rPh sb="0" eb="5">
      <t>コウコクセンデンヒ</t>
    </rPh>
    <phoneticPr fontId="1"/>
  </si>
  <si>
    <t>事務費</t>
    <rPh sb="0" eb="3">
      <t>ジムヒ</t>
    </rPh>
    <phoneticPr fontId="1"/>
  </si>
  <si>
    <t>通信運搬費</t>
    <rPh sb="0" eb="5">
      <t>ツウシンウンパンヒ</t>
    </rPh>
    <phoneticPr fontId="1"/>
  </si>
  <si>
    <t>保険料</t>
    <rPh sb="0" eb="3">
      <t>ホケンリョウ</t>
    </rPh>
    <phoneticPr fontId="1"/>
  </si>
  <si>
    <t>旅費</t>
    <rPh sb="0" eb="2">
      <t>リョヒ</t>
    </rPh>
    <phoneticPr fontId="1"/>
  </si>
  <si>
    <t>補助人件費</t>
    <rPh sb="0" eb="5">
      <t>ホジョジンケンヒ</t>
    </rPh>
    <phoneticPr fontId="1"/>
  </si>
  <si>
    <t>謝金</t>
    <rPh sb="0" eb="2">
      <t>シャキン</t>
    </rPh>
    <phoneticPr fontId="1"/>
  </si>
  <si>
    <t>その他
諸経費</t>
    <rPh sb="2" eb="3">
      <t>タ</t>
    </rPh>
    <rPh sb="4" eb="7">
      <t>ショケイヒ</t>
    </rPh>
    <phoneticPr fontId="1"/>
  </si>
  <si>
    <t>合計</t>
    <rPh sb="0" eb="2">
      <t>ゴウケイ</t>
    </rPh>
    <phoneticPr fontId="1"/>
  </si>
  <si>
    <t>経費
区分</t>
    <rPh sb="0" eb="2">
      <t>ケイヒ</t>
    </rPh>
    <rPh sb="3" eb="5">
      <t>クブン</t>
    </rPh>
    <phoneticPr fontId="1"/>
  </si>
  <si>
    <t>委託・
外注費</t>
    <rPh sb="0" eb="2">
      <t>イタク</t>
    </rPh>
    <rPh sb="4" eb="7">
      <t>ガイチュウヒ</t>
    </rPh>
    <phoneticPr fontId="1"/>
  </si>
  <si>
    <t>設備・
備品費</t>
    <rPh sb="0" eb="2">
      <t>セツビ</t>
    </rPh>
    <rPh sb="4" eb="7">
      <t>ビヒンヒ</t>
    </rPh>
    <phoneticPr fontId="1"/>
  </si>
  <si>
    <t>（注）行が足りない場合は、適宜、追加してください。</t>
    <rPh sb="1" eb="2">
      <t>チュウ</t>
    </rPh>
    <rPh sb="3" eb="4">
      <t>ギョウ</t>
    </rPh>
    <rPh sb="5" eb="6">
      <t>タ</t>
    </rPh>
    <rPh sb="9" eb="11">
      <t>バアイ</t>
    </rPh>
    <rPh sb="13" eb="15">
      <t>テキギ</t>
    </rPh>
    <rPh sb="16" eb="18">
      <t>ツイカ</t>
    </rPh>
    <phoneticPr fontId="1"/>
  </si>
  <si>
    <t>経　費　内　訳　書</t>
    <rPh sb="0" eb="1">
      <t>ヘ</t>
    </rPh>
    <rPh sb="2" eb="3">
      <t>ヒ</t>
    </rPh>
    <rPh sb="4" eb="5">
      <t>ナイ</t>
    </rPh>
    <rPh sb="6" eb="7">
      <t>ヤク</t>
    </rPh>
    <rPh sb="8" eb="9">
      <t>ショ</t>
    </rPh>
    <phoneticPr fontId="1"/>
  </si>
  <si>
    <t>式</t>
  </si>
  <si>
    <t>月</t>
  </si>
  <si>
    <t>補助事業に
要する経費
（円）</t>
    <phoneticPr fontId="1"/>
  </si>
  <si>
    <t>㎏</t>
  </si>
  <si>
    <t>部</t>
  </si>
  <si>
    <t>回</t>
  </si>
  <si>
    <t>従業員旅費</t>
  </si>
  <si>
    <t>同上</t>
  </si>
  <si>
    <t>社内規定による</t>
  </si>
  <si>
    <t>人日</t>
  </si>
  <si>
    <t>人回</t>
  </si>
  <si>
    <t>補助対象
経費
（円）</t>
    <rPh sb="0" eb="2">
      <t>ホジョ</t>
    </rPh>
    <rPh sb="2" eb="4">
      <t>タイショウ</t>
    </rPh>
    <rPh sb="5" eb="7">
      <t>ケイヒ</t>
    </rPh>
    <rPh sb="9" eb="10">
      <t>エン</t>
    </rPh>
    <phoneticPr fontId="1"/>
  </si>
  <si>
    <t>補助人件費</t>
    <rPh sb="0" eb="2">
      <t>ホジョ</t>
    </rPh>
    <rPh sb="2" eb="5">
      <t>ジンケンヒ</t>
    </rPh>
    <phoneticPr fontId="1"/>
  </si>
  <si>
    <t>別紙２</t>
  </si>
  <si>
    <t>区分</t>
  </si>
  <si>
    <t>自己資金</t>
  </si>
  <si>
    <t>借入金</t>
  </si>
  <si>
    <t>補助金</t>
  </si>
  <si>
    <t>その他</t>
  </si>
  <si>
    <t>合計</t>
  </si>
  <si>
    <t>経費区分</t>
  </si>
  <si>
    <t>補助対象経費</t>
  </si>
  <si>
    <t>外注費</t>
  </si>
  <si>
    <t>物品費</t>
  </si>
  <si>
    <t>役務費</t>
  </si>
  <si>
    <t>事務費</t>
  </si>
  <si>
    <t>合　計</t>
  </si>
  <si>
    <t>委託・
外注費</t>
  </si>
  <si>
    <t>-</t>
  </si>
  <si>
    <t>小計</t>
  </si>
  <si>
    <t>省エネ診断・設備導入設計</t>
    <phoneticPr fontId="1"/>
  </si>
  <si>
    <t>A</t>
    <phoneticPr fontId="1"/>
  </si>
  <si>
    <t>C</t>
    <phoneticPr fontId="1"/>
  </si>
  <si>
    <t>B</t>
    <phoneticPr fontId="1"/>
  </si>
  <si>
    <t>CFP算定・第三者検証</t>
    <phoneticPr fontId="1"/>
  </si>
  <si>
    <t>共同実証の運用設計・削減効果算定</t>
    <phoneticPr fontId="1"/>
  </si>
  <si>
    <t>区分</t>
    <rPh sb="0" eb="2">
      <t>クブン</t>
    </rPh>
    <phoneticPr fontId="1"/>
  </si>
  <si>
    <t>省エネ診断・仕様設計／●●コンサル（想定）</t>
    <phoneticPr fontId="1"/>
  </si>
  <si>
    <t>CFP算定・検証／●●社（想定）</t>
    <phoneticPr fontId="1"/>
  </si>
  <si>
    <t>バイオ炭・再生材</t>
  </si>
  <si>
    <t>電力・燃料計測／可視化ダッシュボード</t>
  </si>
  <si>
    <t>EMS導入</t>
    <phoneticPr fontId="1"/>
  </si>
  <si>
    <t>試作用原材料（見積書等添付）</t>
  </si>
  <si>
    <t>データロガー等</t>
  </si>
  <si>
    <t>計測機器レンタル（電力計・流量計等）</t>
    <phoneticPr fontId="1"/>
  </si>
  <si>
    <t>リース・レンタル（４か月）</t>
  </si>
  <si>
    <t>温湿度・電力センサー等</t>
  </si>
  <si>
    <t>個</t>
  </si>
  <si>
    <t>A/B</t>
    <phoneticPr fontId="1"/>
  </si>
  <si>
    <t>計測用センサー・配線等</t>
    <phoneticPr fontId="1"/>
  </si>
  <si>
    <t>消耗品（取得単価10万円未満等）</t>
  </si>
  <si>
    <t>低炭素原材料（試作）</t>
    <phoneticPr fontId="1"/>
  </si>
  <si>
    <t>データ収集・分析、削減効果算●●社（想定）</t>
    <phoneticPr fontId="1"/>
  </si>
  <si>
    <t>設備・システム導入（購入）／●●社（想定）</t>
    <phoneticPr fontId="1"/>
  </si>
  <si>
    <t>成果の普及展開に資する資料</t>
  </si>
  <si>
    <t>広報物デザイン委託</t>
  </si>
  <si>
    <t>Web制作・運用（成果発信）</t>
  </si>
  <si>
    <t>成果概要資料（パンフレット）印刷</t>
    <phoneticPr fontId="1"/>
  </si>
  <si>
    <t>CFPラベル・POPデザイン</t>
    <phoneticPr fontId="1"/>
  </si>
  <si>
    <t>Web特設ページ制作・発信</t>
    <phoneticPr fontId="1"/>
  </si>
  <si>
    <t>県内拠点間の搬送等</t>
  </si>
  <si>
    <t>打合せ（サプライチェーン連携先）</t>
  </si>
  <si>
    <t>打合せ（支援機関・専門家）</t>
  </si>
  <si>
    <t>実証・計測補助員</t>
  </si>
  <si>
    <t>外部専門家等謝金</t>
  </si>
  <si>
    <t>大学研究者等</t>
  </si>
  <si>
    <t>外部専門家の助言等</t>
  </si>
  <si>
    <t>機器搬入・試作品等の運搬</t>
    <phoneticPr fontId="1"/>
  </si>
  <si>
    <t>B/C</t>
    <phoneticPr fontId="1"/>
  </si>
  <si>
    <t>共同実施費</t>
    <rPh sb="0" eb="2">
      <t>キョウドウ</t>
    </rPh>
    <rPh sb="2" eb="4">
      <t>ジッシ</t>
    </rPh>
    <rPh sb="4" eb="5">
      <t>ヒ</t>
    </rPh>
    <phoneticPr fontId="1"/>
  </si>
  <si>
    <t>共同実施費</t>
    <phoneticPr fontId="1"/>
  </si>
  <si>
    <t>補助員
（アルバイト等）</t>
    <phoneticPr fontId="1"/>
  </si>
  <si>
    <t>←上段：変更前の金額（自動でかっこ書きになります）</t>
    <rPh sb="1" eb="3">
      <t>ジョウダン</t>
    </rPh>
    <rPh sb="4" eb="7">
      <t>ヘンコウマエ</t>
    </rPh>
    <rPh sb="8" eb="10">
      <t>キンガク</t>
    </rPh>
    <rPh sb="11" eb="13">
      <t>ジドウ</t>
    </rPh>
    <rPh sb="17" eb="18">
      <t>ガ</t>
    </rPh>
    <phoneticPr fontId="21"/>
  </si>
  <si>
    <t>←下段：変更したい金額</t>
    <rPh sb="1" eb="3">
      <t>カダン</t>
    </rPh>
    <rPh sb="4" eb="6">
      <t>ヘンコウ</t>
    </rPh>
    <rPh sb="9" eb="11">
      <t>キンガク</t>
    </rPh>
    <phoneticPr fontId="21"/>
  </si>
  <si>
    <t>別記様式第１号</t>
  </si>
  <si>
    <t>事　業　収　支　計　画　書</t>
    <rPh sb="0" eb="1">
      <t>コト</t>
    </rPh>
    <rPh sb="2" eb="3">
      <t>ギョウ</t>
    </rPh>
    <rPh sb="4" eb="5">
      <t>オサム</t>
    </rPh>
    <rPh sb="6" eb="7">
      <t>シ</t>
    </rPh>
    <rPh sb="8" eb="9">
      <t>ケイ</t>
    </rPh>
    <rPh sb="10" eb="11">
      <t>ガ</t>
    </rPh>
    <rPh sb="12" eb="13">
      <t>ショ</t>
    </rPh>
    <phoneticPr fontId="21"/>
  </si>
  <si>
    <t>１　収入</t>
    <rPh sb="2" eb="4">
      <t>シュウニュウ</t>
    </rPh>
    <phoneticPr fontId="21"/>
  </si>
  <si>
    <t>（単位：円）</t>
    <rPh sb="1" eb="3">
      <t>タンイ</t>
    </rPh>
    <rPh sb="4" eb="5">
      <t>エン</t>
    </rPh>
    <phoneticPr fontId="21"/>
  </si>
  <si>
    <t>補助事業に要する経費</t>
  </si>
  <si>
    <t>備考</t>
    <rPh sb="0" eb="2">
      <t>ビコウ</t>
    </rPh>
    <phoneticPr fontId="21"/>
  </si>
  <si>
    <t>２　支出</t>
    <rPh sb="2" eb="4">
      <t>シシュツ</t>
    </rPh>
    <phoneticPr fontId="21"/>
  </si>
  <si>
    <r>
      <t>補助金交付申請額</t>
    </r>
    <r>
      <rPr>
        <vertAlign val="superscript"/>
        <sz val="12"/>
        <color theme="1"/>
        <rFont val="ＭＳ 明朝"/>
        <family val="1"/>
        <charset val="128"/>
      </rPr>
      <t>（注）</t>
    </r>
  </si>
  <si>
    <t>←上段：「変更前」のシートから自動転記する数式が入っています</t>
    <rPh sb="1" eb="3">
      <t>ジョウダン</t>
    </rPh>
    <rPh sb="5" eb="8">
      <t>ヘンコウマエ</t>
    </rPh>
    <rPh sb="15" eb="17">
      <t>ジドウ</t>
    </rPh>
    <rPh sb="17" eb="19">
      <t>テンキ</t>
    </rPh>
    <rPh sb="21" eb="23">
      <t>スウシキ</t>
    </rPh>
    <rPh sb="24" eb="25">
      <t>ハイ</t>
    </rPh>
    <phoneticPr fontId="21"/>
  </si>
  <si>
    <t>←下段：「変更後」のシートから自動転記する数式が入っています</t>
    <rPh sb="1" eb="2">
      <t>シタ</t>
    </rPh>
    <rPh sb="2" eb="3">
      <t>ダン</t>
    </rPh>
    <rPh sb="5" eb="7">
      <t>ヘンコウ</t>
    </rPh>
    <rPh sb="7" eb="8">
      <t>ゴ</t>
    </rPh>
    <rPh sb="15" eb="17">
      <t>ジドウ</t>
    </rPh>
    <rPh sb="17" eb="19">
      <t>テンキ</t>
    </rPh>
    <rPh sb="21" eb="23">
      <t>スウシキ</t>
    </rPh>
    <rPh sb="24" eb="25">
      <t>ハイ</t>
    </rPh>
    <phoneticPr fontId="21"/>
  </si>
  <si>
    <t>その他
諸経費</t>
  </si>
  <si>
    <t>←上段を合計する数式が入っています</t>
    <rPh sb="1" eb="3">
      <t>ジョウダン</t>
    </rPh>
    <rPh sb="4" eb="6">
      <t>ゴウケイ</t>
    </rPh>
    <rPh sb="8" eb="10">
      <t>スウシキ</t>
    </rPh>
    <rPh sb="11" eb="12">
      <t>ハイ</t>
    </rPh>
    <phoneticPr fontId="21"/>
  </si>
  <si>
    <t>←下段を合計する数式が入っています</t>
    <rPh sb="1" eb="2">
      <t>シタ</t>
    </rPh>
    <rPh sb="2" eb="3">
      <t>ダン</t>
    </rPh>
    <rPh sb="4" eb="6">
      <t>ゴウケイ</t>
    </rPh>
    <rPh sb="8" eb="10">
      <t>スウシキ</t>
    </rPh>
    <rPh sb="11" eb="12">
      <t>ハイ</t>
    </rPh>
    <phoneticPr fontId="21"/>
  </si>
  <si>
    <t>（注）補助金交付申請額は、経費区分ごとの補助対象経費額の合計に補助率を乗じ、千円未満は</t>
  </si>
  <si>
    <t>　　切り捨てること。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</si>
</sst>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,##0\);\(\-#,##0\)"/>
    <numFmt numFmtId="177" formatCode="0_);[Red]\(0\)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  <font>
      <sz val="11"/>
      <color theme="1"/>
      <name val="ＭＳ 明朝"/>
      <family val="1"/>
    </font>
    <font>
      <sz val="11"/>
      <color rgb="FFFF0000"/>
      <name val="ＭＳ 明朝"/>
      <family val="1"/>
    </font>
    <font>
      <sz val="8"/>
      <color rgb="FFFF0000"/>
      <name val="ＭＳ 明朝"/>
      <family val="1"/>
    </font>
    <font>
      <sz val="10"/>
      <color rgb="FFFF0000"/>
      <name val="ＭＳ 明朝"/>
      <family val="1"/>
    </font>
    <font>
      <sz val="10"/>
      <color theme="1"/>
      <name val="ＭＳ 明朝"/>
      <family val="1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scheme val="minor"/>
    </font>
    <font>
      <b/>
      <sz val="11"/>
      <color rgb="FF0000FF"/>
      <name val="ＭＳ 明朝"/>
      <family val="1"/>
    </font>
    <font>
      <sz val="6"/>
      <name val="ＭＳ Ｐゴシック"/>
      <family val="3"/>
      <scheme val="minor"/>
    </font>
    <font>
      <sz val="16"/>
      <color theme="1"/>
      <name val="ＭＳ 明朝"/>
      <family val="1"/>
    </font>
    <font>
      <sz val="12"/>
      <color theme="1"/>
      <name val="ＭＳ 明朝"/>
      <family val="1"/>
    </font>
    <font>
      <sz val="14"/>
      <color theme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3" fontId="7" fillId="0" borderId="1" xfId="0" applyNumberFormat="1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3" xfId="0" applyBorder="1" applyAlignment="1"/>
    <xf numFmtId="0" fontId="1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5" fillId="4" borderId="1" xfId="0" applyNumberFormat="1" applyFont="1" applyFill="1" applyBorder="1">
      <alignment vertical="center"/>
    </xf>
    <xf numFmtId="38" fontId="15" fillId="4" borderId="1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textRotation="255" wrapText="1"/>
    </xf>
    <xf numFmtId="0" fontId="1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3" fontId="7" fillId="4" borderId="1" xfId="0" applyNumberFormat="1" applyFont="1" applyFill="1" applyBorder="1">
      <alignment vertical="center"/>
    </xf>
    <xf numFmtId="38" fontId="7" fillId="4" borderId="1" xfId="1" applyFont="1" applyFill="1" applyBorder="1" applyAlignment="1">
      <alignment horizontal="right" vertical="center"/>
    </xf>
    <xf numFmtId="3" fontId="15" fillId="0" borderId="4" xfId="0" applyNumberFormat="1" applyFont="1" applyBorder="1" applyAlignment="1">
      <alignment horizontal="center" vertical="center"/>
    </xf>
    <xf numFmtId="38" fontId="15" fillId="0" borderId="4" xfId="1" applyFont="1" applyBorder="1">
      <alignment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Font="1" applyFill="1" applyBorder="1">
      <alignment vertical="center"/>
    </xf>
    <xf numFmtId="0" fontId="8" fillId="0" borderId="4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7" xfId="0" applyBorder="1" applyAlignment="1"/>
    <xf numFmtId="0" fontId="16" fillId="4" borderId="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7" fillId="0" borderId="12" xfId="0" applyFont="1" applyBorder="1" applyAlignment="1"/>
    <xf numFmtId="0" fontId="17" fillId="0" borderId="13" xfId="0" applyFont="1" applyBorder="1" applyAlignment="1"/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6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17" fillId="0" borderId="7" xfId="0" applyFont="1" applyBorder="1" applyAlignment="1"/>
    <xf numFmtId="0" fontId="17" fillId="0" borderId="8" xfId="0" applyFont="1" applyBorder="1" applyAlignment="1"/>
    <xf numFmtId="0" fontId="16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0" fillId="0" borderId="8" xfId="0" applyBorder="1" applyAlignment="1"/>
    <xf numFmtId="38" fontId="12" fillId="3" borderId="1" xfId="1" applyFont="1" applyFill="1" applyBorder="1" applyAlignment="1">
      <alignment horizontal="right" vertical="center"/>
    </xf>
    <xf numFmtId="38" fontId="12" fillId="3" borderId="9" xfId="1" applyFont="1" applyFill="1" applyBorder="1" applyAlignment="1">
      <alignment horizontal="right" vertical="center"/>
    </xf>
    <xf numFmtId="38" fontId="12" fillId="3" borderId="9" xfId="1" applyFont="1" applyFill="1" applyBorder="1">
      <alignment vertical="center"/>
    </xf>
    <xf numFmtId="38" fontId="12" fillId="0" borderId="4" xfId="1" applyFont="1" applyBorder="1" applyAlignment="1">
      <alignment horizontal="right" vertical="center"/>
    </xf>
    <xf numFmtId="0" fontId="12" fillId="0" borderId="0" xfId="2" applyFont="1">
      <alignment vertical="center"/>
    </xf>
    <xf numFmtId="0" fontId="22" fillId="0" borderId="0" xfId="2" applyFont="1" applyAlignment="1">
      <alignment horizontal="center" vertical="center"/>
    </xf>
    <xf numFmtId="0" fontId="23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23" fillId="2" borderId="1" xfId="2" applyFont="1" applyFill="1" applyBorder="1" applyAlignment="1">
      <alignment horizontal="center" vertical="center"/>
    </xf>
    <xf numFmtId="0" fontId="23" fillId="2" borderId="2" xfId="2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center" vertical="center"/>
    </xf>
    <xf numFmtId="0" fontId="23" fillId="0" borderId="17" xfId="2" applyFont="1" applyBorder="1" applyAlignment="1">
      <alignment horizontal="center" vertical="center"/>
    </xf>
    <xf numFmtId="176" fontId="23" fillId="0" borderId="17" xfId="3" applyNumberFormat="1" applyFont="1" applyBorder="1" applyAlignment="1">
      <alignment horizontal="right" vertical="center"/>
    </xf>
    <xf numFmtId="176" fontId="23" fillId="0" borderId="18" xfId="3" applyNumberFormat="1" applyFont="1" applyBorder="1" applyAlignment="1">
      <alignment horizontal="right" vertical="center"/>
    </xf>
    <xf numFmtId="176" fontId="23" fillId="0" borderId="19" xfId="3" applyNumberFormat="1" applyFont="1" applyBorder="1" applyAlignment="1">
      <alignment horizontal="right" vertical="center"/>
    </xf>
    <xf numFmtId="38" fontId="24" fillId="0" borderId="18" xfId="3" applyFont="1" applyBorder="1" applyAlignment="1">
      <alignment horizontal="left" vertical="top"/>
    </xf>
    <xf numFmtId="38" fontId="24" fillId="0" borderId="19" xfId="3" applyFont="1" applyBorder="1" applyAlignment="1">
      <alignment horizontal="left" vertical="top"/>
    </xf>
    <xf numFmtId="0" fontId="20" fillId="0" borderId="0" xfId="2" applyFont="1">
      <alignment vertical="center"/>
    </xf>
    <xf numFmtId="0" fontId="23" fillId="0" borderId="14" xfId="2" applyFont="1" applyBorder="1" applyAlignment="1">
      <alignment horizontal="center" vertical="center"/>
    </xf>
    <xf numFmtId="177" fontId="23" fillId="0" borderId="4" xfId="3" applyNumberFormat="1" applyFont="1" applyFill="1" applyBorder="1" applyAlignment="1">
      <alignment horizontal="right" vertical="center"/>
    </xf>
    <xf numFmtId="38" fontId="24" fillId="0" borderId="15" xfId="3" applyFont="1" applyBorder="1" applyAlignment="1">
      <alignment horizontal="left" vertical="top"/>
    </xf>
    <xf numFmtId="38" fontId="24" fillId="0" borderId="16" xfId="3" applyFont="1" applyBorder="1" applyAlignment="1">
      <alignment horizontal="left" vertical="top"/>
    </xf>
    <xf numFmtId="0" fontId="23" fillId="0" borderId="2" xfId="2" applyFont="1" applyBorder="1" applyAlignment="1">
      <alignment horizontal="center" vertical="center"/>
    </xf>
    <xf numFmtId="38" fontId="24" fillId="0" borderId="17" xfId="3" applyFont="1" applyBorder="1" applyAlignment="1">
      <alignment horizontal="left" vertical="top"/>
    </xf>
    <xf numFmtId="0" fontId="23" fillId="0" borderId="4" xfId="2" applyFont="1" applyBorder="1" applyAlignment="1">
      <alignment horizontal="center" vertical="center"/>
    </xf>
    <xf numFmtId="38" fontId="24" fillId="0" borderId="14" xfId="3" applyFont="1" applyBorder="1" applyAlignment="1">
      <alignment horizontal="left" vertical="top"/>
    </xf>
    <xf numFmtId="0" fontId="23" fillId="0" borderId="10" xfId="2" applyFont="1" applyBorder="1" applyAlignment="1">
      <alignment horizontal="center" vertical="center"/>
    </xf>
    <xf numFmtId="177" fontId="23" fillId="0" borderId="10" xfId="3" applyNumberFormat="1" applyFont="1" applyBorder="1" applyAlignment="1">
      <alignment horizontal="right" vertical="center"/>
    </xf>
    <xf numFmtId="38" fontId="24" fillId="0" borderId="20" xfId="3" applyFont="1" applyBorder="1" applyAlignment="1">
      <alignment horizontal="left" vertical="top"/>
    </xf>
    <xf numFmtId="38" fontId="24" fillId="0" borderId="21" xfId="3" applyFont="1" applyBorder="1" applyAlignment="1">
      <alignment horizontal="left" vertical="top"/>
    </xf>
    <xf numFmtId="38" fontId="24" fillId="0" borderId="22" xfId="3" applyFont="1" applyBorder="1" applyAlignment="1">
      <alignment horizontal="left" vertical="top"/>
    </xf>
    <xf numFmtId="0" fontId="23" fillId="0" borderId="3" xfId="2" applyFont="1" applyBorder="1" applyAlignment="1">
      <alignment horizontal="center" vertical="center"/>
    </xf>
    <xf numFmtId="176" fontId="23" fillId="0" borderId="23" xfId="3" applyNumberFormat="1" applyFont="1" applyBorder="1" applyAlignment="1">
      <alignment horizontal="right" vertical="center"/>
    </xf>
    <xf numFmtId="176" fontId="23" fillId="0" borderId="0" xfId="3" applyNumberFormat="1" applyFont="1" applyBorder="1" applyAlignment="1">
      <alignment horizontal="right" vertical="center"/>
    </xf>
    <xf numFmtId="176" fontId="23" fillId="0" borderId="24" xfId="3" applyNumberFormat="1" applyFont="1" applyBorder="1" applyAlignment="1">
      <alignment horizontal="right" vertical="center"/>
    </xf>
    <xf numFmtId="38" fontId="24" fillId="0" borderId="0" xfId="3" applyFont="1" applyBorder="1" applyAlignment="1">
      <alignment vertical="top"/>
    </xf>
    <xf numFmtId="38" fontId="24" fillId="0" borderId="0" xfId="3" applyFont="1" applyBorder="1" applyAlignment="1">
      <alignment horizontal="left" vertical="top"/>
    </xf>
    <xf numFmtId="0" fontId="23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177" fontId="24" fillId="0" borderId="0" xfId="3" applyNumberFormat="1" applyFont="1" applyBorder="1" applyAlignment="1">
      <alignment horizontal="right" vertical="center"/>
    </xf>
  </cellXfs>
  <cellStyles count="4">
    <cellStyle name="桁区切り" xfId="1" builtinId="6"/>
    <cellStyle name="桁区切り 2" xfId="3" xr:uid="{A0EC2ADD-BCA5-4AFF-81EA-92B73A7C9CC3}"/>
    <cellStyle name="標準" xfId="0" builtinId="0"/>
    <cellStyle name="標準 2" xfId="2" xr:uid="{407BAA53-42BF-4312-B8F5-BBD290951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139700</xdr:colOff>
      <xdr:row>24</xdr:row>
      <xdr:rowOff>45085</xdr:rowOff>
    </xdr:from>
    <xdr:to>
      <xdr:col>11</xdr:col>
      <xdr:colOff>520700</xdr:colOff>
      <xdr:row>34</xdr:row>
      <xdr:rowOff>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87CE1EC3-2307-4384-BF91-8DD2A644BC2C}"/>
            </a:ext>
          </a:extLst>
        </xdr:cNvPr>
        <xdr:cNvSpPr/>
      </xdr:nvSpPr>
      <xdr:spPr>
        <a:xfrm>
          <a:off x="7312025" y="4779010"/>
          <a:ext cx="381000" cy="2050415"/>
        </a:xfrm>
        <a:prstGeom prst="rightBrace">
          <a:avLst>
            <a:gd name="adj1" fmla="val 10418"/>
            <a:gd name="adj2" fmla="val 8559"/>
          </a:avLst>
        </a:prstGeom>
        <a:ln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171450</xdr:colOff>
      <xdr:row>9</xdr:row>
      <xdr:rowOff>0</xdr:rowOff>
    </xdr:from>
    <xdr:to>
      <xdr:col>11</xdr:col>
      <xdr:colOff>565150</xdr:colOff>
      <xdr:row>18</xdr:row>
      <xdr:rowOff>142875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78067142-BAF1-40AA-9E0D-DE567DB4DC4E}"/>
            </a:ext>
          </a:extLst>
        </xdr:cNvPr>
        <xdr:cNvSpPr/>
      </xdr:nvSpPr>
      <xdr:spPr>
        <a:xfrm>
          <a:off x="7343775" y="1695450"/>
          <a:ext cx="393700" cy="2028825"/>
        </a:xfrm>
        <a:prstGeom prst="rightBrace">
          <a:avLst>
            <a:gd name="adj1" fmla="val 32999"/>
            <a:gd name="adj2" fmla="val 14356"/>
          </a:avLst>
        </a:prstGeom>
        <a:ln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241300</xdr:colOff>
      <xdr:row>1</xdr:row>
      <xdr:rowOff>75565</xdr:rowOff>
    </xdr:from>
    <xdr:to>
      <xdr:col>16</xdr:col>
      <xdr:colOff>444500</xdr:colOff>
      <xdr:row>5</xdr:row>
      <xdr:rowOff>37465</xdr:rowOff>
    </xdr:to>
    <xdr:sp macro="" textlink="">
      <xdr:nvSpPr>
        <xdr:cNvPr id="4" name="オブジェクト 3">
          <a:extLst>
            <a:ext uri="{FF2B5EF4-FFF2-40B4-BE49-F238E27FC236}">
              <a16:creationId xmlns:a16="http://schemas.microsoft.com/office/drawing/2014/main" id="{56CA4708-8C98-420B-AB19-44F6F14737D5}"/>
            </a:ext>
          </a:extLst>
        </xdr:cNvPr>
        <xdr:cNvSpPr/>
      </xdr:nvSpPr>
      <xdr:spPr>
        <a:xfrm>
          <a:off x="7413625" y="247015"/>
          <a:ext cx="3536950" cy="714375"/>
        </a:xfrm>
        <a:prstGeom prst="rect">
          <a:avLst/>
        </a:prstGeom>
        <a:solidFill>
          <a:srgbClr val="FFFFBE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</xdr:spPr>
      <xdr:txBody>
        <a:bodyPr vertOverflow="overflow" horzOverflow="overflow" wrap="square" anchor="t"/>
        <a:lstStyle/>
        <a:p>
          <a:pPr algn="just"/>
          <a:r>
            <a:rPr lang="ja-JP" altLang="en-US" b="1">
              <a:solidFill>
                <a:srgbClr val="FF0000"/>
              </a:solidFill>
              <a:latin typeface="ＭＳ ゴシック"/>
              <a:ea typeface="ＭＳ ゴシック"/>
            </a:rPr>
            <a:t>「0ゼロ」表示のセルには、自動転記・自動計算の数式が入っているため、手入力は不要ですが、合わない箇所があれば、適宜修正してください。</a:t>
          </a:r>
          <a:endParaRPr b="1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0</xdr:row>
      <xdr:rowOff>85725</xdr:rowOff>
    </xdr:from>
    <xdr:to>
      <xdr:col>11</xdr:col>
      <xdr:colOff>609600</xdr:colOff>
      <xdr:row>1</xdr:row>
      <xdr:rowOff>110490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ABBFEF-06B1-4DF9-AF11-05AE95AF92CB}"/>
            </a:ext>
          </a:extLst>
        </xdr:cNvPr>
        <xdr:cNvSpPr txBox="1"/>
      </xdr:nvSpPr>
      <xdr:spPr>
        <a:xfrm>
          <a:off x="6877050" y="85725"/>
          <a:ext cx="885825" cy="262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（変更前）</a:t>
          </a:r>
        </a:p>
      </xdr:txBody>
    </xdr:sp>
    <xdr:clientData/>
  </xdr:twoCellAnchor>
  <xdr:twoCellAnchor>
    <xdr:from>
      <xdr:col>12</xdr:col>
      <xdr:colOff>104775</xdr:colOff>
      <xdr:row>2</xdr:row>
      <xdr:rowOff>9525</xdr:rowOff>
    </xdr:from>
    <xdr:to>
      <xdr:col>17</xdr:col>
      <xdr:colOff>54610</xdr:colOff>
      <xdr:row>4</xdr:row>
      <xdr:rowOff>68580</xdr:rowOff>
    </xdr:to>
    <xdr:sp macro="" textlink="">
      <xdr:nvSpPr>
        <xdr:cNvPr id="3" name="オブジェクト 2">
          <a:extLst>
            <a:ext uri="{FF2B5EF4-FFF2-40B4-BE49-F238E27FC236}">
              <a16:creationId xmlns:a16="http://schemas.microsoft.com/office/drawing/2014/main" id="{6CA1103E-CE92-4711-AFE7-65F162C67753}"/>
            </a:ext>
          </a:extLst>
        </xdr:cNvPr>
        <xdr:cNvSpPr/>
      </xdr:nvSpPr>
      <xdr:spPr>
        <a:xfrm>
          <a:off x="7924800" y="419100"/>
          <a:ext cx="3283585" cy="735330"/>
        </a:xfrm>
        <a:prstGeom prst="rect">
          <a:avLst/>
        </a:prstGeom>
        <a:solidFill>
          <a:srgbClr val="FFFFBE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</xdr:spPr>
      <xdr:txBody>
        <a:bodyPr vertOverflow="overflow" horzOverflow="overflow" wrap="square" anchor="t"/>
        <a:lstStyle/>
        <a:p>
          <a:pPr algn="just"/>
          <a:r>
            <a:rPr lang="ja-JP" altLang="en-US" b="1">
              <a:solidFill>
                <a:srgbClr val="FF0000"/>
              </a:solidFill>
              <a:latin typeface="ＭＳ ゴシック"/>
              <a:ea typeface="ＭＳ ゴシック"/>
            </a:rPr>
            <a:t>申請時の内容を転記してください。</a:t>
          </a:r>
          <a:endParaRPr b="1">
            <a:solidFill>
              <a:srgbClr val="FF0000"/>
            </a:solidFill>
            <a:latin typeface="ＭＳ ゴシック"/>
            <a:ea typeface="ＭＳ ゴシック"/>
          </a:endParaRPr>
        </a:p>
        <a:p>
          <a:pPr algn="just"/>
          <a:r>
            <a:rPr lang="ja-JP" altLang="en-US" b="1">
              <a:solidFill>
                <a:srgbClr val="FF0000"/>
              </a:solidFill>
              <a:latin typeface="ＭＳ ゴシック"/>
              <a:ea typeface="ＭＳ ゴシック"/>
            </a:rPr>
            <a:t>変更申請が２回目の場合には、前回書類の変更後の内容を転記してください。</a:t>
          </a:r>
          <a:endParaRPr b="1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0</xdr:row>
      <xdr:rowOff>85725</xdr:rowOff>
    </xdr:from>
    <xdr:to>
      <xdr:col>11</xdr:col>
      <xdr:colOff>609600</xdr:colOff>
      <xdr:row>1</xdr:row>
      <xdr:rowOff>110490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81FEC-55D3-4880-A69D-FA3375CD8A2F}"/>
            </a:ext>
          </a:extLst>
        </xdr:cNvPr>
        <xdr:cNvSpPr txBox="1"/>
      </xdr:nvSpPr>
      <xdr:spPr>
        <a:xfrm>
          <a:off x="6877050" y="85725"/>
          <a:ext cx="885825" cy="262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（変更後）</a:t>
          </a:r>
        </a:p>
      </xdr:txBody>
    </xdr:sp>
    <xdr:clientData/>
  </xdr:twoCellAnchor>
  <xdr:twoCellAnchor>
    <xdr:from>
      <xdr:col>12</xdr:col>
      <xdr:colOff>104775</xdr:colOff>
      <xdr:row>2</xdr:row>
      <xdr:rowOff>38100</xdr:rowOff>
    </xdr:from>
    <xdr:to>
      <xdr:col>17</xdr:col>
      <xdr:colOff>54610</xdr:colOff>
      <xdr:row>3</xdr:row>
      <xdr:rowOff>123190</xdr:rowOff>
    </xdr:to>
    <xdr:sp macro="" textlink="">
      <xdr:nvSpPr>
        <xdr:cNvPr id="5" name="オブジェクト 2">
          <a:extLst>
            <a:ext uri="{FF2B5EF4-FFF2-40B4-BE49-F238E27FC236}">
              <a16:creationId xmlns:a16="http://schemas.microsoft.com/office/drawing/2014/main" id="{D7B7B265-6419-4B6A-9EAF-CB580DCC2F11}"/>
            </a:ext>
          </a:extLst>
        </xdr:cNvPr>
        <xdr:cNvSpPr/>
      </xdr:nvSpPr>
      <xdr:spPr>
        <a:xfrm>
          <a:off x="7924800" y="447675"/>
          <a:ext cx="3283585" cy="599440"/>
        </a:xfrm>
        <a:prstGeom prst="rect">
          <a:avLst/>
        </a:prstGeom>
        <a:solidFill>
          <a:srgbClr val="FFFFBE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</xdr:spPr>
      <xdr:txBody>
        <a:bodyPr vertOverflow="overflow" horzOverflow="overflow" wrap="square" anchor="t"/>
        <a:lstStyle/>
        <a:p>
          <a:pPr algn="just"/>
          <a:r>
            <a:rPr lang="ja-JP" altLang="en-US" b="1">
              <a:solidFill>
                <a:srgbClr val="FF0000"/>
              </a:solidFill>
              <a:latin typeface="ＭＳ ゴシック"/>
              <a:ea typeface="ＭＳ ゴシック"/>
            </a:rPr>
            <a:t>「小計」「合計」には、自動計算の数式が入っています。</a:t>
          </a:r>
          <a:endParaRPr b="1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</xdr:row>
      <xdr:rowOff>95250</xdr:rowOff>
    </xdr:from>
    <xdr:to>
      <xdr:col>17</xdr:col>
      <xdr:colOff>533400</xdr:colOff>
      <xdr:row>3</xdr:row>
      <xdr:rowOff>50800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073900" y="273050"/>
          <a:ext cx="3467100" cy="615950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1200"/>
            </a:lnSpc>
            <a:spcAft>
              <a:spcPts val="0"/>
            </a:spcAft>
          </a:pPr>
          <a:r>
            <a:rPr lang="ja-JP" sz="800">
              <a:solidFill>
                <a:srgbClr val="FF0000"/>
              </a:solidFill>
              <a:effectLst/>
              <a:latin typeface="Verdana" panose="020B0604030504040204" pitchFamily="34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可能な限り、当該経費の詳細（内訳、内容等）をご記入ください。</a:t>
          </a:r>
          <a:endParaRPr lang="ja-JP" sz="1000">
            <a:effectLst/>
            <a:latin typeface="Verdana" panose="020B0604030504040204" pitchFamily="34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lnSpc>
              <a:spcPts val="1200"/>
            </a:lnSpc>
            <a:spcAft>
              <a:spcPts val="0"/>
            </a:spcAft>
          </a:pPr>
          <a:r>
            <a:rPr lang="ja-JP" sz="800">
              <a:solidFill>
                <a:srgbClr val="FF0000"/>
              </a:solidFill>
              <a:effectLst/>
              <a:latin typeface="Verdana" panose="020B0604030504040204" pitchFamily="34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※本様式では記載が難しい場合や欄に書ききれない場合は、備考欄に「○○○については別紙参照」など記載し、別紙を添付してください。</a:t>
          </a:r>
          <a:endParaRPr lang="ja-JP" sz="1000">
            <a:effectLst/>
            <a:latin typeface="Verdana" panose="020B0604030504040204" pitchFamily="34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w-dce05filsv11\profil01\FolderRedirect\73531\Downloads\613335.xlsx" TargetMode="External"/><Relationship Id="rId1" Type="http://schemas.openxmlformats.org/officeDocument/2006/relationships/externalLinkPath" Target="file:///\\lw-dce05filsv11\profil01\FolderRedirect\73531\Downloads\61333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様式第１号_別紙２】事業収支計画書"/>
      <sheetName val="【変更前】経費内訳書"/>
      <sheetName val="【変更前】経費内訳書 (2)"/>
      <sheetName val="【変更後】経費内訳書"/>
      <sheetName val="経費内訳書 (記載例)"/>
    </sheetNames>
    <sheetDataSet>
      <sheetData sheetId="0"/>
      <sheetData sheetId="1">
        <row r="8">
          <cell r="H8">
            <v>0</v>
          </cell>
          <cell r="I8">
            <v>0</v>
          </cell>
          <cell r="J8">
            <v>0</v>
          </cell>
        </row>
        <row r="17">
          <cell r="H17">
            <v>0</v>
          </cell>
          <cell r="I17">
            <v>0</v>
          </cell>
          <cell r="J17">
            <v>0</v>
          </cell>
        </row>
        <row r="22">
          <cell r="H22">
            <v>0</v>
          </cell>
          <cell r="I22">
            <v>0</v>
          </cell>
          <cell r="J22">
            <v>0</v>
          </cell>
        </row>
        <row r="33">
          <cell r="H33">
            <v>0</v>
          </cell>
          <cell r="I33">
            <v>0</v>
          </cell>
          <cell r="J33">
            <v>0</v>
          </cell>
        </row>
        <row r="36">
          <cell r="H36">
            <v>0</v>
          </cell>
          <cell r="I36">
            <v>0</v>
          </cell>
          <cell r="J36">
            <v>0</v>
          </cell>
        </row>
      </sheetData>
      <sheetData sheetId="2"/>
      <sheetData sheetId="3">
        <row r="8">
          <cell r="H8">
            <v>0</v>
          </cell>
          <cell r="I8">
            <v>0</v>
          </cell>
          <cell r="J8">
            <v>0</v>
          </cell>
        </row>
        <row r="17">
          <cell r="H17">
            <v>0</v>
          </cell>
          <cell r="I17">
            <v>0</v>
          </cell>
          <cell r="J17">
            <v>0</v>
          </cell>
        </row>
        <row r="22">
          <cell r="H22">
            <v>0</v>
          </cell>
          <cell r="I22">
            <v>0</v>
          </cell>
          <cell r="J22">
            <v>0</v>
          </cell>
        </row>
        <row r="33">
          <cell r="H33">
            <v>0</v>
          </cell>
          <cell r="I33">
            <v>0</v>
          </cell>
          <cell r="J33">
            <v>0</v>
          </cell>
        </row>
        <row r="36">
          <cell r="H36">
            <v>0</v>
          </cell>
          <cell r="I36">
            <v>0</v>
          </cell>
          <cell r="J36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9264-1FCD-40B1-BFCE-F3EDF743A87A}">
  <sheetPr>
    <tabColor rgb="FFFF0000"/>
  </sheetPr>
  <dimension ref="A1:M39"/>
  <sheetViews>
    <sheetView tabSelected="1" view="pageBreakPreview" zoomScaleSheetLayoutView="100" workbookViewId="0">
      <selection activeCell="C11" sqref="C11:E11"/>
    </sheetView>
  </sheetViews>
  <sheetFormatPr defaultColWidth="8.75" defaultRowHeight="13.5" x14ac:dyDescent="0.15"/>
  <cols>
    <col min="1" max="1" width="3.5" style="79" customWidth="1"/>
    <col min="2" max="2" width="11.875" style="79" customWidth="1"/>
    <col min="3" max="3" width="8.75" style="79" customWidth="1"/>
    <col min="4" max="16384" width="8.75" style="79"/>
  </cols>
  <sheetData>
    <row r="1" spans="1:13" x14ac:dyDescent="0.15">
      <c r="A1" s="79" t="s">
        <v>104</v>
      </c>
    </row>
    <row r="2" spans="1:13" x14ac:dyDescent="0.15">
      <c r="A2" s="79" t="s">
        <v>43</v>
      </c>
    </row>
    <row r="4" spans="1:13" ht="18.75" x14ac:dyDescent="0.15">
      <c r="A4" s="80" t="s">
        <v>105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7" spans="1:13" ht="14.25" x14ac:dyDescent="0.15">
      <c r="A7" s="81" t="s">
        <v>106</v>
      </c>
    </row>
    <row r="8" spans="1:13" x14ac:dyDescent="0.15">
      <c r="K8" s="82" t="s">
        <v>107</v>
      </c>
    </row>
    <row r="9" spans="1:13" s="81" customFormat="1" ht="20.100000000000001" customHeight="1" x14ac:dyDescent="0.15">
      <c r="B9" s="83" t="s">
        <v>44</v>
      </c>
      <c r="C9" s="84" t="s">
        <v>108</v>
      </c>
      <c r="D9" s="84"/>
      <c r="E9" s="84"/>
      <c r="F9" s="85" t="s">
        <v>109</v>
      </c>
      <c r="G9" s="85"/>
      <c r="H9" s="85"/>
      <c r="I9" s="85"/>
      <c r="J9" s="85"/>
      <c r="K9" s="85"/>
    </row>
    <row r="10" spans="1:13" ht="17.100000000000001" customHeight="1" x14ac:dyDescent="0.15">
      <c r="B10" s="86" t="s">
        <v>45</v>
      </c>
      <c r="C10" s="87"/>
      <c r="D10" s="88"/>
      <c r="E10" s="89"/>
      <c r="F10" s="90"/>
      <c r="G10" s="90"/>
      <c r="H10" s="90"/>
      <c r="I10" s="90"/>
      <c r="J10" s="90"/>
      <c r="K10" s="91"/>
      <c r="M10" s="92" t="s">
        <v>102</v>
      </c>
    </row>
    <row r="11" spans="1:13" ht="17.100000000000001" customHeight="1" x14ac:dyDescent="0.15">
      <c r="B11" s="93"/>
      <c r="C11" s="94">
        <f>C36-I36</f>
        <v>0</v>
      </c>
      <c r="D11" s="94"/>
      <c r="E11" s="94"/>
      <c r="F11" s="95"/>
      <c r="G11" s="95"/>
      <c r="H11" s="95"/>
      <c r="I11" s="95"/>
      <c r="J11" s="95"/>
      <c r="K11" s="96"/>
      <c r="M11" s="92" t="s">
        <v>103</v>
      </c>
    </row>
    <row r="12" spans="1:13" ht="17.100000000000001" customHeight="1" x14ac:dyDescent="0.15">
      <c r="B12" s="97" t="s">
        <v>46</v>
      </c>
      <c r="C12" s="87"/>
      <c r="D12" s="88"/>
      <c r="E12" s="89"/>
      <c r="F12" s="98"/>
      <c r="G12" s="90"/>
      <c r="H12" s="90"/>
      <c r="I12" s="90"/>
      <c r="J12" s="90"/>
      <c r="K12" s="91"/>
    </row>
    <row r="13" spans="1:13" ht="17.100000000000001" customHeight="1" x14ac:dyDescent="0.15">
      <c r="B13" s="99"/>
      <c r="C13" s="94"/>
      <c r="D13" s="94"/>
      <c r="E13" s="94"/>
      <c r="F13" s="100"/>
      <c r="G13" s="95"/>
      <c r="H13" s="95"/>
      <c r="I13" s="95"/>
      <c r="J13" s="95"/>
      <c r="K13" s="96"/>
    </row>
    <row r="14" spans="1:13" ht="17.100000000000001" customHeight="1" x14ac:dyDescent="0.15">
      <c r="B14" s="97" t="s">
        <v>47</v>
      </c>
      <c r="C14" s="87"/>
      <c r="D14" s="88"/>
      <c r="E14" s="89"/>
      <c r="F14" s="98"/>
      <c r="G14" s="90"/>
      <c r="H14" s="90"/>
      <c r="I14" s="90"/>
      <c r="J14" s="90"/>
      <c r="K14" s="91"/>
    </row>
    <row r="15" spans="1:13" ht="17.100000000000001" customHeight="1" x14ac:dyDescent="0.15">
      <c r="B15" s="99"/>
      <c r="C15" s="94">
        <f>I36</f>
        <v>0</v>
      </c>
      <c r="D15" s="94"/>
      <c r="E15" s="94"/>
      <c r="F15" s="100"/>
      <c r="G15" s="95"/>
      <c r="H15" s="95"/>
      <c r="I15" s="95"/>
      <c r="J15" s="95"/>
      <c r="K15" s="96"/>
    </row>
    <row r="16" spans="1:13" ht="17.100000000000001" customHeight="1" x14ac:dyDescent="0.15">
      <c r="B16" s="97" t="s">
        <v>48</v>
      </c>
      <c r="C16" s="87"/>
      <c r="D16" s="88"/>
      <c r="E16" s="89"/>
      <c r="F16" s="98"/>
      <c r="G16" s="90"/>
      <c r="H16" s="90"/>
      <c r="I16" s="90"/>
      <c r="J16" s="90"/>
      <c r="K16" s="91"/>
    </row>
    <row r="17" spans="1:13" ht="17.100000000000001" customHeight="1" thickBot="1" x14ac:dyDescent="0.2">
      <c r="B17" s="101"/>
      <c r="C17" s="102"/>
      <c r="D17" s="102"/>
      <c r="E17" s="102"/>
      <c r="F17" s="103"/>
      <c r="G17" s="104"/>
      <c r="H17" s="104"/>
      <c r="I17" s="104"/>
      <c r="J17" s="104"/>
      <c r="K17" s="105"/>
    </row>
    <row r="18" spans="1:13" ht="17.100000000000001" customHeight="1" thickTop="1" x14ac:dyDescent="0.15">
      <c r="B18" s="106" t="s">
        <v>49</v>
      </c>
      <c r="C18" s="107">
        <f>C10+C12+C14+C16</f>
        <v>0</v>
      </c>
      <c r="D18" s="108"/>
      <c r="E18" s="109"/>
      <c r="F18" s="110"/>
      <c r="G18" s="110"/>
      <c r="H18" s="110"/>
      <c r="I18" s="110"/>
      <c r="J18" s="110"/>
      <c r="K18" s="110"/>
    </row>
    <row r="19" spans="1:13" ht="17.100000000000001" customHeight="1" x14ac:dyDescent="0.15">
      <c r="B19" s="99"/>
      <c r="C19" s="94">
        <f>C11+C13+C15+C17</f>
        <v>0</v>
      </c>
      <c r="D19" s="94"/>
      <c r="E19" s="94"/>
      <c r="F19" s="111"/>
      <c r="G19" s="111"/>
      <c r="H19" s="111"/>
      <c r="I19" s="111"/>
      <c r="J19" s="111"/>
      <c r="K19" s="111"/>
    </row>
    <row r="22" spans="1:13" ht="14.25" x14ac:dyDescent="0.15">
      <c r="A22" s="81" t="s">
        <v>110</v>
      </c>
    </row>
    <row r="23" spans="1:13" x14ac:dyDescent="0.15">
      <c r="K23" s="82" t="s">
        <v>107</v>
      </c>
    </row>
    <row r="24" spans="1:13" s="81" customFormat="1" ht="20.100000000000001" customHeight="1" x14ac:dyDescent="0.15">
      <c r="B24" s="83" t="s">
        <v>50</v>
      </c>
      <c r="C24" s="85" t="s">
        <v>108</v>
      </c>
      <c r="D24" s="85"/>
      <c r="E24" s="85"/>
      <c r="F24" s="85" t="s">
        <v>51</v>
      </c>
      <c r="G24" s="85"/>
      <c r="H24" s="85"/>
      <c r="I24" s="85" t="s">
        <v>111</v>
      </c>
      <c r="J24" s="85"/>
      <c r="K24" s="85"/>
    </row>
    <row r="25" spans="1:13" ht="17.100000000000001" customHeight="1" x14ac:dyDescent="0.15">
      <c r="B25" s="112" t="s">
        <v>52</v>
      </c>
      <c r="C25" s="87">
        <f>[1]【変更前】経費内訳書!H8</f>
        <v>0</v>
      </c>
      <c r="D25" s="88"/>
      <c r="E25" s="89"/>
      <c r="F25" s="87">
        <f>[1]【変更前】経費内訳書!I8</f>
        <v>0</v>
      </c>
      <c r="G25" s="88"/>
      <c r="H25" s="89"/>
      <c r="I25" s="87">
        <f>[1]【変更前】経費内訳書!J8</f>
        <v>0</v>
      </c>
      <c r="J25" s="88"/>
      <c r="K25" s="89"/>
      <c r="M25" s="92" t="s">
        <v>112</v>
      </c>
    </row>
    <row r="26" spans="1:13" ht="17.100000000000001" customHeight="1" x14ac:dyDescent="0.15">
      <c r="B26" s="112"/>
      <c r="C26" s="94">
        <f>[1]【変更後】経費内訳書!H8</f>
        <v>0</v>
      </c>
      <c r="D26" s="94"/>
      <c r="E26" s="94"/>
      <c r="F26" s="94">
        <f>[1]【変更後】経費内訳書!I8</f>
        <v>0</v>
      </c>
      <c r="G26" s="94"/>
      <c r="H26" s="94"/>
      <c r="I26" s="94">
        <f>[1]【変更後】経費内訳書!J8</f>
        <v>0</v>
      </c>
      <c r="J26" s="94"/>
      <c r="K26" s="94"/>
      <c r="M26" s="92" t="s">
        <v>113</v>
      </c>
    </row>
    <row r="27" spans="1:13" ht="17.100000000000001" customHeight="1" x14ac:dyDescent="0.15">
      <c r="B27" s="112" t="s">
        <v>53</v>
      </c>
      <c r="C27" s="87">
        <f>[1]【変更前】経費内訳書!H17</f>
        <v>0</v>
      </c>
      <c r="D27" s="88"/>
      <c r="E27" s="89"/>
      <c r="F27" s="87">
        <f>[1]【変更前】経費内訳書!I17</f>
        <v>0</v>
      </c>
      <c r="G27" s="88"/>
      <c r="H27" s="89"/>
      <c r="I27" s="87">
        <f>[1]【変更前】経費内訳書!J17</f>
        <v>0</v>
      </c>
      <c r="J27" s="88"/>
      <c r="K27" s="89"/>
    </row>
    <row r="28" spans="1:13" ht="17.100000000000001" customHeight="1" x14ac:dyDescent="0.15">
      <c r="B28" s="112"/>
      <c r="C28" s="94">
        <f>[1]【変更後】経費内訳書!H17</f>
        <v>0</v>
      </c>
      <c r="D28" s="94"/>
      <c r="E28" s="94"/>
      <c r="F28" s="94">
        <f>[1]【変更後】経費内訳書!I17</f>
        <v>0</v>
      </c>
      <c r="G28" s="94"/>
      <c r="H28" s="94"/>
      <c r="I28" s="94">
        <f>[1]【変更後】経費内訳書!J17</f>
        <v>0</v>
      </c>
      <c r="J28" s="94"/>
      <c r="K28" s="94"/>
    </row>
    <row r="29" spans="1:13" ht="17.100000000000001" customHeight="1" x14ac:dyDescent="0.15">
      <c r="B29" s="112" t="s">
        <v>54</v>
      </c>
      <c r="C29" s="87">
        <f>[1]【変更前】経費内訳書!H22</f>
        <v>0</v>
      </c>
      <c r="D29" s="88"/>
      <c r="E29" s="89"/>
      <c r="F29" s="87">
        <f>[1]【変更前】経費内訳書!I22</f>
        <v>0</v>
      </c>
      <c r="G29" s="88"/>
      <c r="H29" s="89"/>
      <c r="I29" s="87">
        <f>[1]【変更前】経費内訳書!J22</f>
        <v>0</v>
      </c>
      <c r="J29" s="88"/>
      <c r="K29" s="89"/>
    </row>
    <row r="30" spans="1:13" ht="17.100000000000001" customHeight="1" x14ac:dyDescent="0.15">
      <c r="B30" s="112"/>
      <c r="C30" s="94">
        <f>[1]【変更後】経費内訳書!H22</f>
        <v>0</v>
      </c>
      <c r="D30" s="94"/>
      <c r="E30" s="94"/>
      <c r="F30" s="94">
        <f>[1]【変更後】経費内訳書!I22</f>
        <v>0</v>
      </c>
      <c r="G30" s="94"/>
      <c r="H30" s="94"/>
      <c r="I30" s="94">
        <f>[1]【変更後】経費内訳書!J22</f>
        <v>0</v>
      </c>
      <c r="J30" s="94"/>
      <c r="K30" s="94"/>
    </row>
    <row r="31" spans="1:13" ht="17.100000000000001" customHeight="1" x14ac:dyDescent="0.15">
      <c r="B31" s="112" t="s">
        <v>55</v>
      </c>
      <c r="C31" s="87">
        <f>[1]【変更前】経費内訳書!H33</f>
        <v>0</v>
      </c>
      <c r="D31" s="88"/>
      <c r="E31" s="89"/>
      <c r="F31" s="87">
        <f>[1]【変更前】経費内訳書!I33</f>
        <v>0</v>
      </c>
      <c r="G31" s="88"/>
      <c r="H31" s="89"/>
      <c r="I31" s="87">
        <f>[1]【変更前】経費内訳書!J33</f>
        <v>0</v>
      </c>
      <c r="J31" s="88"/>
      <c r="K31" s="89"/>
    </row>
    <row r="32" spans="1:13" ht="17.100000000000001" customHeight="1" x14ac:dyDescent="0.15">
      <c r="B32" s="112"/>
      <c r="C32" s="94">
        <f>[1]【変更後】経費内訳書!H33</f>
        <v>0</v>
      </c>
      <c r="D32" s="94"/>
      <c r="E32" s="94"/>
      <c r="F32" s="94">
        <f>[1]【変更後】経費内訳書!I33</f>
        <v>0</v>
      </c>
      <c r="G32" s="94"/>
      <c r="H32" s="94"/>
      <c r="I32" s="94">
        <f>[1]【変更後】経費内訳書!J33</f>
        <v>0</v>
      </c>
      <c r="J32" s="94"/>
      <c r="K32" s="94"/>
    </row>
    <row r="33" spans="2:12" ht="17.100000000000001" customHeight="1" x14ac:dyDescent="0.15">
      <c r="B33" s="113" t="s">
        <v>114</v>
      </c>
      <c r="C33" s="87">
        <f>[1]【変更前】経費内訳書!H36</f>
        <v>0</v>
      </c>
      <c r="D33" s="88"/>
      <c r="E33" s="89"/>
      <c r="F33" s="87">
        <f>[1]【変更前】経費内訳書!I36</f>
        <v>0</v>
      </c>
      <c r="G33" s="88"/>
      <c r="H33" s="89"/>
      <c r="I33" s="87">
        <f>[1]【変更前】経費内訳書!J36</f>
        <v>0</v>
      </c>
      <c r="J33" s="88"/>
      <c r="K33" s="89"/>
    </row>
    <row r="34" spans="2:12" ht="17.100000000000001" customHeight="1" thickBot="1" x14ac:dyDescent="0.2">
      <c r="B34" s="114"/>
      <c r="C34" s="102">
        <f>[1]【変更後】経費内訳書!H36</f>
        <v>0</v>
      </c>
      <c r="D34" s="102"/>
      <c r="E34" s="102"/>
      <c r="F34" s="102">
        <f>[1]【変更後】経費内訳書!I36</f>
        <v>0</v>
      </c>
      <c r="G34" s="102"/>
      <c r="H34" s="102"/>
      <c r="I34" s="102">
        <f>[1]【変更後】経費内訳書!J36</f>
        <v>0</v>
      </c>
      <c r="J34" s="102"/>
      <c r="K34" s="102"/>
    </row>
    <row r="35" spans="2:12" ht="17.100000000000001" customHeight="1" thickTop="1" x14ac:dyDescent="0.15">
      <c r="B35" s="99" t="s">
        <v>56</v>
      </c>
      <c r="C35" s="107">
        <f>C25+C27+C29+C31+C33</f>
        <v>0</v>
      </c>
      <c r="D35" s="108"/>
      <c r="E35" s="109"/>
      <c r="F35" s="107">
        <f>F25+F27+F29+F31+F33</f>
        <v>0</v>
      </c>
      <c r="G35" s="108"/>
      <c r="H35" s="109"/>
      <c r="I35" s="107">
        <f>I25+I27+I29+I31+I33</f>
        <v>0</v>
      </c>
      <c r="J35" s="108"/>
      <c r="K35" s="109"/>
      <c r="L35" s="92" t="s">
        <v>115</v>
      </c>
    </row>
    <row r="36" spans="2:12" ht="17.100000000000001" customHeight="1" x14ac:dyDescent="0.15">
      <c r="B36" s="112"/>
      <c r="C36" s="94">
        <f>C26+C28+C30+C32+C34</f>
        <v>0</v>
      </c>
      <c r="D36" s="94"/>
      <c r="E36" s="94"/>
      <c r="F36" s="94">
        <f>F26+F28+F30+F32+F34</f>
        <v>0</v>
      </c>
      <c r="G36" s="94"/>
      <c r="H36" s="94"/>
      <c r="I36" s="94">
        <f>I26+I28+I30+I32+I34</f>
        <v>0</v>
      </c>
      <c r="J36" s="94"/>
      <c r="K36" s="94"/>
      <c r="L36" s="92" t="s">
        <v>116</v>
      </c>
    </row>
    <row r="37" spans="2:12" ht="17.25" x14ac:dyDescent="0.15">
      <c r="B37" s="115"/>
      <c r="C37" s="116"/>
      <c r="D37" s="116"/>
      <c r="E37" s="116"/>
      <c r="F37" s="116"/>
      <c r="G37" s="116"/>
      <c r="H37" s="116"/>
      <c r="I37" s="116"/>
      <c r="J37" s="116"/>
      <c r="K37" s="116"/>
    </row>
    <row r="38" spans="2:12" x14ac:dyDescent="0.15">
      <c r="B38" s="79" t="s">
        <v>117</v>
      </c>
    </row>
    <row r="39" spans="2:12" x14ac:dyDescent="0.15">
      <c r="B39" s="79" t="s">
        <v>118</v>
      </c>
    </row>
  </sheetData>
  <mergeCells count="67">
    <mergeCell ref="B35:B36"/>
    <mergeCell ref="C35:E35"/>
    <mergeCell ref="F35:H35"/>
    <mergeCell ref="I35:K35"/>
    <mergeCell ref="C36:E36"/>
    <mergeCell ref="F36:H36"/>
    <mergeCell ref="I36:K36"/>
    <mergeCell ref="B33:B34"/>
    <mergeCell ref="C33:E33"/>
    <mergeCell ref="F33:H33"/>
    <mergeCell ref="I33:K33"/>
    <mergeCell ref="C34:E34"/>
    <mergeCell ref="F34:H34"/>
    <mergeCell ref="I34:K34"/>
    <mergeCell ref="B31:B32"/>
    <mergeCell ref="C31:E31"/>
    <mergeCell ref="F31:H31"/>
    <mergeCell ref="I31:K31"/>
    <mergeCell ref="C32:E32"/>
    <mergeCell ref="F32:H32"/>
    <mergeCell ref="I32:K32"/>
    <mergeCell ref="B29:B30"/>
    <mergeCell ref="C29:E29"/>
    <mergeCell ref="F29:H29"/>
    <mergeCell ref="I29:K29"/>
    <mergeCell ref="C30:E30"/>
    <mergeCell ref="F30:H30"/>
    <mergeCell ref="I30:K30"/>
    <mergeCell ref="B27:B28"/>
    <mergeCell ref="C27:E27"/>
    <mergeCell ref="F27:H27"/>
    <mergeCell ref="I27:K27"/>
    <mergeCell ref="C28:E28"/>
    <mergeCell ref="F28:H28"/>
    <mergeCell ref="I28:K28"/>
    <mergeCell ref="C24:E24"/>
    <mergeCell ref="F24:H24"/>
    <mergeCell ref="I24:K24"/>
    <mergeCell ref="B25:B26"/>
    <mergeCell ref="C25:E25"/>
    <mergeCell ref="F25:H25"/>
    <mergeCell ref="I25:K25"/>
    <mergeCell ref="C26:E26"/>
    <mergeCell ref="F26:H26"/>
    <mergeCell ref="I26:K26"/>
    <mergeCell ref="B16:B17"/>
    <mergeCell ref="C16:E16"/>
    <mergeCell ref="F16:K17"/>
    <mergeCell ref="C17:E17"/>
    <mergeCell ref="B18:B19"/>
    <mergeCell ref="C18:E18"/>
    <mergeCell ref="C19:E19"/>
    <mergeCell ref="B12:B13"/>
    <mergeCell ref="C12:E12"/>
    <mergeCell ref="F12:K13"/>
    <mergeCell ref="C13:E13"/>
    <mergeCell ref="B14:B15"/>
    <mergeCell ref="C14:E14"/>
    <mergeCell ref="F14:K15"/>
    <mergeCell ref="C15:E15"/>
    <mergeCell ref="A4:K4"/>
    <mergeCell ref="C9:E9"/>
    <mergeCell ref="F9:K9"/>
    <mergeCell ref="B10:B11"/>
    <mergeCell ref="C10:E10"/>
    <mergeCell ref="F10:K11"/>
    <mergeCell ref="C11:E11"/>
  </mergeCells>
  <phoneticPr fontId="1"/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41516-B555-4A02-8BA5-30A825034239}">
  <sheetPr>
    <tabColor theme="5" tint="0.79998168889431442"/>
    <pageSetUpPr fitToPage="1"/>
  </sheetPr>
  <dimension ref="A1:L39"/>
  <sheetViews>
    <sheetView showGridLines="0" view="pageBreakPreview" zoomScaleNormal="100" zoomScaleSheetLayoutView="100" workbookViewId="0">
      <selection activeCell="K38" sqref="K38"/>
    </sheetView>
  </sheetViews>
  <sheetFormatPr defaultColWidth="8.75" defaultRowHeight="13.5" x14ac:dyDescent="0.15"/>
  <cols>
    <col min="1" max="1" width="7.25" style="1" bestFit="1" customWidth="1"/>
    <col min="2" max="2" width="8.75" style="1"/>
    <col min="3" max="3" width="3.625" style="18" customWidth="1"/>
    <col min="4" max="5" width="10.625" style="1" customWidth="1"/>
    <col min="6" max="7" width="5.25" style="1" bestFit="1" customWidth="1"/>
    <col min="8" max="11" width="10.625" style="1" customWidth="1"/>
    <col min="12" max="16384" width="8.75" style="1"/>
  </cols>
  <sheetData>
    <row r="1" spans="1:12" ht="18.75" x14ac:dyDescent="0.15">
      <c r="A1" s="35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2" ht="40.5" x14ac:dyDescent="0.15">
      <c r="A3" s="9" t="s">
        <v>25</v>
      </c>
      <c r="B3" s="9" t="s">
        <v>0</v>
      </c>
      <c r="C3" s="22" t="s">
        <v>66</v>
      </c>
      <c r="D3" s="9" t="s">
        <v>1</v>
      </c>
      <c r="E3" s="9" t="s">
        <v>2</v>
      </c>
      <c r="F3" s="9" t="s">
        <v>3</v>
      </c>
      <c r="G3" s="9" t="s">
        <v>4</v>
      </c>
      <c r="H3" s="10" t="s">
        <v>8</v>
      </c>
      <c r="I3" s="10" t="s">
        <v>32</v>
      </c>
      <c r="J3" s="10" t="s">
        <v>41</v>
      </c>
      <c r="K3" s="10" t="s">
        <v>9</v>
      </c>
      <c r="L3" s="9" t="s">
        <v>5</v>
      </c>
    </row>
    <row r="4" spans="1:12" ht="12.95" customHeight="1" x14ac:dyDescent="0.15">
      <c r="A4" s="37" t="s">
        <v>6</v>
      </c>
      <c r="B4" s="37" t="s">
        <v>26</v>
      </c>
      <c r="C4" s="26"/>
      <c r="D4" s="3"/>
      <c r="E4" s="3"/>
      <c r="F4" s="3"/>
      <c r="G4" s="3"/>
      <c r="H4" s="3"/>
      <c r="I4" s="3"/>
      <c r="J4" s="3"/>
      <c r="K4" s="48"/>
      <c r="L4" s="3"/>
    </row>
    <row r="5" spans="1:12" x14ac:dyDescent="0.15">
      <c r="A5" s="37"/>
      <c r="B5" s="37"/>
      <c r="C5" s="19"/>
      <c r="D5" s="3"/>
      <c r="E5" s="3"/>
      <c r="F5" s="3"/>
      <c r="G5" s="3"/>
      <c r="H5" s="3"/>
      <c r="I5" s="3"/>
      <c r="J5" s="3"/>
      <c r="K5" s="49"/>
      <c r="L5" s="3"/>
    </row>
    <row r="6" spans="1:12" ht="12.95" customHeight="1" x14ac:dyDescent="0.15">
      <c r="A6" s="37"/>
      <c r="B6" s="37" t="s">
        <v>99</v>
      </c>
      <c r="C6" s="19"/>
      <c r="D6" s="3"/>
      <c r="E6" s="3"/>
      <c r="F6" s="3"/>
      <c r="G6" s="3"/>
      <c r="H6" s="3"/>
      <c r="I6" s="3"/>
      <c r="J6" s="3"/>
      <c r="K6" s="49"/>
      <c r="L6" s="3"/>
    </row>
    <row r="7" spans="1:12" x14ac:dyDescent="0.15">
      <c r="A7" s="37"/>
      <c r="B7" s="37"/>
      <c r="C7" s="25"/>
      <c r="D7" s="3"/>
      <c r="E7" s="3"/>
      <c r="F7" s="3"/>
      <c r="G7" s="3"/>
      <c r="H7" s="3"/>
      <c r="I7" s="3"/>
      <c r="J7" s="3"/>
      <c r="K7" s="50"/>
      <c r="L7" s="3"/>
    </row>
    <row r="8" spans="1:12" x14ac:dyDescent="0.15">
      <c r="A8" s="37"/>
      <c r="B8" s="39" t="s">
        <v>7</v>
      </c>
      <c r="C8" s="39"/>
      <c r="D8" s="39"/>
      <c r="E8" s="39"/>
      <c r="F8" s="39"/>
      <c r="G8" s="39"/>
      <c r="H8" s="39"/>
      <c r="I8" s="75">
        <f>SUM(I4:I7)</f>
        <v>0</v>
      </c>
      <c r="J8" s="75">
        <f>SUM(J4:J7)</f>
        <v>0</v>
      </c>
      <c r="K8" s="75">
        <f>ROUNDDOWN(J8/2,-3)</f>
        <v>0</v>
      </c>
      <c r="L8" s="3"/>
    </row>
    <row r="9" spans="1:12" x14ac:dyDescent="0.15">
      <c r="A9" s="37" t="s">
        <v>10</v>
      </c>
      <c r="B9" s="37" t="s">
        <v>11</v>
      </c>
      <c r="C9" s="3"/>
      <c r="D9" s="3"/>
      <c r="E9" s="3"/>
      <c r="F9" s="3"/>
      <c r="G9" s="3"/>
      <c r="H9" s="3"/>
      <c r="I9" s="3"/>
      <c r="J9" s="3"/>
      <c r="K9" s="43"/>
      <c r="L9" s="3"/>
    </row>
    <row r="10" spans="1:12" x14ac:dyDescent="0.15">
      <c r="A10" s="37"/>
      <c r="B10" s="37"/>
      <c r="C10" s="25"/>
      <c r="D10" s="3"/>
      <c r="E10" s="3"/>
      <c r="F10" s="3"/>
      <c r="G10" s="3"/>
      <c r="H10" s="3"/>
      <c r="I10" s="3"/>
      <c r="J10" s="3"/>
      <c r="K10" s="47"/>
      <c r="L10" s="3"/>
    </row>
    <row r="11" spans="1:12" x14ac:dyDescent="0.15">
      <c r="A11" s="37"/>
      <c r="B11" s="37" t="s">
        <v>27</v>
      </c>
      <c r="C11" s="25"/>
      <c r="D11" s="3"/>
      <c r="E11" s="3"/>
      <c r="F11" s="3"/>
      <c r="G11" s="3"/>
      <c r="H11" s="3"/>
      <c r="I11" s="3"/>
      <c r="J11" s="3"/>
      <c r="K11" s="47"/>
      <c r="L11" s="3"/>
    </row>
    <row r="12" spans="1:12" x14ac:dyDescent="0.15">
      <c r="A12" s="37"/>
      <c r="B12" s="37"/>
      <c r="C12" s="25"/>
      <c r="D12" s="3"/>
      <c r="E12" s="3"/>
      <c r="F12" s="3"/>
      <c r="G12" s="3"/>
      <c r="H12" s="3"/>
      <c r="I12" s="3"/>
      <c r="J12" s="3"/>
      <c r="K12" s="47"/>
      <c r="L12" s="3"/>
    </row>
    <row r="13" spans="1:12" x14ac:dyDescent="0.15">
      <c r="A13" s="37"/>
      <c r="B13" s="37" t="s">
        <v>12</v>
      </c>
      <c r="C13" s="25"/>
      <c r="D13" s="3"/>
      <c r="E13" s="3"/>
      <c r="F13" s="3"/>
      <c r="G13" s="3"/>
      <c r="H13" s="3"/>
      <c r="I13" s="3"/>
      <c r="J13" s="3"/>
      <c r="K13" s="47"/>
      <c r="L13" s="3"/>
    </row>
    <row r="14" spans="1:12" x14ac:dyDescent="0.15">
      <c r="A14" s="37"/>
      <c r="B14" s="37"/>
      <c r="C14" s="25"/>
      <c r="D14" s="3"/>
      <c r="E14" s="3"/>
      <c r="F14" s="3"/>
      <c r="G14" s="3"/>
      <c r="H14" s="3"/>
      <c r="I14" s="3"/>
      <c r="J14" s="3"/>
      <c r="K14" s="47"/>
      <c r="L14" s="3"/>
    </row>
    <row r="15" spans="1:12" x14ac:dyDescent="0.15">
      <c r="A15" s="37"/>
      <c r="B15" s="37" t="s">
        <v>13</v>
      </c>
      <c r="C15" s="25"/>
      <c r="D15" s="3"/>
      <c r="E15" s="3"/>
      <c r="F15" s="3"/>
      <c r="G15" s="3"/>
      <c r="H15" s="3"/>
      <c r="I15" s="3"/>
      <c r="J15" s="3"/>
      <c r="K15" s="47"/>
      <c r="L15" s="3"/>
    </row>
    <row r="16" spans="1:12" x14ac:dyDescent="0.15">
      <c r="A16" s="37"/>
      <c r="B16" s="37"/>
      <c r="C16" s="25"/>
      <c r="D16" s="3"/>
      <c r="E16" s="3"/>
      <c r="F16" s="3"/>
      <c r="G16" s="3"/>
      <c r="H16" s="3"/>
      <c r="I16" s="3"/>
      <c r="J16" s="3"/>
      <c r="K16" s="44"/>
      <c r="L16" s="3"/>
    </row>
    <row r="17" spans="1:12" x14ac:dyDescent="0.15">
      <c r="A17" s="37"/>
      <c r="B17" s="39" t="s">
        <v>7</v>
      </c>
      <c r="C17" s="39"/>
      <c r="D17" s="39"/>
      <c r="E17" s="39"/>
      <c r="F17" s="39"/>
      <c r="G17" s="39"/>
      <c r="H17" s="39"/>
      <c r="I17" s="75">
        <f>SUM(I9:I16)</f>
        <v>0</v>
      </c>
      <c r="J17" s="75">
        <f>SUM(J9:J16)</f>
        <v>0</v>
      </c>
      <c r="K17" s="75">
        <f>ROUNDDOWN(J17/2,-3)</f>
        <v>0</v>
      </c>
      <c r="L17" s="3"/>
    </row>
    <row r="18" spans="1:12" x14ac:dyDescent="0.15">
      <c r="A18" s="37" t="s">
        <v>14</v>
      </c>
      <c r="B18" s="37" t="s">
        <v>15</v>
      </c>
      <c r="C18" s="3"/>
      <c r="D18" s="3"/>
      <c r="E18" s="3"/>
      <c r="F18" s="3"/>
      <c r="G18" s="3"/>
      <c r="H18" s="3"/>
      <c r="I18" s="3"/>
      <c r="J18" s="3"/>
      <c r="K18" s="46"/>
      <c r="L18" s="3"/>
    </row>
    <row r="19" spans="1:12" x14ac:dyDescent="0.15">
      <c r="A19" s="37"/>
      <c r="B19" s="37"/>
      <c r="C19" s="26"/>
      <c r="D19" s="3"/>
      <c r="E19" s="3"/>
      <c r="F19" s="3"/>
      <c r="G19" s="3"/>
      <c r="H19" s="3"/>
      <c r="I19" s="3"/>
      <c r="J19" s="3"/>
      <c r="K19" s="46"/>
      <c r="L19" s="3"/>
    </row>
    <row r="20" spans="1:12" x14ac:dyDescent="0.15">
      <c r="A20" s="37"/>
      <c r="B20" s="37" t="s">
        <v>16</v>
      </c>
      <c r="C20" s="26"/>
      <c r="D20" s="3"/>
      <c r="E20" s="3"/>
      <c r="F20" s="3"/>
      <c r="G20" s="3"/>
      <c r="H20" s="3"/>
      <c r="I20" s="3"/>
      <c r="J20" s="3"/>
      <c r="K20" s="46"/>
      <c r="L20" s="3"/>
    </row>
    <row r="21" spans="1:12" x14ac:dyDescent="0.15">
      <c r="A21" s="37"/>
      <c r="B21" s="37"/>
      <c r="C21" s="26"/>
      <c r="D21" s="3"/>
      <c r="E21" s="3"/>
      <c r="F21" s="3"/>
      <c r="G21" s="3"/>
      <c r="H21" s="3"/>
      <c r="I21" s="3"/>
      <c r="J21" s="3"/>
      <c r="K21" s="46"/>
      <c r="L21" s="3"/>
    </row>
    <row r="22" spans="1:12" x14ac:dyDescent="0.15">
      <c r="A22" s="37"/>
      <c r="B22" s="39" t="s">
        <v>7</v>
      </c>
      <c r="C22" s="39"/>
      <c r="D22" s="39"/>
      <c r="E22" s="39"/>
      <c r="F22" s="39"/>
      <c r="G22" s="39"/>
      <c r="H22" s="39"/>
      <c r="I22" s="75">
        <f>SUM(I18:I21)</f>
        <v>0</v>
      </c>
      <c r="J22" s="75">
        <f>SUM(J18:J21)</f>
        <v>0</v>
      </c>
      <c r="K22" s="75">
        <f>ROUNDDOWN(J22/2,-3)</f>
        <v>0</v>
      </c>
      <c r="L22" s="3"/>
    </row>
    <row r="23" spans="1:12" x14ac:dyDescent="0.15">
      <c r="A23" s="37" t="s">
        <v>17</v>
      </c>
      <c r="B23" s="37" t="s">
        <v>18</v>
      </c>
      <c r="C23" s="25"/>
      <c r="D23" s="3"/>
      <c r="E23" s="3"/>
      <c r="F23" s="3"/>
      <c r="G23" s="3"/>
      <c r="H23" s="3"/>
      <c r="I23" s="3"/>
      <c r="J23" s="3"/>
      <c r="K23" s="43"/>
      <c r="L23" s="3"/>
    </row>
    <row r="24" spans="1:12" x14ac:dyDescent="0.15">
      <c r="A24" s="37"/>
      <c r="B24" s="37"/>
      <c r="C24" s="25"/>
      <c r="D24" s="3"/>
      <c r="E24" s="3"/>
      <c r="F24" s="3"/>
      <c r="G24" s="3"/>
      <c r="H24" s="3"/>
      <c r="I24" s="3"/>
      <c r="J24" s="3"/>
      <c r="K24" s="47"/>
      <c r="L24" s="3"/>
    </row>
    <row r="25" spans="1:12" x14ac:dyDescent="0.15">
      <c r="A25" s="37"/>
      <c r="B25" s="37" t="s">
        <v>19</v>
      </c>
      <c r="C25" s="25"/>
      <c r="D25" s="3"/>
      <c r="E25" s="3"/>
      <c r="F25" s="3"/>
      <c r="G25" s="3"/>
      <c r="H25" s="3"/>
      <c r="I25" s="3"/>
      <c r="J25" s="3"/>
      <c r="K25" s="47"/>
      <c r="L25" s="3"/>
    </row>
    <row r="26" spans="1:12" x14ac:dyDescent="0.15">
      <c r="A26" s="37"/>
      <c r="B26" s="37"/>
      <c r="C26" s="25"/>
      <c r="D26" s="3"/>
      <c r="E26" s="3"/>
      <c r="F26" s="3"/>
      <c r="G26" s="3"/>
      <c r="H26" s="3"/>
      <c r="I26" s="3"/>
      <c r="J26" s="3"/>
      <c r="K26" s="47"/>
      <c r="L26" s="3"/>
    </row>
    <row r="27" spans="1:12" x14ac:dyDescent="0.15">
      <c r="A27" s="37"/>
      <c r="B27" s="37" t="s">
        <v>20</v>
      </c>
      <c r="C27" s="25"/>
      <c r="D27" s="3"/>
      <c r="E27" s="3"/>
      <c r="F27" s="3"/>
      <c r="G27" s="3"/>
      <c r="H27" s="3"/>
      <c r="I27" s="3"/>
      <c r="J27" s="3"/>
      <c r="K27" s="47"/>
      <c r="L27" s="3"/>
    </row>
    <row r="28" spans="1:12" x14ac:dyDescent="0.15">
      <c r="A28" s="37"/>
      <c r="B28" s="37"/>
      <c r="C28" s="25"/>
      <c r="D28" s="3"/>
      <c r="E28" s="3"/>
      <c r="F28" s="3"/>
      <c r="G28" s="3"/>
      <c r="H28" s="3"/>
      <c r="I28" s="3"/>
      <c r="J28" s="3"/>
      <c r="K28" s="47"/>
      <c r="L28" s="3"/>
    </row>
    <row r="29" spans="1:12" x14ac:dyDescent="0.15">
      <c r="A29" s="37"/>
      <c r="B29" s="37" t="s">
        <v>21</v>
      </c>
      <c r="C29" s="19"/>
      <c r="D29" s="3"/>
      <c r="E29" s="3"/>
      <c r="F29" s="3"/>
      <c r="G29" s="3"/>
      <c r="H29" s="3"/>
      <c r="I29" s="3"/>
      <c r="J29" s="3"/>
      <c r="K29" s="47"/>
      <c r="L29" s="3"/>
    </row>
    <row r="30" spans="1:12" x14ac:dyDescent="0.15">
      <c r="A30" s="37"/>
      <c r="B30" s="37"/>
      <c r="C30" s="19"/>
      <c r="D30" s="3"/>
      <c r="E30" s="3"/>
      <c r="F30" s="3"/>
      <c r="G30" s="3"/>
      <c r="H30" s="3"/>
      <c r="I30" s="3"/>
      <c r="J30" s="3"/>
      <c r="K30" s="47"/>
      <c r="L30" s="3"/>
    </row>
    <row r="31" spans="1:12" x14ac:dyDescent="0.15">
      <c r="A31" s="37"/>
      <c r="B31" s="38" t="s">
        <v>22</v>
      </c>
      <c r="C31" s="3"/>
      <c r="D31" s="3"/>
      <c r="E31" s="3"/>
      <c r="F31" s="3"/>
      <c r="G31" s="3"/>
      <c r="H31" s="3"/>
      <c r="I31" s="3"/>
      <c r="J31" s="3"/>
      <c r="K31" s="47"/>
      <c r="L31" s="3"/>
    </row>
    <row r="32" spans="1:12" x14ac:dyDescent="0.15">
      <c r="A32" s="37"/>
      <c r="B32" s="38"/>
      <c r="C32" s="23"/>
      <c r="D32" s="3"/>
      <c r="E32" s="3"/>
      <c r="F32" s="3"/>
      <c r="G32" s="3"/>
      <c r="H32" s="3"/>
      <c r="I32" s="3"/>
      <c r="J32" s="3"/>
      <c r="K32" s="44"/>
      <c r="L32" s="3"/>
    </row>
    <row r="33" spans="1:12" x14ac:dyDescent="0.15">
      <c r="A33" s="37"/>
      <c r="B33" s="39" t="s">
        <v>7</v>
      </c>
      <c r="C33" s="39"/>
      <c r="D33" s="39"/>
      <c r="E33" s="39"/>
      <c r="F33" s="39"/>
      <c r="G33" s="39"/>
      <c r="H33" s="39"/>
      <c r="I33" s="75">
        <f>SUM(I23:I32)</f>
        <v>0</v>
      </c>
      <c r="J33" s="75">
        <f>SUM(J23:J32)</f>
        <v>0</v>
      </c>
      <c r="K33" s="75">
        <f>ROUNDDOWN(J33/2,-3)</f>
        <v>0</v>
      </c>
      <c r="L33" s="3"/>
    </row>
    <row r="34" spans="1:12" ht="12.95" customHeight="1" x14ac:dyDescent="0.15">
      <c r="A34" s="40" t="s">
        <v>23</v>
      </c>
      <c r="B34" s="37" t="s">
        <v>23</v>
      </c>
      <c r="C34" s="3"/>
      <c r="D34" s="3"/>
      <c r="E34" s="3"/>
      <c r="F34" s="3"/>
      <c r="G34" s="3"/>
      <c r="H34" s="3"/>
      <c r="I34" s="3"/>
      <c r="J34" s="3"/>
      <c r="K34" s="43"/>
      <c r="L34" s="3"/>
    </row>
    <row r="35" spans="1:12" x14ac:dyDescent="0.15">
      <c r="A35" s="41"/>
      <c r="B35" s="37"/>
      <c r="C35" s="3"/>
      <c r="D35" s="3"/>
      <c r="E35" s="3"/>
      <c r="F35" s="3"/>
      <c r="G35" s="3"/>
      <c r="H35" s="3"/>
      <c r="I35" s="3"/>
      <c r="J35" s="3"/>
      <c r="K35" s="44"/>
      <c r="L35" s="3"/>
    </row>
    <row r="36" spans="1:12" ht="14.25" thickBot="1" x14ac:dyDescent="0.2">
      <c r="A36" s="42"/>
      <c r="B36" s="45" t="s">
        <v>7</v>
      </c>
      <c r="C36" s="45"/>
      <c r="D36" s="45"/>
      <c r="E36" s="45"/>
      <c r="F36" s="45"/>
      <c r="G36" s="45"/>
      <c r="H36" s="45"/>
      <c r="I36" s="76">
        <v>0</v>
      </c>
      <c r="J36" s="77">
        <v>0</v>
      </c>
      <c r="K36" s="77">
        <f>ROUNDDOWN(J36/2,-3)</f>
        <v>0</v>
      </c>
      <c r="L36" s="5"/>
    </row>
    <row r="37" spans="1:12" ht="26.1" customHeight="1" thickTop="1" x14ac:dyDescent="0.15">
      <c r="A37" s="36" t="s">
        <v>24</v>
      </c>
      <c r="B37" s="36"/>
      <c r="C37" s="36"/>
      <c r="D37" s="36"/>
      <c r="E37" s="36"/>
      <c r="F37" s="36"/>
      <c r="G37" s="36"/>
      <c r="H37" s="36"/>
      <c r="I37" s="78">
        <f>I8+I17+I22+I33+I36</f>
        <v>0</v>
      </c>
      <c r="J37" s="78">
        <f>J8+J17+J22+J33+J36</f>
        <v>0</v>
      </c>
      <c r="K37" s="78">
        <f>K8+K17+K22+K33+K36</f>
        <v>0</v>
      </c>
      <c r="L37" s="4"/>
    </row>
    <row r="39" spans="1:12" x14ac:dyDescent="0.15">
      <c r="A39" s="6" t="s">
        <v>28</v>
      </c>
    </row>
  </sheetData>
  <mergeCells count="31">
    <mergeCell ref="A1:L1"/>
    <mergeCell ref="A4:A8"/>
    <mergeCell ref="K4:K7"/>
    <mergeCell ref="B8:H8"/>
    <mergeCell ref="B4:B5"/>
    <mergeCell ref="B6:B7"/>
    <mergeCell ref="A9:A17"/>
    <mergeCell ref="B9:B10"/>
    <mergeCell ref="K9:K16"/>
    <mergeCell ref="B11:B12"/>
    <mergeCell ref="B13:B14"/>
    <mergeCell ref="B15:B16"/>
    <mergeCell ref="B17:H17"/>
    <mergeCell ref="K34:K35"/>
    <mergeCell ref="B36:H36"/>
    <mergeCell ref="A18:A22"/>
    <mergeCell ref="B18:B19"/>
    <mergeCell ref="K18:K21"/>
    <mergeCell ref="B20:B21"/>
    <mergeCell ref="B22:H22"/>
    <mergeCell ref="A23:A33"/>
    <mergeCell ref="B23:B24"/>
    <mergeCell ref="K23:K32"/>
    <mergeCell ref="B25:B26"/>
    <mergeCell ref="B27:B28"/>
    <mergeCell ref="A37:H37"/>
    <mergeCell ref="B29:B30"/>
    <mergeCell ref="B31:B32"/>
    <mergeCell ref="B33:H33"/>
    <mergeCell ref="A34:A36"/>
    <mergeCell ref="B34:B35"/>
  </mergeCells>
  <phoneticPr fontId="1"/>
  <pageMargins left="0.7" right="0.7" top="0.75" bottom="0.75" header="0.3" footer="0.3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11227-357F-4388-AF0A-86DF9D6D1B6B}">
  <sheetPr>
    <tabColor theme="5" tint="0.79998168889431442"/>
    <pageSetUpPr fitToPage="1"/>
  </sheetPr>
  <dimension ref="A1:L39"/>
  <sheetViews>
    <sheetView showGridLines="0" view="pageBreakPreview" zoomScaleNormal="100" zoomScaleSheetLayoutView="100" workbookViewId="0">
      <selection activeCell="I11" sqref="I11"/>
    </sheetView>
  </sheetViews>
  <sheetFormatPr defaultColWidth="8.75" defaultRowHeight="13.5" x14ac:dyDescent="0.15"/>
  <cols>
    <col min="1" max="1" width="7.25" style="1" bestFit="1" customWidth="1"/>
    <col min="2" max="2" width="8.75" style="1"/>
    <col min="3" max="3" width="3.625" style="18" customWidth="1"/>
    <col min="4" max="5" width="10.625" style="1" customWidth="1"/>
    <col min="6" max="7" width="5.25" style="1" bestFit="1" customWidth="1"/>
    <col min="8" max="11" width="10.625" style="1" customWidth="1"/>
    <col min="12" max="16384" width="8.75" style="1"/>
  </cols>
  <sheetData>
    <row r="1" spans="1:12" ht="18.75" x14ac:dyDescent="0.15">
      <c r="A1" s="35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2" ht="40.5" x14ac:dyDescent="0.15">
      <c r="A3" s="9" t="s">
        <v>25</v>
      </c>
      <c r="B3" s="9" t="s">
        <v>0</v>
      </c>
      <c r="C3" s="22" t="s">
        <v>66</v>
      </c>
      <c r="D3" s="9" t="s">
        <v>1</v>
      </c>
      <c r="E3" s="9" t="s">
        <v>2</v>
      </c>
      <c r="F3" s="9" t="s">
        <v>3</v>
      </c>
      <c r="G3" s="9" t="s">
        <v>4</v>
      </c>
      <c r="H3" s="10" t="s">
        <v>8</v>
      </c>
      <c r="I3" s="10" t="s">
        <v>32</v>
      </c>
      <c r="J3" s="10" t="s">
        <v>41</v>
      </c>
      <c r="K3" s="10" t="s">
        <v>9</v>
      </c>
      <c r="L3" s="9" t="s">
        <v>5</v>
      </c>
    </row>
    <row r="4" spans="1:12" ht="12.95" customHeight="1" x14ac:dyDescent="0.15">
      <c r="A4" s="37" t="s">
        <v>6</v>
      </c>
      <c r="B4" s="37" t="s">
        <v>26</v>
      </c>
      <c r="C4" s="26"/>
      <c r="D4" s="3"/>
      <c r="E4" s="3"/>
      <c r="F4" s="3"/>
      <c r="G4" s="3"/>
      <c r="H4" s="3"/>
      <c r="I4" s="3"/>
      <c r="J4" s="3"/>
      <c r="K4" s="48"/>
      <c r="L4" s="3"/>
    </row>
    <row r="5" spans="1:12" x14ac:dyDescent="0.15">
      <c r="A5" s="37"/>
      <c r="B5" s="37"/>
      <c r="C5" s="19"/>
      <c r="D5" s="3"/>
      <c r="E5" s="3"/>
      <c r="F5" s="3"/>
      <c r="G5" s="3"/>
      <c r="H5" s="3"/>
      <c r="I5" s="3"/>
      <c r="J5" s="3"/>
      <c r="K5" s="49"/>
      <c r="L5" s="3"/>
    </row>
    <row r="6" spans="1:12" ht="12.95" customHeight="1" x14ac:dyDescent="0.15">
      <c r="A6" s="37"/>
      <c r="B6" s="37" t="s">
        <v>99</v>
      </c>
      <c r="C6" s="19"/>
      <c r="D6" s="3"/>
      <c r="E6" s="3"/>
      <c r="F6" s="3"/>
      <c r="G6" s="3"/>
      <c r="H6" s="3"/>
      <c r="I6" s="3"/>
      <c r="J6" s="3"/>
      <c r="K6" s="49"/>
      <c r="L6" s="3"/>
    </row>
    <row r="7" spans="1:12" x14ac:dyDescent="0.15">
      <c r="A7" s="37"/>
      <c r="B7" s="37"/>
      <c r="C7" s="25"/>
      <c r="D7" s="3"/>
      <c r="E7" s="3"/>
      <c r="F7" s="3"/>
      <c r="G7" s="3"/>
      <c r="H7" s="3"/>
      <c r="I7" s="3"/>
      <c r="J7" s="3"/>
      <c r="K7" s="50"/>
      <c r="L7" s="3"/>
    </row>
    <row r="8" spans="1:12" x14ac:dyDescent="0.15">
      <c r="A8" s="37"/>
      <c r="B8" s="39" t="s">
        <v>7</v>
      </c>
      <c r="C8" s="39"/>
      <c r="D8" s="39"/>
      <c r="E8" s="39"/>
      <c r="F8" s="39"/>
      <c r="G8" s="39"/>
      <c r="H8" s="39"/>
      <c r="I8" s="75">
        <f>SUM(I4:I7)</f>
        <v>0</v>
      </c>
      <c r="J8" s="75">
        <f>SUM(J4:J7)</f>
        <v>0</v>
      </c>
      <c r="K8" s="75">
        <f>ROUNDDOWN(J8/2,-3)</f>
        <v>0</v>
      </c>
      <c r="L8" s="3"/>
    </row>
    <row r="9" spans="1:12" x14ac:dyDescent="0.15">
      <c r="A9" s="37" t="s">
        <v>10</v>
      </c>
      <c r="B9" s="37" t="s">
        <v>11</v>
      </c>
      <c r="C9" s="3"/>
      <c r="D9" s="3"/>
      <c r="E9" s="3"/>
      <c r="F9" s="3"/>
      <c r="G9" s="3"/>
      <c r="H9" s="3"/>
      <c r="I9" s="3"/>
      <c r="J9" s="3"/>
      <c r="K9" s="43"/>
      <c r="L9" s="3"/>
    </row>
    <row r="10" spans="1:12" x14ac:dyDescent="0.15">
      <c r="A10" s="37"/>
      <c r="B10" s="37"/>
      <c r="C10" s="25"/>
      <c r="D10" s="3"/>
      <c r="E10" s="3"/>
      <c r="F10" s="3"/>
      <c r="G10" s="3"/>
      <c r="H10" s="3"/>
      <c r="I10" s="3"/>
      <c r="J10" s="3"/>
      <c r="K10" s="47"/>
      <c r="L10" s="3"/>
    </row>
    <row r="11" spans="1:12" x14ac:dyDescent="0.15">
      <c r="A11" s="37"/>
      <c r="B11" s="37" t="s">
        <v>27</v>
      </c>
      <c r="C11" s="25"/>
      <c r="D11" s="3"/>
      <c r="E11" s="3"/>
      <c r="F11" s="3"/>
      <c r="G11" s="3"/>
      <c r="H11" s="3"/>
      <c r="I11" s="3"/>
      <c r="J11" s="3"/>
      <c r="K11" s="47"/>
      <c r="L11" s="3"/>
    </row>
    <row r="12" spans="1:12" x14ac:dyDescent="0.15">
      <c r="A12" s="37"/>
      <c r="B12" s="37"/>
      <c r="C12" s="25"/>
      <c r="D12" s="3"/>
      <c r="E12" s="3"/>
      <c r="F12" s="3"/>
      <c r="G12" s="3"/>
      <c r="H12" s="3"/>
      <c r="I12" s="3"/>
      <c r="J12" s="3"/>
      <c r="K12" s="47"/>
      <c r="L12" s="3"/>
    </row>
    <row r="13" spans="1:12" x14ac:dyDescent="0.15">
      <c r="A13" s="37"/>
      <c r="B13" s="37" t="s">
        <v>12</v>
      </c>
      <c r="C13" s="25"/>
      <c r="D13" s="3"/>
      <c r="E13" s="3"/>
      <c r="F13" s="3"/>
      <c r="G13" s="3"/>
      <c r="H13" s="3"/>
      <c r="I13" s="3"/>
      <c r="J13" s="3"/>
      <c r="K13" s="47"/>
      <c r="L13" s="3"/>
    </row>
    <row r="14" spans="1:12" x14ac:dyDescent="0.15">
      <c r="A14" s="37"/>
      <c r="B14" s="37"/>
      <c r="C14" s="25"/>
      <c r="D14" s="3"/>
      <c r="E14" s="3"/>
      <c r="F14" s="3"/>
      <c r="G14" s="3"/>
      <c r="H14" s="3"/>
      <c r="I14" s="3"/>
      <c r="J14" s="3"/>
      <c r="K14" s="47"/>
      <c r="L14" s="3"/>
    </row>
    <row r="15" spans="1:12" x14ac:dyDescent="0.15">
      <c r="A15" s="37"/>
      <c r="B15" s="37" t="s">
        <v>13</v>
      </c>
      <c r="C15" s="25"/>
      <c r="D15" s="3"/>
      <c r="E15" s="3"/>
      <c r="F15" s="3"/>
      <c r="G15" s="3"/>
      <c r="H15" s="3"/>
      <c r="I15" s="3"/>
      <c r="J15" s="3"/>
      <c r="K15" s="47"/>
      <c r="L15" s="3"/>
    </row>
    <row r="16" spans="1:12" x14ac:dyDescent="0.15">
      <c r="A16" s="37"/>
      <c r="B16" s="37"/>
      <c r="C16" s="25"/>
      <c r="D16" s="3"/>
      <c r="E16" s="3"/>
      <c r="F16" s="3"/>
      <c r="G16" s="3"/>
      <c r="H16" s="3"/>
      <c r="I16" s="3"/>
      <c r="J16" s="3"/>
      <c r="K16" s="44"/>
      <c r="L16" s="3"/>
    </row>
    <row r="17" spans="1:12" x14ac:dyDescent="0.15">
      <c r="A17" s="37"/>
      <c r="B17" s="39" t="s">
        <v>7</v>
      </c>
      <c r="C17" s="39"/>
      <c r="D17" s="39"/>
      <c r="E17" s="39"/>
      <c r="F17" s="39"/>
      <c r="G17" s="39"/>
      <c r="H17" s="39"/>
      <c r="I17" s="75">
        <f>SUM(I9:I16)</f>
        <v>0</v>
      </c>
      <c r="J17" s="75">
        <f>SUM(J9:J16)</f>
        <v>0</v>
      </c>
      <c r="K17" s="75">
        <f>ROUNDDOWN(J17/2,-3)</f>
        <v>0</v>
      </c>
      <c r="L17" s="3"/>
    </row>
    <row r="18" spans="1:12" x14ac:dyDescent="0.15">
      <c r="A18" s="37" t="s">
        <v>14</v>
      </c>
      <c r="B18" s="37" t="s">
        <v>15</v>
      </c>
      <c r="C18" s="3"/>
      <c r="D18" s="3"/>
      <c r="E18" s="3"/>
      <c r="F18" s="3"/>
      <c r="G18" s="3"/>
      <c r="H18" s="3"/>
      <c r="I18" s="3"/>
      <c r="J18" s="3"/>
      <c r="K18" s="46"/>
      <c r="L18" s="3"/>
    </row>
    <row r="19" spans="1:12" x14ac:dyDescent="0.15">
      <c r="A19" s="37"/>
      <c r="B19" s="37"/>
      <c r="C19" s="26"/>
      <c r="D19" s="3"/>
      <c r="E19" s="3"/>
      <c r="F19" s="3"/>
      <c r="G19" s="3"/>
      <c r="H19" s="3"/>
      <c r="I19" s="3"/>
      <c r="J19" s="3"/>
      <c r="K19" s="46"/>
      <c r="L19" s="3"/>
    </row>
    <row r="20" spans="1:12" x14ac:dyDescent="0.15">
      <c r="A20" s="37"/>
      <c r="B20" s="37" t="s">
        <v>16</v>
      </c>
      <c r="C20" s="26"/>
      <c r="D20" s="3"/>
      <c r="E20" s="3"/>
      <c r="F20" s="3"/>
      <c r="G20" s="3"/>
      <c r="H20" s="3"/>
      <c r="I20" s="3"/>
      <c r="J20" s="3"/>
      <c r="K20" s="46"/>
      <c r="L20" s="3"/>
    </row>
    <row r="21" spans="1:12" x14ac:dyDescent="0.15">
      <c r="A21" s="37"/>
      <c r="B21" s="37"/>
      <c r="C21" s="26"/>
      <c r="D21" s="3"/>
      <c r="E21" s="3"/>
      <c r="F21" s="3"/>
      <c r="G21" s="3"/>
      <c r="H21" s="3"/>
      <c r="I21" s="3"/>
      <c r="J21" s="3"/>
      <c r="K21" s="46"/>
      <c r="L21" s="3"/>
    </row>
    <row r="22" spans="1:12" x14ac:dyDescent="0.15">
      <c r="A22" s="37"/>
      <c r="B22" s="39" t="s">
        <v>7</v>
      </c>
      <c r="C22" s="39"/>
      <c r="D22" s="39"/>
      <c r="E22" s="39"/>
      <c r="F22" s="39"/>
      <c r="G22" s="39"/>
      <c r="H22" s="39"/>
      <c r="I22" s="75">
        <f>SUM(I18:I21)</f>
        <v>0</v>
      </c>
      <c r="J22" s="75">
        <f>SUM(J18:J21)</f>
        <v>0</v>
      </c>
      <c r="K22" s="75">
        <f>ROUNDDOWN(J22/2,-3)</f>
        <v>0</v>
      </c>
      <c r="L22" s="3"/>
    </row>
    <row r="23" spans="1:12" x14ac:dyDescent="0.15">
      <c r="A23" s="37" t="s">
        <v>17</v>
      </c>
      <c r="B23" s="37" t="s">
        <v>18</v>
      </c>
      <c r="C23" s="25"/>
      <c r="D23" s="3"/>
      <c r="E23" s="3"/>
      <c r="F23" s="3"/>
      <c r="G23" s="3"/>
      <c r="H23" s="3"/>
      <c r="I23" s="3"/>
      <c r="J23" s="3"/>
      <c r="K23" s="43"/>
      <c r="L23" s="3"/>
    </row>
    <row r="24" spans="1:12" x14ac:dyDescent="0.15">
      <c r="A24" s="37"/>
      <c r="B24" s="37"/>
      <c r="C24" s="25"/>
      <c r="D24" s="3"/>
      <c r="E24" s="3"/>
      <c r="F24" s="3"/>
      <c r="G24" s="3"/>
      <c r="H24" s="3"/>
      <c r="I24" s="3"/>
      <c r="J24" s="3"/>
      <c r="K24" s="47"/>
      <c r="L24" s="3"/>
    </row>
    <row r="25" spans="1:12" x14ac:dyDescent="0.15">
      <c r="A25" s="37"/>
      <c r="B25" s="37" t="s">
        <v>19</v>
      </c>
      <c r="C25" s="25"/>
      <c r="D25" s="3"/>
      <c r="E25" s="3"/>
      <c r="F25" s="3"/>
      <c r="G25" s="3"/>
      <c r="H25" s="3"/>
      <c r="I25" s="3"/>
      <c r="J25" s="3"/>
      <c r="K25" s="47"/>
      <c r="L25" s="3"/>
    </row>
    <row r="26" spans="1:12" x14ac:dyDescent="0.15">
      <c r="A26" s="37"/>
      <c r="B26" s="37"/>
      <c r="C26" s="25"/>
      <c r="D26" s="3"/>
      <c r="E26" s="3"/>
      <c r="F26" s="3"/>
      <c r="G26" s="3"/>
      <c r="H26" s="3"/>
      <c r="I26" s="3"/>
      <c r="J26" s="3"/>
      <c r="K26" s="47"/>
      <c r="L26" s="3"/>
    </row>
    <row r="27" spans="1:12" x14ac:dyDescent="0.15">
      <c r="A27" s="37"/>
      <c r="B27" s="37" t="s">
        <v>20</v>
      </c>
      <c r="C27" s="25"/>
      <c r="D27" s="3"/>
      <c r="E27" s="3"/>
      <c r="F27" s="3"/>
      <c r="G27" s="3"/>
      <c r="H27" s="3"/>
      <c r="I27" s="3"/>
      <c r="J27" s="3"/>
      <c r="K27" s="47"/>
      <c r="L27" s="3"/>
    </row>
    <row r="28" spans="1:12" x14ac:dyDescent="0.15">
      <c r="A28" s="37"/>
      <c r="B28" s="37"/>
      <c r="C28" s="25"/>
      <c r="D28" s="3"/>
      <c r="E28" s="3"/>
      <c r="F28" s="3"/>
      <c r="G28" s="3"/>
      <c r="H28" s="3"/>
      <c r="I28" s="3"/>
      <c r="J28" s="3"/>
      <c r="K28" s="47"/>
      <c r="L28" s="3"/>
    </row>
    <row r="29" spans="1:12" x14ac:dyDescent="0.15">
      <c r="A29" s="37"/>
      <c r="B29" s="37" t="s">
        <v>21</v>
      </c>
      <c r="C29" s="19"/>
      <c r="D29" s="3"/>
      <c r="E29" s="3"/>
      <c r="F29" s="3"/>
      <c r="G29" s="3"/>
      <c r="H29" s="3"/>
      <c r="I29" s="3"/>
      <c r="J29" s="3"/>
      <c r="K29" s="47"/>
      <c r="L29" s="3"/>
    </row>
    <row r="30" spans="1:12" x14ac:dyDescent="0.15">
      <c r="A30" s="37"/>
      <c r="B30" s="37"/>
      <c r="C30" s="19"/>
      <c r="D30" s="3"/>
      <c r="E30" s="3"/>
      <c r="F30" s="3"/>
      <c r="G30" s="3"/>
      <c r="H30" s="3"/>
      <c r="I30" s="3"/>
      <c r="J30" s="3"/>
      <c r="K30" s="47"/>
      <c r="L30" s="3"/>
    </row>
    <row r="31" spans="1:12" x14ac:dyDescent="0.15">
      <c r="A31" s="37"/>
      <c r="B31" s="38" t="s">
        <v>22</v>
      </c>
      <c r="C31" s="3"/>
      <c r="D31" s="3"/>
      <c r="E31" s="3"/>
      <c r="F31" s="3"/>
      <c r="G31" s="3"/>
      <c r="H31" s="3"/>
      <c r="I31" s="3"/>
      <c r="J31" s="3"/>
      <c r="K31" s="47"/>
      <c r="L31" s="3"/>
    </row>
    <row r="32" spans="1:12" x14ac:dyDescent="0.15">
      <c r="A32" s="37"/>
      <c r="B32" s="38"/>
      <c r="C32" s="23"/>
      <c r="D32" s="3"/>
      <c r="E32" s="3"/>
      <c r="F32" s="3"/>
      <c r="G32" s="3"/>
      <c r="H32" s="3"/>
      <c r="I32" s="3"/>
      <c r="J32" s="3"/>
      <c r="K32" s="44"/>
      <c r="L32" s="3"/>
    </row>
    <row r="33" spans="1:12" x14ac:dyDescent="0.15">
      <c r="A33" s="37"/>
      <c r="B33" s="39" t="s">
        <v>7</v>
      </c>
      <c r="C33" s="39"/>
      <c r="D33" s="39"/>
      <c r="E33" s="39"/>
      <c r="F33" s="39"/>
      <c r="G33" s="39"/>
      <c r="H33" s="39"/>
      <c r="I33" s="75">
        <f>SUM(I23:I32)</f>
        <v>0</v>
      </c>
      <c r="J33" s="75">
        <f>SUM(J23:J32)</f>
        <v>0</v>
      </c>
      <c r="K33" s="75">
        <f>ROUNDDOWN(J33/2,-3)</f>
        <v>0</v>
      </c>
      <c r="L33" s="3"/>
    </row>
    <row r="34" spans="1:12" ht="12.95" customHeight="1" x14ac:dyDescent="0.15">
      <c r="A34" s="40" t="s">
        <v>23</v>
      </c>
      <c r="B34" s="37" t="s">
        <v>23</v>
      </c>
      <c r="C34" s="3"/>
      <c r="D34" s="3"/>
      <c r="E34" s="3"/>
      <c r="F34" s="3"/>
      <c r="G34" s="3"/>
      <c r="H34" s="3"/>
      <c r="I34" s="3"/>
      <c r="J34" s="3"/>
      <c r="K34" s="43"/>
      <c r="L34" s="3"/>
    </row>
    <row r="35" spans="1:12" x14ac:dyDescent="0.15">
      <c r="A35" s="41"/>
      <c r="B35" s="37"/>
      <c r="C35" s="3"/>
      <c r="D35" s="3"/>
      <c r="E35" s="3"/>
      <c r="F35" s="3"/>
      <c r="G35" s="3"/>
      <c r="H35" s="3"/>
      <c r="I35" s="3"/>
      <c r="J35" s="3"/>
      <c r="K35" s="44"/>
      <c r="L35" s="3"/>
    </row>
    <row r="36" spans="1:12" ht="14.25" thickBot="1" x14ac:dyDescent="0.2">
      <c r="A36" s="42"/>
      <c r="B36" s="45" t="s">
        <v>7</v>
      </c>
      <c r="C36" s="45"/>
      <c r="D36" s="45"/>
      <c r="E36" s="45"/>
      <c r="F36" s="45"/>
      <c r="G36" s="45"/>
      <c r="H36" s="45"/>
      <c r="I36" s="76">
        <v>0</v>
      </c>
      <c r="J36" s="77">
        <v>0</v>
      </c>
      <c r="K36" s="77">
        <f>ROUNDDOWN(J36/2,-3)</f>
        <v>0</v>
      </c>
      <c r="L36" s="5"/>
    </row>
    <row r="37" spans="1:12" ht="26.1" customHeight="1" thickTop="1" x14ac:dyDescent="0.15">
      <c r="A37" s="36" t="s">
        <v>24</v>
      </c>
      <c r="B37" s="36"/>
      <c r="C37" s="36"/>
      <c r="D37" s="36"/>
      <c r="E37" s="36"/>
      <c r="F37" s="36"/>
      <c r="G37" s="36"/>
      <c r="H37" s="36"/>
      <c r="I37" s="78">
        <f>I8+I17+I22+I33+I36</f>
        <v>0</v>
      </c>
      <c r="J37" s="78">
        <f>J8+J17+J22+J33+J36</f>
        <v>0</v>
      </c>
      <c r="K37" s="78">
        <f>K8+K17+K22+K33+K36</f>
        <v>0</v>
      </c>
      <c r="L37" s="4"/>
    </row>
    <row r="39" spans="1:12" x14ac:dyDescent="0.15">
      <c r="A39" s="6" t="s">
        <v>28</v>
      </c>
    </row>
  </sheetData>
  <mergeCells count="31">
    <mergeCell ref="A37:H37"/>
    <mergeCell ref="B29:B30"/>
    <mergeCell ref="B31:B32"/>
    <mergeCell ref="B33:H33"/>
    <mergeCell ref="A34:A36"/>
    <mergeCell ref="B34:B35"/>
    <mergeCell ref="K34:K35"/>
    <mergeCell ref="B36:H36"/>
    <mergeCell ref="A18:A22"/>
    <mergeCell ref="B18:B19"/>
    <mergeCell ref="K18:K21"/>
    <mergeCell ref="B20:B21"/>
    <mergeCell ref="B22:H22"/>
    <mergeCell ref="A23:A33"/>
    <mergeCell ref="B23:B24"/>
    <mergeCell ref="K23:K32"/>
    <mergeCell ref="B25:B26"/>
    <mergeCell ref="B27:B28"/>
    <mergeCell ref="A9:A17"/>
    <mergeCell ref="B9:B10"/>
    <mergeCell ref="K9:K16"/>
    <mergeCell ref="B11:B12"/>
    <mergeCell ref="B13:B14"/>
    <mergeCell ref="B15:B16"/>
    <mergeCell ref="B17:H17"/>
    <mergeCell ref="A1:L1"/>
    <mergeCell ref="A4:A8"/>
    <mergeCell ref="B4:B5"/>
    <mergeCell ref="K4:K7"/>
    <mergeCell ref="B6:B7"/>
    <mergeCell ref="B8:H8"/>
  </mergeCells>
  <phoneticPr fontId="1"/>
  <pageMargins left="0.7" right="0.7" top="0.75" bottom="0.75" header="0.3" footer="0.3"/>
  <pageSetup paperSize="9"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6"/>
  <sheetViews>
    <sheetView showGridLines="0" view="pageBreakPreview" zoomScaleNormal="100" zoomScaleSheetLayoutView="100" workbookViewId="0">
      <selection activeCell="A34" sqref="A34:H34"/>
    </sheetView>
  </sheetViews>
  <sheetFormatPr defaultColWidth="8.75" defaultRowHeight="13.5" x14ac:dyDescent="0.15"/>
  <cols>
    <col min="1" max="1" width="7.25" style="1" bestFit="1" customWidth="1"/>
    <col min="2" max="2" width="8.75" style="1"/>
    <col min="3" max="3" width="3.625" style="18" customWidth="1"/>
    <col min="4" max="5" width="10.625" style="1" customWidth="1"/>
    <col min="6" max="6" width="5.25" style="1" bestFit="1" customWidth="1"/>
    <col min="7" max="7" width="5.875" style="1" bestFit="1" customWidth="1"/>
    <col min="8" max="11" width="10.625" style="1" customWidth="1"/>
    <col min="12" max="16384" width="8.75" style="1"/>
  </cols>
  <sheetData>
    <row r="1" spans="1:12" ht="14.25" x14ac:dyDescent="0.15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3" spans="1:12" ht="40.5" x14ac:dyDescent="0.15">
      <c r="A3" s="9" t="s">
        <v>25</v>
      </c>
      <c r="B3" s="9" t="s">
        <v>0</v>
      </c>
      <c r="C3" s="22" t="s">
        <v>66</v>
      </c>
      <c r="D3" s="9" t="s">
        <v>1</v>
      </c>
      <c r="E3" s="9" t="s">
        <v>2</v>
      </c>
      <c r="F3" s="9" t="s">
        <v>3</v>
      </c>
      <c r="G3" s="9" t="s">
        <v>4</v>
      </c>
      <c r="H3" s="10" t="s">
        <v>8</v>
      </c>
      <c r="I3" s="10" t="s">
        <v>32</v>
      </c>
      <c r="J3" s="10" t="s">
        <v>41</v>
      </c>
      <c r="K3" s="10" t="s">
        <v>9</v>
      </c>
      <c r="L3" s="9" t="s">
        <v>5</v>
      </c>
    </row>
    <row r="4" spans="1:12" ht="52.5" x14ac:dyDescent="0.15">
      <c r="A4" s="37" t="s">
        <v>6</v>
      </c>
      <c r="B4" s="58" t="s">
        <v>57</v>
      </c>
      <c r="C4" s="26" t="s">
        <v>61</v>
      </c>
      <c r="D4" s="14" t="s">
        <v>60</v>
      </c>
      <c r="E4" s="19" t="s">
        <v>58</v>
      </c>
      <c r="F4" s="24" t="s">
        <v>30</v>
      </c>
      <c r="G4" s="12">
        <v>1</v>
      </c>
      <c r="H4" s="13">
        <v>660000</v>
      </c>
      <c r="I4" s="13">
        <v>660000</v>
      </c>
      <c r="J4" s="13">
        <f t="shared" ref="J4:J11" si="0">ROUNDDOWN((I4*10/11),0)</f>
        <v>600000</v>
      </c>
      <c r="K4" s="52"/>
      <c r="L4" s="15" t="s">
        <v>67</v>
      </c>
    </row>
    <row r="5" spans="1:12" ht="31.5" x14ac:dyDescent="0.15">
      <c r="A5" s="37"/>
      <c r="B5" s="59"/>
      <c r="C5" s="19" t="s">
        <v>62</v>
      </c>
      <c r="D5" s="14" t="s">
        <v>64</v>
      </c>
      <c r="E5" s="19" t="s">
        <v>58</v>
      </c>
      <c r="F5" s="24" t="s">
        <v>30</v>
      </c>
      <c r="G5" s="12">
        <v>1</v>
      </c>
      <c r="H5" s="13">
        <v>1650000</v>
      </c>
      <c r="I5" s="13">
        <v>1650000</v>
      </c>
      <c r="J5" s="13">
        <f t="shared" si="0"/>
        <v>1500000</v>
      </c>
      <c r="K5" s="53"/>
      <c r="L5" s="11" t="s">
        <v>68</v>
      </c>
    </row>
    <row r="6" spans="1:12" ht="52.5" x14ac:dyDescent="0.15">
      <c r="A6" s="37"/>
      <c r="B6" s="60" t="s">
        <v>100</v>
      </c>
      <c r="C6" s="19" t="s">
        <v>63</v>
      </c>
      <c r="D6" s="14" t="s">
        <v>65</v>
      </c>
      <c r="E6" s="19" t="s">
        <v>58</v>
      </c>
      <c r="F6" s="24" t="s">
        <v>30</v>
      </c>
      <c r="G6" s="12">
        <v>1</v>
      </c>
      <c r="H6" s="13">
        <v>1320000</v>
      </c>
      <c r="I6" s="13">
        <v>1320000</v>
      </c>
      <c r="J6" s="13">
        <f t="shared" si="0"/>
        <v>1200000</v>
      </c>
      <c r="K6" s="53"/>
      <c r="L6" s="11" t="s">
        <v>82</v>
      </c>
    </row>
    <row r="7" spans="1:12" x14ac:dyDescent="0.15">
      <c r="A7" s="37"/>
      <c r="B7" s="60"/>
      <c r="C7" s="19"/>
      <c r="D7" s="14"/>
      <c r="E7" s="19"/>
      <c r="F7" s="24"/>
      <c r="G7" s="12"/>
      <c r="H7" s="13"/>
      <c r="I7" s="13"/>
      <c r="J7" s="13"/>
      <c r="K7" s="16"/>
      <c r="L7" s="11"/>
    </row>
    <row r="8" spans="1:12" x14ac:dyDescent="0.15">
      <c r="A8" s="37"/>
      <c r="B8" s="54" t="s">
        <v>59</v>
      </c>
      <c r="C8" s="55"/>
      <c r="D8" s="56"/>
      <c r="E8" s="56"/>
      <c r="F8" s="56"/>
      <c r="G8" s="56"/>
      <c r="H8" s="57"/>
      <c r="I8" s="20">
        <f>SUM(I4:I6)</f>
        <v>3630000</v>
      </c>
      <c r="J8" s="20">
        <f>SUM(J4:J6)</f>
        <v>3300000</v>
      </c>
      <c r="K8" s="21">
        <f>ROUNDDOWN((J8*2/3),-3)</f>
        <v>2200000</v>
      </c>
      <c r="L8" s="15"/>
    </row>
    <row r="9" spans="1:12" ht="31.5" x14ac:dyDescent="0.15">
      <c r="A9" s="37" t="s">
        <v>10</v>
      </c>
      <c r="B9" s="37" t="s">
        <v>11</v>
      </c>
      <c r="C9" s="25" t="s">
        <v>63</v>
      </c>
      <c r="D9" s="17" t="s">
        <v>81</v>
      </c>
      <c r="E9" s="17" t="s">
        <v>69</v>
      </c>
      <c r="F9" s="12" t="s">
        <v>33</v>
      </c>
      <c r="G9" s="13">
        <v>800</v>
      </c>
      <c r="H9" s="12">
        <v>825</v>
      </c>
      <c r="I9" s="13">
        <v>660000</v>
      </c>
      <c r="J9" s="13">
        <f t="shared" si="0"/>
        <v>600000</v>
      </c>
      <c r="K9" s="61"/>
      <c r="L9" s="15" t="s">
        <v>72</v>
      </c>
    </row>
    <row r="10" spans="1:12" x14ac:dyDescent="0.15">
      <c r="A10" s="37"/>
      <c r="B10" s="37"/>
      <c r="C10" s="25"/>
      <c r="D10" s="12"/>
      <c r="E10" s="12"/>
      <c r="F10" s="12"/>
      <c r="G10" s="12"/>
      <c r="H10" s="12"/>
      <c r="I10" s="12"/>
      <c r="J10" s="12"/>
      <c r="K10" s="62"/>
      <c r="L10" s="11"/>
    </row>
    <row r="11" spans="1:12" ht="52.5" x14ac:dyDescent="0.15">
      <c r="A11" s="37"/>
      <c r="B11" s="37" t="s">
        <v>27</v>
      </c>
      <c r="C11" s="25" t="s">
        <v>61</v>
      </c>
      <c r="D11" s="12" t="s">
        <v>71</v>
      </c>
      <c r="E11" s="17" t="s">
        <v>70</v>
      </c>
      <c r="F11" s="12" t="s">
        <v>30</v>
      </c>
      <c r="G11" s="12">
        <v>1</v>
      </c>
      <c r="H11" s="13">
        <v>3300000</v>
      </c>
      <c r="I11" s="13">
        <v>3300000</v>
      </c>
      <c r="J11" s="13">
        <f t="shared" si="0"/>
        <v>3000000</v>
      </c>
      <c r="K11" s="62"/>
      <c r="L11" s="11" t="s">
        <v>83</v>
      </c>
    </row>
    <row r="12" spans="1:12" x14ac:dyDescent="0.15">
      <c r="A12" s="37"/>
      <c r="B12" s="37"/>
      <c r="C12" s="25"/>
      <c r="D12" s="12"/>
      <c r="E12" s="12"/>
      <c r="F12" s="12"/>
      <c r="G12" s="12"/>
      <c r="H12" s="12"/>
      <c r="I12" s="12"/>
      <c r="J12" s="12"/>
      <c r="K12" s="62"/>
      <c r="L12" s="11"/>
    </row>
    <row r="13" spans="1:12" ht="48" x14ac:dyDescent="0.15">
      <c r="A13" s="37"/>
      <c r="B13" s="37" t="s">
        <v>12</v>
      </c>
      <c r="C13" s="25" t="s">
        <v>61</v>
      </c>
      <c r="D13" s="14" t="s">
        <v>74</v>
      </c>
      <c r="E13" s="14" t="s">
        <v>73</v>
      </c>
      <c r="F13" s="12" t="s">
        <v>31</v>
      </c>
      <c r="G13" s="12">
        <v>4</v>
      </c>
      <c r="H13" s="13">
        <v>165000</v>
      </c>
      <c r="I13" s="13">
        <v>660000</v>
      </c>
      <c r="J13" s="13">
        <f>ROUNDDOWN((I13*10/11),0)</f>
        <v>600000</v>
      </c>
      <c r="K13" s="62"/>
      <c r="L13" s="11" t="s">
        <v>75</v>
      </c>
    </row>
    <row r="14" spans="1:12" x14ac:dyDescent="0.15">
      <c r="A14" s="37"/>
      <c r="B14" s="37"/>
      <c r="C14" s="25"/>
      <c r="D14" s="12"/>
      <c r="E14" s="12"/>
      <c r="F14" s="12"/>
      <c r="G14" s="12"/>
      <c r="H14" s="12"/>
      <c r="I14" s="12"/>
      <c r="J14" s="12"/>
      <c r="K14" s="62"/>
      <c r="L14" s="11"/>
    </row>
    <row r="15" spans="1:12" ht="36" x14ac:dyDescent="0.15">
      <c r="A15" s="37"/>
      <c r="B15" s="37" t="s">
        <v>13</v>
      </c>
      <c r="C15" s="25" t="s">
        <v>78</v>
      </c>
      <c r="D15" s="14" t="s">
        <v>79</v>
      </c>
      <c r="E15" s="14" t="s">
        <v>76</v>
      </c>
      <c r="F15" s="12" t="s">
        <v>77</v>
      </c>
      <c r="G15" s="12">
        <v>20</v>
      </c>
      <c r="H15" s="13">
        <v>9900</v>
      </c>
      <c r="I15" s="13">
        <v>198000</v>
      </c>
      <c r="J15" s="13">
        <f>ROUNDDOWN((I15*10/11),0)</f>
        <v>180000</v>
      </c>
      <c r="K15" s="62"/>
      <c r="L15" s="11" t="s">
        <v>80</v>
      </c>
    </row>
    <row r="16" spans="1:12" x14ac:dyDescent="0.15">
      <c r="A16" s="37"/>
      <c r="B16" s="37"/>
      <c r="C16" s="25"/>
      <c r="D16" s="12"/>
      <c r="E16" s="12"/>
      <c r="F16" s="12"/>
      <c r="G16" s="12"/>
      <c r="H16" s="12"/>
      <c r="I16" s="12"/>
      <c r="J16" s="12"/>
      <c r="K16" s="63"/>
      <c r="L16" s="11"/>
    </row>
    <row r="17" spans="1:12" x14ac:dyDescent="0.15">
      <c r="A17" s="37"/>
      <c r="B17" s="64" t="s">
        <v>7</v>
      </c>
      <c r="C17" s="65"/>
      <c r="D17" s="65"/>
      <c r="E17" s="65"/>
      <c r="F17" s="65"/>
      <c r="G17" s="65"/>
      <c r="H17" s="66"/>
      <c r="I17" s="28">
        <f>SUM(I9:I16)</f>
        <v>4818000</v>
      </c>
      <c r="J17" s="28">
        <f>SUM(J9:J16)</f>
        <v>4380000</v>
      </c>
      <c r="K17" s="29">
        <f>ROUNDDOWN((J17*2/3),-3)</f>
        <v>2920000</v>
      </c>
      <c r="L17" s="11"/>
    </row>
    <row r="18" spans="1:12" ht="48" x14ac:dyDescent="0.15">
      <c r="A18" s="37" t="s">
        <v>14</v>
      </c>
      <c r="B18" s="2" t="s">
        <v>15</v>
      </c>
      <c r="C18" s="26" t="s">
        <v>62</v>
      </c>
      <c r="D18" s="14" t="s">
        <v>87</v>
      </c>
      <c r="E18" s="19" t="s">
        <v>58</v>
      </c>
      <c r="F18" s="12" t="s">
        <v>34</v>
      </c>
      <c r="G18" s="12">
        <v>300</v>
      </c>
      <c r="H18" s="12">
        <v>220</v>
      </c>
      <c r="I18" s="13">
        <v>66000</v>
      </c>
      <c r="J18" s="13">
        <f>ROUNDDOWN((I18*10/11),0)</f>
        <v>60000</v>
      </c>
      <c r="K18" s="68"/>
      <c r="L18" s="15" t="s">
        <v>84</v>
      </c>
    </row>
    <row r="19" spans="1:12" ht="30" customHeight="1" x14ac:dyDescent="0.15">
      <c r="A19" s="37"/>
      <c r="B19" s="37" t="s">
        <v>16</v>
      </c>
      <c r="C19" s="26" t="s">
        <v>62</v>
      </c>
      <c r="D19" s="14" t="s">
        <v>88</v>
      </c>
      <c r="E19" s="19" t="s">
        <v>58</v>
      </c>
      <c r="F19" s="12" t="s">
        <v>30</v>
      </c>
      <c r="G19" s="12">
        <v>1</v>
      </c>
      <c r="H19" s="13">
        <v>440000</v>
      </c>
      <c r="I19" s="13">
        <v>440000</v>
      </c>
      <c r="J19" s="13">
        <f>ROUNDDOWN((I19*10/11),0)</f>
        <v>400000</v>
      </c>
      <c r="K19" s="69"/>
      <c r="L19" s="15" t="s">
        <v>85</v>
      </c>
    </row>
    <row r="20" spans="1:12" ht="36" x14ac:dyDescent="0.15">
      <c r="A20" s="37"/>
      <c r="B20" s="37"/>
      <c r="C20" s="26" t="s">
        <v>62</v>
      </c>
      <c r="D20" s="14" t="s">
        <v>89</v>
      </c>
      <c r="E20" s="19" t="s">
        <v>58</v>
      </c>
      <c r="F20" s="12" t="s">
        <v>30</v>
      </c>
      <c r="G20" s="12">
        <v>1</v>
      </c>
      <c r="H20" s="13">
        <v>660000</v>
      </c>
      <c r="I20" s="13">
        <v>660000</v>
      </c>
      <c r="J20" s="13">
        <f>ROUNDDOWN((I20*10/11),0)</f>
        <v>600000</v>
      </c>
      <c r="K20" s="70"/>
      <c r="L20" s="15" t="s">
        <v>86</v>
      </c>
    </row>
    <row r="21" spans="1:12" x14ac:dyDescent="0.15">
      <c r="A21" s="37"/>
      <c r="B21" s="71" t="s">
        <v>7</v>
      </c>
      <c r="C21" s="72"/>
      <c r="D21" s="72"/>
      <c r="E21" s="72"/>
      <c r="F21" s="72"/>
      <c r="G21" s="72"/>
      <c r="H21" s="72"/>
      <c r="I21" s="28">
        <f>SUM(I18:I20)</f>
        <v>1166000</v>
      </c>
      <c r="J21" s="28">
        <f>SUM(J18:J20)</f>
        <v>1060000</v>
      </c>
      <c r="K21" s="29">
        <f>ROUNDDOWN((J21*2/3),-3)</f>
        <v>706000</v>
      </c>
      <c r="L21" s="15"/>
    </row>
    <row r="22" spans="1:12" ht="36" x14ac:dyDescent="0.15">
      <c r="A22" s="37" t="s">
        <v>17</v>
      </c>
      <c r="B22" s="2" t="s">
        <v>18</v>
      </c>
      <c r="C22" s="25" t="s">
        <v>78</v>
      </c>
      <c r="D22" s="17" t="s">
        <v>97</v>
      </c>
      <c r="E22" s="25" t="s">
        <v>58</v>
      </c>
      <c r="F22" s="27" t="s">
        <v>35</v>
      </c>
      <c r="G22" s="27">
        <v>6</v>
      </c>
      <c r="H22" s="13">
        <v>55000</v>
      </c>
      <c r="I22" s="13">
        <v>330000</v>
      </c>
      <c r="J22" s="13">
        <f>ROUNDDOWN((I22*10/11),0)</f>
        <v>300000</v>
      </c>
      <c r="K22" s="73"/>
      <c r="L22" s="15" t="s">
        <v>90</v>
      </c>
    </row>
    <row r="23" spans="1:12" x14ac:dyDescent="0.15">
      <c r="A23" s="37"/>
      <c r="B23" s="37" t="s">
        <v>19</v>
      </c>
      <c r="C23" s="25"/>
      <c r="D23" s="17"/>
      <c r="E23" s="17"/>
      <c r="F23" s="27"/>
      <c r="G23" s="27"/>
      <c r="H23" s="27"/>
      <c r="I23" s="27"/>
      <c r="J23" s="27"/>
      <c r="K23" s="53"/>
      <c r="L23" s="15"/>
    </row>
    <row r="24" spans="1:12" x14ac:dyDescent="0.15">
      <c r="A24" s="37"/>
      <c r="B24" s="37"/>
      <c r="C24" s="25"/>
      <c r="D24" s="17"/>
      <c r="E24" s="17"/>
      <c r="F24" s="27"/>
      <c r="G24" s="27"/>
      <c r="H24" s="27"/>
      <c r="I24" s="27"/>
      <c r="J24" s="27"/>
      <c r="K24" s="53"/>
      <c r="L24" s="15"/>
    </row>
    <row r="25" spans="1:12" ht="48" x14ac:dyDescent="0.15">
      <c r="A25" s="37"/>
      <c r="B25" s="37" t="s">
        <v>20</v>
      </c>
      <c r="C25" s="25" t="s">
        <v>98</v>
      </c>
      <c r="D25" s="14" t="s">
        <v>91</v>
      </c>
      <c r="E25" s="14" t="s">
        <v>36</v>
      </c>
      <c r="F25" s="27" t="s">
        <v>35</v>
      </c>
      <c r="G25" s="27">
        <v>6</v>
      </c>
      <c r="H25" s="13">
        <v>18000</v>
      </c>
      <c r="I25" s="13">
        <v>108000</v>
      </c>
      <c r="J25" s="13">
        <f>ROUNDDOWN((I25*10/11),0)</f>
        <v>98181</v>
      </c>
      <c r="K25" s="53"/>
      <c r="L25" s="15" t="s">
        <v>38</v>
      </c>
    </row>
    <row r="26" spans="1:12" ht="36" x14ac:dyDescent="0.15">
      <c r="A26" s="37"/>
      <c r="B26" s="37"/>
      <c r="C26" s="25" t="s">
        <v>98</v>
      </c>
      <c r="D26" s="14" t="s">
        <v>92</v>
      </c>
      <c r="E26" s="14" t="s">
        <v>37</v>
      </c>
      <c r="F26" s="27" t="s">
        <v>35</v>
      </c>
      <c r="G26" s="27">
        <v>4</v>
      </c>
      <c r="H26" s="13">
        <v>22000</v>
      </c>
      <c r="I26" s="13">
        <v>88000</v>
      </c>
      <c r="J26" s="13">
        <f>ROUNDDOWN((I26*10/11),0)</f>
        <v>80000</v>
      </c>
      <c r="K26" s="53"/>
      <c r="L26" s="15" t="s">
        <v>37</v>
      </c>
    </row>
    <row r="27" spans="1:12" ht="31.5" x14ac:dyDescent="0.15">
      <c r="A27" s="37"/>
      <c r="B27" s="2" t="s">
        <v>42</v>
      </c>
      <c r="C27" s="25" t="s">
        <v>98</v>
      </c>
      <c r="D27" s="14" t="s">
        <v>93</v>
      </c>
      <c r="E27" s="25" t="s">
        <v>58</v>
      </c>
      <c r="F27" s="27" t="s">
        <v>39</v>
      </c>
      <c r="G27" s="27">
        <v>30</v>
      </c>
      <c r="H27" s="13">
        <v>9500</v>
      </c>
      <c r="I27" s="13">
        <v>285000</v>
      </c>
      <c r="J27" s="13">
        <f>ROUNDDOWN((I27*10/11),0)</f>
        <v>259090</v>
      </c>
      <c r="K27" s="53"/>
      <c r="L27" s="15" t="s">
        <v>101</v>
      </c>
    </row>
    <row r="28" spans="1:12" ht="24" x14ac:dyDescent="0.15">
      <c r="A28" s="37"/>
      <c r="B28" s="38" t="s">
        <v>22</v>
      </c>
      <c r="C28" s="19" t="s">
        <v>98</v>
      </c>
      <c r="D28" s="17" t="s">
        <v>94</v>
      </c>
      <c r="E28" s="17" t="s">
        <v>95</v>
      </c>
      <c r="F28" s="27" t="s">
        <v>40</v>
      </c>
      <c r="G28" s="27">
        <v>5</v>
      </c>
      <c r="H28" s="13">
        <v>20000</v>
      </c>
      <c r="I28" s="13">
        <v>100000</v>
      </c>
      <c r="J28" s="13">
        <f>ROUNDDOWN((I28*10/11),0)</f>
        <v>90909</v>
      </c>
      <c r="K28" s="53"/>
      <c r="L28" s="15" t="s">
        <v>96</v>
      </c>
    </row>
    <row r="29" spans="1:12" x14ac:dyDescent="0.15">
      <c r="A29" s="37"/>
      <c r="B29" s="38"/>
      <c r="C29" s="19"/>
      <c r="D29" s="17"/>
      <c r="E29" s="17"/>
      <c r="F29" s="27"/>
      <c r="G29" s="27"/>
      <c r="H29" s="27"/>
      <c r="I29" s="27"/>
      <c r="J29" s="27"/>
      <c r="K29" s="74"/>
      <c r="L29" s="15"/>
    </row>
    <row r="30" spans="1:12" x14ac:dyDescent="0.15">
      <c r="A30" s="37"/>
      <c r="B30" s="71" t="s">
        <v>7</v>
      </c>
      <c r="C30" s="72"/>
      <c r="D30" s="72"/>
      <c r="E30" s="72"/>
      <c r="F30" s="72"/>
      <c r="G30" s="72"/>
      <c r="H30" s="72"/>
      <c r="I30" s="28">
        <f>SUM(I22:I29)</f>
        <v>911000</v>
      </c>
      <c r="J30" s="28">
        <f>SUM(J22:J29)</f>
        <v>828180</v>
      </c>
      <c r="K30" s="29">
        <f>ROUNDDOWN((J30*2/3),-3)</f>
        <v>552000</v>
      </c>
      <c r="L30" s="11"/>
    </row>
    <row r="31" spans="1:12" ht="12.95" customHeight="1" x14ac:dyDescent="0.15">
      <c r="A31" s="40" t="s">
        <v>23</v>
      </c>
      <c r="B31" s="37" t="s">
        <v>23</v>
      </c>
      <c r="C31" s="23"/>
      <c r="D31" s="3"/>
      <c r="E31" s="3"/>
      <c r="F31" s="3"/>
      <c r="G31" s="3"/>
      <c r="H31" s="3"/>
      <c r="I31" s="3"/>
      <c r="J31" s="3"/>
      <c r="K31" s="43"/>
      <c r="L31" s="7"/>
    </row>
    <row r="32" spans="1:12" x14ac:dyDescent="0.15">
      <c r="A32" s="41"/>
      <c r="B32" s="37"/>
      <c r="C32" s="23"/>
      <c r="D32" s="3"/>
      <c r="E32" s="3"/>
      <c r="F32" s="3"/>
      <c r="G32" s="3"/>
      <c r="H32" s="3"/>
      <c r="I32" s="3"/>
      <c r="J32" s="3"/>
      <c r="K32" s="44"/>
      <c r="L32" s="7"/>
    </row>
    <row r="33" spans="1:12" ht="14.25" thickBot="1" x14ac:dyDescent="0.2">
      <c r="A33" s="42"/>
      <c r="B33" s="67" t="s">
        <v>7</v>
      </c>
      <c r="C33" s="67"/>
      <c r="D33" s="67"/>
      <c r="E33" s="67"/>
      <c r="F33" s="67"/>
      <c r="G33" s="67"/>
      <c r="H33" s="67"/>
      <c r="I33" s="32"/>
      <c r="J33" s="33"/>
      <c r="K33" s="33"/>
      <c r="L33" s="8"/>
    </row>
    <row r="34" spans="1:12" ht="26.1" customHeight="1" thickTop="1" x14ac:dyDescent="0.15">
      <c r="A34" s="36" t="s">
        <v>24</v>
      </c>
      <c r="B34" s="36"/>
      <c r="C34" s="36"/>
      <c r="D34" s="36"/>
      <c r="E34" s="36"/>
      <c r="F34" s="36"/>
      <c r="G34" s="36"/>
      <c r="H34" s="36"/>
      <c r="I34" s="30">
        <f>SUM(I8,I17,I21,I30,I33)</f>
        <v>10525000</v>
      </c>
      <c r="J34" s="31">
        <f>SUM(J8,J17,J21,J30,J33)</f>
        <v>9568180</v>
      </c>
      <c r="K34" s="31">
        <f>SUM(K8,K17,K21,K30,K33)</f>
        <v>6378000</v>
      </c>
      <c r="L34" s="34"/>
    </row>
    <row r="36" spans="1:12" x14ac:dyDescent="0.15">
      <c r="A36" s="6" t="s">
        <v>28</v>
      </c>
    </row>
  </sheetData>
  <mergeCells count="28">
    <mergeCell ref="A34:H34"/>
    <mergeCell ref="B28:B29"/>
    <mergeCell ref="B30:H30"/>
    <mergeCell ref="A31:A33"/>
    <mergeCell ref="B31:B32"/>
    <mergeCell ref="K31:K32"/>
    <mergeCell ref="B33:H33"/>
    <mergeCell ref="A18:A21"/>
    <mergeCell ref="K18:K20"/>
    <mergeCell ref="B19:B20"/>
    <mergeCell ref="B21:H21"/>
    <mergeCell ref="A22:A30"/>
    <mergeCell ref="K22:K29"/>
    <mergeCell ref="B23:B24"/>
    <mergeCell ref="B25:B26"/>
    <mergeCell ref="A9:A17"/>
    <mergeCell ref="B9:B10"/>
    <mergeCell ref="K9:K16"/>
    <mergeCell ref="B11:B12"/>
    <mergeCell ref="B13:B14"/>
    <mergeCell ref="B15:B16"/>
    <mergeCell ref="B17:H17"/>
    <mergeCell ref="A1:L1"/>
    <mergeCell ref="A4:A8"/>
    <mergeCell ref="K4:K6"/>
    <mergeCell ref="B8:H8"/>
    <mergeCell ref="B4:B5"/>
    <mergeCell ref="B6:B7"/>
  </mergeCells>
  <phoneticPr fontId="1"/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【様式第１号_別紙２】事業収支計画書 </vt:lpstr>
      <vt:lpstr>【変更前】経費内訳書</vt:lpstr>
      <vt:lpstr>【変更後】経費内訳書</vt:lpstr>
      <vt:lpstr>経費内訳書 (記載例)</vt:lpstr>
      <vt:lpstr>【変更後】経費内訳書!Print_Area</vt:lpstr>
      <vt:lpstr>【変更前】経費内訳書!Print_Area</vt:lpstr>
      <vt:lpstr>'【様式第１号_別紙２】事業収支計画書 '!Print_Area</vt:lpstr>
      <vt:lpstr>'経費内訳書 (記載例)'!Print_Area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増田 晶次</cp:lastModifiedBy>
  <cp:lastPrinted>2026-03-05T04:42:48Z</cp:lastPrinted>
  <dcterms:created xsi:type="dcterms:W3CDTF">2024-03-05T08:45:42Z</dcterms:created>
  <dcterms:modified xsi:type="dcterms:W3CDTF">2026-03-17T04:21:28Z</dcterms:modified>
</cp:coreProperties>
</file>