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1B74529-BB61-4A26-B3D7-9A3556E813D4}" xr6:coauthVersionLast="47" xr6:coauthVersionMax="47" xr10:uidLastSave="{00000000-0000-0000-0000-000000000000}"/>
  <bookViews>
    <workbookView xWindow="24" yWindow="384" windowWidth="25896" windowHeight="16176" activeTab="1" xr2:uid="{00000000-000D-0000-FFFF-FFFF00000000}"/>
  </bookViews>
  <sheets>
    <sheet name="素材生産" sheetId="1" r:id="rId1"/>
    <sheet name="造林保育" sheetId="4" r:id="rId2"/>
  </sheets>
  <definedNames>
    <definedName name="_xlnm._FilterDatabase" localSheetId="0" hidden="1">素材生産!$A$4:$L$66</definedName>
    <definedName name="_xlnm._FilterDatabase" localSheetId="1" hidden="1">造林保育!$A$5:$L$37</definedName>
    <definedName name="_xlnm.Print_Area" localSheetId="0">素材生産!$A:$L</definedName>
    <definedName name="_xlnm.Print_Area" localSheetId="1">造林保育!$A:$L</definedName>
    <definedName name="_xlnm.Print_Titles" localSheetId="0">素材生産!$1:$4</definedName>
    <definedName name="_xlnm.Print_Titles" localSheetId="1">造林保育!$1:$5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B78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78" i="1" s="1"/>
  <c r="K71" i="4"/>
  <c r="J71" i="4"/>
  <c r="B7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6" authorId="0" shapeId="0" xr:uid="{0655F6D2-7EC3-420A-94A3-4FBD9BDDC530}">
      <text>
        <r>
          <rPr>
            <sz val="9"/>
            <color indexed="81"/>
            <rFont val="MS P ゴシック"/>
            <family val="3"/>
            <charset val="128"/>
          </rPr>
          <t xml:space="preserve">榎平山国有林
</t>
        </r>
      </text>
    </comment>
    <comment ref="L8" authorId="0" shapeId="0" xr:uid="{B4827D63-1994-4702-9C7D-36EE41BD53DA}">
      <text>
        <r>
          <rPr>
            <sz val="9"/>
            <color indexed="81"/>
            <rFont val="MS P ゴシック"/>
            <family val="3"/>
            <charset val="128"/>
          </rPr>
          <t>福山市山野町山野 櫛ヶ端山国有林
府中市木野山町 箱田山国有林
府中市上下町階見 木頃山国有林
府中市上下町矢多田 嶽山国有林
府中市阿字町 唐松山国有林</t>
        </r>
      </text>
    </comment>
    <comment ref="L9" authorId="0" shapeId="0" xr:uid="{6061C253-EFFB-4D78-B5C6-0B6D108EA5CC}">
      <text>
        <r>
          <rPr>
            <sz val="9"/>
            <color indexed="81"/>
            <rFont val="MS P ゴシック"/>
            <family val="3"/>
            <charset val="128"/>
          </rPr>
          <t xml:space="preserve">府中市上下町上下・二森 中山国有林
三原市小坂町 稗畠山国有林
東広島市福富町上竹仁 段原山国有林
</t>
        </r>
      </text>
    </comment>
    <comment ref="L10" authorId="0" shapeId="0" xr:uid="{0F485DF5-33E0-4802-B54B-5B3C5EBE6BFD}">
      <text>
        <r>
          <rPr>
            <sz val="9"/>
            <color indexed="81"/>
            <rFont val="MS P ゴシック"/>
            <family val="3"/>
            <charset val="128"/>
          </rPr>
          <t xml:space="preserve">深山国有林
</t>
        </r>
      </text>
    </comment>
    <comment ref="L11" authorId="0" shapeId="0" xr:uid="{37C8850C-5284-4A47-9791-B66442F3CBA7}">
      <text>
        <r>
          <rPr>
            <sz val="9"/>
            <color indexed="81"/>
            <rFont val="MS P ゴシック"/>
            <family val="3"/>
            <charset val="128"/>
          </rPr>
          <t>ﾋﾉｷ(実生)ｺﾝﾃﾅ苗9.19ha 押手山国有林
ｺｳﾖｳｻﾞﾝ(実生)ｺﾝﾃﾅ苗0.10ha 押手山国有林
ｺﾅﾗ(実生)普通苗2.86ha 押手山国有林</t>
        </r>
      </text>
    </comment>
    <comment ref="L12" authorId="0" shapeId="0" xr:uid="{AD147F02-2957-46A9-BC15-771AAA0FCF96}">
      <text>
        <r>
          <rPr>
            <sz val="9"/>
            <color indexed="81"/>
            <rFont val="MS P ゴシック"/>
            <family val="3"/>
            <charset val="128"/>
          </rPr>
          <t>従来型1.52㎞ 押手山国有林
簡易型(ｱﾆﾏﾙﾈｯﾄ)0.84㎞ 押手山国有林
鋼製(金網柵)0.30km 押手山国有林</t>
        </r>
      </text>
    </comment>
    <comment ref="L13" authorId="0" shapeId="0" xr:uid="{EF51BB4E-94F1-403C-8BB7-C1E88718B17A}">
      <text>
        <r>
          <rPr>
            <sz val="9"/>
            <color indexed="81"/>
            <rFont val="MS P ゴシック"/>
            <family val="3"/>
            <charset val="128"/>
          </rPr>
          <t xml:space="preserve">押手山国有林
</t>
        </r>
      </text>
    </comment>
    <comment ref="L14" authorId="0" shapeId="0" xr:uid="{D76A930A-C52F-4A8F-9030-412D4A680B06}">
      <text>
        <r>
          <rPr>
            <sz val="9"/>
            <color indexed="81"/>
            <rFont val="MS P ゴシック"/>
            <family val="3"/>
            <charset val="128"/>
          </rPr>
          <t xml:space="preserve">広島市安佐北区上深川 中尾山国有林
三原市本郷町善入寺 用倉山国有林
</t>
        </r>
      </text>
    </comment>
    <comment ref="L15" authorId="0" shapeId="0" xr:uid="{1669AD39-1998-47AA-B4C6-F9FB145CE4FB}">
      <text>
        <r>
          <rPr>
            <sz val="9"/>
            <color indexed="81"/>
            <rFont val="MS P ゴシック"/>
            <family val="3"/>
            <charset val="128"/>
          </rPr>
          <t xml:space="preserve">広島市安佐北区上深川 中尾山国有林
三原市本郷町善入寺 用倉山国有林
</t>
        </r>
      </text>
    </comment>
    <comment ref="L16" authorId="0" shapeId="0" xr:uid="{52702F32-26A7-46CB-B012-8DF8A6490E2C}">
      <text>
        <r>
          <rPr>
            <sz val="9"/>
            <color indexed="81"/>
            <rFont val="MS P ゴシック"/>
            <family val="3"/>
            <charset val="128"/>
          </rPr>
          <t xml:space="preserve">野路山国有林
</t>
        </r>
      </text>
    </comment>
  </commentList>
</comments>
</file>

<file path=xl/sharedStrings.xml><?xml version="1.0" encoding="utf-8"?>
<sst xmlns="http://schemas.openxmlformats.org/spreadsheetml/2006/main" count="1437" uniqueCount="313">
  <si>
    <t>単位：ha，ｍ3</t>
    <rPh sb="0" eb="2">
      <t>タンイ</t>
    </rPh>
    <phoneticPr fontId="2"/>
  </si>
  <si>
    <t>発注者区分</t>
    <rPh sb="0" eb="3">
      <t>ハッチュウシャ</t>
    </rPh>
    <rPh sb="3" eb="5">
      <t>クブン</t>
    </rPh>
    <phoneticPr fontId="2"/>
  </si>
  <si>
    <t>発注区分</t>
    <rPh sb="0" eb="2">
      <t>ハッチュウ</t>
    </rPh>
    <rPh sb="2" eb="4">
      <t>クブン</t>
    </rPh>
    <phoneticPr fontId="2"/>
  </si>
  <si>
    <t>発注時期</t>
    <rPh sb="0" eb="2">
      <t>ハッチュウ</t>
    </rPh>
    <rPh sb="2" eb="4">
      <t>ジキ</t>
    </rPh>
    <phoneticPr fontId="2"/>
  </si>
  <si>
    <t>事業地</t>
    <rPh sb="0" eb="2">
      <t>ジギョウ</t>
    </rPh>
    <rPh sb="2" eb="3">
      <t>チ</t>
    </rPh>
    <phoneticPr fontId="2"/>
  </si>
  <si>
    <t>事業量</t>
    <rPh sb="0" eb="2">
      <t>ジギョウ</t>
    </rPh>
    <rPh sb="2" eb="3">
      <t>リョウ</t>
    </rPh>
    <phoneticPr fontId="2"/>
  </si>
  <si>
    <t>備考</t>
    <rPh sb="0" eb="2">
      <t>ビコウ</t>
    </rPh>
    <phoneticPr fontId="2"/>
  </si>
  <si>
    <t>区分</t>
    <rPh sb="0" eb="2">
      <t>クブン</t>
    </rPh>
    <phoneticPr fontId="2"/>
  </si>
  <si>
    <t>発注者</t>
    <rPh sb="0" eb="3">
      <t>ハッチュウシャ</t>
    </rPh>
    <phoneticPr fontId="2"/>
  </si>
  <si>
    <t>発注形態</t>
    <rPh sb="0" eb="2">
      <t>ハッチュウ</t>
    </rPh>
    <rPh sb="2" eb="4">
      <t>ケイタイ</t>
    </rPh>
    <phoneticPr fontId="2"/>
  </si>
  <si>
    <t>作業区分</t>
    <rPh sb="0" eb="2">
      <t>サギョウ</t>
    </rPh>
    <rPh sb="2" eb="4">
      <t>クブン</t>
    </rPh>
    <phoneticPr fontId="2"/>
  </si>
  <si>
    <t>上期・下期</t>
    <rPh sb="0" eb="2">
      <t>カミキ</t>
    </rPh>
    <rPh sb="3" eb="5">
      <t>シモキ</t>
    </rPh>
    <phoneticPr fontId="2"/>
  </si>
  <si>
    <t>時期</t>
    <rPh sb="0" eb="2">
      <t>ジキ</t>
    </rPh>
    <phoneticPr fontId="2"/>
  </si>
  <si>
    <t>市郡</t>
    <rPh sb="0" eb="1">
      <t>シ</t>
    </rPh>
    <rPh sb="1" eb="2">
      <t>グン</t>
    </rPh>
    <phoneticPr fontId="2"/>
  </si>
  <si>
    <t>区町村</t>
    <rPh sb="0" eb="1">
      <t>ク</t>
    </rPh>
    <rPh sb="1" eb="3">
      <t>チョウソン</t>
    </rPh>
    <phoneticPr fontId="2"/>
  </si>
  <si>
    <t>大字等</t>
    <rPh sb="0" eb="2">
      <t>オオアザ</t>
    </rPh>
    <rPh sb="2" eb="3">
      <t>トウ</t>
    </rPh>
    <phoneticPr fontId="2"/>
  </si>
  <si>
    <t>面積</t>
    <rPh sb="0" eb="2">
      <t>メンセキ</t>
    </rPh>
    <phoneticPr fontId="2"/>
  </si>
  <si>
    <t>材積</t>
    <rPh sb="0" eb="2">
      <t>ザイセキ</t>
    </rPh>
    <phoneticPr fontId="2"/>
  </si>
  <si>
    <t>民有林</t>
    <rPh sb="0" eb="3">
      <t>ミンユウリン</t>
    </rPh>
    <phoneticPr fontId="2"/>
  </si>
  <si>
    <t>請負生産</t>
    <rPh sb="0" eb="2">
      <t>ウケオイ</t>
    </rPh>
    <rPh sb="2" eb="4">
      <t>セイサン</t>
    </rPh>
    <phoneticPr fontId="2"/>
  </si>
  <si>
    <t>搬出間伐</t>
    <rPh sb="0" eb="2">
      <t>ハンシュツ</t>
    </rPh>
    <rPh sb="2" eb="4">
      <t>カンバツ</t>
    </rPh>
    <phoneticPr fontId="2"/>
  </si>
  <si>
    <t>上期</t>
    <rPh sb="0" eb="2">
      <t>カミキ</t>
    </rPh>
    <phoneticPr fontId="2"/>
  </si>
  <si>
    <t>庄原市</t>
    <rPh sb="0" eb="3">
      <t>ショウバラシ</t>
    </rPh>
    <phoneticPr fontId="2"/>
  </si>
  <si>
    <t>国有林</t>
    <rPh sb="0" eb="3">
      <t>コクユウリン</t>
    </rPh>
    <phoneticPr fontId="2"/>
  </si>
  <si>
    <t>広島森林管理署</t>
    <rPh sb="0" eb="2">
      <t>ヒロシマ</t>
    </rPh>
    <rPh sb="2" eb="4">
      <t>シンリン</t>
    </rPh>
    <rPh sb="4" eb="6">
      <t>カンリ</t>
    </rPh>
    <rPh sb="6" eb="7">
      <t>ショ</t>
    </rPh>
    <phoneticPr fontId="2"/>
  </si>
  <si>
    <t>立木販売</t>
    <rPh sb="0" eb="2">
      <t>リュウボク</t>
    </rPh>
    <rPh sb="2" eb="4">
      <t>ハンバイ</t>
    </rPh>
    <phoneticPr fontId="2"/>
  </si>
  <si>
    <t>下期</t>
    <rPh sb="0" eb="2">
      <t>シモキ</t>
    </rPh>
    <phoneticPr fontId="2"/>
  </si>
  <si>
    <t>安芸高田市</t>
    <rPh sb="0" eb="5">
      <t>アキタカタシ</t>
    </rPh>
    <phoneticPr fontId="2"/>
  </si>
  <si>
    <t>広島北部森林管理署</t>
    <rPh sb="0" eb="2">
      <t>ヒロシマ</t>
    </rPh>
    <rPh sb="2" eb="4">
      <t>ホクブ</t>
    </rPh>
    <rPh sb="4" eb="6">
      <t>シンリン</t>
    </rPh>
    <rPh sb="6" eb="8">
      <t>カンリ</t>
    </rPh>
    <rPh sb="8" eb="9">
      <t>ショ</t>
    </rPh>
    <phoneticPr fontId="2"/>
  </si>
  <si>
    <t>広島県（県営林）</t>
    <rPh sb="0" eb="3">
      <t>ヒロシマケン</t>
    </rPh>
    <rPh sb="4" eb="7">
      <t>ケンエイリン</t>
    </rPh>
    <phoneticPr fontId="2"/>
  </si>
  <si>
    <t>三次市</t>
    <rPh sb="0" eb="3">
      <t>ミヨシシ</t>
    </rPh>
    <phoneticPr fontId="2"/>
  </si>
  <si>
    <t>計</t>
    <rPh sb="0" eb="1">
      <t>ケイ</t>
    </rPh>
    <phoneticPr fontId="2"/>
  </si>
  <si>
    <t>調整中</t>
    <rPh sb="0" eb="2">
      <t>チョウセイ</t>
    </rPh>
    <rPh sb="2" eb="3">
      <t>ナカ</t>
    </rPh>
    <phoneticPr fontId="2"/>
  </si>
  <si>
    <t>広島水源林整備事務所</t>
    <rPh sb="0" eb="2">
      <t>ヒロシマ</t>
    </rPh>
    <rPh sb="2" eb="5">
      <t>スイゲンリン</t>
    </rPh>
    <rPh sb="5" eb="7">
      <t>セイビ</t>
    </rPh>
    <rPh sb="7" eb="9">
      <t>ジム</t>
    </rPh>
    <rPh sb="9" eb="10">
      <t>ショ</t>
    </rPh>
    <phoneticPr fontId="2"/>
  </si>
  <si>
    <t>神石高原町</t>
    <rPh sb="0" eb="2">
      <t>ジンセキ</t>
    </rPh>
    <rPh sb="2" eb="4">
      <t>コウゲン</t>
    </rPh>
    <rPh sb="4" eb="5">
      <t>チョウ</t>
    </rPh>
    <phoneticPr fontId="2"/>
  </si>
  <si>
    <t>広島県（県営林）</t>
    <rPh sb="0" eb="3">
      <t>ヒロシマケン</t>
    </rPh>
    <rPh sb="4" eb="7">
      <t>ケンエイリン</t>
    </rPh>
    <phoneticPr fontId="2"/>
  </si>
  <si>
    <t>広島市</t>
    <rPh sb="0" eb="3">
      <t>ヒロシマシ</t>
    </rPh>
    <phoneticPr fontId="2"/>
  </si>
  <si>
    <t>市・町</t>
    <rPh sb="0" eb="1">
      <t>シ</t>
    </rPh>
    <rPh sb="2" eb="3">
      <t>マチ</t>
    </rPh>
    <phoneticPr fontId="2"/>
  </si>
  <si>
    <t>呉市</t>
    <rPh sb="0" eb="2">
      <t>クレシ</t>
    </rPh>
    <phoneticPr fontId="2"/>
  </si>
  <si>
    <t>竹原市</t>
    <rPh sb="0" eb="2">
      <t>タケハラ</t>
    </rPh>
    <rPh sb="2" eb="3">
      <t>シ</t>
    </rPh>
    <phoneticPr fontId="2"/>
  </si>
  <si>
    <t>三原市</t>
    <rPh sb="0" eb="3">
      <t>ミハラシ</t>
    </rPh>
    <phoneticPr fontId="2"/>
  </si>
  <si>
    <t>尾道市</t>
    <rPh sb="0" eb="3">
      <t>オノミチシ</t>
    </rPh>
    <phoneticPr fontId="2"/>
  </si>
  <si>
    <t>福山市</t>
    <rPh sb="0" eb="3">
      <t>フクヤマシ</t>
    </rPh>
    <phoneticPr fontId="2"/>
  </si>
  <si>
    <t>三次市</t>
    <rPh sb="0" eb="3">
      <t>ミヨシシ</t>
    </rPh>
    <phoneticPr fontId="2"/>
  </si>
  <si>
    <t>庄原市</t>
    <rPh sb="0" eb="3">
      <t>ショウバラシ</t>
    </rPh>
    <phoneticPr fontId="2"/>
  </si>
  <si>
    <t>大竹市</t>
    <rPh sb="0" eb="3">
      <t>オオタケシ</t>
    </rPh>
    <phoneticPr fontId="2"/>
  </si>
  <si>
    <t>東広島市</t>
    <rPh sb="0" eb="1">
      <t>ヒガシ</t>
    </rPh>
    <rPh sb="1" eb="4">
      <t>ヒロシマシ</t>
    </rPh>
    <phoneticPr fontId="2"/>
  </si>
  <si>
    <t>廿日市市</t>
    <rPh sb="0" eb="4">
      <t>ハツカイチシ</t>
    </rPh>
    <phoneticPr fontId="2"/>
  </si>
  <si>
    <t>安芸高田市</t>
    <rPh sb="0" eb="5">
      <t>アキタカタシ</t>
    </rPh>
    <phoneticPr fontId="2"/>
  </si>
  <si>
    <t>江田島市</t>
    <rPh sb="0" eb="4">
      <t>エタジマシ</t>
    </rPh>
    <phoneticPr fontId="2"/>
  </si>
  <si>
    <t>安芸太田町</t>
    <rPh sb="0" eb="5">
      <t>アキオオタチョウ</t>
    </rPh>
    <phoneticPr fontId="2"/>
  </si>
  <si>
    <t>北広島町</t>
    <rPh sb="0" eb="4">
      <t>キタヒロシマチョウ</t>
    </rPh>
    <phoneticPr fontId="2"/>
  </si>
  <si>
    <t>大崎上島町</t>
    <rPh sb="0" eb="4">
      <t>オオサキカミジマ</t>
    </rPh>
    <rPh sb="4" eb="5">
      <t>チョウ</t>
    </rPh>
    <phoneticPr fontId="2"/>
  </si>
  <si>
    <t>世羅町</t>
    <rPh sb="0" eb="3">
      <t>セラチョウ</t>
    </rPh>
    <phoneticPr fontId="2"/>
  </si>
  <si>
    <t>神石高原町</t>
    <rPh sb="0" eb="2">
      <t>ジンセキ</t>
    </rPh>
    <rPh sb="2" eb="4">
      <t>コウゲン</t>
    </rPh>
    <rPh sb="4" eb="5">
      <t>チョウ</t>
    </rPh>
    <phoneticPr fontId="2"/>
  </si>
  <si>
    <t>府中市</t>
    <rPh sb="0" eb="3">
      <t>フチュウシ</t>
    </rPh>
    <phoneticPr fontId="2"/>
  </si>
  <si>
    <t>府中町</t>
    <rPh sb="0" eb="3">
      <t>フチュウチョウ</t>
    </rPh>
    <phoneticPr fontId="2"/>
  </si>
  <si>
    <t>海田町</t>
    <rPh sb="0" eb="3">
      <t>カイタチョウ</t>
    </rPh>
    <phoneticPr fontId="2"/>
  </si>
  <si>
    <t>熊野町</t>
    <rPh sb="0" eb="3">
      <t>クマノチョウ</t>
    </rPh>
    <phoneticPr fontId="2"/>
  </si>
  <si>
    <t>坂町</t>
    <rPh sb="0" eb="2">
      <t>サカチョウ</t>
    </rPh>
    <phoneticPr fontId="2"/>
  </si>
  <si>
    <t>○○市</t>
    <rPh sb="2" eb="3">
      <t>シ</t>
    </rPh>
    <phoneticPr fontId="2"/>
  </si>
  <si>
    <t>主伐</t>
    <rPh sb="0" eb="2">
      <t>シュバツ</t>
    </rPh>
    <phoneticPr fontId="2"/>
  </si>
  <si>
    <t>更新伐</t>
    <rPh sb="0" eb="2">
      <t>コウシン</t>
    </rPh>
    <rPh sb="2" eb="3">
      <t>バツ</t>
    </rPh>
    <phoneticPr fontId="2"/>
  </si>
  <si>
    <t>主伐・更新伐</t>
    <rPh sb="0" eb="2">
      <t>シュバツ</t>
    </rPh>
    <rPh sb="3" eb="5">
      <t>コウシン</t>
    </rPh>
    <rPh sb="5" eb="6">
      <t>バツ</t>
    </rPh>
    <phoneticPr fontId="2"/>
  </si>
  <si>
    <t>上期</t>
    <rPh sb="0" eb="2">
      <t>カミキ</t>
    </rPh>
    <phoneticPr fontId="2"/>
  </si>
  <si>
    <t>下刈り</t>
    <rPh sb="0" eb="2">
      <t>シタガ</t>
    </rPh>
    <phoneticPr fontId="2"/>
  </si>
  <si>
    <t>保育間伐</t>
    <rPh sb="0" eb="2">
      <t>ホイク</t>
    </rPh>
    <rPh sb="2" eb="4">
      <t>カンバツ</t>
    </rPh>
    <phoneticPr fontId="2"/>
  </si>
  <si>
    <t>人工造林</t>
    <rPh sb="0" eb="2">
      <t>ジンコウ</t>
    </rPh>
    <rPh sb="2" eb="4">
      <t>ゾウリン</t>
    </rPh>
    <phoneticPr fontId="2"/>
  </si>
  <si>
    <t>除伐</t>
    <rPh sb="0" eb="2">
      <t>ジョバツ</t>
    </rPh>
    <phoneticPr fontId="2"/>
  </si>
  <si>
    <t>枝打ち</t>
    <rPh sb="0" eb="2">
      <t>エダウ</t>
    </rPh>
    <phoneticPr fontId="2"/>
  </si>
  <si>
    <t>その他</t>
    <rPh sb="2" eb="3">
      <t>タ</t>
    </rPh>
    <phoneticPr fontId="2"/>
  </si>
  <si>
    <t>延長</t>
    <rPh sb="0" eb="2">
      <t>エンチョウ</t>
    </rPh>
    <phoneticPr fontId="2"/>
  </si>
  <si>
    <t>作業道開設</t>
    <rPh sb="0" eb="2">
      <t>サギョウ</t>
    </rPh>
    <rPh sb="2" eb="3">
      <t>ドウ</t>
    </rPh>
    <rPh sb="3" eb="5">
      <t>カイセツ</t>
    </rPh>
    <phoneticPr fontId="2"/>
  </si>
  <si>
    <t>作業道補修</t>
    <rPh sb="0" eb="2">
      <t>サギョウ</t>
    </rPh>
    <rPh sb="2" eb="3">
      <t>ドウ</t>
    </rPh>
    <rPh sb="3" eb="5">
      <t>ホシュウ</t>
    </rPh>
    <phoneticPr fontId="2"/>
  </si>
  <si>
    <t>請負・委託</t>
    <rPh sb="0" eb="2">
      <t>ウケオイ</t>
    </rPh>
    <rPh sb="3" eb="5">
      <t>イタク</t>
    </rPh>
    <phoneticPr fontId="2"/>
  </si>
  <si>
    <t>単位：ha，ｍ</t>
    <rPh sb="0" eb="2">
      <t>タンイ</t>
    </rPh>
    <phoneticPr fontId="2"/>
  </si>
  <si>
    <t>R5.7月頃</t>
    <rPh sb="4" eb="5">
      <t>ガツ</t>
    </rPh>
    <rPh sb="5" eb="6">
      <t>コロ</t>
    </rPh>
    <phoneticPr fontId="2"/>
  </si>
  <si>
    <t>R5.8月頃</t>
    <rPh sb="4" eb="5">
      <t>ガツ</t>
    </rPh>
    <rPh sb="5" eb="6">
      <t>コロ</t>
    </rPh>
    <phoneticPr fontId="2"/>
  </si>
  <si>
    <t>R5.9月頃</t>
    <rPh sb="4" eb="5">
      <t>ガツ</t>
    </rPh>
    <rPh sb="5" eb="6">
      <t>コロ</t>
    </rPh>
    <phoneticPr fontId="2"/>
  </si>
  <si>
    <t>R5.10月頃</t>
    <rPh sb="5" eb="6">
      <t>ガツ</t>
    </rPh>
    <rPh sb="6" eb="7">
      <t>コロ</t>
    </rPh>
    <phoneticPr fontId="2"/>
  </si>
  <si>
    <t>R5.11月頃</t>
    <rPh sb="5" eb="6">
      <t>ガツ</t>
    </rPh>
    <rPh sb="6" eb="7">
      <t>コロ</t>
    </rPh>
    <phoneticPr fontId="2"/>
  </si>
  <si>
    <t>R5.12月頃</t>
    <rPh sb="5" eb="6">
      <t>ガツ</t>
    </rPh>
    <rPh sb="6" eb="7">
      <t>コロ</t>
    </rPh>
    <phoneticPr fontId="2"/>
  </si>
  <si>
    <t>R6.1月頃</t>
    <rPh sb="4" eb="5">
      <t>ガツ</t>
    </rPh>
    <rPh sb="5" eb="6">
      <t>コロ</t>
    </rPh>
    <phoneticPr fontId="2"/>
  </si>
  <si>
    <t>R6.2月頃</t>
    <rPh sb="4" eb="5">
      <t>ガツ</t>
    </rPh>
    <rPh sb="5" eb="6">
      <t>コロ</t>
    </rPh>
    <phoneticPr fontId="2"/>
  </si>
  <si>
    <t>R6.3月頃</t>
    <rPh sb="4" eb="5">
      <t>ガツ</t>
    </rPh>
    <rPh sb="5" eb="6">
      <t>コロ</t>
    </rPh>
    <phoneticPr fontId="2"/>
  </si>
  <si>
    <t>高宮町</t>
    <rPh sb="0" eb="2">
      <t>タカミヤ</t>
    </rPh>
    <rPh sb="2" eb="3">
      <t>チョウ</t>
    </rPh>
    <phoneticPr fontId="2"/>
  </si>
  <si>
    <t>比和町</t>
    <rPh sb="0" eb="2">
      <t>ヒワ</t>
    </rPh>
    <rPh sb="2" eb="3">
      <t>マチ</t>
    </rPh>
    <phoneticPr fontId="2"/>
  </si>
  <si>
    <t>西城町</t>
    <rPh sb="0" eb="3">
      <t>サイジョウチョウ</t>
    </rPh>
    <phoneticPr fontId="2"/>
  </si>
  <si>
    <t>R6.4月頃</t>
    <rPh sb="4" eb="5">
      <t>ガツ</t>
    </rPh>
    <rPh sb="5" eb="6">
      <t>コロ</t>
    </rPh>
    <phoneticPr fontId="2"/>
  </si>
  <si>
    <t>R6.6月頃</t>
    <rPh sb="4" eb="5">
      <t>ガツ</t>
    </rPh>
    <rPh sb="5" eb="6">
      <t>コロ</t>
    </rPh>
    <phoneticPr fontId="2"/>
  </si>
  <si>
    <t>R6.7月頃</t>
    <rPh sb="4" eb="5">
      <t>ガツ</t>
    </rPh>
    <rPh sb="5" eb="6">
      <t>コロ</t>
    </rPh>
    <phoneticPr fontId="2"/>
  </si>
  <si>
    <t>R6.8月頃</t>
    <rPh sb="4" eb="5">
      <t>ガツ</t>
    </rPh>
    <rPh sb="5" eb="6">
      <t>コロ</t>
    </rPh>
    <phoneticPr fontId="2"/>
  </si>
  <si>
    <t>R6.9月頃</t>
    <rPh sb="4" eb="5">
      <t>ガツ</t>
    </rPh>
    <rPh sb="5" eb="6">
      <t>コロ</t>
    </rPh>
    <phoneticPr fontId="2"/>
  </si>
  <si>
    <t>R6.10月頃</t>
    <rPh sb="5" eb="6">
      <t>ガツ</t>
    </rPh>
    <rPh sb="6" eb="7">
      <t>コロ</t>
    </rPh>
    <phoneticPr fontId="2"/>
  </si>
  <si>
    <t>R6.11月頃</t>
    <rPh sb="5" eb="6">
      <t>ガツ</t>
    </rPh>
    <rPh sb="6" eb="7">
      <t>コロ</t>
    </rPh>
    <phoneticPr fontId="2"/>
  </si>
  <si>
    <t>R6.12月頃</t>
    <rPh sb="5" eb="6">
      <t>ガツ</t>
    </rPh>
    <rPh sb="6" eb="7">
      <t>コロ</t>
    </rPh>
    <phoneticPr fontId="2"/>
  </si>
  <si>
    <t>R7.1月頃</t>
    <rPh sb="4" eb="5">
      <t>ガツ</t>
    </rPh>
    <rPh sb="5" eb="6">
      <t>コロ</t>
    </rPh>
    <phoneticPr fontId="2"/>
  </si>
  <si>
    <t>R7.2月頃</t>
    <rPh sb="4" eb="5">
      <t>ガツ</t>
    </rPh>
    <rPh sb="5" eb="6">
      <t>コロ</t>
    </rPh>
    <phoneticPr fontId="2"/>
  </si>
  <si>
    <t>R7.3月頃</t>
    <rPh sb="4" eb="5">
      <t>ガツ</t>
    </rPh>
    <rPh sb="5" eb="6">
      <t>コロ</t>
    </rPh>
    <phoneticPr fontId="2"/>
  </si>
  <si>
    <t>R６.6月頃</t>
    <rPh sb="4" eb="5">
      <t>ガツ</t>
    </rPh>
    <rPh sb="5" eb="6">
      <t>コロ</t>
    </rPh>
    <phoneticPr fontId="2"/>
  </si>
  <si>
    <t>佐伯区湯来町</t>
    <rPh sb="0" eb="6">
      <t>サエキクユキチョウ</t>
    </rPh>
    <phoneticPr fontId="2"/>
  </si>
  <si>
    <t>和田</t>
    <rPh sb="0" eb="2">
      <t>ワダ</t>
    </rPh>
    <phoneticPr fontId="2"/>
  </si>
  <si>
    <t>安浦町</t>
    <rPh sb="0" eb="3">
      <t>ヤスウラチョウ</t>
    </rPh>
    <phoneticPr fontId="2"/>
  </si>
  <si>
    <t>中畑</t>
    <rPh sb="0" eb="2">
      <t>ナカハタ</t>
    </rPh>
    <phoneticPr fontId="2"/>
  </si>
  <si>
    <t>安芸区阿戸町</t>
    <rPh sb="0" eb="3">
      <t>アキク</t>
    </rPh>
    <rPh sb="3" eb="4">
      <t>ア</t>
    </rPh>
    <rPh sb="4" eb="5">
      <t>ト</t>
    </rPh>
    <rPh sb="5" eb="6">
      <t>マチ</t>
    </rPh>
    <phoneticPr fontId="2"/>
  </si>
  <si>
    <t>荒谷町</t>
    <rPh sb="0" eb="3">
      <t>アラタニマチ</t>
    </rPh>
    <phoneticPr fontId="2"/>
  </si>
  <si>
    <t>安佐北区白木町</t>
    <rPh sb="0" eb="4">
      <t>アサキタク</t>
    </rPh>
    <rPh sb="4" eb="7">
      <t>シラキチョウ</t>
    </rPh>
    <phoneticPr fontId="2"/>
  </si>
  <si>
    <t>佐伯区湯来町</t>
    <rPh sb="0" eb="3">
      <t>サエキク</t>
    </rPh>
    <rPh sb="3" eb="6">
      <t>ユキチョウ</t>
    </rPh>
    <phoneticPr fontId="2"/>
  </si>
  <si>
    <t>和田外１</t>
    <rPh sb="0" eb="3">
      <t>ワダホカ</t>
    </rPh>
    <phoneticPr fontId="2"/>
  </si>
  <si>
    <t>芦田町</t>
    <rPh sb="0" eb="3">
      <t>アシダマチ</t>
    </rPh>
    <phoneticPr fontId="2"/>
  </si>
  <si>
    <t>柞磨</t>
    <rPh sb="0" eb="1">
      <t>ハハソ</t>
    </rPh>
    <rPh sb="1" eb="2">
      <t>マ</t>
    </rPh>
    <phoneticPr fontId="2"/>
  </si>
  <si>
    <t>広町</t>
    <rPh sb="0" eb="2">
      <t>ヒロマチ</t>
    </rPh>
    <phoneticPr fontId="2"/>
  </si>
  <si>
    <t>上下町</t>
    <rPh sb="0" eb="3">
      <t>ジョウゲチョウ</t>
    </rPh>
    <phoneticPr fontId="2"/>
  </si>
  <si>
    <t>木野山町</t>
    <rPh sb="0" eb="4">
      <t>キノヤマチョウ</t>
    </rPh>
    <phoneticPr fontId="2"/>
  </si>
  <si>
    <t>平見谷</t>
    <rPh sb="0" eb="3">
      <t>ヒラミダニ</t>
    </rPh>
    <phoneticPr fontId="2"/>
  </si>
  <si>
    <t>総領町</t>
    <rPh sb="0" eb="3">
      <t>ソウリョウチョウ</t>
    </rPh>
    <phoneticPr fontId="2"/>
  </si>
  <si>
    <t>日下町</t>
    <rPh sb="0" eb="1">
      <t>ヒ</t>
    </rPh>
    <rPh sb="1" eb="2">
      <t>シタ</t>
    </rPh>
    <rPh sb="2" eb="3">
      <t>マチ</t>
    </rPh>
    <phoneticPr fontId="2"/>
  </si>
  <si>
    <t>引字根</t>
    <rPh sb="0" eb="1">
      <t>ヒ</t>
    </rPh>
    <rPh sb="1" eb="2">
      <t>ジ</t>
    </rPh>
    <rPh sb="2" eb="3">
      <t>ネ</t>
    </rPh>
    <phoneticPr fontId="2"/>
  </si>
  <si>
    <t>美土里町</t>
    <rPh sb="0" eb="4">
      <t>ミドリチョウ</t>
    </rPh>
    <phoneticPr fontId="2"/>
  </si>
  <si>
    <t>生田</t>
    <rPh sb="0" eb="2">
      <t>イクタ</t>
    </rPh>
    <phoneticPr fontId="2"/>
  </si>
  <si>
    <t>三河内</t>
    <rPh sb="0" eb="2">
      <t>ミカワ</t>
    </rPh>
    <rPh sb="2" eb="3">
      <t>ウチ</t>
    </rPh>
    <phoneticPr fontId="2"/>
  </si>
  <si>
    <t>井関</t>
    <rPh sb="0" eb="2">
      <t>イセキ</t>
    </rPh>
    <phoneticPr fontId="2"/>
  </si>
  <si>
    <t>逆瀬川</t>
    <rPh sb="0" eb="3">
      <t>サカセガワ</t>
    </rPh>
    <phoneticPr fontId="2"/>
  </si>
  <si>
    <t>時安</t>
    <rPh sb="0" eb="2">
      <t>トキヤス</t>
    </rPh>
    <phoneticPr fontId="2"/>
  </si>
  <si>
    <t>大矢</t>
    <rPh sb="0" eb="2">
      <t>オオヤ</t>
    </rPh>
    <phoneticPr fontId="2"/>
  </si>
  <si>
    <t>口和町</t>
    <rPh sb="0" eb="3">
      <t>クチワチョウ</t>
    </rPh>
    <phoneticPr fontId="2"/>
  </si>
  <si>
    <t>湯木</t>
    <rPh sb="0" eb="2">
      <t>ユキ</t>
    </rPh>
    <phoneticPr fontId="2"/>
  </si>
  <si>
    <t>民有林</t>
    <rPh sb="0" eb="3">
      <t>ミンユウリン</t>
    </rPh>
    <phoneticPr fontId="5"/>
  </si>
  <si>
    <t>廿日市市</t>
    <rPh sb="0" eb="4">
      <t>ハツカイチシ</t>
    </rPh>
    <phoneticPr fontId="5"/>
  </si>
  <si>
    <t>請負生産</t>
    <rPh sb="0" eb="2">
      <t>ウケオイ</t>
    </rPh>
    <rPh sb="2" eb="4">
      <t>セイサン</t>
    </rPh>
    <phoneticPr fontId="5"/>
  </si>
  <si>
    <t>搬出間伐</t>
    <rPh sb="0" eb="2">
      <t>ハンシュツ</t>
    </rPh>
    <rPh sb="2" eb="4">
      <t>カンバツ</t>
    </rPh>
    <phoneticPr fontId="5"/>
  </si>
  <si>
    <t>下期</t>
    <rPh sb="0" eb="2">
      <t>シモキ</t>
    </rPh>
    <phoneticPr fontId="5"/>
  </si>
  <si>
    <t>請負・委託</t>
    <rPh sb="0" eb="2">
      <t>ウケオイ</t>
    </rPh>
    <rPh sb="3" eb="5">
      <t>イタク</t>
    </rPh>
    <phoneticPr fontId="5"/>
  </si>
  <si>
    <t>作業道開設</t>
    <rPh sb="0" eb="2">
      <t>サギョウ</t>
    </rPh>
    <rPh sb="2" eb="3">
      <t>ドウ</t>
    </rPh>
    <rPh sb="3" eb="5">
      <t>カイセツ</t>
    </rPh>
    <phoneticPr fontId="5"/>
  </si>
  <si>
    <t>安芸津町</t>
    <rPh sb="0" eb="4">
      <t>アキツチョウ</t>
    </rPh>
    <phoneticPr fontId="2"/>
  </si>
  <si>
    <t>R6.5月頃</t>
    <rPh sb="4" eb="5">
      <t>ガツ</t>
    </rPh>
    <rPh sb="5" eb="6">
      <t>コロ</t>
    </rPh>
    <phoneticPr fontId="2"/>
  </si>
  <si>
    <t>北広島町</t>
    <rPh sb="0" eb="4">
      <t>キタヒロシマチョウ</t>
    </rPh>
    <phoneticPr fontId="5"/>
  </si>
  <si>
    <t>下刈り</t>
    <rPh sb="0" eb="2">
      <t>シタガ</t>
    </rPh>
    <phoneticPr fontId="5"/>
  </si>
  <si>
    <t>上期</t>
    <rPh sb="0" eb="2">
      <t>カミキ</t>
    </rPh>
    <phoneticPr fontId="5"/>
  </si>
  <si>
    <t>奥原</t>
    <rPh sb="0" eb="2">
      <t>オクハラ</t>
    </rPh>
    <phoneticPr fontId="5"/>
  </si>
  <si>
    <t>田原</t>
    <rPh sb="0" eb="2">
      <t>タハラ</t>
    </rPh>
    <phoneticPr fontId="5"/>
  </si>
  <si>
    <t>西城町</t>
    <rPh sb="0" eb="2">
      <t>サイジョウ</t>
    </rPh>
    <rPh sb="2" eb="3">
      <t>マチ</t>
    </rPh>
    <phoneticPr fontId="2"/>
  </si>
  <si>
    <t>調整中</t>
    <rPh sb="0" eb="3">
      <t>チョウセイチュウ</t>
    </rPh>
    <phoneticPr fontId="2"/>
  </si>
  <si>
    <t>地拵　　　　　　　R7.5月契約済み</t>
    <rPh sb="0" eb="2">
      <t>ジゴシラ</t>
    </rPh>
    <rPh sb="13" eb="14">
      <t>ガツ</t>
    </rPh>
    <rPh sb="14" eb="17">
      <t>ケイヤクズ</t>
    </rPh>
    <phoneticPr fontId="2"/>
  </si>
  <si>
    <t>植付</t>
    <rPh sb="0" eb="2">
      <t>ウエツケ</t>
    </rPh>
    <phoneticPr fontId="2"/>
  </si>
  <si>
    <t>上下町外3</t>
    <rPh sb="0" eb="3">
      <t>ジョウゲチョウ</t>
    </rPh>
    <rPh sb="3" eb="4">
      <t>ホカ</t>
    </rPh>
    <phoneticPr fontId="2"/>
  </si>
  <si>
    <t>階見外１</t>
    <rPh sb="0" eb="1">
      <t>カイ</t>
    </rPh>
    <rPh sb="1" eb="2">
      <t>ミ</t>
    </rPh>
    <rPh sb="2" eb="3">
      <t>ホカ</t>
    </rPh>
    <phoneticPr fontId="2"/>
  </si>
  <si>
    <t>R7.5月契約済み</t>
    <rPh sb="4" eb="5">
      <t>ガツ</t>
    </rPh>
    <rPh sb="5" eb="8">
      <t>ケイヤクズ</t>
    </rPh>
    <phoneticPr fontId="2"/>
  </si>
  <si>
    <t>上下町外２</t>
    <rPh sb="0" eb="3">
      <t>ジョウゲチョウ</t>
    </rPh>
    <rPh sb="3" eb="4">
      <t>ホカ</t>
    </rPh>
    <phoneticPr fontId="2"/>
  </si>
  <si>
    <t>上下外２</t>
    <rPh sb="0" eb="2">
      <t>ジョウゲ</t>
    </rPh>
    <rPh sb="2" eb="3">
      <t>ホカ</t>
    </rPh>
    <phoneticPr fontId="2"/>
  </si>
  <si>
    <t>河内町</t>
    <rPh sb="0" eb="3">
      <t>コウチチョウ</t>
    </rPh>
    <phoneticPr fontId="2"/>
  </si>
  <si>
    <t>下河内</t>
    <rPh sb="0" eb="3">
      <t>シモコウチ</t>
    </rPh>
    <phoneticPr fontId="2"/>
  </si>
  <si>
    <t>除伐Ⅱ類</t>
    <rPh sb="0" eb="2">
      <t>ジョバツ</t>
    </rPh>
    <rPh sb="3" eb="4">
      <t>ルイ</t>
    </rPh>
    <phoneticPr fontId="2"/>
  </si>
  <si>
    <t>安佐北区大林町</t>
    <rPh sb="0" eb="4">
      <t>アサキタク</t>
    </rPh>
    <rPh sb="4" eb="6">
      <t>オオバヤシ</t>
    </rPh>
    <rPh sb="6" eb="7">
      <t>チョウ</t>
    </rPh>
    <phoneticPr fontId="2"/>
  </si>
  <si>
    <t>植付　　　　　　  R7.5月契約済み</t>
    <rPh sb="0" eb="2">
      <t>ウエツケ</t>
    </rPh>
    <rPh sb="14" eb="15">
      <t>ガツ</t>
    </rPh>
    <rPh sb="15" eb="18">
      <t>ケイヤクズ</t>
    </rPh>
    <phoneticPr fontId="2"/>
  </si>
  <si>
    <t>安佐北区大林町</t>
    <rPh sb="0" eb="4">
      <t>アサキタク</t>
    </rPh>
    <rPh sb="4" eb="7">
      <t>オオバヤシチョウ</t>
    </rPh>
    <phoneticPr fontId="2"/>
  </si>
  <si>
    <t>防護柵設置</t>
    <rPh sb="0" eb="3">
      <t>ボウゴサク</t>
    </rPh>
    <rPh sb="3" eb="5">
      <t>セッチ</t>
    </rPh>
    <phoneticPr fontId="2"/>
  </si>
  <si>
    <t>単木保護管</t>
    <rPh sb="0" eb="2">
      <t>タンボク</t>
    </rPh>
    <rPh sb="2" eb="4">
      <t>ホゴ</t>
    </rPh>
    <rPh sb="4" eb="5">
      <t>カン</t>
    </rPh>
    <phoneticPr fontId="2"/>
  </si>
  <si>
    <t>安佐北区外１</t>
    <rPh sb="0" eb="4">
      <t>アサキタク</t>
    </rPh>
    <rPh sb="4" eb="5">
      <t>ホカ</t>
    </rPh>
    <phoneticPr fontId="2"/>
  </si>
  <si>
    <t>深川外１</t>
    <rPh sb="0" eb="2">
      <t>フカガワ</t>
    </rPh>
    <rPh sb="2" eb="3">
      <t>ホカ</t>
    </rPh>
    <phoneticPr fontId="2"/>
  </si>
  <si>
    <t>R7.5月契約済み</t>
    <phoneticPr fontId="2"/>
  </si>
  <si>
    <t>丸太筋工</t>
    <rPh sb="0" eb="4">
      <t>マルタスジコウ</t>
    </rPh>
    <phoneticPr fontId="2"/>
  </si>
  <si>
    <t>R7.4月頃</t>
    <rPh sb="4" eb="5">
      <t>ガツ</t>
    </rPh>
    <rPh sb="5" eb="6">
      <t>コロ</t>
    </rPh>
    <phoneticPr fontId="2"/>
  </si>
  <si>
    <t>安浦町　</t>
    <rPh sb="0" eb="3">
      <t>ヤスウラチョウ</t>
    </rPh>
    <phoneticPr fontId="2"/>
  </si>
  <si>
    <t>植付　　　　　　  R7.5月契約予定</t>
    <rPh sb="0" eb="2">
      <t>ウエツケ</t>
    </rPh>
    <rPh sb="17" eb="19">
      <t>ヨテイ</t>
    </rPh>
    <phoneticPr fontId="2"/>
  </si>
  <si>
    <t>カシナガ防除事業   釜ケ峰山</t>
    <rPh sb="4" eb="6">
      <t>ボウジョ</t>
    </rPh>
    <rPh sb="6" eb="8">
      <t>ジギョウ</t>
    </rPh>
    <rPh sb="11" eb="12">
      <t>カマ</t>
    </rPh>
    <rPh sb="13" eb="15">
      <t>ミネヤマ</t>
    </rPh>
    <phoneticPr fontId="2"/>
  </si>
  <si>
    <t>美土里町</t>
    <phoneticPr fontId="2"/>
  </si>
  <si>
    <t>地拵                      犬伏山・亀谷山・ 　熊谷山・時鳥山</t>
    <rPh sb="0" eb="2">
      <t>ジゴシラ</t>
    </rPh>
    <rPh sb="24" eb="27">
      <t>イヌブセヤマ</t>
    </rPh>
    <rPh sb="28" eb="31">
      <t>カメタニヤマ</t>
    </rPh>
    <rPh sb="34" eb="37">
      <t>クマタニヤマ</t>
    </rPh>
    <rPh sb="38" eb="41">
      <t>ホトトギスヤマ</t>
    </rPh>
    <phoneticPr fontId="2"/>
  </si>
  <si>
    <t>植付（改植・捕植）                   犬伏山・亀谷山・ 　熊谷山・時鳥山</t>
    <rPh sb="0" eb="2">
      <t>ウエツケ</t>
    </rPh>
    <rPh sb="3" eb="5">
      <t>カイショク</t>
    </rPh>
    <rPh sb="6" eb="8">
      <t>ホショク</t>
    </rPh>
    <rPh sb="28" eb="31">
      <t>イヌブセヤマ</t>
    </rPh>
    <rPh sb="32" eb="35">
      <t>カメタニヤマ</t>
    </rPh>
    <rPh sb="38" eb="41">
      <t>クマタニヤマ</t>
    </rPh>
    <rPh sb="42" eb="45">
      <t>ホトトギスヤマ</t>
    </rPh>
    <phoneticPr fontId="2"/>
  </si>
  <si>
    <t>下刈り                    犬伏山・亀谷山・ 　熊谷山・時鳥山</t>
    <rPh sb="0" eb="2">
      <t>シタガ</t>
    </rPh>
    <rPh sb="23" eb="26">
      <t>イヌブセヤマ</t>
    </rPh>
    <rPh sb="27" eb="30">
      <t>カメタニヤマ</t>
    </rPh>
    <rPh sb="33" eb="36">
      <t>クマタニヤマ</t>
    </rPh>
    <rPh sb="37" eb="40">
      <t>ホトトギスヤマ</t>
    </rPh>
    <phoneticPr fontId="2"/>
  </si>
  <si>
    <t>吉田町</t>
    <rPh sb="0" eb="3">
      <t>ヨシダチョウ</t>
    </rPh>
    <phoneticPr fontId="2"/>
  </si>
  <si>
    <t>吉田</t>
    <rPh sb="0" eb="2">
      <t>ヨシダ</t>
    </rPh>
    <phoneticPr fontId="2"/>
  </si>
  <si>
    <t>地拵                      柿原山・大土山・    谷坂山・津々良山</t>
    <rPh sb="0" eb="2">
      <t>ジゴシラ</t>
    </rPh>
    <rPh sb="24" eb="26">
      <t>カキハラ</t>
    </rPh>
    <rPh sb="26" eb="27">
      <t>ヤマ</t>
    </rPh>
    <rPh sb="28" eb="31">
      <t>オオツチヤマ</t>
    </rPh>
    <rPh sb="36" eb="39">
      <t>タニサカヤマ</t>
    </rPh>
    <rPh sb="40" eb="42">
      <t>ツツ</t>
    </rPh>
    <rPh sb="42" eb="43">
      <t>ヨ</t>
    </rPh>
    <rPh sb="43" eb="44">
      <t>ヤマ</t>
    </rPh>
    <phoneticPr fontId="2"/>
  </si>
  <si>
    <t>植付（改植）                   柿原山・大土山・    谷坂山・津々良山</t>
    <rPh sb="0" eb="2">
      <t>ウエツケ</t>
    </rPh>
    <rPh sb="3" eb="5">
      <t>カイショク</t>
    </rPh>
    <rPh sb="25" eb="27">
      <t>カキハラ</t>
    </rPh>
    <rPh sb="27" eb="28">
      <t>ヤマ</t>
    </rPh>
    <rPh sb="29" eb="32">
      <t>オオツチヤマ</t>
    </rPh>
    <rPh sb="37" eb="40">
      <t>タニサカヤマ</t>
    </rPh>
    <rPh sb="41" eb="43">
      <t>ツツ</t>
    </rPh>
    <rPh sb="43" eb="44">
      <t>ヨ</t>
    </rPh>
    <rPh sb="44" eb="45">
      <t>ヤマ</t>
    </rPh>
    <phoneticPr fontId="2"/>
  </si>
  <si>
    <t>防護柵設置                   柿原山・大土山・    谷坂山・津々良山</t>
    <rPh sb="0" eb="3">
      <t>ボウゴサク</t>
    </rPh>
    <rPh sb="3" eb="5">
      <t>セッチ</t>
    </rPh>
    <rPh sb="24" eb="26">
      <t>カキハラ</t>
    </rPh>
    <rPh sb="26" eb="27">
      <t>ヤマ</t>
    </rPh>
    <rPh sb="28" eb="31">
      <t>オオツチヤマ</t>
    </rPh>
    <rPh sb="36" eb="39">
      <t>タニサカヤマ</t>
    </rPh>
    <rPh sb="40" eb="42">
      <t>ツツ</t>
    </rPh>
    <rPh sb="42" eb="43">
      <t>ヨ</t>
    </rPh>
    <rPh sb="43" eb="44">
      <t>ヤマ</t>
    </rPh>
    <phoneticPr fontId="2"/>
  </si>
  <si>
    <t>下刈り                    柿原山・大土山・    谷坂山・津々良山</t>
    <rPh sb="0" eb="2">
      <t>シタガ</t>
    </rPh>
    <rPh sb="23" eb="25">
      <t>カキハラ</t>
    </rPh>
    <rPh sb="25" eb="26">
      <t>ヤマ</t>
    </rPh>
    <rPh sb="27" eb="30">
      <t>オオツチヤマ</t>
    </rPh>
    <rPh sb="35" eb="38">
      <t>タニサカヤマ</t>
    </rPh>
    <rPh sb="39" eb="41">
      <t>ツツ</t>
    </rPh>
    <rPh sb="41" eb="42">
      <t>ヨ</t>
    </rPh>
    <rPh sb="42" eb="43">
      <t>ヤマ</t>
    </rPh>
    <phoneticPr fontId="2"/>
  </si>
  <si>
    <t>除伐                      柿原山・大土山・    谷坂山・津々良山</t>
    <rPh sb="0" eb="2">
      <t>ジョバツ</t>
    </rPh>
    <rPh sb="24" eb="26">
      <t>カキハラ</t>
    </rPh>
    <rPh sb="26" eb="27">
      <t>ヤマ</t>
    </rPh>
    <rPh sb="28" eb="31">
      <t>オオツチヤマ</t>
    </rPh>
    <rPh sb="36" eb="39">
      <t>タニサカヤマ</t>
    </rPh>
    <rPh sb="40" eb="42">
      <t>ツツ</t>
    </rPh>
    <rPh sb="42" eb="43">
      <t>ヨ</t>
    </rPh>
    <rPh sb="43" eb="44">
      <t>ヤマ</t>
    </rPh>
    <phoneticPr fontId="2"/>
  </si>
  <si>
    <t>引字根</t>
    <rPh sb="0" eb="2">
      <t>インアザ</t>
    </rPh>
    <rPh sb="2" eb="3">
      <t>ネ</t>
    </rPh>
    <phoneticPr fontId="2"/>
  </si>
  <si>
    <t>地拵               鳴瀬山・大番山</t>
    <rPh sb="0" eb="2">
      <t>ジゴシラ</t>
    </rPh>
    <rPh sb="17" eb="19">
      <t>ナルセ</t>
    </rPh>
    <rPh sb="19" eb="20">
      <t>ヤマ</t>
    </rPh>
    <rPh sb="21" eb="23">
      <t>オオバン</t>
    </rPh>
    <rPh sb="23" eb="24">
      <t>ヤマ</t>
    </rPh>
    <phoneticPr fontId="2"/>
  </si>
  <si>
    <t>植付（改植）               鳴瀬山・大番山</t>
    <rPh sb="0" eb="2">
      <t>ウエツケ</t>
    </rPh>
    <rPh sb="3" eb="5">
      <t>カイショク</t>
    </rPh>
    <rPh sb="21" eb="23">
      <t>ナルセ</t>
    </rPh>
    <rPh sb="23" eb="24">
      <t>ヤマ</t>
    </rPh>
    <rPh sb="25" eb="27">
      <t>オオバン</t>
    </rPh>
    <rPh sb="27" eb="28">
      <t>ヤマ</t>
    </rPh>
    <phoneticPr fontId="2"/>
  </si>
  <si>
    <t>防護柵設置               鳴瀬山・大番山</t>
    <rPh sb="0" eb="3">
      <t>ボウゴサク</t>
    </rPh>
    <rPh sb="3" eb="5">
      <t>セッチ</t>
    </rPh>
    <rPh sb="20" eb="22">
      <t>ナルセ</t>
    </rPh>
    <rPh sb="22" eb="23">
      <t>ヤマ</t>
    </rPh>
    <rPh sb="24" eb="26">
      <t>オオバン</t>
    </rPh>
    <rPh sb="26" eb="27">
      <t>ヤマ</t>
    </rPh>
    <phoneticPr fontId="2"/>
  </si>
  <si>
    <t>下刈り               鳴瀬山・大番山</t>
    <rPh sb="0" eb="2">
      <t>シタガ</t>
    </rPh>
    <rPh sb="18" eb="20">
      <t>ナルセ</t>
    </rPh>
    <rPh sb="20" eb="21">
      <t>ヤマ</t>
    </rPh>
    <rPh sb="22" eb="24">
      <t>オオバン</t>
    </rPh>
    <rPh sb="24" eb="25">
      <t>ヤマ</t>
    </rPh>
    <phoneticPr fontId="2"/>
  </si>
  <si>
    <t>除伐               鳴瀬山・大番山</t>
    <rPh sb="0" eb="2">
      <t>ジョバツ</t>
    </rPh>
    <rPh sb="17" eb="19">
      <t>ナルセ</t>
    </rPh>
    <rPh sb="19" eb="20">
      <t>ヤマ</t>
    </rPh>
    <rPh sb="21" eb="23">
      <t>オオバン</t>
    </rPh>
    <rPh sb="23" eb="24">
      <t>ヤマ</t>
    </rPh>
    <phoneticPr fontId="2"/>
  </si>
  <si>
    <t>高野町</t>
    <rPh sb="0" eb="2">
      <t>タカノ</t>
    </rPh>
    <rPh sb="2" eb="3">
      <t>チョウ</t>
    </rPh>
    <phoneticPr fontId="2"/>
  </si>
  <si>
    <t>上湯川</t>
    <rPh sb="0" eb="3">
      <t>カミユカワ</t>
    </rPh>
    <phoneticPr fontId="2"/>
  </si>
  <si>
    <t>地拵                俵原山・戸ノ丸山</t>
    <rPh sb="0" eb="2">
      <t>ジゴシラ</t>
    </rPh>
    <rPh sb="18" eb="19">
      <t>タワラ</t>
    </rPh>
    <rPh sb="19" eb="20">
      <t>ハラ</t>
    </rPh>
    <rPh sb="20" eb="21">
      <t>ヤマ</t>
    </rPh>
    <rPh sb="21" eb="22">
      <t>セヤマ</t>
    </rPh>
    <rPh sb="22" eb="23">
      <t>ト</t>
    </rPh>
    <rPh sb="24" eb="25">
      <t>マル</t>
    </rPh>
    <rPh sb="25" eb="26">
      <t>ヤマ</t>
    </rPh>
    <phoneticPr fontId="2"/>
  </si>
  <si>
    <t>植付（新植・改植）               俵原山・戸ノ丸山</t>
    <rPh sb="0" eb="2">
      <t>ウエツケ</t>
    </rPh>
    <rPh sb="3" eb="5">
      <t>シンショク</t>
    </rPh>
    <rPh sb="6" eb="8">
      <t>カイショク</t>
    </rPh>
    <rPh sb="24" eb="25">
      <t>タワラ</t>
    </rPh>
    <rPh sb="25" eb="26">
      <t>ハラ</t>
    </rPh>
    <rPh sb="26" eb="27">
      <t>ヤマ</t>
    </rPh>
    <rPh sb="27" eb="28">
      <t>セヤマ</t>
    </rPh>
    <rPh sb="28" eb="29">
      <t>ト</t>
    </rPh>
    <rPh sb="30" eb="31">
      <t>マル</t>
    </rPh>
    <rPh sb="31" eb="32">
      <t>ヤマ</t>
    </rPh>
    <phoneticPr fontId="2"/>
  </si>
  <si>
    <t>下刈り               俵原山・戸ノ丸山</t>
    <rPh sb="0" eb="2">
      <t>シタガ</t>
    </rPh>
    <rPh sb="18" eb="19">
      <t>タワラ</t>
    </rPh>
    <rPh sb="19" eb="20">
      <t>ハラ</t>
    </rPh>
    <rPh sb="20" eb="21">
      <t>ヤマ</t>
    </rPh>
    <rPh sb="21" eb="22">
      <t>セヤマ</t>
    </rPh>
    <rPh sb="22" eb="23">
      <t>ト</t>
    </rPh>
    <rPh sb="24" eb="25">
      <t>マル</t>
    </rPh>
    <rPh sb="25" eb="26">
      <t>ヤマ</t>
    </rPh>
    <phoneticPr fontId="2"/>
  </si>
  <si>
    <t>吉舎町</t>
    <rPh sb="0" eb="3">
      <t>キサチョウ</t>
    </rPh>
    <phoneticPr fontId="2"/>
  </si>
  <si>
    <t>上安田</t>
    <rPh sb="0" eb="3">
      <t>カミヤスダ</t>
    </rPh>
    <phoneticPr fontId="2"/>
  </si>
  <si>
    <t>下刈り             明賀山・明現山</t>
    <rPh sb="0" eb="2">
      <t>シタガ</t>
    </rPh>
    <rPh sb="16" eb="19">
      <t>ミョウガヤマ</t>
    </rPh>
    <rPh sb="20" eb="23">
      <t>ミョウゲンヤマ</t>
    </rPh>
    <phoneticPr fontId="2"/>
  </si>
  <si>
    <t>牧</t>
    <rPh sb="0" eb="1">
      <t>マキ</t>
    </rPh>
    <phoneticPr fontId="2"/>
  </si>
  <si>
    <t>下刈り             奥山・スジ山</t>
    <rPh sb="0" eb="2">
      <t>シタガ</t>
    </rPh>
    <rPh sb="16" eb="18">
      <t>オクヤマ</t>
    </rPh>
    <rPh sb="21" eb="22">
      <t>ヤマ</t>
    </rPh>
    <phoneticPr fontId="2"/>
  </si>
  <si>
    <t>R7.5月頃</t>
    <rPh sb="4" eb="5">
      <t>ガツ</t>
    </rPh>
    <rPh sb="5" eb="6">
      <t>コロ</t>
    </rPh>
    <phoneticPr fontId="2"/>
  </si>
  <si>
    <t>黒目</t>
    <rPh sb="0" eb="2">
      <t>クロメ</t>
    </rPh>
    <phoneticPr fontId="2"/>
  </si>
  <si>
    <t>明現山                    主伐と植栽の          混合契約 地拵</t>
    <rPh sb="44" eb="46">
      <t>ジゴシラ</t>
    </rPh>
    <phoneticPr fontId="2"/>
  </si>
  <si>
    <t>豊栄町</t>
    <rPh sb="0" eb="3">
      <t>トヨサカチョウ</t>
    </rPh>
    <phoneticPr fontId="2"/>
  </si>
  <si>
    <t>発注済み</t>
    <rPh sb="0" eb="3">
      <t>ハッチュウズ</t>
    </rPh>
    <phoneticPr fontId="2"/>
  </si>
  <si>
    <t>R7.6月頃</t>
    <rPh sb="4" eb="5">
      <t>ガツ</t>
    </rPh>
    <rPh sb="5" eb="6">
      <t>コロ</t>
    </rPh>
    <phoneticPr fontId="2"/>
  </si>
  <si>
    <t>高宮町</t>
    <rPh sb="0" eb="3">
      <t>タカミヤチョウ</t>
    </rPh>
    <phoneticPr fontId="2"/>
  </si>
  <si>
    <t>甲田町</t>
    <rPh sb="0" eb="2">
      <t>コウダ</t>
    </rPh>
    <rPh sb="2" eb="3">
      <t>チョウ</t>
    </rPh>
    <phoneticPr fontId="2"/>
  </si>
  <si>
    <t>R7.9月頃</t>
    <rPh sb="4" eb="5">
      <t>ガツ</t>
    </rPh>
    <rPh sb="5" eb="6">
      <t>コロ</t>
    </rPh>
    <phoneticPr fontId="2"/>
  </si>
  <si>
    <t>芸北町</t>
    <rPh sb="0" eb="3">
      <t>ゲイホクチョウ</t>
    </rPh>
    <phoneticPr fontId="2"/>
  </si>
  <si>
    <t>三次町</t>
    <rPh sb="0" eb="3">
      <t>ミヨシチョウ</t>
    </rPh>
    <phoneticPr fontId="2"/>
  </si>
  <si>
    <t>三次市</t>
  </si>
  <si>
    <t>比和町</t>
    <rPh sb="0" eb="3">
      <t>ヒワチョウ</t>
    </rPh>
    <phoneticPr fontId="2"/>
  </si>
  <si>
    <t>R7.8月頃</t>
    <rPh sb="4" eb="5">
      <t>ガツ</t>
    </rPh>
    <rPh sb="5" eb="6">
      <t>コロ</t>
    </rPh>
    <phoneticPr fontId="2"/>
  </si>
  <si>
    <t>R7.10月頃</t>
    <rPh sb="5" eb="6">
      <t>ガツ</t>
    </rPh>
    <rPh sb="6" eb="7">
      <t>コロ</t>
    </rPh>
    <phoneticPr fontId="2"/>
  </si>
  <si>
    <t>東城町</t>
    <rPh sb="0" eb="3">
      <t>トウジョウチョウ</t>
    </rPh>
    <phoneticPr fontId="2"/>
  </si>
  <si>
    <t>R7.7月頃</t>
    <rPh sb="4" eb="5">
      <t>ガツ</t>
    </rPh>
    <rPh sb="5" eb="6">
      <t>コロ</t>
    </rPh>
    <phoneticPr fontId="2"/>
  </si>
  <si>
    <t>安佐北区可部町</t>
    <rPh sb="0" eb="4">
      <t>アサキタク</t>
    </rPh>
    <rPh sb="4" eb="7">
      <t>カベチョウ</t>
    </rPh>
    <phoneticPr fontId="2"/>
  </si>
  <si>
    <t>綾ケ谷</t>
    <rPh sb="0" eb="3">
      <t>アヤガタニ</t>
    </rPh>
    <phoneticPr fontId="2"/>
  </si>
  <si>
    <t>安佐北区安佐町</t>
    <rPh sb="0" eb="4">
      <t>アサキタク</t>
    </rPh>
    <rPh sb="4" eb="7">
      <t>アサチョウ</t>
    </rPh>
    <phoneticPr fontId="2"/>
  </si>
  <si>
    <t>鈴張</t>
    <rPh sb="0" eb="2">
      <t>スズハリ</t>
    </rPh>
    <phoneticPr fontId="2"/>
  </si>
  <si>
    <t>久地</t>
    <rPh sb="0" eb="2">
      <t>クチ</t>
    </rPh>
    <phoneticPr fontId="2"/>
  </si>
  <si>
    <t>安佐南区沼田町</t>
    <rPh sb="0" eb="7">
      <t>アサミナミクヌマタチョウ</t>
    </rPh>
    <phoneticPr fontId="2"/>
  </si>
  <si>
    <t>吉山</t>
    <rPh sb="0" eb="2">
      <t>ヨシヤマ</t>
    </rPh>
    <phoneticPr fontId="2"/>
  </si>
  <si>
    <t>阿戸</t>
    <rPh sb="0" eb="2">
      <t>アト</t>
    </rPh>
    <phoneticPr fontId="2"/>
  </si>
  <si>
    <t>保育間伐</t>
    <rPh sb="0" eb="2">
      <t>ホイク</t>
    </rPh>
    <rPh sb="2" eb="4">
      <t>カンバツ</t>
    </rPh>
    <phoneticPr fontId="5"/>
  </si>
  <si>
    <t>R7.9月頃</t>
    <rPh sb="4" eb="5">
      <t>ガツ</t>
    </rPh>
    <rPh sb="5" eb="6">
      <t>コロ</t>
    </rPh>
    <phoneticPr fontId="5"/>
  </si>
  <si>
    <t>施業地検討中</t>
    <rPh sb="0" eb="3">
      <t>セギョウチ</t>
    </rPh>
    <rPh sb="3" eb="5">
      <t>ケントウ</t>
    </rPh>
    <rPh sb="5" eb="6">
      <t>ナカ</t>
    </rPh>
    <phoneticPr fontId="5"/>
  </si>
  <si>
    <t>栗谷町</t>
    <rPh sb="0" eb="2">
      <t>クリタニ</t>
    </rPh>
    <rPh sb="2" eb="3">
      <t>チョウ</t>
    </rPh>
    <phoneticPr fontId="2"/>
  </si>
  <si>
    <t>大栗林</t>
    <rPh sb="0" eb="1">
      <t>ダイ</t>
    </rPh>
    <rPh sb="1" eb="3">
      <t>クリバヤシ</t>
    </rPh>
    <phoneticPr fontId="2"/>
  </si>
  <si>
    <t>小栗林</t>
    <rPh sb="0" eb="1">
      <t>チイ</t>
    </rPh>
    <rPh sb="1" eb="3">
      <t>クリバヤシ</t>
    </rPh>
    <phoneticPr fontId="2"/>
  </si>
  <si>
    <t>R7.6月頃</t>
    <rPh sb="4" eb="5">
      <t>ガツ</t>
    </rPh>
    <rPh sb="5" eb="6">
      <t>コロ</t>
    </rPh>
    <phoneticPr fontId="5"/>
  </si>
  <si>
    <t>町有林</t>
    <rPh sb="0" eb="2">
      <t>チョウユウ</t>
    </rPh>
    <rPh sb="2" eb="3">
      <t>ハヤシ</t>
    </rPh>
    <phoneticPr fontId="5"/>
  </si>
  <si>
    <t>除伐</t>
    <rPh sb="0" eb="2">
      <t>ジョバツ</t>
    </rPh>
    <phoneticPr fontId="5"/>
  </si>
  <si>
    <t>R7.7月頃</t>
    <rPh sb="4" eb="5">
      <t>ガツ</t>
    </rPh>
    <rPh sb="5" eb="6">
      <t>コロ</t>
    </rPh>
    <phoneticPr fontId="5"/>
  </si>
  <si>
    <t>南門原</t>
    <rPh sb="0" eb="1">
      <t>ミナミ</t>
    </rPh>
    <rPh sb="1" eb="2">
      <t>モン</t>
    </rPh>
    <rPh sb="2" eb="3">
      <t>ハラ</t>
    </rPh>
    <phoneticPr fontId="5"/>
  </si>
  <si>
    <t>枝打ち</t>
    <rPh sb="0" eb="2">
      <t>エダウ</t>
    </rPh>
    <phoneticPr fontId="5"/>
  </si>
  <si>
    <t>中原</t>
    <rPh sb="0" eb="2">
      <t>ナカハラ</t>
    </rPh>
    <phoneticPr fontId="5"/>
  </si>
  <si>
    <t>町有林</t>
    <rPh sb="0" eb="1">
      <t>チョウ</t>
    </rPh>
    <rPh sb="1" eb="2">
      <t>アリ</t>
    </rPh>
    <rPh sb="2" eb="3">
      <t>ハヤシ</t>
    </rPh>
    <phoneticPr fontId="5"/>
  </si>
  <si>
    <t>高屋町</t>
    <rPh sb="0" eb="3">
      <t>タカヤチョウ</t>
    </rPh>
    <phoneticPr fontId="2"/>
  </si>
  <si>
    <t>造賀</t>
    <rPh sb="0" eb="1">
      <t>ゾウ</t>
    </rPh>
    <rPh sb="1" eb="2">
      <t>カ</t>
    </rPh>
    <phoneticPr fontId="2"/>
  </si>
  <si>
    <t>大田</t>
    <rPh sb="0" eb="2">
      <t>オオタ</t>
    </rPh>
    <phoneticPr fontId="2"/>
  </si>
  <si>
    <t>御調町</t>
    <rPh sb="0" eb="2">
      <t>ミツギ</t>
    </rPh>
    <rPh sb="2" eb="3">
      <t>マチ</t>
    </rPh>
    <phoneticPr fontId="2"/>
  </si>
  <si>
    <t>今田</t>
    <rPh sb="0" eb="2">
      <t>イマダ</t>
    </rPh>
    <phoneticPr fontId="2"/>
  </si>
  <si>
    <t>仏谷②</t>
    <rPh sb="0" eb="1">
      <t>ホトケ</t>
    </rPh>
    <rPh sb="1" eb="2">
      <t>タニ</t>
    </rPh>
    <phoneticPr fontId="2"/>
  </si>
  <si>
    <t>市</t>
    <rPh sb="0" eb="1">
      <t>イチ</t>
    </rPh>
    <phoneticPr fontId="2"/>
  </si>
  <si>
    <t>才迫</t>
    <rPh sb="0" eb="1">
      <t>サイ</t>
    </rPh>
    <rPh sb="1" eb="2">
      <t>サコ</t>
    </rPh>
    <phoneticPr fontId="2"/>
  </si>
  <si>
    <t>新市町　　　　　　　</t>
    <rPh sb="0" eb="2">
      <t>シンイチ</t>
    </rPh>
    <rPh sb="2" eb="3">
      <t>チョウ</t>
    </rPh>
    <phoneticPr fontId="2"/>
  </si>
  <si>
    <t>新元重山国有林  R７.２月契約済み</t>
    <rPh sb="0" eb="4">
      <t>シンモトシゲヤマ</t>
    </rPh>
    <rPh sb="4" eb="7">
      <t>コクユウリン</t>
    </rPh>
    <rPh sb="13" eb="14">
      <t>ガツ</t>
    </rPh>
    <rPh sb="14" eb="17">
      <t>ケイヤクズ</t>
    </rPh>
    <phoneticPr fontId="2"/>
  </si>
  <si>
    <t>光林寺奥山国有林存置型　　</t>
    <rPh sb="0" eb="5">
      <t>コウリンジオクヤマ</t>
    </rPh>
    <rPh sb="5" eb="8">
      <t>コクユウリン</t>
    </rPh>
    <rPh sb="8" eb="10">
      <t>ソンチ</t>
    </rPh>
    <rPh sb="10" eb="11">
      <t>ガタ</t>
    </rPh>
    <phoneticPr fontId="2"/>
  </si>
  <si>
    <t>野路山国有林       R７.５月契約予定</t>
    <rPh sb="0" eb="3">
      <t>ノロサン</t>
    </rPh>
    <rPh sb="3" eb="6">
      <t>コクユウリン</t>
    </rPh>
    <rPh sb="17" eb="18">
      <t>ガツ</t>
    </rPh>
    <rPh sb="18" eb="22">
      <t>ケイヤクヨテイ</t>
    </rPh>
    <phoneticPr fontId="2"/>
  </si>
  <si>
    <t>安浦町</t>
    <phoneticPr fontId="2"/>
  </si>
  <si>
    <t>野路山国有林</t>
    <rPh sb="0" eb="3">
      <t>ノロサン</t>
    </rPh>
    <rPh sb="3" eb="6">
      <t>コクユウリン</t>
    </rPh>
    <phoneticPr fontId="2"/>
  </si>
  <si>
    <t>上下町　　　　　　　阿字町</t>
    <rPh sb="0" eb="3">
      <t>ジョウゲチョウ</t>
    </rPh>
    <rPh sb="10" eb="13">
      <t>アジマチ</t>
    </rPh>
    <phoneticPr fontId="2"/>
  </si>
  <si>
    <t>矢多田</t>
    <rPh sb="0" eb="3">
      <t>ヤタダ</t>
    </rPh>
    <phoneticPr fontId="2"/>
  </si>
  <si>
    <t>嶽山・唐松山国有林複数年契約（2年目）　</t>
    <rPh sb="0" eb="2">
      <t>ダケヤマ</t>
    </rPh>
    <rPh sb="3" eb="6">
      <t>カラマツヤマ</t>
    </rPh>
    <rPh sb="6" eb="9">
      <t>コクユウリン</t>
    </rPh>
    <rPh sb="9" eb="14">
      <t>フクスウネンケイヤク</t>
    </rPh>
    <rPh sb="16" eb="17">
      <t>ネン</t>
    </rPh>
    <rPh sb="17" eb="18">
      <t>メ</t>
    </rPh>
    <phoneticPr fontId="2"/>
  </si>
  <si>
    <t>猪山</t>
    <rPh sb="0" eb="2">
      <t>イノシシヤマ</t>
    </rPh>
    <phoneticPr fontId="2"/>
  </si>
  <si>
    <t>榎平山　調整中</t>
    <rPh sb="0" eb="3">
      <t>エノヒラヤマ</t>
    </rPh>
    <rPh sb="4" eb="7">
      <t>チョウセイチュウ</t>
    </rPh>
    <phoneticPr fontId="2"/>
  </si>
  <si>
    <t>虫所山</t>
    <rPh sb="0" eb="1">
      <t>ムシ</t>
    </rPh>
    <rPh sb="1" eb="3">
      <t>トコロヤマ</t>
    </rPh>
    <phoneticPr fontId="2"/>
  </si>
  <si>
    <t>中ノ河山国有林応札なし</t>
    <rPh sb="0" eb="1">
      <t>ナカ</t>
    </rPh>
    <rPh sb="2" eb="3">
      <t>カワ</t>
    </rPh>
    <rPh sb="3" eb="4">
      <t>ヤマ</t>
    </rPh>
    <rPh sb="4" eb="7">
      <t>コクユウリン</t>
    </rPh>
    <rPh sb="7" eb="9">
      <t>オウサツ</t>
    </rPh>
    <phoneticPr fontId="2"/>
  </si>
  <si>
    <t>不明山国有林　応札なし</t>
    <rPh sb="0" eb="3">
      <t>フメイヤマ</t>
    </rPh>
    <rPh sb="3" eb="6">
      <t>コクユウリン</t>
    </rPh>
    <rPh sb="7" eb="9">
      <t>オウサツ</t>
    </rPh>
    <phoneticPr fontId="2"/>
  </si>
  <si>
    <t>恵下谷山国有林応札なし</t>
    <rPh sb="0" eb="4">
      <t>エゲダニヤマ</t>
    </rPh>
    <rPh sb="4" eb="7">
      <t>コクユウリン</t>
    </rPh>
    <rPh sb="7" eb="9">
      <t>オウサツ</t>
    </rPh>
    <phoneticPr fontId="2"/>
  </si>
  <si>
    <t>鶉木山国有林　応札なし</t>
    <rPh sb="0" eb="1">
      <t>ウズラ</t>
    </rPh>
    <rPh sb="1" eb="3">
      <t>キヤマ</t>
    </rPh>
    <rPh sb="3" eb="6">
      <t>コクユウリン</t>
    </rPh>
    <rPh sb="7" eb="9">
      <t>オウサツ</t>
    </rPh>
    <phoneticPr fontId="2"/>
  </si>
  <si>
    <t>上下外１</t>
    <rPh sb="0" eb="2">
      <t>ジョウゲ</t>
    </rPh>
    <rPh sb="2" eb="3">
      <t>ホカ</t>
    </rPh>
    <phoneticPr fontId="2"/>
  </si>
  <si>
    <t>中山国有林　　応札なし</t>
    <rPh sb="0" eb="2">
      <t>ナカヤマ</t>
    </rPh>
    <rPh sb="2" eb="5">
      <t>コクユウリン</t>
    </rPh>
    <rPh sb="7" eb="9">
      <t>オウサツ</t>
    </rPh>
    <phoneticPr fontId="2"/>
  </si>
  <si>
    <t>箱田山国有林　応札なし</t>
    <rPh sb="0" eb="3">
      <t>ハコダヤマ</t>
    </rPh>
    <rPh sb="3" eb="6">
      <t>コクユウリン</t>
    </rPh>
    <rPh sb="7" eb="9">
      <t>オウサツ</t>
    </rPh>
    <phoneticPr fontId="2"/>
  </si>
  <si>
    <t>藤尾　　　　　　　　　　　　　　　　　　　　</t>
    <rPh sb="0" eb="2">
      <t>フジオ</t>
    </rPh>
    <phoneticPr fontId="2"/>
  </si>
  <si>
    <t>新元重山国有林応札なし</t>
    <rPh sb="0" eb="4">
      <t>シンモトシゲヤマ</t>
    </rPh>
    <rPh sb="4" eb="7">
      <t>コクユウリン</t>
    </rPh>
    <rPh sb="7" eb="9">
      <t>オウサツ</t>
    </rPh>
    <phoneticPr fontId="2"/>
  </si>
  <si>
    <t>坊原山国有林　応札なし</t>
    <rPh sb="0" eb="1">
      <t>ボウ</t>
    </rPh>
    <rPh sb="1" eb="2">
      <t>ハラ</t>
    </rPh>
    <rPh sb="2" eb="3">
      <t>ヤマ</t>
    </rPh>
    <rPh sb="3" eb="6">
      <t>コクユウリン</t>
    </rPh>
    <rPh sb="7" eb="9">
      <t>オウサツ</t>
    </rPh>
    <phoneticPr fontId="2"/>
  </si>
  <si>
    <t>恵下谷山国有林</t>
    <rPh sb="0" eb="7">
      <t>エゲダニヤマコクユウリン</t>
    </rPh>
    <phoneticPr fontId="2"/>
  </si>
  <si>
    <t>押手山国有林</t>
    <rPh sb="0" eb="6">
      <t>オシデヤマコクユウリン</t>
    </rPh>
    <phoneticPr fontId="2"/>
  </si>
  <si>
    <t>野路山国有林</t>
    <rPh sb="0" eb="6">
      <t>ノロサンコクユウリン</t>
    </rPh>
    <phoneticPr fontId="2"/>
  </si>
  <si>
    <t>大谷山国有林</t>
    <rPh sb="0" eb="3">
      <t>オオタニヤマ</t>
    </rPh>
    <rPh sb="3" eb="6">
      <t>コクユウリン</t>
    </rPh>
    <phoneticPr fontId="2"/>
  </si>
  <si>
    <t>猿ヶ城山国有林</t>
    <rPh sb="0" eb="1">
      <t>サル</t>
    </rPh>
    <rPh sb="2" eb="4">
      <t>ジョウザン</t>
    </rPh>
    <rPh sb="4" eb="7">
      <t>コクユウリン</t>
    </rPh>
    <phoneticPr fontId="2"/>
  </si>
  <si>
    <t>階見</t>
    <rPh sb="0" eb="1">
      <t>カイ</t>
    </rPh>
    <rPh sb="1" eb="2">
      <t>ミ</t>
    </rPh>
    <phoneticPr fontId="2"/>
  </si>
  <si>
    <t>木頃山国有林</t>
    <rPh sb="0" eb="1">
      <t>キ</t>
    </rPh>
    <rPh sb="1" eb="2">
      <t>コロ</t>
    </rPh>
    <rPh sb="2" eb="3">
      <t>ヤマ</t>
    </rPh>
    <rPh sb="3" eb="6">
      <t>コクユウリン</t>
    </rPh>
    <phoneticPr fontId="2"/>
  </si>
  <si>
    <t>神谷平山国有林</t>
    <rPh sb="0" eb="2">
      <t>カミタニ</t>
    </rPh>
    <rPh sb="2" eb="4">
      <t>ヒラヤマ</t>
    </rPh>
    <rPh sb="4" eb="7">
      <t>コクユウリン</t>
    </rPh>
    <phoneticPr fontId="2"/>
  </si>
  <si>
    <t>不明山国有林</t>
    <rPh sb="0" eb="3">
      <t>フメイヤマ</t>
    </rPh>
    <rPh sb="3" eb="6">
      <t>コクユウリン</t>
    </rPh>
    <phoneticPr fontId="2"/>
  </si>
  <si>
    <t>榎平山国有林</t>
    <rPh sb="0" eb="6">
      <t>エノヒラヤマコクユウリン</t>
    </rPh>
    <phoneticPr fontId="2"/>
  </si>
  <si>
    <t>大積山国有林</t>
    <rPh sb="0" eb="1">
      <t>オオ</t>
    </rPh>
    <rPh sb="1" eb="2">
      <t>ツ</t>
    </rPh>
    <rPh sb="2" eb="3">
      <t>ヤマ</t>
    </rPh>
    <rPh sb="3" eb="6">
      <t>コクユウリン</t>
    </rPh>
    <phoneticPr fontId="2"/>
  </si>
  <si>
    <t>大積山国有林</t>
    <phoneticPr fontId="2"/>
  </si>
  <si>
    <t>R7.11月頃</t>
    <rPh sb="5" eb="6">
      <t>ガツ</t>
    </rPh>
    <rPh sb="6" eb="7">
      <t>コロ</t>
    </rPh>
    <phoneticPr fontId="2"/>
  </si>
  <si>
    <t>大槌山官行造林</t>
    <rPh sb="0" eb="3">
      <t>オオツチヤマ</t>
    </rPh>
    <rPh sb="3" eb="7">
      <t>カンコウゾウリン</t>
    </rPh>
    <phoneticPr fontId="2"/>
  </si>
  <si>
    <t>箱田山国有林</t>
    <rPh sb="0" eb="3">
      <t>ハコダヤマ</t>
    </rPh>
    <rPh sb="3" eb="6">
      <t>コクユウリン</t>
    </rPh>
    <phoneticPr fontId="2"/>
  </si>
  <si>
    <t>光林寺奥山国有林</t>
    <rPh sb="0" eb="5">
      <t>コウリンジオクヤマ</t>
    </rPh>
    <rPh sb="5" eb="8">
      <t>コクユウリン</t>
    </rPh>
    <phoneticPr fontId="2"/>
  </si>
  <si>
    <t>川根</t>
    <rPh sb="0" eb="1">
      <t>カワ</t>
    </rPh>
    <rPh sb="1" eb="2">
      <t>ネ</t>
    </rPh>
    <phoneticPr fontId="2"/>
  </si>
  <si>
    <t>亀谷山国有林     搬出間伐も含む</t>
    <rPh sb="0" eb="3">
      <t>カメタニヤマ</t>
    </rPh>
    <rPh sb="3" eb="6">
      <t>コクユウリン</t>
    </rPh>
    <rPh sb="11" eb="15">
      <t>ハンシュツカンバツ</t>
    </rPh>
    <rPh sb="16" eb="17">
      <t>フク</t>
    </rPh>
    <phoneticPr fontId="2"/>
  </si>
  <si>
    <t>安田</t>
    <rPh sb="0" eb="2">
      <t>ヤスダ</t>
    </rPh>
    <phoneticPr fontId="2"/>
  </si>
  <si>
    <t>南榧山国有林     搬出間伐も含む</t>
    <rPh sb="0" eb="1">
      <t>ミナミ</t>
    </rPh>
    <rPh sb="1" eb="2">
      <t>カヤ</t>
    </rPh>
    <rPh sb="2" eb="3">
      <t>ヤマ</t>
    </rPh>
    <rPh sb="3" eb="6">
      <t>コクユウリン</t>
    </rPh>
    <rPh sb="11" eb="15">
      <t>ハンシュツカンバツ</t>
    </rPh>
    <rPh sb="16" eb="17">
      <t>フク</t>
    </rPh>
    <phoneticPr fontId="2"/>
  </si>
  <si>
    <t>本村町</t>
    <rPh sb="0" eb="3">
      <t>ホンムラチョウ</t>
    </rPh>
    <phoneticPr fontId="2"/>
  </si>
  <si>
    <t>倉造山国有林         搬出間伐も含む       複数年契約</t>
    <rPh sb="0" eb="1">
      <t>クラ</t>
    </rPh>
    <rPh sb="1" eb="2">
      <t>ツク</t>
    </rPh>
    <rPh sb="2" eb="3">
      <t>ヤマ</t>
    </rPh>
    <rPh sb="3" eb="6">
      <t>コクユウリン</t>
    </rPh>
    <rPh sb="15" eb="19">
      <t>ハンシュツカンバツ</t>
    </rPh>
    <rPh sb="20" eb="21">
      <t>フク</t>
    </rPh>
    <rPh sb="29" eb="32">
      <t>フクスウネン</t>
    </rPh>
    <rPh sb="32" eb="34">
      <t>ケイヤク</t>
    </rPh>
    <phoneticPr fontId="2"/>
  </si>
  <si>
    <t>明現山                    主伐と植栽の          混合契約</t>
    <rPh sb="0" eb="3">
      <t>ミョウゲンヤマ</t>
    </rPh>
    <rPh sb="23" eb="25">
      <t>シュバツ</t>
    </rPh>
    <rPh sb="26" eb="28">
      <t>ショクサイ</t>
    </rPh>
    <rPh sb="39" eb="43">
      <t>コンゴウケイヤク</t>
    </rPh>
    <phoneticPr fontId="2"/>
  </si>
  <si>
    <t>新元重山        分収育林地</t>
    <rPh sb="0" eb="4">
      <t>シンモトシゲヤマ</t>
    </rPh>
    <rPh sb="12" eb="14">
      <t>ブンシュウ</t>
    </rPh>
    <rPh sb="14" eb="17">
      <t>イクリンチ</t>
    </rPh>
    <phoneticPr fontId="2"/>
  </si>
  <si>
    <t>新元重山        分収造林地</t>
    <rPh sb="0" eb="4">
      <t>シンモトシゲヤマ</t>
    </rPh>
    <rPh sb="12" eb="14">
      <t>ブンシュウ</t>
    </rPh>
    <rPh sb="14" eb="17">
      <t>ゾウリンチ</t>
    </rPh>
    <phoneticPr fontId="2"/>
  </si>
  <si>
    <t>東山               分収造林地</t>
    <rPh sb="0" eb="2">
      <t>ヒガシヤマ</t>
    </rPh>
    <rPh sb="17" eb="19">
      <t>ブンシュウ</t>
    </rPh>
    <rPh sb="19" eb="22">
      <t>ゾウリンチ</t>
    </rPh>
    <phoneticPr fontId="2"/>
  </si>
  <si>
    <t>越原山            官行造林地</t>
    <rPh sb="0" eb="2">
      <t>コシハラ</t>
    </rPh>
    <rPh sb="2" eb="3">
      <t>ヤマ</t>
    </rPh>
    <rPh sb="15" eb="16">
      <t>カン</t>
    </rPh>
    <rPh sb="16" eb="17">
      <t>イ</t>
    </rPh>
    <rPh sb="17" eb="20">
      <t>ゾウリンチ</t>
    </rPh>
    <phoneticPr fontId="2"/>
  </si>
  <si>
    <t>八鳥</t>
    <rPh sb="0" eb="1">
      <t>ハチ</t>
    </rPh>
    <rPh sb="1" eb="2">
      <t>トリ</t>
    </rPh>
    <phoneticPr fontId="2"/>
  </si>
  <si>
    <t>内京               官行造林地</t>
    <rPh sb="0" eb="2">
      <t>ナイキョウ</t>
    </rPh>
    <rPh sb="17" eb="18">
      <t>カン</t>
    </rPh>
    <rPh sb="18" eb="19">
      <t>イ</t>
    </rPh>
    <rPh sb="19" eb="22">
      <t>ゾウリンチ</t>
    </rPh>
    <phoneticPr fontId="2"/>
  </si>
  <si>
    <t>古城山            分収造林地</t>
    <rPh sb="0" eb="2">
      <t>コジョウ</t>
    </rPh>
    <rPh sb="2" eb="3">
      <t>ヤマ</t>
    </rPh>
    <rPh sb="15" eb="17">
      <t>ブンシュウ</t>
    </rPh>
    <rPh sb="17" eb="20">
      <t>ゾウリンチ</t>
    </rPh>
    <phoneticPr fontId="2"/>
  </si>
  <si>
    <t>犬伏山            分収育林地</t>
    <rPh sb="0" eb="3">
      <t>イヌブセヤマ</t>
    </rPh>
    <rPh sb="15" eb="17">
      <t>ブンシュウ</t>
    </rPh>
    <rPh sb="17" eb="20">
      <t>イクリンチ</t>
    </rPh>
    <phoneticPr fontId="2"/>
  </si>
  <si>
    <t>鳴瀬山            分収育林地</t>
    <rPh sb="0" eb="2">
      <t>ナルセ</t>
    </rPh>
    <rPh sb="2" eb="3">
      <t>ヤマ</t>
    </rPh>
    <rPh sb="15" eb="17">
      <t>ブンシュウ</t>
    </rPh>
    <rPh sb="17" eb="20">
      <t>イクリンチ</t>
    </rPh>
    <phoneticPr fontId="2"/>
  </si>
  <si>
    <t>作木町</t>
    <rPh sb="0" eb="2">
      <t>サクギ</t>
    </rPh>
    <rPh sb="2" eb="3">
      <t>チョウ</t>
    </rPh>
    <phoneticPr fontId="2"/>
  </si>
  <si>
    <t>伊賀和志</t>
    <rPh sb="0" eb="2">
      <t>イガ</t>
    </rPh>
    <phoneticPr fontId="2"/>
  </si>
  <si>
    <t>落札済</t>
    <rPh sb="0" eb="2">
      <t>ラクサツ</t>
    </rPh>
    <rPh sb="2" eb="3">
      <t>ズミ</t>
    </rPh>
    <phoneticPr fontId="2"/>
  </si>
  <si>
    <t>川北町</t>
    <rPh sb="0" eb="3">
      <t>カワキタチョウ</t>
    </rPh>
    <phoneticPr fontId="2"/>
  </si>
  <si>
    <t>戸河内町</t>
    <rPh sb="0" eb="3">
      <t>トゴウチ</t>
    </rPh>
    <rPh sb="3" eb="4">
      <t>チョウ</t>
    </rPh>
    <phoneticPr fontId="2"/>
  </si>
  <si>
    <t>豊平町</t>
    <rPh sb="0" eb="3">
      <t>トヨヒラチョウ</t>
    </rPh>
    <phoneticPr fontId="2"/>
  </si>
  <si>
    <t>大朝町</t>
    <rPh sb="0" eb="3">
      <t>オオアサチョウ</t>
    </rPh>
    <phoneticPr fontId="2"/>
  </si>
  <si>
    <t>吉和村</t>
    <rPh sb="0" eb="3">
      <t>ヨシワソン</t>
    </rPh>
    <phoneticPr fontId="2"/>
  </si>
  <si>
    <t>小文町</t>
    <rPh sb="0" eb="3">
      <t>オブミマチ</t>
    </rPh>
    <phoneticPr fontId="2"/>
  </si>
  <si>
    <t>神石町</t>
    <rPh sb="0" eb="3">
      <t>ジンセキチョウ</t>
    </rPh>
    <phoneticPr fontId="2"/>
  </si>
  <si>
    <t>布野町</t>
    <rPh sb="0" eb="2">
      <t>フノ</t>
    </rPh>
    <rPh sb="2" eb="3">
      <t>チョウ</t>
    </rPh>
    <phoneticPr fontId="2"/>
  </si>
  <si>
    <t>広島市</t>
    <rPh sb="0" eb="2">
      <t>ヒロシマ</t>
    </rPh>
    <rPh sb="2" eb="3">
      <t>シ</t>
    </rPh>
    <phoneticPr fontId="2"/>
  </si>
  <si>
    <t>安芸区阿戸町</t>
    <rPh sb="0" eb="5">
      <t>アキクアト</t>
    </rPh>
    <rPh sb="5" eb="6">
      <t>チョウ</t>
    </rPh>
    <phoneticPr fontId="2"/>
  </si>
  <si>
    <t>景浦山</t>
    <rPh sb="0" eb="3">
      <t>ケイウラヤマ</t>
    </rPh>
    <phoneticPr fontId="2"/>
  </si>
  <si>
    <t>川小田</t>
    <rPh sb="0" eb="3">
      <t>カワコダ</t>
    </rPh>
    <phoneticPr fontId="5"/>
  </si>
  <si>
    <t>＜令和７年６月30日現在＞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</si>
  <si>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r>
      <t>広島県内における令和７年度の</t>
    </r>
    <r>
      <rPr>
        <b/>
        <sz val="11"/>
        <rFont val="ＭＳ Ｐゴシック"/>
        <family val="3"/>
        <charset val="128"/>
        <scheme val="minor"/>
      </rPr>
      <t>素材生産</t>
    </r>
    <r>
      <rPr>
        <sz val="11"/>
        <rFont val="ＭＳ Ｐゴシック"/>
        <family val="3"/>
        <charset val="128"/>
        <scheme val="minor"/>
      </rPr>
      <t>の事業予定量</t>
    </r>
    <rPh sb="0" eb="3">
      <t>ヒロシマケン</t>
    </rPh>
    <rPh sb="3" eb="4">
      <t>ナイ</t>
    </rPh>
    <rPh sb="8" eb="10">
      <t>レイワ</t>
    </rPh>
    <rPh sb="11" eb="13">
      <t>ネンド</t>
    </rPh>
    <rPh sb="12" eb="13">
      <t>ガンネン</t>
    </rPh>
    <rPh sb="14" eb="16">
      <t>ソザイ</t>
    </rPh>
    <rPh sb="16" eb="18">
      <t>セイサン</t>
    </rPh>
    <rPh sb="19" eb="21">
      <t>ジギョウ</t>
    </rPh>
    <rPh sb="21" eb="23">
      <t>ヨテイ</t>
    </rPh>
    <rPh sb="23" eb="24">
      <t>リョウ</t>
    </rPh>
    <phoneticPr fontId="2"/>
  </si>
  <si>
    <r>
      <t>広島県内における令和７年度の</t>
    </r>
    <r>
      <rPr>
        <b/>
        <sz val="11"/>
        <rFont val="ＭＳ Ｐゴシック"/>
        <family val="3"/>
        <charset val="128"/>
        <scheme val="minor"/>
      </rPr>
      <t>造林保育等</t>
    </r>
    <r>
      <rPr>
        <sz val="11"/>
        <rFont val="ＭＳ Ｐゴシック"/>
        <family val="3"/>
        <charset val="128"/>
        <scheme val="minor"/>
      </rPr>
      <t>の事業予定量</t>
    </r>
    <rPh sb="0" eb="3">
      <t>ヒロシマケン</t>
    </rPh>
    <rPh sb="3" eb="4">
      <t>ナイ</t>
    </rPh>
    <rPh sb="8" eb="10">
      <t>レイワ</t>
    </rPh>
    <rPh sb="11" eb="13">
      <t>ネンド</t>
    </rPh>
    <rPh sb="12" eb="13">
      <t>ガンネン</t>
    </rPh>
    <rPh sb="14" eb="16">
      <t>ゾウリン</t>
    </rPh>
    <rPh sb="16" eb="18">
      <t>ホイク</t>
    </rPh>
    <rPh sb="18" eb="19">
      <t>トウ</t>
    </rPh>
    <rPh sb="20" eb="22">
      <t>ジギョウ</t>
    </rPh>
    <rPh sb="22" eb="24">
      <t>ヨテイ</t>
    </rPh>
    <rPh sb="24" eb="25">
      <t>リョウ</t>
    </rPh>
    <phoneticPr fontId="2"/>
  </si>
  <si>
    <r>
      <t>明現山                    主伐と植栽の          混合契約 植付</t>
    </r>
    <r>
      <rPr>
        <sz val="6"/>
        <rFont val="ＭＳ Ｐゴシック"/>
        <family val="3"/>
        <charset val="128"/>
      </rPr>
      <t>（新植）</t>
    </r>
    <rPh sb="44" eb="46">
      <t>ウエツケ</t>
    </rPh>
    <rPh sb="47" eb="49">
      <t>シンショク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</si>
</sst>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#,##0;&quot;▲ &quot;#,##0"/>
    <numFmt numFmtId="178" formatCode="#,##0.0;&quot;▲ &quot;#,##0.0"/>
    <numFmt numFmtId="179" formatCode="#,##0.00;&quot;▲ &quot;#,##0.00"/>
    <numFmt numFmtId="180" formatCode="#,##0.0_ "/>
    <numFmt numFmtId="181" formatCode="#,##0.0;[Red]\-#,##0.0"/>
  </numFmts>
  <fonts count="1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scheme val="minor"/>
    </font>
    <font>
      <sz val="9"/>
      <name val="ＭＳ Ｐゴシック"/>
      <family val="3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Verdana"/>
      <family val="2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78" fontId="7" fillId="0" borderId="1" xfId="1" applyNumberFormat="1" applyFont="1" applyBorder="1" applyAlignment="1">
      <alignment horizontal="right" wrapText="1"/>
    </xf>
    <xf numFmtId="177" fontId="7" fillId="0" borderId="1" xfId="1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178" fontId="7" fillId="3" borderId="1" xfId="1" applyNumberFormat="1" applyFont="1" applyFill="1" applyBorder="1" applyAlignment="1">
      <alignment horizontal="right" wrapText="1"/>
    </xf>
    <xf numFmtId="177" fontId="7" fillId="3" borderId="1" xfId="1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2" borderId="2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9" fillId="2" borderId="3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/>
    </xf>
    <xf numFmtId="176" fontId="7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38" fontId="7" fillId="0" borderId="1" xfId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181" fontId="7" fillId="0" borderId="1" xfId="1" applyNumberFormat="1" applyFont="1" applyBorder="1" applyAlignment="1">
      <alignment horizontal="right" wrapText="1"/>
    </xf>
    <xf numFmtId="40" fontId="7" fillId="0" borderId="1" xfId="1" applyNumberFormat="1" applyFont="1" applyBorder="1" applyAlignment="1">
      <alignment horizontal="right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78" fontId="6" fillId="0" borderId="1" xfId="1" applyNumberFormat="1" applyFont="1" applyBorder="1" applyAlignment="1">
      <alignment horizontal="right" wrapText="1"/>
    </xf>
    <xf numFmtId="177" fontId="6" fillId="0" borderId="1" xfId="1" applyNumberFormat="1" applyFont="1" applyBorder="1" applyAlignment="1">
      <alignment horizontal="right" wrapText="1"/>
    </xf>
    <xf numFmtId="178" fontId="7" fillId="0" borderId="1" xfId="1" applyNumberFormat="1" applyFont="1" applyBorder="1" applyAlignment="1">
      <alignment horizontal="right" vertical="center" wrapText="1"/>
    </xf>
    <xf numFmtId="177" fontId="7" fillId="0" borderId="1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horizontal="centerContinuous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right"/>
    </xf>
    <xf numFmtId="0" fontId="9" fillId="3" borderId="2" xfId="0" applyFont="1" applyFill="1" applyBorder="1" applyAlignment="1">
      <alignment horizontal="centerContinuous" vertical="center"/>
    </xf>
    <xf numFmtId="0" fontId="9" fillId="3" borderId="4" xfId="0" applyFont="1" applyFill="1" applyBorder="1" applyAlignment="1">
      <alignment horizontal="centerContinuous" vertical="center"/>
    </xf>
    <xf numFmtId="0" fontId="9" fillId="3" borderId="3" xfId="0" applyFont="1" applyFill="1" applyBorder="1" applyAlignment="1">
      <alignment horizontal="centerContinuous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vertical="center"/>
    </xf>
    <xf numFmtId="176" fontId="7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180" fontId="7" fillId="3" borderId="1" xfId="1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vertical="center"/>
    </xf>
    <xf numFmtId="180" fontId="7" fillId="3" borderId="1" xfId="1" applyNumberFormat="1" applyFont="1" applyFill="1" applyBorder="1" applyAlignment="1">
      <alignment horizontal="right" vertical="center" wrapText="1"/>
    </xf>
    <xf numFmtId="179" fontId="7" fillId="3" borderId="1" xfId="1" applyNumberFormat="1" applyFont="1" applyFill="1" applyBorder="1" applyAlignment="1">
      <alignment horizontal="right" wrapText="1"/>
    </xf>
    <xf numFmtId="0" fontId="10" fillId="3" borderId="1" xfId="0" applyFont="1" applyFill="1" applyBorder="1" applyAlignment="1">
      <alignment wrapText="1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1" xfId="0" applyFont="1" applyFill="1" applyBorder="1" applyAlignment="1">
      <alignment vertical="center"/>
    </xf>
    <xf numFmtId="38" fontId="7" fillId="3" borderId="1" xfId="1" applyFont="1" applyFill="1" applyBorder="1" applyAlignment="1">
      <alignment horizontal="right" wrapText="1"/>
    </xf>
    <xf numFmtId="0" fontId="1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6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178" fontId="6" fillId="3" borderId="1" xfId="1" applyNumberFormat="1" applyFont="1" applyFill="1" applyBorder="1" applyAlignment="1">
      <alignment horizontal="right" wrapText="1"/>
    </xf>
    <xf numFmtId="177" fontId="6" fillId="3" borderId="1" xfId="1" applyNumberFormat="1" applyFont="1" applyFill="1" applyBorder="1" applyAlignment="1">
      <alignment horizontal="right" wrapText="1"/>
    </xf>
    <xf numFmtId="0" fontId="18" fillId="3" borderId="1" xfId="0" applyFont="1" applyFill="1" applyBorder="1" applyAlignment="1">
      <alignment wrapText="1"/>
    </xf>
    <xf numFmtId="179" fontId="6" fillId="3" borderId="1" xfId="1" applyNumberFormat="1" applyFont="1" applyFill="1" applyBorder="1" applyAlignment="1">
      <alignment horizontal="right" wrapText="1"/>
    </xf>
    <xf numFmtId="0" fontId="7" fillId="3" borderId="1" xfId="0" applyFont="1" applyFill="1" applyBorder="1" applyAlignment="1" applyProtection="1">
      <alignment horizontal="left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178" fontId="7" fillId="3" borderId="1" xfId="1" applyNumberFormat="1" applyFont="1" applyFill="1" applyBorder="1" applyAlignment="1">
      <alignment horizontal="right" vertical="center" wrapText="1"/>
    </xf>
    <xf numFmtId="177" fontId="7" fillId="3" borderId="1" xfId="1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66FF"/>
      <color rgb="FF0000FF"/>
      <color rgb="FF006666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943996</xdr:colOff>
      <xdr:row>5</xdr:row>
      <xdr:rowOff>272143</xdr:rowOff>
    </xdr:from>
    <xdr:to>
      <xdr:col>12</xdr:col>
      <xdr:colOff>170089</xdr:colOff>
      <xdr:row>6</xdr:row>
      <xdr:rowOff>25514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E5EFD04-5132-44A1-86A7-EFB5BA078E25}"/>
            </a:ext>
          </a:extLst>
        </xdr:cNvPr>
        <xdr:cNvCxnSpPr/>
      </xdr:nvCxnSpPr>
      <xdr:spPr>
        <a:xfrm flipH="1">
          <a:off x="9737476" y="2177143"/>
          <a:ext cx="170973" cy="13437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view="pageBreakPreview" zoomScaleNormal="75" zoomScaleSheetLayoutView="100" workbookViewId="0">
      <selection activeCell="G69" sqref="G69"/>
    </sheetView>
  </sheetViews>
  <sheetFormatPr defaultColWidth="9" defaultRowHeight="30" customHeight="1" outlineLevelCol="1"/>
  <cols>
    <col min="1" max="1" width="6.6640625" style="24" customWidth="1"/>
    <col min="2" max="2" width="24.6640625" style="24" customWidth="1"/>
    <col min="3" max="3" width="8.6640625" style="23" customWidth="1"/>
    <col min="4" max="4" width="12.6640625" style="23" customWidth="1"/>
    <col min="5" max="5" width="8.6640625" style="23" customWidth="1"/>
    <col min="6" max="6" width="10.6640625" style="64" customWidth="1"/>
    <col min="7" max="7" width="14.6640625" style="64" customWidth="1"/>
    <col min="8" max="9" width="12.6640625" style="64" customWidth="1"/>
    <col min="10" max="11" width="8.6640625" style="65" customWidth="1"/>
    <col min="12" max="12" width="12.6640625" style="64" customWidth="1"/>
    <col min="13" max="13" width="9" style="23"/>
    <col min="14" max="14" width="9" style="24"/>
    <col min="15" max="15" width="9" style="24" hidden="1" customWidth="1" outlineLevel="1"/>
    <col min="16" max="16" width="18.21875" style="24" hidden="1" customWidth="1" outlineLevel="1"/>
    <col min="17" max="17" width="9" style="24" hidden="1" customWidth="1" outlineLevel="1"/>
    <col min="18" max="18" width="11.33203125" style="24" hidden="1" customWidth="1" outlineLevel="1"/>
    <col min="19" max="20" width="9" style="24" hidden="1" customWidth="1" outlineLevel="1"/>
    <col min="21" max="21" width="10.33203125" style="24" hidden="1" customWidth="1" outlineLevel="1"/>
    <col min="22" max="22" width="9" style="24" collapsed="1"/>
    <col min="23" max="16384" width="9" style="24"/>
  </cols>
  <sheetData>
    <row r="1" spans="1:21" ht="30" customHeight="1">
      <c r="A1" s="21" t="s">
        <v>310</v>
      </c>
      <c r="B1" s="22"/>
      <c r="C1" s="22"/>
      <c r="D1" s="22"/>
      <c r="F1" s="24"/>
      <c r="G1" s="24"/>
      <c r="H1" s="24"/>
      <c r="I1" s="24"/>
      <c r="J1" s="24"/>
      <c r="K1" s="24"/>
      <c r="L1" s="24"/>
      <c r="M1" s="24"/>
    </row>
    <row r="2" spans="1:21" ht="30" customHeight="1">
      <c r="A2" s="25" t="s">
        <v>309</v>
      </c>
      <c r="B2" s="26"/>
      <c r="C2" s="27"/>
      <c r="D2" s="1"/>
      <c r="E2" s="27"/>
      <c r="F2" s="25"/>
      <c r="G2" s="25"/>
      <c r="H2" s="25"/>
      <c r="I2" s="25"/>
      <c r="J2" s="28"/>
      <c r="K2" s="28"/>
      <c r="L2" s="28" t="s">
        <v>0</v>
      </c>
    </row>
    <row r="3" spans="1:21" ht="30" customHeight="1">
      <c r="A3" s="29" t="s">
        <v>1</v>
      </c>
      <c r="B3" s="30"/>
      <c r="C3" s="31" t="s">
        <v>2</v>
      </c>
      <c r="D3" s="30"/>
      <c r="E3" s="31" t="s">
        <v>3</v>
      </c>
      <c r="F3" s="30"/>
      <c r="G3" s="29" t="s">
        <v>4</v>
      </c>
      <c r="H3" s="31"/>
      <c r="I3" s="30"/>
      <c r="J3" s="29" t="s">
        <v>5</v>
      </c>
      <c r="K3" s="30"/>
      <c r="L3" s="32"/>
      <c r="O3" s="33" t="s">
        <v>7</v>
      </c>
      <c r="P3" s="34" t="s">
        <v>8</v>
      </c>
      <c r="Q3" s="35" t="s">
        <v>9</v>
      </c>
      <c r="R3" s="34" t="s">
        <v>10</v>
      </c>
      <c r="S3" s="35" t="s">
        <v>11</v>
      </c>
      <c r="T3" s="34" t="s">
        <v>12</v>
      </c>
      <c r="U3" s="34" t="s">
        <v>13</v>
      </c>
    </row>
    <row r="4" spans="1:21" ht="30" customHeight="1">
      <c r="A4" s="36" t="s">
        <v>7</v>
      </c>
      <c r="B4" s="36" t="s">
        <v>8</v>
      </c>
      <c r="C4" s="37" t="s">
        <v>9</v>
      </c>
      <c r="D4" s="37" t="s">
        <v>10</v>
      </c>
      <c r="E4" s="38" t="s">
        <v>11</v>
      </c>
      <c r="F4" s="37" t="s">
        <v>12</v>
      </c>
      <c r="G4" s="37" t="s">
        <v>37</v>
      </c>
      <c r="H4" s="37" t="s">
        <v>14</v>
      </c>
      <c r="I4" s="37" t="s">
        <v>15</v>
      </c>
      <c r="J4" s="39" t="s">
        <v>16</v>
      </c>
      <c r="K4" s="39" t="s">
        <v>17</v>
      </c>
      <c r="L4" s="40" t="s">
        <v>6</v>
      </c>
      <c r="O4" s="41" t="s">
        <v>23</v>
      </c>
      <c r="P4" s="10" t="s">
        <v>24</v>
      </c>
      <c r="Q4" s="42" t="s">
        <v>19</v>
      </c>
      <c r="R4" s="4" t="s">
        <v>20</v>
      </c>
      <c r="S4" s="43" t="s">
        <v>64</v>
      </c>
      <c r="T4" s="44" t="s">
        <v>88</v>
      </c>
      <c r="U4" s="45" t="s">
        <v>36</v>
      </c>
    </row>
    <row r="5" spans="1:21" ht="30" customHeight="1">
      <c r="A5" s="10" t="s">
        <v>23</v>
      </c>
      <c r="B5" s="10" t="s">
        <v>24</v>
      </c>
      <c r="C5" s="3" t="s">
        <v>19</v>
      </c>
      <c r="D5" s="3" t="s">
        <v>20</v>
      </c>
      <c r="E5" s="4"/>
      <c r="F5" s="5"/>
      <c r="G5" s="5" t="s">
        <v>42</v>
      </c>
      <c r="H5" s="5" t="s">
        <v>240</v>
      </c>
      <c r="I5" s="5" t="s">
        <v>259</v>
      </c>
      <c r="J5" s="6">
        <v>32.89</v>
      </c>
      <c r="K5" s="7">
        <v>3000</v>
      </c>
      <c r="L5" s="46" t="s">
        <v>241</v>
      </c>
      <c r="O5" s="45" t="s">
        <v>18</v>
      </c>
      <c r="P5" s="10" t="s">
        <v>33</v>
      </c>
      <c r="Q5" s="43"/>
      <c r="R5" s="45" t="s">
        <v>62</v>
      </c>
      <c r="S5" s="43"/>
      <c r="T5" s="44" t="s">
        <v>89</v>
      </c>
      <c r="U5" s="45" t="s">
        <v>39</v>
      </c>
    </row>
    <row r="6" spans="1:21" ht="30" customHeight="1">
      <c r="A6" s="10" t="s">
        <v>23</v>
      </c>
      <c r="B6" s="10" t="s">
        <v>24</v>
      </c>
      <c r="C6" s="3" t="s">
        <v>19</v>
      </c>
      <c r="D6" s="3" t="s">
        <v>62</v>
      </c>
      <c r="E6" s="4"/>
      <c r="F6" s="5"/>
      <c r="G6" s="5" t="s">
        <v>42</v>
      </c>
      <c r="H6" s="5" t="s">
        <v>58</v>
      </c>
      <c r="I6" s="5"/>
      <c r="J6" s="6">
        <v>18.940000000000001</v>
      </c>
      <c r="K6" s="7"/>
      <c r="L6" s="46" t="s">
        <v>242</v>
      </c>
      <c r="P6" s="45" t="s">
        <v>35</v>
      </c>
      <c r="R6" s="45" t="s">
        <v>63</v>
      </c>
      <c r="T6" s="44" t="s">
        <v>90</v>
      </c>
      <c r="U6" s="45" t="s">
        <v>40</v>
      </c>
    </row>
    <row r="7" spans="1:21" ht="30" customHeight="1">
      <c r="A7" s="10" t="s">
        <v>23</v>
      </c>
      <c r="B7" s="10" t="s">
        <v>24</v>
      </c>
      <c r="C7" s="3" t="s">
        <v>19</v>
      </c>
      <c r="D7" s="3" t="s">
        <v>61</v>
      </c>
      <c r="E7" s="4" t="s">
        <v>21</v>
      </c>
      <c r="F7" s="5" t="s">
        <v>162</v>
      </c>
      <c r="G7" s="5" t="s">
        <v>38</v>
      </c>
      <c r="H7" s="5" t="s">
        <v>102</v>
      </c>
      <c r="I7" s="5" t="s">
        <v>103</v>
      </c>
      <c r="J7" s="6">
        <v>2.1800000000000002</v>
      </c>
      <c r="K7" s="7">
        <v>550</v>
      </c>
      <c r="L7" s="46" t="s">
        <v>243</v>
      </c>
      <c r="P7" s="45" t="s">
        <v>36</v>
      </c>
      <c r="R7" s="45"/>
      <c r="T7" s="44" t="s">
        <v>91</v>
      </c>
      <c r="U7" s="45" t="s">
        <v>41</v>
      </c>
    </row>
    <row r="8" spans="1:21" ht="36" customHeight="1">
      <c r="A8" s="10" t="s">
        <v>23</v>
      </c>
      <c r="B8" s="10" t="s">
        <v>24</v>
      </c>
      <c r="C8" s="3" t="s">
        <v>19</v>
      </c>
      <c r="D8" s="3" t="s">
        <v>20</v>
      </c>
      <c r="E8" s="4" t="s">
        <v>21</v>
      </c>
      <c r="F8" s="5" t="s">
        <v>162</v>
      </c>
      <c r="G8" s="5" t="s">
        <v>38</v>
      </c>
      <c r="H8" s="5" t="s">
        <v>244</v>
      </c>
      <c r="I8" s="5" t="s">
        <v>103</v>
      </c>
      <c r="J8" s="6">
        <v>66.56</v>
      </c>
      <c r="K8" s="7">
        <v>3950</v>
      </c>
      <c r="L8" s="46" t="s">
        <v>245</v>
      </c>
      <c r="P8" s="45" t="s">
        <v>38</v>
      </c>
      <c r="T8" s="44" t="s">
        <v>92</v>
      </c>
      <c r="U8" s="45" t="s">
        <v>42</v>
      </c>
    </row>
    <row r="9" spans="1:21" ht="38.25" customHeight="1">
      <c r="A9" s="10" t="s">
        <v>23</v>
      </c>
      <c r="B9" s="10" t="s">
        <v>24</v>
      </c>
      <c r="C9" s="3" t="s">
        <v>19</v>
      </c>
      <c r="D9" s="3" t="s">
        <v>20</v>
      </c>
      <c r="E9" s="4"/>
      <c r="F9" s="5"/>
      <c r="G9" s="5" t="s">
        <v>55</v>
      </c>
      <c r="H9" s="20" t="s">
        <v>246</v>
      </c>
      <c r="I9" s="47" t="s">
        <v>247</v>
      </c>
      <c r="J9" s="6">
        <v>42.7</v>
      </c>
      <c r="K9" s="7">
        <v>4020</v>
      </c>
      <c r="L9" s="48" t="s">
        <v>248</v>
      </c>
      <c r="P9" s="45" t="s">
        <v>39</v>
      </c>
      <c r="T9" s="44" t="s">
        <v>93</v>
      </c>
      <c r="U9" s="45" t="s">
        <v>55</v>
      </c>
    </row>
    <row r="10" spans="1:21" ht="35.25" customHeight="1">
      <c r="A10" s="10" t="s">
        <v>23</v>
      </c>
      <c r="B10" s="10" t="s">
        <v>24</v>
      </c>
      <c r="C10" s="3" t="s">
        <v>19</v>
      </c>
      <c r="D10" s="3" t="s">
        <v>20</v>
      </c>
      <c r="E10" s="4"/>
      <c r="F10" s="5"/>
      <c r="G10" s="5" t="s">
        <v>50</v>
      </c>
      <c r="H10" s="5"/>
      <c r="I10" s="5" t="s">
        <v>249</v>
      </c>
      <c r="J10" s="6"/>
      <c r="K10" s="7"/>
      <c r="L10" s="8" t="s">
        <v>250</v>
      </c>
      <c r="P10" s="45" t="s">
        <v>40</v>
      </c>
      <c r="T10" s="44" t="s">
        <v>94</v>
      </c>
      <c r="U10" s="45" t="s">
        <v>43</v>
      </c>
    </row>
    <row r="11" spans="1:21" ht="39.75" customHeight="1">
      <c r="A11" s="10" t="s">
        <v>23</v>
      </c>
      <c r="B11" s="10" t="s">
        <v>24</v>
      </c>
      <c r="C11" s="3" t="s">
        <v>25</v>
      </c>
      <c r="D11" s="3" t="s">
        <v>61</v>
      </c>
      <c r="E11" s="4" t="s">
        <v>21</v>
      </c>
      <c r="F11" s="5" t="s">
        <v>193</v>
      </c>
      <c r="G11" s="5" t="s">
        <v>47</v>
      </c>
      <c r="H11" s="5"/>
      <c r="I11" s="5" t="s">
        <v>251</v>
      </c>
      <c r="J11" s="6">
        <v>5.42</v>
      </c>
      <c r="K11" s="7">
        <v>1841.6</v>
      </c>
      <c r="L11" s="8" t="s">
        <v>252</v>
      </c>
      <c r="P11" s="45" t="s">
        <v>41</v>
      </c>
      <c r="T11" s="44" t="s">
        <v>95</v>
      </c>
      <c r="U11" s="45" t="s">
        <v>44</v>
      </c>
    </row>
    <row r="12" spans="1:21" ht="35.25" customHeight="1">
      <c r="A12" s="10" t="s">
        <v>23</v>
      </c>
      <c r="B12" s="10" t="s">
        <v>24</v>
      </c>
      <c r="C12" s="3" t="s">
        <v>25</v>
      </c>
      <c r="D12" s="3" t="s">
        <v>61</v>
      </c>
      <c r="E12" s="4" t="s">
        <v>21</v>
      </c>
      <c r="F12" s="5" t="s">
        <v>193</v>
      </c>
      <c r="G12" s="5" t="s">
        <v>36</v>
      </c>
      <c r="H12" s="5" t="s">
        <v>107</v>
      </c>
      <c r="I12" s="5" t="s">
        <v>108</v>
      </c>
      <c r="J12" s="6">
        <v>5.13</v>
      </c>
      <c r="K12" s="7">
        <v>3084</v>
      </c>
      <c r="L12" s="8" t="s">
        <v>253</v>
      </c>
      <c r="P12" s="45" t="s">
        <v>42</v>
      </c>
      <c r="T12" s="44" t="s">
        <v>96</v>
      </c>
      <c r="U12" s="49" t="s">
        <v>45</v>
      </c>
    </row>
    <row r="13" spans="1:21" ht="36" customHeight="1">
      <c r="A13" s="10" t="s">
        <v>23</v>
      </c>
      <c r="B13" s="10" t="s">
        <v>24</v>
      </c>
      <c r="C13" s="3" t="s">
        <v>25</v>
      </c>
      <c r="D13" s="3" t="s">
        <v>61</v>
      </c>
      <c r="E13" s="4" t="s">
        <v>21</v>
      </c>
      <c r="F13" s="5" t="s">
        <v>193</v>
      </c>
      <c r="G13" s="5" t="s">
        <v>36</v>
      </c>
      <c r="H13" s="5" t="s">
        <v>107</v>
      </c>
      <c r="I13" s="5" t="s">
        <v>101</v>
      </c>
      <c r="J13" s="6">
        <v>4.2699999999999996</v>
      </c>
      <c r="K13" s="7">
        <v>1563</v>
      </c>
      <c r="L13" s="8" t="s">
        <v>254</v>
      </c>
      <c r="P13" s="45" t="s">
        <v>55</v>
      </c>
      <c r="T13" s="44" t="s">
        <v>97</v>
      </c>
      <c r="U13" s="49" t="s">
        <v>46</v>
      </c>
    </row>
    <row r="14" spans="1:21" ht="30" customHeight="1">
      <c r="A14" s="10" t="s">
        <v>23</v>
      </c>
      <c r="B14" s="10" t="s">
        <v>24</v>
      </c>
      <c r="C14" s="3" t="s">
        <v>25</v>
      </c>
      <c r="D14" s="3" t="s">
        <v>61</v>
      </c>
      <c r="E14" s="4" t="s">
        <v>21</v>
      </c>
      <c r="F14" s="5" t="s">
        <v>193</v>
      </c>
      <c r="G14" s="5" t="s">
        <v>51</v>
      </c>
      <c r="H14" s="5"/>
      <c r="I14" s="5"/>
      <c r="J14" s="6">
        <v>9.18</v>
      </c>
      <c r="K14" s="7">
        <v>4536</v>
      </c>
      <c r="L14" s="8" t="s">
        <v>255</v>
      </c>
      <c r="P14" s="45" t="s">
        <v>43</v>
      </c>
      <c r="T14" s="44" t="s">
        <v>98</v>
      </c>
      <c r="U14" s="45" t="s">
        <v>47</v>
      </c>
    </row>
    <row r="15" spans="1:21" ht="30" customHeight="1">
      <c r="A15" s="10" t="s">
        <v>23</v>
      </c>
      <c r="B15" s="10" t="s">
        <v>24</v>
      </c>
      <c r="C15" s="3" t="s">
        <v>25</v>
      </c>
      <c r="D15" s="3" t="s">
        <v>61</v>
      </c>
      <c r="E15" s="4" t="s">
        <v>21</v>
      </c>
      <c r="F15" s="5" t="s">
        <v>193</v>
      </c>
      <c r="G15" s="5" t="s">
        <v>55</v>
      </c>
      <c r="H15" s="5" t="s">
        <v>112</v>
      </c>
      <c r="I15" s="5" t="s">
        <v>256</v>
      </c>
      <c r="J15" s="6">
        <v>5.55</v>
      </c>
      <c r="K15" s="7">
        <v>1954.87</v>
      </c>
      <c r="L15" s="8" t="s">
        <v>257</v>
      </c>
      <c r="P15" s="45" t="s">
        <v>44</v>
      </c>
      <c r="Q15" s="50"/>
      <c r="R15" s="50"/>
      <c r="S15" s="50"/>
      <c r="T15" s="51"/>
      <c r="U15" s="45" t="s">
        <v>48</v>
      </c>
    </row>
    <row r="16" spans="1:21" s="50" customFormat="1" ht="30" customHeight="1">
      <c r="A16" s="10" t="s">
        <v>23</v>
      </c>
      <c r="B16" s="10" t="s">
        <v>24</v>
      </c>
      <c r="C16" s="3" t="s">
        <v>25</v>
      </c>
      <c r="D16" s="3" t="s">
        <v>61</v>
      </c>
      <c r="E16" s="4" t="s">
        <v>21</v>
      </c>
      <c r="F16" s="5" t="s">
        <v>193</v>
      </c>
      <c r="G16" s="5" t="s">
        <v>55</v>
      </c>
      <c r="H16" s="5" t="s">
        <v>113</v>
      </c>
      <c r="I16" s="5"/>
      <c r="J16" s="6">
        <v>17.62</v>
      </c>
      <c r="K16" s="7">
        <v>7690</v>
      </c>
      <c r="L16" s="8" t="s">
        <v>258</v>
      </c>
      <c r="M16" s="52"/>
      <c r="P16" s="49" t="s">
        <v>45</v>
      </c>
      <c r="U16" s="45" t="s">
        <v>49</v>
      </c>
    </row>
    <row r="17" spans="1:21" s="50" customFormat="1" ht="30" customHeight="1">
      <c r="A17" s="10" t="s">
        <v>23</v>
      </c>
      <c r="B17" s="10" t="s">
        <v>24</v>
      </c>
      <c r="C17" s="3" t="s">
        <v>25</v>
      </c>
      <c r="D17" s="3" t="s">
        <v>61</v>
      </c>
      <c r="E17" s="4" t="s">
        <v>21</v>
      </c>
      <c r="F17" s="5" t="s">
        <v>193</v>
      </c>
      <c r="G17" s="5" t="s">
        <v>42</v>
      </c>
      <c r="H17" s="5" t="s">
        <v>240</v>
      </c>
      <c r="I17" s="5" t="s">
        <v>259</v>
      </c>
      <c r="J17" s="6">
        <v>9.07</v>
      </c>
      <c r="K17" s="7">
        <v>4131.3500000000004</v>
      </c>
      <c r="L17" s="8" t="s">
        <v>260</v>
      </c>
      <c r="M17" s="52"/>
      <c r="P17" s="49" t="s">
        <v>46</v>
      </c>
      <c r="Q17" s="24"/>
      <c r="R17" s="24"/>
      <c r="S17" s="24"/>
      <c r="T17" s="24"/>
      <c r="U17" s="45" t="s">
        <v>56</v>
      </c>
    </row>
    <row r="18" spans="1:21" s="50" customFormat="1" ht="30" customHeight="1">
      <c r="A18" s="10" t="s">
        <v>23</v>
      </c>
      <c r="B18" s="10" t="s">
        <v>24</v>
      </c>
      <c r="C18" s="3" t="s">
        <v>25</v>
      </c>
      <c r="D18" s="3" t="s">
        <v>61</v>
      </c>
      <c r="E18" s="4" t="s">
        <v>21</v>
      </c>
      <c r="F18" s="5" t="s">
        <v>193</v>
      </c>
      <c r="G18" s="5" t="s">
        <v>42</v>
      </c>
      <c r="H18" s="5" t="s">
        <v>109</v>
      </c>
      <c r="I18" s="5" t="s">
        <v>110</v>
      </c>
      <c r="J18" s="6">
        <v>2.6</v>
      </c>
      <c r="K18" s="7">
        <v>1113.02</v>
      </c>
      <c r="L18" s="8" t="s">
        <v>261</v>
      </c>
      <c r="M18" s="52"/>
      <c r="P18" s="45" t="s">
        <v>47</v>
      </c>
      <c r="Q18" s="24"/>
      <c r="R18" s="24"/>
      <c r="S18" s="24"/>
      <c r="T18" s="24"/>
      <c r="U18" s="45" t="s">
        <v>57</v>
      </c>
    </row>
    <row r="19" spans="1:21" ht="30" customHeight="1">
      <c r="A19" s="10" t="s">
        <v>23</v>
      </c>
      <c r="B19" s="10" t="s">
        <v>24</v>
      </c>
      <c r="C19" s="3" t="s">
        <v>25</v>
      </c>
      <c r="D19" s="3" t="s">
        <v>61</v>
      </c>
      <c r="E19" s="4" t="s">
        <v>21</v>
      </c>
      <c r="F19" s="5" t="s">
        <v>209</v>
      </c>
      <c r="G19" s="5" t="s">
        <v>36</v>
      </c>
      <c r="H19" s="5" t="s">
        <v>107</v>
      </c>
      <c r="I19" s="5"/>
      <c r="J19" s="6">
        <v>3.88</v>
      </c>
      <c r="K19" s="7">
        <v>1772</v>
      </c>
      <c r="L19" s="8" t="s">
        <v>262</v>
      </c>
      <c r="P19" s="45" t="s">
        <v>48</v>
      </c>
      <c r="U19" s="45" t="s">
        <v>58</v>
      </c>
    </row>
    <row r="20" spans="1:21" ht="30" customHeight="1">
      <c r="A20" s="10" t="s">
        <v>23</v>
      </c>
      <c r="B20" s="10" t="s">
        <v>24</v>
      </c>
      <c r="C20" s="3" t="s">
        <v>25</v>
      </c>
      <c r="D20" s="3" t="s">
        <v>61</v>
      </c>
      <c r="E20" s="4" t="s">
        <v>21</v>
      </c>
      <c r="F20" s="5" t="s">
        <v>209</v>
      </c>
      <c r="G20" s="5" t="s">
        <v>36</v>
      </c>
      <c r="H20" s="5" t="s">
        <v>153</v>
      </c>
      <c r="I20" s="5"/>
      <c r="J20" s="6">
        <v>4.1399999999999997</v>
      </c>
      <c r="K20" s="7">
        <v>1836</v>
      </c>
      <c r="L20" s="8" t="s">
        <v>263</v>
      </c>
      <c r="P20" s="45" t="s">
        <v>49</v>
      </c>
      <c r="U20" s="45" t="s">
        <v>59</v>
      </c>
    </row>
    <row r="21" spans="1:21" ht="30" customHeight="1">
      <c r="A21" s="10" t="s">
        <v>23</v>
      </c>
      <c r="B21" s="10" t="s">
        <v>24</v>
      </c>
      <c r="C21" s="3" t="s">
        <v>25</v>
      </c>
      <c r="D21" s="3" t="s">
        <v>61</v>
      </c>
      <c r="E21" s="4" t="s">
        <v>21</v>
      </c>
      <c r="F21" s="5" t="s">
        <v>209</v>
      </c>
      <c r="G21" s="5" t="s">
        <v>38</v>
      </c>
      <c r="H21" s="5" t="s">
        <v>102</v>
      </c>
      <c r="I21" s="5" t="s">
        <v>103</v>
      </c>
      <c r="J21" s="6">
        <v>3</v>
      </c>
      <c r="K21" s="7">
        <v>1593.79</v>
      </c>
      <c r="L21" s="8" t="s">
        <v>264</v>
      </c>
      <c r="P21" s="45" t="s">
        <v>56</v>
      </c>
      <c r="U21" s="45" t="s">
        <v>50</v>
      </c>
    </row>
    <row r="22" spans="1:21" ht="30" customHeight="1">
      <c r="A22" s="10" t="s">
        <v>23</v>
      </c>
      <c r="B22" s="10" t="s">
        <v>24</v>
      </c>
      <c r="C22" s="3" t="s">
        <v>25</v>
      </c>
      <c r="D22" s="3" t="s">
        <v>61</v>
      </c>
      <c r="E22" s="4" t="s">
        <v>21</v>
      </c>
      <c r="F22" s="5" t="s">
        <v>209</v>
      </c>
      <c r="G22" s="5" t="s">
        <v>36</v>
      </c>
      <c r="H22" s="5" t="s">
        <v>104</v>
      </c>
      <c r="I22" s="5"/>
      <c r="J22" s="6">
        <v>3.58</v>
      </c>
      <c r="K22" s="7">
        <v>2971</v>
      </c>
      <c r="L22" s="8" t="s">
        <v>265</v>
      </c>
      <c r="P22" s="45" t="s">
        <v>57</v>
      </c>
      <c r="U22" s="45" t="s">
        <v>51</v>
      </c>
    </row>
    <row r="23" spans="1:21" ht="30" customHeight="1">
      <c r="A23" s="10" t="s">
        <v>23</v>
      </c>
      <c r="B23" s="10" t="s">
        <v>24</v>
      </c>
      <c r="C23" s="3" t="s">
        <v>25</v>
      </c>
      <c r="D23" s="3" t="s">
        <v>61</v>
      </c>
      <c r="E23" s="4" t="s">
        <v>21</v>
      </c>
      <c r="F23" s="5" t="s">
        <v>209</v>
      </c>
      <c r="G23" s="5" t="s">
        <v>42</v>
      </c>
      <c r="H23" s="5" t="s">
        <v>240</v>
      </c>
      <c r="I23" s="5" t="s">
        <v>259</v>
      </c>
      <c r="J23" s="6">
        <v>4.3499999999999996</v>
      </c>
      <c r="K23" s="7">
        <v>2339</v>
      </c>
      <c r="L23" s="8" t="s">
        <v>266</v>
      </c>
      <c r="P23" s="45" t="s">
        <v>58</v>
      </c>
      <c r="U23" s="45" t="s">
        <v>52</v>
      </c>
    </row>
    <row r="24" spans="1:21" ht="30" customHeight="1">
      <c r="A24" s="10" t="s">
        <v>23</v>
      </c>
      <c r="B24" s="10" t="s">
        <v>24</v>
      </c>
      <c r="C24" s="3" t="s">
        <v>25</v>
      </c>
      <c r="D24" s="3" t="s">
        <v>61</v>
      </c>
      <c r="E24" s="4" t="s">
        <v>21</v>
      </c>
      <c r="F24" s="5" t="s">
        <v>209</v>
      </c>
      <c r="G24" s="5" t="s">
        <v>55</v>
      </c>
      <c r="H24" s="5" t="s">
        <v>112</v>
      </c>
      <c r="I24" s="5" t="s">
        <v>267</v>
      </c>
      <c r="J24" s="6">
        <v>3.28</v>
      </c>
      <c r="K24" s="7">
        <v>1635</v>
      </c>
      <c r="L24" s="8" t="s">
        <v>268</v>
      </c>
      <c r="P24" s="45" t="s">
        <v>59</v>
      </c>
      <c r="U24" s="45" t="s">
        <v>53</v>
      </c>
    </row>
    <row r="25" spans="1:21" ht="30" customHeight="1">
      <c r="A25" s="10" t="s">
        <v>23</v>
      </c>
      <c r="B25" s="10" t="s">
        <v>24</v>
      </c>
      <c r="C25" s="3" t="s">
        <v>25</v>
      </c>
      <c r="D25" s="3" t="s">
        <v>61</v>
      </c>
      <c r="E25" s="4" t="s">
        <v>21</v>
      </c>
      <c r="F25" s="5" t="s">
        <v>209</v>
      </c>
      <c r="G25" s="5" t="s">
        <v>55</v>
      </c>
      <c r="H25" s="5" t="s">
        <v>105</v>
      </c>
      <c r="I25" s="5"/>
      <c r="J25" s="6">
        <v>6.46</v>
      </c>
      <c r="K25" s="7">
        <v>2157.13</v>
      </c>
      <c r="L25" s="8" t="s">
        <v>269</v>
      </c>
      <c r="P25" s="45" t="s">
        <v>50</v>
      </c>
      <c r="U25" s="45" t="s">
        <v>54</v>
      </c>
    </row>
    <row r="26" spans="1:21" ht="30" customHeight="1">
      <c r="A26" s="10" t="s">
        <v>23</v>
      </c>
      <c r="B26" s="10" t="s">
        <v>24</v>
      </c>
      <c r="C26" s="3" t="s">
        <v>25</v>
      </c>
      <c r="D26" s="3" t="s">
        <v>61</v>
      </c>
      <c r="E26" s="4" t="s">
        <v>21</v>
      </c>
      <c r="F26" s="5" t="s">
        <v>201</v>
      </c>
      <c r="G26" s="5" t="s">
        <v>36</v>
      </c>
      <c r="H26" s="5" t="s">
        <v>100</v>
      </c>
      <c r="I26" s="5"/>
      <c r="J26" s="6">
        <v>5.58</v>
      </c>
      <c r="K26" s="7">
        <v>3363.67</v>
      </c>
      <c r="L26" s="8" t="s">
        <v>270</v>
      </c>
      <c r="P26" s="45" t="s">
        <v>51</v>
      </c>
      <c r="U26" s="45" t="s">
        <v>60</v>
      </c>
    </row>
    <row r="27" spans="1:21" ht="30" customHeight="1">
      <c r="A27" s="10" t="s">
        <v>23</v>
      </c>
      <c r="B27" s="10" t="s">
        <v>24</v>
      </c>
      <c r="C27" s="3" t="s">
        <v>25</v>
      </c>
      <c r="D27" s="3" t="s">
        <v>61</v>
      </c>
      <c r="E27" s="4" t="s">
        <v>21</v>
      </c>
      <c r="F27" s="5" t="s">
        <v>201</v>
      </c>
      <c r="G27" s="5" t="s">
        <v>50</v>
      </c>
      <c r="H27" s="5"/>
      <c r="I27" s="5" t="s">
        <v>114</v>
      </c>
      <c r="J27" s="6">
        <v>7.86</v>
      </c>
      <c r="K27" s="7">
        <v>4159.59</v>
      </c>
      <c r="L27" s="8" t="s">
        <v>271</v>
      </c>
      <c r="P27" s="45" t="s">
        <v>52</v>
      </c>
      <c r="U27" s="45"/>
    </row>
    <row r="28" spans="1:21" ht="30" customHeight="1">
      <c r="A28" s="10" t="s">
        <v>23</v>
      </c>
      <c r="B28" s="10" t="s">
        <v>24</v>
      </c>
      <c r="C28" s="3" t="s">
        <v>25</v>
      </c>
      <c r="D28" s="3" t="s">
        <v>61</v>
      </c>
      <c r="E28" s="4" t="s">
        <v>21</v>
      </c>
      <c r="F28" s="5" t="s">
        <v>201</v>
      </c>
      <c r="G28" s="5" t="s">
        <v>38</v>
      </c>
      <c r="H28" s="5" t="s">
        <v>111</v>
      </c>
      <c r="I28" s="5"/>
      <c r="J28" s="6">
        <v>13.17</v>
      </c>
      <c r="K28" s="7">
        <v>7817.92</v>
      </c>
      <c r="L28" s="8" t="s">
        <v>272</v>
      </c>
      <c r="P28" s="45" t="s">
        <v>53</v>
      </c>
    </row>
    <row r="29" spans="1:21" ht="30" customHeight="1">
      <c r="A29" s="10" t="s">
        <v>23</v>
      </c>
      <c r="B29" s="10" t="s">
        <v>24</v>
      </c>
      <c r="C29" s="3" t="s">
        <v>25</v>
      </c>
      <c r="D29" s="3" t="s">
        <v>61</v>
      </c>
      <c r="E29" s="4" t="s">
        <v>21</v>
      </c>
      <c r="F29" s="5" t="s">
        <v>201</v>
      </c>
      <c r="G29" s="5" t="s">
        <v>38</v>
      </c>
      <c r="H29" s="5" t="s">
        <v>111</v>
      </c>
      <c r="I29" s="5"/>
      <c r="J29" s="6">
        <v>6.62</v>
      </c>
      <c r="K29" s="7">
        <v>2965</v>
      </c>
      <c r="L29" s="8" t="s">
        <v>272</v>
      </c>
      <c r="P29" s="45" t="s">
        <v>54</v>
      </c>
    </row>
    <row r="30" spans="1:21" ht="30" customHeight="1">
      <c r="A30" s="10" t="s">
        <v>23</v>
      </c>
      <c r="B30" s="10" t="s">
        <v>24</v>
      </c>
      <c r="C30" s="3" t="s">
        <v>25</v>
      </c>
      <c r="D30" s="3" t="s">
        <v>61</v>
      </c>
      <c r="E30" s="4" t="s">
        <v>21</v>
      </c>
      <c r="F30" s="5" t="s">
        <v>201</v>
      </c>
      <c r="G30" s="5" t="s">
        <v>38</v>
      </c>
      <c r="H30" s="5" t="s">
        <v>111</v>
      </c>
      <c r="I30" s="5"/>
      <c r="J30" s="6">
        <v>5.55</v>
      </c>
      <c r="K30" s="7">
        <v>3735</v>
      </c>
      <c r="L30" s="8" t="s">
        <v>273</v>
      </c>
      <c r="P30" s="45" t="s">
        <v>60</v>
      </c>
    </row>
    <row r="31" spans="1:21" ht="30" customHeight="1">
      <c r="A31" s="10" t="s">
        <v>23</v>
      </c>
      <c r="B31" s="10" t="s">
        <v>24</v>
      </c>
      <c r="C31" s="3" t="s">
        <v>25</v>
      </c>
      <c r="D31" s="3" t="s">
        <v>61</v>
      </c>
      <c r="E31" s="4" t="s">
        <v>26</v>
      </c>
      <c r="F31" s="5" t="s">
        <v>274</v>
      </c>
      <c r="G31" s="5" t="s">
        <v>36</v>
      </c>
      <c r="H31" s="5" t="s">
        <v>106</v>
      </c>
      <c r="I31" s="5"/>
      <c r="J31" s="6">
        <v>2.31</v>
      </c>
      <c r="K31" s="7">
        <v>1096</v>
      </c>
      <c r="L31" s="8" t="s">
        <v>275</v>
      </c>
      <c r="P31" s="45"/>
    </row>
    <row r="32" spans="1:21" ht="30" customHeight="1">
      <c r="A32" s="10" t="s">
        <v>23</v>
      </c>
      <c r="B32" s="10" t="s">
        <v>24</v>
      </c>
      <c r="C32" s="3" t="s">
        <v>25</v>
      </c>
      <c r="D32" s="3" t="s">
        <v>61</v>
      </c>
      <c r="E32" s="4" t="s">
        <v>26</v>
      </c>
      <c r="F32" s="5" t="s">
        <v>274</v>
      </c>
      <c r="G32" s="5" t="s">
        <v>55</v>
      </c>
      <c r="H32" s="5" t="s">
        <v>113</v>
      </c>
      <c r="I32" s="5"/>
      <c r="J32" s="6">
        <v>9.75</v>
      </c>
      <c r="K32" s="7">
        <v>3239</v>
      </c>
      <c r="L32" s="8" t="s">
        <v>276</v>
      </c>
    </row>
    <row r="33" spans="1:12" ht="30" customHeight="1">
      <c r="A33" s="10" t="s">
        <v>23</v>
      </c>
      <c r="B33" s="10" t="s">
        <v>24</v>
      </c>
      <c r="C33" s="3" t="s">
        <v>25</v>
      </c>
      <c r="D33" s="3" t="s">
        <v>61</v>
      </c>
      <c r="E33" s="4" t="s">
        <v>26</v>
      </c>
      <c r="F33" s="5" t="s">
        <v>274</v>
      </c>
      <c r="G33" s="5" t="s">
        <v>42</v>
      </c>
      <c r="H33" s="5" t="s">
        <v>58</v>
      </c>
      <c r="I33" s="5"/>
      <c r="J33" s="6">
        <v>2.69</v>
      </c>
      <c r="K33" s="7">
        <v>1323.61</v>
      </c>
      <c r="L33" s="8" t="s">
        <v>277</v>
      </c>
    </row>
    <row r="34" spans="1:12" ht="30" customHeight="1">
      <c r="A34" s="10" t="s">
        <v>23</v>
      </c>
      <c r="B34" s="10" t="s">
        <v>28</v>
      </c>
      <c r="C34" s="3" t="s">
        <v>19</v>
      </c>
      <c r="D34" s="3" t="s">
        <v>63</v>
      </c>
      <c r="E34" s="4" t="s">
        <v>21</v>
      </c>
      <c r="F34" s="5" t="s">
        <v>162</v>
      </c>
      <c r="G34" s="5" t="s">
        <v>27</v>
      </c>
      <c r="H34" s="5" t="s">
        <v>85</v>
      </c>
      <c r="I34" s="5" t="s">
        <v>278</v>
      </c>
      <c r="J34" s="6">
        <v>7.3</v>
      </c>
      <c r="K34" s="53">
        <v>3900</v>
      </c>
      <c r="L34" s="10" t="s">
        <v>279</v>
      </c>
    </row>
    <row r="35" spans="1:12" ht="30" customHeight="1">
      <c r="A35" s="10" t="s">
        <v>23</v>
      </c>
      <c r="B35" s="10" t="s">
        <v>28</v>
      </c>
      <c r="C35" s="3" t="s">
        <v>19</v>
      </c>
      <c r="D35" s="3" t="s">
        <v>63</v>
      </c>
      <c r="E35" s="4" t="s">
        <v>21</v>
      </c>
      <c r="F35" s="5" t="s">
        <v>162</v>
      </c>
      <c r="G35" s="5" t="s">
        <v>34</v>
      </c>
      <c r="H35" s="5"/>
      <c r="I35" s="5" t="s">
        <v>280</v>
      </c>
      <c r="J35" s="6">
        <v>6.71</v>
      </c>
      <c r="K35" s="53">
        <v>3330</v>
      </c>
      <c r="L35" s="10" t="s">
        <v>281</v>
      </c>
    </row>
    <row r="36" spans="1:12" ht="30" customHeight="1">
      <c r="A36" s="10" t="s">
        <v>23</v>
      </c>
      <c r="B36" s="10" t="s">
        <v>28</v>
      </c>
      <c r="C36" s="3" t="s">
        <v>19</v>
      </c>
      <c r="D36" s="3" t="s">
        <v>63</v>
      </c>
      <c r="E36" s="4" t="s">
        <v>21</v>
      </c>
      <c r="F36" s="5" t="s">
        <v>162</v>
      </c>
      <c r="G36" s="5" t="s">
        <v>22</v>
      </c>
      <c r="H36" s="5" t="s">
        <v>282</v>
      </c>
      <c r="I36" s="5"/>
      <c r="J36" s="6">
        <v>25.49</v>
      </c>
      <c r="K36" s="53">
        <v>11850</v>
      </c>
      <c r="L36" s="54" t="s">
        <v>283</v>
      </c>
    </row>
    <row r="37" spans="1:12" ht="30" customHeight="1">
      <c r="A37" s="10" t="s">
        <v>23</v>
      </c>
      <c r="B37" s="10" t="s">
        <v>28</v>
      </c>
      <c r="C37" s="3" t="s">
        <v>25</v>
      </c>
      <c r="D37" s="3" t="s">
        <v>63</v>
      </c>
      <c r="E37" s="4" t="s">
        <v>21</v>
      </c>
      <c r="F37" s="5" t="s">
        <v>193</v>
      </c>
      <c r="G37" s="5" t="s">
        <v>22</v>
      </c>
      <c r="H37" s="5" t="s">
        <v>115</v>
      </c>
      <c r="I37" s="5" t="s">
        <v>194</v>
      </c>
      <c r="J37" s="6">
        <v>3</v>
      </c>
      <c r="K37" s="53">
        <v>1124</v>
      </c>
      <c r="L37" s="9" t="s">
        <v>284</v>
      </c>
    </row>
    <row r="38" spans="1:12" ht="30" customHeight="1">
      <c r="A38" s="10" t="s">
        <v>23</v>
      </c>
      <c r="B38" s="10" t="s">
        <v>28</v>
      </c>
      <c r="C38" s="3" t="s">
        <v>25</v>
      </c>
      <c r="D38" s="3" t="s">
        <v>61</v>
      </c>
      <c r="E38" s="4" t="s">
        <v>21</v>
      </c>
      <c r="F38" s="5" t="s">
        <v>198</v>
      </c>
      <c r="G38" s="5" t="s">
        <v>34</v>
      </c>
      <c r="H38" s="5"/>
      <c r="I38" s="5" t="s">
        <v>121</v>
      </c>
      <c r="J38" s="6">
        <v>2.57</v>
      </c>
      <c r="K38" s="53">
        <v>1291</v>
      </c>
      <c r="L38" s="8" t="s">
        <v>285</v>
      </c>
    </row>
    <row r="39" spans="1:12" ht="30" customHeight="1">
      <c r="A39" s="10" t="s">
        <v>23</v>
      </c>
      <c r="B39" s="10" t="s">
        <v>28</v>
      </c>
      <c r="C39" s="3" t="s">
        <v>25</v>
      </c>
      <c r="D39" s="3" t="s">
        <v>61</v>
      </c>
      <c r="E39" s="4" t="s">
        <v>21</v>
      </c>
      <c r="F39" s="5" t="s">
        <v>198</v>
      </c>
      <c r="G39" s="5" t="s">
        <v>34</v>
      </c>
      <c r="H39" s="5"/>
      <c r="I39" s="5" t="s">
        <v>121</v>
      </c>
      <c r="J39" s="6">
        <v>8.0399999999999991</v>
      </c>
      <c r="K39" s="53">
        <v>3753</v>
      </c>
      <c r="L39" s="8" t="s">
        <v>285</v>
      </c>
    </row>
    <row r="40" spans="1:12" ht="30" customHeight="1">
      <c r="A40" s="10" t="s">
        <v>23</v>
      </c>
      <c r="B40" s="10" t="s">
        <v>28</v>
      </c>
      <c r="C40" s="3" t="s">
        <v>25</v>
      </c>
      <c r="D40" s="3" t="s">
        <v>61</v>
      </c>
      <c r="E40" s="4" t="s">
        <v>21</v>
      </c>
      <c r="F40" s="5" t="s">
        <v>198</v>
      </c>
      <c r="G40" s="5" t="s">
        <v>34</v>
      </c>
      <c r="H40" s="5"/>
      <c r="I40" s="5" t="s">
        <v>121</v>
      </c>
      <c r="J40" s="6">
        <v>1.27</v>
      </c>
      <c r="K40" s="53">
        <v>680</v>
      </c>
      <c r="L40" s="8" t="s">
        <v>285</v>
      </c>
    </row>
    <row r="41" spans="1:12" ht="30" customHeight="1">
      <c r="A41" s="10" t="s">
        <v>23</v>
      </c>
      <c r="B41" s="10" t="s">
        <v>28</v>
      </c>
      <c r="C41" s="3" t="s">
        <v>25</v>
      </c>
      <c r="D41" s="3" t="s">
        <v>61</v>
      </c>
      <c r="E41" s="4" t="s">
        <v>21</v>
      </c>
      <c r="F41" s="5" t="s">
        <v>198</v>
      </c>
      <c r="G41" s="5" t="s">
        <v>34</v>
      </c>
      <c r="H41" s="5"/>
      <c r="I41" s="5" t="s">
        <v>122</v>
      </c>
      <c r="J41" s="6">
        <v>3.92</v>
      </c>
      <c r="K41" s="53">
        <v>1851</v>
      </c>
      <c r="L41" s="8" t="s">
        <v>285</v>
      </c>
    </row>
    <row r="42" spans="1:12" ht="30" customHeight="1">
      <c r="A42" s="10" t="s">
        <v>23</v>
      </c>
      <c r="B42" s="10" t="s">
        <v>28</v>
      </c>
      <c r="C42" s="3" t="s">
        <v>25</v>
      </c>
      <c r="D42" s="3" t="s">
        <v>61</v>
      </c>
      <c r="E42" s="4" t="s">
        <v>21</v>
      </c>
      <c r="F42" s="5" t="s">
        <v>198</v>
      </c>
      <c r="G42" s="5" t="s">
        <v>34</v>
      </c>
      <c r="H42" s="5"/>
      <c r="I42" s="5" t="s">
        <v>122</v>
      </c>
      <c r="J42" s="6">
        <v>1.04</v>
      </c>
      <c r="K42" s="53">
        <v>574</v>
      </c>
      <c r="L42" s="8" t="s">
        <v>286</v>
      </c>
    </row>
    <row r="43" spans="1:12" ht="30" customHeight="1">
      <c r="A43" s="10" t="s">
        <v>23</v>
      </c>
      <c r="B43" s="10" t="s">
        <v>28</v>
      </c>
      <c r="C43" s="3" t="s">
        <v>25</v>
      </c>
      <c r="D43" s="3" t="s">
        <v>61</v>
      </c>
      <c r="E43" s="4" t="s">
        <v>21</v>
      </c>
      <c r="F43" s="5" t="s">
        <v>198</v>
      </c>
      <c r="G43" s="5" t="s">
        <v>34</v>
      </c>
      <c r="H43" s="5"/>
      <c r="I43" s="5" t="s">
        <v>123</v>
      </c>
      <c r="J43" s="6">
        <v>2.95</v>
      </c>
      <c r="K43" s="53">
        <v>864</v>
      </c>
      <c r="L43" s="8" t="s">
        <v>287</v>
      </c>
    </row>
    <row r="44" spans="1:12" ht="30" customHeight="1">
      <c r="A44" s="10" t="s">
        <v>23</v>
      </c>
      <c r="B44" s="10" t="s">
        <v>28</v>
      </c>
      <c r="C44" s="3" t="s">
        <v>25</v>
      </c>
      <c r="D44" s="3" t="s">
        <v>61</v>
      </c>
      <c r="E44" s="4" t="s">
        <v>21</v>
      </c>
      <c r="F44" s="5" t="s">
        <v>198</v>
      </c>
      <c r="G44" s="5" t="s">
        <v>22</v>
      </c>
      <c r="H44" s="5" t="s">
        <v>86</v>
      </c>
      <c r="I44" s="5" t="s">
        <v>120</v>
      </c>
      <c r="J44" s="6">
        <v>14.77</v>
      </c>
      <c r="K44" s="53">
        <v>10510</v>
      </c>
      <c r="L44" s="8" t="s">
        <v>288</v>
      </c>
    </row>
    <row r="45" spans="1:12" ht="30" customHeight="1">
      <c r="A45" s="10" t="s">
        <v>23</v>
      </c>
      <c r="B45" s="10" t="s">
        <v>28</v>
      </c>
      <c r="C45" s="3" t="s">
        <v>25</v>
      </c>
      <c r="D45" s="3" t="s">
        <v>61</v>
      </c>
      <c r="E45" s="4" t="s">
        <v>21</v>
      </c>
      <c r="F45" s="5" t="s">
        <v>198</v>
      </c>
      <c r="G45" s="5" t="s">
        <v>22</v>
      </c>
      <c r="H45" s="5" t="s">
        <v>141</v>
      </c>
      <c r="I45" s="5" t="s">
        <v>289</v>
      </c>
      <c r="J45" s="6">
        <v>18.829999999999998</v>
      </c>
      <c r="K45" s="53">
        <v>10416</v>
      </c>
      <c r="L45" s="8" t="s">
        <v>290</v>
      </c>
    </row>
    <row r="46" spans="1:12" ht="30" customHeight="1">
      <c r="A46" s="10" t="s">
        <v>23</v>
      </c>
      <c r="B46" s="10" t="s">
        <v>28</v>
      </c>
      <c r="C46" s="3" t="s">
        <v>25</v>
      </c>
      <c r="D46" s="3" t="s">
        <v>61</v>
      </c>
      <c r="E46" s="4" t="s">
        <v>21</v>
      </c>
      <c r="F46" s="5" t="s">
        <v>198</v>
      </c>
      <c r="G46" s="5" t="s">
        <v>34</v>
      </c>
      <c r="H46" s="5"/>
      <c r="I46" s="5" t="s">
        <v>124</v>
      </c>
      <c r="J46" s="6">
        <v>3.27</v>
      </c>
      <c r="K46" s="53">
        <v>600</v>
      </c>
      <c r="L46" s="8" t="s">
        <v>291</v>
      </c>
    </row>
    <row r="47" spans="1:12" ht="30" customHeight="1">
      <c r="A47" s="10" t="s">
        <v>23</v>
      </c>
      <c r="B47" s="10" t="s">
        <v>28</v>
      </c>
      <c r="C47" s="3" t="s">
        <v>25</v>
      </c>
      <c r="D47" s="3" t="s">
        <v>61</v>
      </c>
      <c r="E47" s="4" t="s">
        <v>21</v>
      </c>
      <c r="F47" s="5" t="s">
        <v>198</v>
      </c>
      <c r="G47" s="5" t="s">
        <v>27</v>
      </c>
      <c r="H47" s="5" t="s">
        <v>118</v>
      </c>
      <c r="I47" s="5" t="s">
        <v>119</v>
      </c>
      <c r="J47" s="6">
        <v>4.51</v>
      </c>
      <c r="K47" s="53">
        <v>2166</v>
      </c>
      <c r="L47" s="8" t="s">
        <v>292</v>
      </c>
    </row>
    <row r="48" spans="1:12" ht="30" customHeight="1">
      <c r="A48" s="10" t="s">
        <v>23</v>
      </c>
      <c r="B48" s="10" t="s">
        <v>28</v>
      </c>
      <c r="C48" s="3" t="s">
        <v>25</v>
      </c>
      <c r="D48" s="3" t="s">
        <v>61</v>
      </c>
      <c r="E48" s="4" t="s">
        <v>21</v>
      </c>
      <c r="F48" s="5" t="s">
        <v>198</v>
      </c>
      <c r="G48" s="5" t="s">
        <v>27</v>
      </c>
      <c r="H48" s="5" t="s">
        <v>118</v>
      </c>
      <c r="I48" s="5" t="s">
        <v>119</v>
      </c>
      <c r="J48" s="6">
        <v>4</v>
      </c>
      <c r="K48" s="53">
        <v>1935</v>
      </c>
      <c r="L48" s="8" t="s">
        <v>292</v>
      </c>
    </row>
    <row r="49" spans="1:12" ht="30" customHeight="1">
      <c r="A49" s="10" t="s">
        <v>23</v>
      </c>
      <c r="B49" s="10" t="s">
        <v>28</v>
      </c>
      <c r="C49" s="3" t="s">
        <v>25</v>
      </c>
      <c r="D49" s="3" t="s">
        <v>61</v>
      </c>
      <c r="E49" s="4" t="s">
        <v>21</v>
      </c>
      <c r="F49" s="5" t="s">
        <v>198</v>
      </c>
      <c r="G49" s="5" t="s">
        <v>30</v>
      </c>
      <c r="H49" s="5" t="s">
        <v>116</v>
      </c>
      <c r="I49" s="5" t="s">
        <v>117</v>
      </c>
      <c r="J49" s="6">
        <v>1.28</v>
      </c>
      <c r="K49" s="53">
        <v>639</v>
      </c>
      <c r="L49" s="8" t="s">
        <v>293</v>
      </c>
    </row>
    <row r="50" spans="1:12" ht="30" customHeight="1">
      <c r="A50" s="10" t="s">
        <v>23</v>
      </c>
      <c r="B50" s="10" t="s">
        <v>28</v>
      </c>
      <c r="C50" s="3" t="s">
        <v>25</v>
      </c>
      <c r="D50" s="3" t="s">
        <v>61</v>
      </c>
      <c r="E50" s="4" t="s">
        <v>21</v>
      </c>
      <c r="F50" s="5" t="s">
        <v>198</v>
      </c>
      <c r="G50" s="5" t="s">
        <v>30</v>
      </c>
      <c r="H50" s="5" t="s">
        <v>116</v>
      </c>
      <c r="I50" s="5" t="s">
        <v>117</v>
      </c>
      <c r="J50" s="6">
        <v>6.9</v>
      </c>
      <c r="K50" s="53">
        <v>2912</v>
      </c>
      <c r="L50" s="8" t="s">
        <v>293</v>
      </c>
    </row>
    <row r="51" spans="1:12" ht="30" customHeight="1">
      <c r="A51" s="10" t="s">
        <v>23</v>
      </c>
      <c r="B51" s="10" t="s">
        <v>28</v>
      </c>
      <c r="C51" s="3" t="s">
        <v>25</v>
      </c>
      <c r="D51" s="3" t="s">
        <v>61</v>
      </c>
      <c r="E51" s="4" t="s">
        <v>21</v>
      </c>
      <c r="F51" s="5" t="s">
        <v>198</v>
      </c>
      <c r="G51" s="5" t="s">
        <v>30</v>
      </c>
      <c r="H51" s="5" t="s">
        <v>116</v>
      </c>
      <c r="I51" s="5" t="s">
        <v>117</v>
      </c>
      <c r="J51" s="6">
        <v>8.42</v>
      </c>
      <c r="K51" s="53">
        <v>4683</v>
      </c>
      <c r="L51" s="8" t="s">
        <v>293</v>
      </c>
    </row>
    <row r="52" spans="1:12" ht="30" customHeight="1">
      <c r="A52" s="10" t="s">
        <v>18</v>
      </c>
      <c r="B52" s="10" t="s">
        <v>33</v>
      </c>
      <c r="C52" s="3" t="s">
        <v>25</v>
      </c>
      <c r="D52" s="3" t="s">
        <v>61</v>
      </c>
      <c r="E52" s="4" t="s">
        <v>21</v>
      </c>
      <c r="F52" s="5" t="s">
        <v>162</v>
      </c>
      <c r="G52" s="5" t="s">
        <v>30</v>
      </c>
      <c r="H52" s="5" t="s">
        <v>294</v>
      </c>
      <c r="I52" s="5" t="s">
        <v>295</v>
      </c>
      <c r="J52" s="55">
        <v>7.95</v>
      </c>
      <c r="K52" s="56">
        <v>4754.71</v>
      </c>
      <c r="L52" s="10" t="s">
        <v>296</v>
      </c>
    </row>
    <row r="53" spans="1:12" ht="30" customHeight="1">
      <c r="A53" s="10" t="s">
        <v>18</v>
      </c>
      <c r="B53" s="10" t="s">
        <v>29</v>
      </c>
      <c r="C53" s="3" t="s">
        <v>25</v>
      </c>
      <c r="D53" s="3" t="s">
        <v>61</v>
      </c>
      <c r="E53" s="4" t="s">
        <v>21</v>
      </c>
      <c r="F53" s="5" t="s">
        <v>193</v>
      </c>
      <c r="G53" s="5" t="s">
        <v>22</v>
      </c>
      <c r="H53" s="5" t="s">
        <v>208</v>
      </c>
      <c r="I53" s="5"/>
      <c r="J53" s="6">
        <v>16.3</v>
      </c>
      <c r="K53" s="7">
        <f>J53*300</f>
        <v>4890</v>
      </c>
      <c r="L53" s="10" t="s">
        <v>197</v>
      </c>
    </row>
    <row r="54" spans="1:12" ht="30" customHeight="1">
      <c r="A54" s="10" t="s">
        <v>18</v>
      </c>
      <c r="B54" s="10" t="s">
        <v>29</v>
      </c>
      <c r="C54" s="3" t="s">
        <v>25</v>
      </c>
      <c r="D54" s="3" t="s">
        <v>61</v>
      </c>
      <c r="E54" s="4" t="s">
        <v>21</v>
      </c>
      <c r="F54" s="5" t="s">
        <v>198</v>
      </c>
      <c r="G54" s="5" t="s">
        <v>27</v>
      </c>
      <c r="H54" s="5" t="s">
        <v>199</v>
      </c>
      <c r="I54" s="5"/>
      <c r="J54" s="6">
        <v>17</v>
      </c>
      <c r="K54" s="7">
        <f t="shared" ref="K54:K58" si="0">J54*300</f>
        <v>5100</v>
      </c>
      <c r="L54" s="10" t="s">
        <v>142</v>
      </c>
    </row>
    <row r="55" spans="1:12" ht="30" customHeight="1">
      <c r="A55" s="10" t="s">
        <v>18</v>
      </c>
      <c r="B55" s="10" t="s">
        <v>29</v>
      </c>
      <c r="C55" s="3" t="s">
        <v>25</v>
      </c>
      <c r="D55" s="3" t="s">
        <v>61</v>
      </c>
      <c r="E55" s="4" t="s">
        <v>21</v>
      </c>
      <c r="F55" s="5" t="s">
        <v>209</v>
      </c>
      <c r="G55" s="5" t="s">
        <v>22</v>
      </c>
      <c r="H55" s="5" t="s">
        <v>87</v>
      </c>
      <c r="I55" s="5"/>
      <c r="J55" s="6">
        <v>17</v>
      </c>
      <c r="K55" s="7">
        <f t="shared" si="0"/>
        <v>5100</v>
      </c>
      <c r="L55" s="10" t="s">
        <v>142</v>
      </c>
    </row>
    <row r="56" spans="1:12" ht="30" customHeight="1">
      <c r="A56" s="10" t="s">
        <v>18</v>
      </c>
      <c r="B56" s="10" t="s">
        <v>29</v>
      </c>
      <c r="C56" s="3" t="s">
        <v>25</v>
      </c>
      <c r="D56" s="3" t="s">
        <v>61</v>
      </c>
      <c r="E56" s="4" t="s">
        <v>21</v>
      </c>
      <c r="F56" s="5" t="s">
        <v>206</v>
      </c>
      <c r="G56" s="5" t="s">
        <v>22</v>
      </c>
      <c r="H56" s="5" t="s">
        <v>297</v>
      </c>
      <c r="I56" s="5"/>
      <c r="J56" s="6">
        <v>18</v>
      </c>
      <c r="K56" s="7">
        <f t="shared" si="0"/>
        <v>5400</v>
      </c>
      <c r="L56" s="10" t="s">
        <v>142</v>
      </c>
    </row>
    <row r="57" spans="1:12" ht="30" customHeight="1">
      <c r="A57" s="10" t="s">
        <v>18</v>
      </c>
      <c r="B57" s="10" t="s">
        <v>29</v>
      </c>
      <c r="C57" s="3" t="s">
        <v>25</v>
      </c>
      <c r="D57" s="3" t="s">
        <v>61</v>
      </c>
      <c r="E57" s="4" t="s">
        <v>21</v>
      </c>
      <c r="F57" s="5" t="s">
        <v>206</v>
      </c>
      <c r="G57" s="5" t="s">
        <v>22</v>
      </c>
      <c r="H57" s="5" t="s">
        <v>208</v>
      </c>
      <c r="I57" s="5"/>
      <c r="J57" s="6">
        <v>5</v>
      </c>
      <c r="K57" s="7">
        <f t="shared" si="0"/>
        <v>1500</v>
      </c>
      <c r="L57" s="10" t="s">
        <v>142</v>
      </c>
    </row>
    <row r="58" spans="1:12" ht="30" customHeight="1">
      <c r="A58" s="10" t="s">
        <v>18</v>
      </c>
      <c r="B58" s="10" t="s">
        <v>29</v>
      </c>
      <c r="C58" s="3" t="s">
        <v>25</v>
      </c>
      <c r="D58" s="3" t="s">
        <v>61</v>
      </c>
      <c r="E58" s="4" t="s">
        <v>21</v>
      </c>
      <c r="F58" s="5" t="s">
        <v>201</v>
      </c>
      <c r="G58" s="5" t="s">
        <v>27</v>
      </c>
      <c r="H58" s="5" t="s">
        <v>118</v>
      </c>
      <c r="I58" s="5"/>
      <c r="J58" s="6">
        <v>19</v>
      </c>
      <c r="K58" s="7">
        <f t="shared" si="0"/>
        <v>5700</v>
      </c>
      <c r="L58" s="10" t="s">
        <v>142</v>
      </c>
    </row>
    <row r="59" spans="1:12" ht="30" customHeight="1">
      <c r="A59" s="11" t="s">
        <v>18</v>
      </c>
      <c r="B59" s="11" t="s">
        <v>29</v>
      </c>
      <c r="C59" s="12" t="s">
        <v>19</v>
      </c>
      <c r="D59" s="12" t="s">
        <v>20</v>
      </c>
      <c r="E59" s="13" t="s">
        <v>21</v>
      </c>
      <c r="F59" s="14" t="s">
        <v>193</v>
      </c>
      <c r="G59" s="14" t="s">
        <v>50</v>
      </c>
      <c r="H59" s="14" t="s">
        <v>298</v>
      </c>
      <c r="I59" s="14"/>
      <c r="J59" s="15">
        <v>11.78</v>
      </c>
      <c r="K59" s="16">
        <f>J59*70</f>
        <v>824.59999999999991</v>
      </c>
      <c r="L59" s="17" t="s">
        <v>197</v>
      </c>
    </row>
    <row r="60" spans="1:12" ht="30" customHeight="1">
      <c r="A60" s="11" t="s">
        <v>18</v>
      </c>
      <c r="B60" s="11" t="s">
        <v>29</v>
      </c>
      <c r="C60" s="12" t="s">
        <v>19</v>
      </c>
      <c r="D60" s="12" t="s">
        <v>20</v>
      </c>
      <c r="E60" s="13" t="s">
        <v>21</v>
      </c>
      <c r="F60" s="14" t="s">
        <v>193</v>
      </c>
      <c r="G60" s="14" t="s">
        <v>50</v>
      </c>
      <c r="H60" s="14" t="s">
        <v>298</v>
      </c>
      <c r="I60" s="14"/>
      <c r="J60" s="15">
        <v>1.31</v>
      </c>
      <c r="K60" s="16">
        <f t="shared" ref="K60:K74" si="1">J60*70</f>
        <v>91.7</v>
      </c>
      <c r="L60" s="17" t="s">
        <v>197</v>
      </c>
    </row>
    <row r="61" spans="1:12" ht="30" customHeight="1">
      <c r="A61" s="11" t="s">
        <v>18</v>
      </c>
      <c r="B61" s="11" t="s">
        <v>29</v>
      </c>
      <c r="C61" s="12" t="s">
        <v>19</v>
      </c>
      <c r="D61" s="12" t="s">
        <v>20</v>
      </c>
      <c r="E61" s="13" t="s">
        <v>21</v>
      </c>
      <c r="F61" s="14" t="s">
        <v>198</v>
      </c>
      <c r="G61" s="14" t="s">
        <v>51</v>
      </c>
      <c r="H61" s="14" t="s">
        <v>299</v>
      </c>
      <c r="I61" s="14"/>
      <c r="J61" s="15">
        <v>11.27</v>
      </c>
      <c r="K61" s="16">
        <f t="shared" si="1"/>
        <v>788.9</v>
      </c>
      <c r="L61" s="17"/>
    </row>
    <row r="62" spans="1:12" ht="30" customHeight="1">
      <c r="A62" s="11" t="s">
        <v>18</v>
      </c>
      <c r="B62" s="11" t="s">
        <v>29</v>
      </c>
      <c r="C62" s="12" t="s">
        <v>19</v>
      </c>
      <c r="D62" s="12" t="s">
        <v>20</v>
      </c>
      <c r="E62" s="13" t="s">
        <v>21</v>
      </c>
      <c r="F62" s="14" t="s">
        <v>198</v>
      </c>
      <c r="G62" s="14" t="s">
        <v>51</v>
      </c>
      <c r="H62" s="14" t="s">
        <v>300</v>
      </c>
      <c r="I62" s="14"/>
      <c r="J62" s="15">
        <v>12.16</v>
      </c>
      <c r="K62" s="16">
        <f t="shared" si="1"/>
        <v>851.2</v>
      </c>
      <c r="L62" s="17"/>
    </row>
    <row r="63" spans="1:12" ht="30" customHeight="1">
      <c r="A63" s="11" t="s">
        <v>18</v>
      </c>
      <c r="B63" s="11" t="s">
        <v>29</v>
      </c>
      <c r="C63" s="12" t="s">
        <v>19</v>
      </c>
      <c r="D63" s="12" t="s">
        <v>20</v>
      </c>
      <c r="E63" s="13" t="s">
        <v>21</v>
      </c>
      <c r="F63" s="14" t="s">
        <v>198</v>
      </c>
      <c r="G63" s="14" t="s">
        <v>47</v>
      </c>
      <c r="H63" s="14" t="s">
        <v>301</v>
      </c>
      <c r="I63" s="14"/>
      <c r="J63" s="15">
        <v>17.440000000000001</v>
      </c>
      <c r="K63" s="16">
        <f t="shared" si="1"/>
        <v>1220.8000000000002</v>
      </c>
      <c r="L63" s="17"/>
    </row>
    <row r="64" spans="1:12" ht="30" customHeight="1">
      <c r="A64" s="11" t="s">
        <v>18</v>
      </c>
      <c r="B64" s="11" t="s">
        <v>29</v>
      </c>
      <c r="C64" s="12" t="s">
        <v>19</v>
      </c>
      <c r="D64" s="12" t="s">
        <v>20</v>
      </c>
      <c r="E64" s="13" t="s">
        <v>21</v>
      </c>
      <c r="F64" s="14" t="s">
        <v>198</v>
      </c>
      <c r="G64" s="14" t="s">
        <v>51</v>
      </c>
      <c r="H64" s="14" t="s">
        <v>202</v>
      </c>
      <c r="I64" s="14"/>
      <c r="J64" s="15">
        <v>14.16</v>
      </c>
      <c r="K64" s="16">
        <f t="shared" si="1"/>
        <v>991.2</v>
      </c>
      <c r="L64" s="17"/>
    </row>
    <row r="65" spans="1:12" ht="30" customHeight="1">
      <c r="A65" s="11" t="s">
        <v>18</v>
      </c>
      <c r="B65" s="11" t="s">
        <v>29</v>
      </c>
      <c r="C65" s="12" t="s">
        <v>19</v>
      </c>
      <c r="D65" s="12" t="s">
        <v>20</v>
      </c>
      <c r="E65" s="13" t="s">
        <v>21</v>
      </c>
      <c r="F65" s="14" t="s">
        <v>198</v>
      </c>
      <c r="G65" s="14" t="s">
        <v>36</v>
      </c>
      <c r="H65" s="14" t="s">
        <v>107</v>
      </c>
      <c r="I65" s="14"/>
      <c r="J65" s="15">
        <v>12.45</v>
      </c>
      <c r="K65" s="16">
        <f t="shared" si="1"/>
        <v>871.5</v>
      </c>
      <c r="L65" s="17"/>
    </row>
    <row r="66" spans="1:12" ht="30" customHeight="1">
      <c r="A66" s="11" t="s">
        <v>18</v>
      </c>
      <c r="B66" s="11" t="s">
        <v>29</v>
      </c>
      <c r="C66" s="12" t="s">
        <v>19</v>
      </c>
      <c r="D66" s="12" t="s">
        <v>20</v>
      </c>
      <c r="E66" s="13" t="s">
        <v>21</v>
      </c>
      <c r="F66" s="14" t="s">
        <v>209</v>
      </c>
      <c r="G66" s="14" t="s">
        <v>22</v>
      </c>
      <c r="H66" s="14" t="s">
        <v>87</v>
      </c>
      <c r="I66" s="14"/>
      <c r="J66" s="15">
        <v>18</v>
      </c>
      <c r="K66" s="16">
        <f t="shared" si="1"/>
        <v>1260</v>
      </c>
      <c r="L66" s="17"/>
    </row>
    <row r="67" spans="1:12" ht="30" customHeight="1">
      <c r="A67" s="11" t="s">
        <v>18</v>
      </c>
      <c r="B67" s="11" t="s">
        <v>29</v>
      </c>
      <c r="C67" s="12" t="s">
        <v>19</v>
      </c>
      <c r="D67" s="12" t="s">
        <v>20</v>
      </c>
      <c r="E67" s="13" t="s">
        <v>21</v>
      </c>
      <c r="F67" s="14" t="s">
        <v>193</v>
      </c>
      <c r="G67" s="14" t="s">
        <v>22</v>
      </c>
      <c r="H67" s="14" t="s">
        <v>87</v>
      </c>
      <c r="I67" s="14"/>
      <c r="J67" s="15">
        <v>17.21</v>
      </c>
      <c r="K67" s="16">
        <f t="shared" si="1"/>
        <v>1204.7</v>
      </c>
      <c r="L67" s="17" t="s">
        <v>197</v>
      </c>
    </row>
    <row r="68" spans="1:12" ht="30" customHeight="1">
      <c r="A68" s="11" t="s">
        <v>18</v>
      </c>
      <c r="B68" s="11" t="s">
        <v>29</v>
      </c>
      <c r="C68" s="12" t="s">
        <v>19</v>
      </c>
      <c r="D68" s="12" t="s">
        <v>20</v>
      </c>
      <c r="E68" s="13" t="s">
        <v>26</v>
      </c>
      <c r="F68" s="14" t="s">
        <v>274</v>
      </c>
      <c r="G68" s="14" t="s">
        <v>30</v>
      </c>
      <c r="H68" s="14" t="s">
        <v>302</v>
      </c>
      <c r="I68" s="14"/>
      <c r="J68" s="15">
        <v>8.48</v>
      </c>
      <c r="K68" s="16">
        <f t="shared" si="1"/>
        <v>593.6</v>
      </c>
      <c r="L68" s="17"/>
    </row>
    <row r="69" spans="1:12" ht="30" customHeight="1">
      <c r="A69" s="11" t="s">
        <v>18</v>
      </c>
      <c r="B69" s="11" t="s">
        <v>29</v>
      </c>
      <c r="C69" s="12" t="s">
        <v>19</v>
      </c>
      <c r="D69" s="12" t="s">
        <v>20</v>
      </c>
      <c r="E69" s="13" t="s">
        <v>21</v>
      </c>
      <c r="F69" s="14" t="s">
        <v>193</v>
      </c>
      <c r="G69" s="14" t="s">
        <v>22</v>
      </c>
      <c r="H69" s="14" t="s">
        <v>205</v>
      </c>
      <c r="I69" s="14"/>
      <c r="J69" s="15">
        <v>10.72</v>
      </c>
      <c r="K69" s="16">
        <f t="shared" si="1"/>
        <v>750.40000000000009</v>
      </c>
      <c r="L69" s="17" t="s">
        <v>197</v>
      </c>
    </row>
    <row r="70" spans="1:12" ht="30" customHeight="1">
      <c r="A70" s="11" t="s">
        <v>18</v>
      </c>
      <c r="B70" s="11" t="s">
        <v>29</v>
      </c>
      <c r="C70" s="12" t="s">
        <v>19</v>
      </c>
      <c r="D70" s="12" t="s">
        <v>20</v>
      </c>
      <c r="E70" s="13" t="s">
        <v>21</v>
      </c>
      <c r="F70" s="14" t="s">
        <v>209</v>
      </c>
      <c r="G70" s="14" t="s">
        <v>22</v>
      </c>
      <c r="H70" s="14" t="s">
        <v>205</v>
      </c>
      <c r="I70" s="14"/>
      <c r="J70" s="15">
        <v>13.58</v>
      </c>
      <c r="K70" s="16">
        <f t="shared" si="1"/>
        <v>950.6</v>
      </c>
      <c r="L70" s="17"/>
    </row>
    <row r="71" spans="1:12" ht="30" customHeight="1">
      <c r="A71" s="11" t="s">
        <v>18</v>
      </c>
      <c r="B71" s="11" t="s">
        <v>29</v>
      </c>
      <c r="C71" s="12" t="s">
        <v>19</v>
      </c>
      <c r="D71" s="12" t="s">
        <v>20</v>
      </c>
      <c r="E71" s="13" t="s">
        <v>21</v>
      </c>
      <c r="F71" s="14" t="s">
        <v>206</v>
      </c>
      <c r="G71" s="14" t="s">
        <v>22</v>
      </c>
      <c r="H71" s="14" t="s">
        <v>205</v>
      </c>
      <c r="I71" s="14"/>
      <c r="J71" s="15">
        <v>10</v>
      </c>
      <c r="K71" s="16">
        <f t="shared" si="1"/>
        <v>700</v>
      </c>
      <c r="L71" s="17"/>
    </row>
    <row r="72" spans="1:12" ht="30" customHeight="1">
      <c r="A72" s="11" t="s">
        <v>18</v>
      </c>
      <c r="B72" s="11" t="s">
        <v>29</v>
      </c>
      <c r="C72" s="12" t="s">
        <v>19</v>
      </c>
      <c r="D72" s="12" t="s">
        <v>20</v>
      </c>
      <c r="E72" s="13" t="s">
        <v>26</v>
      </c>
      <c r="F72" s="14" t="s">
        <v>274</v>
      </c>
      <c r="G72" s="14" t="s">
        <v>34</v>
      </c>
      <c r="H72" s="14" t="s">
        <v>303</v>
      </c>
      <c r="I72" s="14"/>
      <c r="J72" s="15">
        <v>10</v>
      </c>
      <c r="K72" s="16">
        <f t="shared" si="1"/>
        <v>700</v>
      </c>
      <c r="L72" s="17"/>
    </row>
    <row r="73" spans="1:12" ht="30" customHeight="1">
      <c r="A73" s="11" t="s">
        <v>18</v>
      </c>
      <c r="B73" s="11" t="s">
        <v>29</v>
      </c>
      <c r="C73" s="12" t="s">
        <v>19</v>
      </c>
      <c r="D73" s="12" t="s">
        <v>20</v>
      </c>
      <c r="E73" s="13" t="s">
        <v>26</v>
      </c>
      <c r="F73" s="14" t="s">
        <v>274</v>
      </c>
      <c r="G73" s="14" t="s">
        <v>30</v>
      </c>
      <c r="H73" s="14" t="s">
        <v>304</v>
      </c>
      <c r="I73" s="14"/>
      <c r="J73" s="15">
        <v>10</v>
      </c>
      <c r="K73" s="16">
        <f t="shared" si="1"/>
        <v>700</v>
      </c>
      <c r="L73" s="17"/>
    </row>
    <row r="74" spans="1:12" ht="30" customHeight="1">
      <c r="A74" s="11" t="s">
        <v>18</v>
      </c>
      <c r="B74" s="11" t="s">
        <v>29</v>
      </c>
      <c r="C74" s="12" t="s">
        <v>19</v>
      </c>
      <c r="D74" s="12" t="s">
        <v>20</v>
      </c>
      <c r="E74" s="13" t="s">
        <v>21</v>
      </c>
      <c r="F74" s="14" t="s">
        <v>193</v>
      </c>
      <c r="G74" s="14" t="s">
        <v>30</v>
      </c>
      <c r="H74" s="14" t="s">
        <v>304</v>
      </c>
      <c r="I74" s="14"/>
      <c r="J74" s="15">
        <v>17.57</v>
      </c>
      <c r="K74" s="16">
        <f t="shared" si="1"/>
        <v>1229.9000000000001</v>
      </c>
      <c r="L74" s="17" t="s">
        <v>197</v>
      </c>
    </row>
    <row r="75" spans="1:12" ht="30" customHeight="1">
      <c r="A75" s="10" t="s">
        <v>18</v>
      </c>
      <c r="B75" s="10" t="s">
        <v>36</v>
      </c>
      <c r="C75" s="3" t="s">
        <v>25</v>
      </c>
      <c r="D75" s="3" t="s">
        <v>20</v>
      </c>
      <c r="E75" s="4" t="s">
        <v>21</v>
      </c>
      <c r="F75" s="5" t="s">
        <v>206</v>
      </c>
      <c r="G75" s="5" t="s">
        <v>305</v>
      </c>
      <c r="H75" s="5" t="s">
        <v>306</v>
      </c>
      <c r="I75" s="5" t="s">
        <v>307</v>
      </c>
      <c r="J75" s="6">
        <v>10.16</v>
      </c>
      <c r="K75" s="7">
        <v>792</v>
      </c>
      <c r="L75" s="10"/>
    </row>
    <row r="76" spans="1:12" ht="30" customHeight="1">
      <c r="A76" s="2" t="s">
        <v>127</v>
      </c>
      <c r="B76" s="2" t="s">
        <v>136</v>
      </c>
      <c r="C76" s="57" t="s">
        <v>129</v>
      </c>
      <c r="D76" s="57" t="s">
        <v>130</v>
      </c>
      <c r="E76" s="58" t="s">
        <v>138</v>
      </c>
      <c r="F76" s="59" t="s">
        <v>224</v>
      </c>
      <c r="G76" s="59" t="s">
        <v>136</v>
      </c>
      <c r="H76" s="59"/>
      <c r="I76" s="59" t="s">
        <v>308</v>
      </c>
      <c r="J76" s="60">
        <v>3.11</v>
      </c>
      <c r="K76" s="61">
        <v>213.2</v>
      </c>
      <c r="L76" s="2" t="s">
        <v>231</v>
      </c>
    </row>
    <row r="77" spans="1:12" ht="30" customHeight="1">
      <c r="A77" s="2" t="s">
        <v>127</v>
      </c>
      <c r="B77" s="2" t="s">
        <v>136</v>
      </c>
      <c r="C77" s="57" t="s">
        <v>129</v>
      </c>
      <c r="D77" s="57" t="s">
        <v>130</v>
      </c>
      <c r="E77" s="58" t="s">
        <v>138</v>
      </c>
      <c r="F77" s="59" t="s">
        <v>227</v>
      </c>
      <c r="G77" s="59" t="s">
        <v>136</v>
      </c>
      <c r="H77" s="59"/>
      <c r="I77" s="59" t="s">
        <v>140</v>
      </c>
      <c r="J77" s="60">
        <v>8.1999999999999993</v>
      </c>
      <c r="K77" s="61">
        <v>574</v>
      </c>
      <c r="L77" s="2" t="s">
        <v>231</v>
      </c>
    </row>
    <row r="78" spans="1:12" ht="30" customHeight="1">
      <c r="A78" s="18" t="s">
        <v>31</v>
      </c>
      <c r="B78" s="19">
        <f>SUBTOTAL(3,B5:B77)</f>
        <v>73</v>
      </c>
      <c r="C78" s="19"/>
      <c r="D78" s="19"/>
      <c r="E78" s="19"/>
      <c r="F78" s="19"/>
      <c r="G78" s="19"/>
      <c r="H78" s="19"/>
      <c r="I78" s="19"/>
      <c r="J78" s="62">
        <f>SUBTOTAL(9,J5:J77)</f>
        <v>746.45</v>
      </c>
      <c r="K78" s="63">
        <f>SUBTOTAL(9,K5:K77)</f>
        <v>190268.56000000003</v>
      </c>
      <c r="L78" s="20"/>
    </row>
  </sheetData>
  <autoFilter ref="A4:L66" xr:uid="{00000000-0009-0000-0000-000000000000}"/>
  <dataConsolidate/>
  <phoneticPr fontId="2"/>
  <dataValidations count="22">
    <dataValidation type="list" allowBlank="1" showInputMessage="1" showErrorMessage="1" sqref="A34:A77" xr:uid="{EA8E61C3-2AB5-4DDC-8EC7-BD168D1C54A3}">
      <formula1>$O$5:$O$7</formula1>
    </dataValidation>
    <dataValidation type="decimal" allowBlank="1" showInputMessage="1" showErrorMessage="1" sqref="J5:K33 J46:K77 K34:K35 K37:K43 J34:J45" xr:uid="{9656A69F-D05C-4BAB-93E2-3CECE3216390}">
      <formula1>0</formula1>
      <formula2>10000</formula2>
    </dataValidation>
    <dataValidation type="list" allowBlank="1" showInputMessage="1" showErrorMessage="1" sqref="G5:G33" xr:uid="{21757143-4B03-4F54-86A0-378ADB5494B6}">
      <formula1>$U$5:$U$89</formula1>
    </dataValidation>
    <dataValidation type="list" allowBlank="1" showInputMessage="1" showErrorMessage="1" sqref="B5:B33" xr:uid="{2C197269-5FAC-4440-8054-D77EEA87DAFF}">
      <formula1>$P$5:$P$93</formula1>
    </dataValidation>
    <dataValidation type="list" allowBlank="1" showInputMessage="1" showErrorMessage="1" sqref="G46 G34:G43" xr:uid="{2105CE10-2CFD-4D20-9BE8-88991AFA042F}">
      <formula1>$U$5:$U$34</formula1>
    </dataValidation>
    <dataValidation type="decimal" allowBlank="1" showInputMessage="1" showErrorMessage="1" sqref="K36 K44:K45" xr:uid="{3779376A-3743-480D-ADA8-1CB378A5AA8F}">
      <formula1>0</formula1>
      <formula2>20000</formula2>
    </dataValidation>
    <dataValidation type="list" allowBlank="1" showInputMessage="1" showErrorMessage="1" sqref="G47:G51 G44:G45" xr:uid="{4FEFEE61-E4D1-4EE5-9F73-061BA42EDF18}">
      <formula1>$U$5:$U$27</formula1>
    </dataValidation>
    <dataValidation type="list" allowBlank="1" showInputMessage="1" showErrorMessage="1" sqref="B34:B51" xr:uid="{1E91B621-FC88-4599-AC6C-D924EDE17D29}">
      <formula1>$P$5:$P$38</formula1>
    </dataValidation>
    <dataValidation type="list" allowBlank="1" showInputMessage="1" showErrorMessage="1" sqref="F53:F74" xr:uid="{E2D3C61F-E0EC-44D7-9EAF-2498D6D4B2A7}">
      <formula1>$T$5:$T$24</formula1>
    </dataValidation>
    <dataValidation type="list" allowBlank="1" showInputMessage="1" showErrorMessage="1" sqref="B53:B74" xr:uid="{7A49EA3E-D2B6-42AC-9565-AA998196C298}">
      <formula1>$P$5:$P$57</formula1>
    </dataValidation>
    <dataValidation type="list" allowBlank="1" showInputMessage="1" showErrorMessage="1" sqref="G53:G74" xr:uid="{062CB82E-521F-425C-951E-251B2357E14A}">
      <formula1>$U$5:$U$53</formula1>
    </dataValidation>
    <dataValidation type="list" allowBlank="1" showInputMessage="1" showErrorMessage="1" sqref="B52 B75:B77" xr:uid="{35EA419E-8EF6-48C4-886F-7290FFFBD1EF}">
      <formula1>$P$5:$P$33</formula1>
    </dataValidation>
    <dataValidation type="list" allowBlank="1" showInputMessage="1" showErrorMessage="1" sqref="C34:C77" xr:uid="{D3E41C02-6697-48FB-9571-C03C5FA0B52F}">
      <formula1>$Q$5:$Q$7</formula1>
    </dataValidation>
    <dataValidation type="list" allowBlank="1" showInputMessage="1" showErrorMessage="1" sqref="D34:D77" xr:uid="{8AA15FA1-B686-427E-B5EF-7F175E4746A3}">
      <formula1>$R$5:$R$9</formula1>
    </dataValidation>
    <dataValidation type="list" allowBlank="1" showInputMessage="1" showErrorMessage="1" sqref="E34:E77" xr:uid="{6750F33B-13AD-4FD5-B432-9274D005CDCB}">
      <formula1>$S$5:$S$7</formula1>
    </dataValidation>
    <dataValidation type="list" allowBlank="1" showInputMessage="1" showErrorMessage="1" sqref="F34:F52 F75:F77" xr:uid="{E0B18FA7-DFC7-486A-862C-7EE4D616C3E9}">
      <formula1>$T$5:$T$17</formula1>
    </dataValidation>
    <dataValidation type="list" allowBlank="1" showInputMessage="1" showErrorMessage="1" sqref="G52 G75:G77" xr:uid="{5EBC444C-191B-4E1F-9CD1-712A1E4F39FB}">
      <formula1>$U$5:$U$29</formula1>
    </dataValidation>
    <dataValidation type="list" allowBlank="1" showInputMessage="1" showErrorMessage="1" sqref="F5:F33" xr:uid="{E6B30961-62A0-46C6-A417-B0E2D18A3F93}">
      <formula1>$T$5:$T$18</formula1>
    </dataValidation>
    <dataValidation type="list" allowBlank="1" showInputMessage="1" showErrorMessage="1" sqref="E5:E33" xr:uid="{C15ACA9D-BC30-4575-88E5-BF1965943576}">
      <formula1>$S$5:$S$8</formula1>
    </dataValidation>
    <dataValidation type="list" allowBlank="1" showInputMessage="1" showErrorMessage="1" sqref="D5:D33" xr:uid="{86FAB92C-FD03-433F-8572-97583CD650FA}">
      <formula1>$R$5:$R$10</formula1>
    </dataValidation>
    <dataValidation type="list" allowBlank="1" showInputMessage="1" showErrorMessage="1" sqref="C5:C33" xr:uid="{0C98F13B-D31F-4EEC-BF4F-12E87FC4ECC7}">
      <formula1>$Q$5:$Q$8</formula1>
    </dataValidation>
    <dataValidation type="list" allowBlank="1" showInputMessage="1" showErrorMessage="1" sqref="A5:A33" xr:uid="{2D8E914F-6B3C-4BA7-9B20-8990B2685443}">
      <formula1>$O$5:$O$8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1"/>
  <sheetViews>
    <sheetView tabSelected="1" view="pageBreakPreview" zoomScale="75" zoomScaleNormal="75" zoomScaleSheetLayoutView="75" workbookViewId="0">
      <selection sqref="A1:XFD1048576"/>
    </sheetView>
  </sheetViews>
  <sheetFormatPr defaultColWidth="9" defaultRowHeight="30" customHeight="1" outlineLevelCol="1"/>
  <cols>
    <col min="1" max="1" width="6.6640625" style="70" customWidth="1"/>
    <col min="2" max="2" width="24.6640625" style="70" customWidth="1"/>
    <col min="3" max="3" width="8.6640625" style="69" customWidth="1"/>
    <col min="4" max="4" width="12.6640625" style="69" customWidth="1"/>
    <col min="5" max="5" width="8.6640625" style="69" customWidth="1"/>
    <col min="6" max="6" width="10.6640625" style="118" customWidth="1"/>
    <col min="7" max="7" width="14.6640625" style="118" customWidth="1"/>
    <col min="8" max="9" width="12.6640625" style="118" customWidth="1"/>
    <col min="10" max="11" width="8.6640625" style="119" customWidth="1"/>
    <col min="12" max="12" width="12.6640625" style="118" customWidth="1"/>
    <col min="13" max="13" width="9" style="69"/>
    <col min="14" max="14" width="9" style="70"/>
    <col min="15" max="15" width="9" style="70" hidden="1" customWidth="1" outlineLevel="1"/>
    <col min="16" max="16" width="18.21875" style="70" hidden="1" customWidth="1" outlineLevel="1"/>
    <col min="17" max="17" width="9" style="70" hidden="1" customWidth="1" outlineLevel="1"/>
    <col min="18" max="18" width="11.33203125" style="70" hidden="1" customWidth="1" outlineLevel="1"/>
    <col min="19" max="20" width="9" style="70" hidden="1" customWidth="1" outlineLevel="1"/>
    <col min="21" max="21" width="10.33203125" style="70" hidden="1" customWidth="1" outlineLevel="1"/>
    <col min="22" max="22" width="9" style="70" collapsed="1"/>
    <col min="23" max="16384" width="9" style="70"/>
  </cols>
  <sheetData>
    <row r="1" spans="1:21" ht="30" customHeight="1">
      <c r="A1" s="67" t="s">
        <v>311</v>
      </c>
      <c r="B1" s="68"/>
      <c r="C1" s="68"/>
      <c r="D1" s="68"/>
      <c r="F1" s="70"/>
      <c r="G1" s="70"/>
      <c r="H1" s="70"/>
      <c r="I1" s="70"/>
      <c r="J1" s="70"/>
      <c r="K1" s="70"/>
      <c r="L1" s="70"/>
      <c r="M1" s="70"/>
    </row>
    <row r="2" spans="1:21" ht="30" hidden="1" customHeight="1">
      <c r="A2" s="67"/>
      <c r="B2" s="68"/>
      <c r="C2" s="68"/>
      <c r="D2" s="68"/>
      <c r="F2" s="70"/>
      <c r="G2" s="70"/>
      <c r="H2" s="70"/>
      <c r="I2" s="70"/>
      <c r="J2" s="70"/>
      <c r="K2" s="70"/>
      <c r="L2" s="70"/>
      <c r="M2" s="70"/>
    </row>
    <row r="3" spans="1:21" ht="30" customHeight="1">
      <c r="A3" s="71" t="s">
        <v>309</v>
      </c>
      <c r="B3" s="72"/>
      <c r="C3" s="73"/>
      <c r="D3" s="66"/>
      <c r="E3" s="73"/>
      <c r="F3" s="71"/>
      <c r="G3" s="71"/>
      <c r="H3" s="71"/>
      <c r="I3" s="71"/>
      <c r="J3" s="74"/>
      <c r="K3" s="74"/>
      <c r="L3" s="74" t="s">
        <v>75</v>
      </c>
    </row>
    <row r="4" spans="1:21" ht="30" customHeight="1">
      <c r="A4" s="75" t="s">
        <v>1</v>
      </c>
      <c r="B4" s="76"/>
      <c r="C4" s="77" t="s">
        <v>2</v>
      </c>
      <c r="D4" s="76"/>
      <c r="E4" s="77" t="s">
        <v>3</v>
      </c>
      <c r="F4" s="76"/>
      <c r="G4" s="75" t="s">
        <v>4</v>
      </c>
      <c r="H4" s="77"/>
      <c r="I4" s="76"/>
      <c r="J4" s="75" t="s">
        <v>5</v>
      </c>
      <c r="K4" s="76"/>
      <c r="L4" s="78"/>
      <c r="O4" s="79" t="s">
        <v>7</v>
      </c>
      <c r="P4" s="80" t="s">
        <v>8</v>
      </c>
      <c r="Q4" s="81" t="s">
        <v>9</v>
      </c>
      <c r="R4" s="80" t="s">
        <v>10</v>
      </c>
      <c r="S4" s="81" t="s">
        <v>11</v>
      </c>
      <c r="T4" s="80" t="s">
        <v>12</v>
      </c>
      <c r="U4" s="80" t="s">
        <v>13</v>
      </c>
    </row>
    <row r="5" spans="1:21" ht="30" customHeight="1">
      <c r="A5" s="82" t="s">
        <v>7</v>
      </c>
      <c r="B5" s="82" t="s">
        <v>8</v>
      </c>
      <c r="C5" s="83" t="s">
        <v>9</v>
      </c>
      <c r="D5" s="83" t="s">
        <v>10</v>
      </c>
      <c r="E5" s="84" t="s">
        <v>11</v>
      </c>
      <c r="F5" s="83" t="s">
        <v>12</v>
      </c>
      <c r="G5" s="83" t="s">
        <v>37</v>
      </c>
      <c r="H5" s="83" t="s">
        <v>14</v>
      </c>
      <c r="I5" s="83" t="s">
        <v>15</v>
      </c>
      <c r="J5" s="85" t="s">
        <v>16</v>
      </c>
      <c r="K5" s="85" t="s">
        <v>71</v>
      </c>
      <c r="L5" s="86" t="s">
        <v>6</v>
      </c>
      <c r="O5" s="87" t="s">
        <v>23</v>
      </c>
      <c r="P5" s="11" t="s">
        <v>24</v>
      </c>
      <c r="Q5" s="88" t="s">
        <v>74</v>
      </c>
      <c r="R5" s="14" t="s">
        <v>67</v>
      </c>
      <c r="S5" s="89" t="s">
        <v>21</v>
      </c>
      <c r="T5" s="90" t="s">
        <v>88</v>
      </c>
      <c r="U5" s="91" t="s">
        <v>36</v>
      </c>
    </row>
    <row r="6" spans="1:21" ht="30" customHeight="1">
      <c r="A6" s="11" t="s">
        <v>23</v>
      </c>
      <c r="B6" s="11" t="s">
        <v>24</v>
      </c>
      <c r="C6" s="12" t="s">
        <v>74</v>
      </c>
      <c r="D6" s="12" t="s">
        <v>67</v>
      </c>
      <c r="E6" s="13" t="s">
        <v>21</v>
      </c>
      <c r="F6" s="14"/>
      <c r="G6" s="14" t="s">
        <v>50</v>
      </c>
      <c r="H6" s="14"/>
      <c r="I6" s="14" t="s">
        <v>114</v>
      </c>
      <c r="J6" s="15">
        <v>1.82</v>
      </c>
      <c r="K6" s="16"/>
      <c r="L6" s="92" t="s">
        <v>143</v>
      </c>
      <c r="O6" s="89" t="s">
        <v>18</v>
      </c>
      <c r="P6" s="91" t="s">
        <v>28</v>
      </c>
      <c r="Q6" s="89"/>
      <c r="R6" s="93" t="s">
        <v>65</v>
      </c>
      <c r="S6" s="89" t="s">
        <v>26</v>
      </c>
      <c r="T6" s="90" t="s">
        <v>135</v>
      </c>
      <c r="U6" s="91" t="s">
        <v>38</v>
      </c>
    </row>
    <row r="7" spans="1:21" ht="30" customHeight="1">
      <c r="A7" s="11" t="s">
        <v>23</v>
      </c>
      <c r="B7" s="11" t="s">
        <v>24</v>
      </c>
      <c r="C7" s="12" t="s">
        <v>74</v>
      </c>
      <c r="D7" s="12" t="s">
        <v>67</v>
      </c>
      <c r="E7" s="13" t="s">
        <v>21</v>
      </c>
      <c r="F7" s="14"/>
      <c r="G7" s="14" t="s">
        <v>50</v>
      </c>
      <c r="H7" s="14"/>
      <c r="I7" s="14" t="s">
        <v>114</v>
      </c>
      <c r="J7" s="15">
        <v>6.21</v>
      </c>
      <c r="K7" s="16"/>
      <c r="L7" s="92" t="s">
        <v>144</v>
      </c>
      <c r="O7" s="91"/>
      <c r="P7" s="11" t="s">
        <v>33</v>
      </c>
      <c r="R7" s="93" t="s">
        <v>68</v>
      </c>
      <c r="S7" s="89"/>
      <c r="T7" s="90" t="s">
        <v>99</v>
      </c>
      <c r="U7" s="91" t="s">
        <v>39</v>
      </c>
    </row>
    <row r="8" spans="1:21" ht="30" customHeight="1">
      <c r="A8" s="11" t="s">
        <v>23</v>
      </c>
      <c r="B8" s="11" t="s">
        <v>24</v>
      </c>
      <c r="C8" s="12" t="s">
        <v>74</v>
      </c>
      <c r="D8" s="12" t="s">
        <v>65</v>
      </c>
      <c r="E8" s="13" t="s">
        <v>21</v>
      </c>
      <c r="F8" s="14"/>
      <c r="G8" s="14" t="s">
        <v>55</v>
      </c>
      <c r="H8" s="14" t="s">
        <v>145</v>
      </c>
      <c r="I8" s="14" t="s">
        <v>146</v>
      </c>
      <c r="J8" s="15">
        <v>18.86</v>
      </c>
      <c r="K8" s="16"/>
      <c r="L8" s="92" t="s">
        <v>147</v>
      </c>
      <c r="P8" s="91" t="s">
        <v>29</v>
      </c>
      <c r="R8" s="93" t="s">
        <v>69</v>
      </c>
      <c r="T8" s="90" t="s">
        <v>76</v>
      </c>
      <c r="U8" s="91" t="s">
        <v>40</v>
      </c>
    </row>
    <row r="9" spans="1:21" ht="30" customHeight="1">
      <c r="A9" s="11" t="s">
        <v>23</v>
      </c>
      <c r="B9" s="11" t="s">
        <v>24</v>
      </c>
      <c r="C9" s="12" t="s">
        <v>74</v>
      </c>
      <c r="D9" s="12" t="s">
        <v>68</v>
      </c>
      <c r="E9" s="13" t="s">
        <v>21</v>
      </c>
      <c r="F9" s="14"/>
      <c r="G9" s="14" t="s">
        <v>55</v>
      </c>
      <c r="H9" s="14" t="s">
        <v>148</v>
      </c>
      <c r="I9" s="14" t="s">
        <v>149</v>
      </c>
      <c r="J9" s="15">
        <v>15.03</v>
      </c>
      <c r="K9" s="16"/>
      <c r="L9" s="92"/>
      <c r="P9" s="91" t="s">
        <v>36</v>
      </c>
      <c r="R9" s="93" t="s">
        <v>66</v>
      </c>
      <c r="T9" s="90" t="s">
        <v>77</v>
      </c>
      <c r="U9" s="91" t="s">
        <v>41</v>
      </c>
    </row>
    <row r="10" spans="1:21" ht="30" customHeight="1">
      <c r="A10" s="11" t="s">
        <v>23</v>
      </c>
      <c r="B10" s="11" t="s">
        <v>24</v>
      </c>
      <c r="C10" s="12" t="s">
        <v>74</v>
      </c>
      <c r="D10" s="12" t="s">
        <v>70</v>
      </c>
      <c r="E10" s="13" t="s">
        <v>21</v>
      </c>
      <c r="F10" s="14"/>
      <c r="G10" s="14" t="s">
        <v>46</v>
      </c>
      <c r="H10" s="14" t="s">
        <v>150</v>
      </c>
      <c r="I10" s="14" t="s">
        <v>151</v>
      </c>
      <c r="J10" s="15">
        <v>1.85</v>
      </c>
      <c r="K10" s="16"/>
      <c r="L10" s="92" t="s">
        <v>152</v>
      </c>
      <c r="P10" s="91" t="s">
        <v>38</v>
      </c>
      <c r="R10" s="93" t="s">
        <v>72</v>
      </c>
      <c r="T10" s="90" t="s">
        <v>78</v>
      </c>
      <c r="U10" s="91" t="s">
        <v>42</v>
      </c>
    </row>
    <row r="11" spans="1:21" ht="30" customHeight="1">
      <c r="A11" s="11" t="s">
        <v>23</v>
      </c>
      <c r="B11" s="11" t="s">
        <v>24</v>
      </c>
      <c r="C11" s="12" t="s">
        <v>74</v>
      </c>
      <c r="D11" s="12" t="s">
        <v>67</v>
      </c>
      <c r="E11" s="13" t="s">
        <v>21</v>
      </c>
      <c r="F11" s="14"/>
      <c r="G11" s="14" t="s">
        <v>36</v>
      </c>
      <c r="H11" s="14" t="s">
        <v>153</v>
      </c>
      <c r="I11" s="14"/>
      <c r="J11" s="15">
        <v>12.15</v>
      </c>
      <c r="K11" s="16"/>
      <c r="L11" s="92" t="s">
        <v>154</v>
      </c>
      <c r="P11" s="91" t="s">
        <v>39</v>
      </c>
      <c r="R11" s="93" t="s">
        <v>73</v>
      </c>
      <c r="T11" s="90" t="s">
        <v>79</v>
      </c>
      <c r="U11" s="91" t="s">
        <v>55</v>
      </c>
    </row>
    <row r="12" spans="1:21" ht="30" customHeight="1">
      <c r="A12" s="11" t="s">
        <v>23</v>
      </c>
      <c r="B12" s="11" t="s">
        <v>24</v>
      </c>
      <c r="C12" s="12" t="s">
        <v>74</v>
      </c>
      <c r="D12" s="12" t="s">
        <v>70</v>
      </c>
      <c r="E12" s="13" t="s">
        <v>21</v>
      </c>
      <c r="F12" s="14"/>
      <c r="G12" s="14" t="s">
        <v>36</v>
      </c>
      <c r="H12" s="14" t="s">
        <v>155</v>
      </c>
      <c r="I12" s="14"/>
      <c r="J12" s="15"/>
      <c r="K12" s="94">
        <v>2.66</v>
      </c>
      <c r="L12" s="92" t="s">
        <v>156</v>
      </c>
      <c r="P12" s="91" t="s">
        <v>40</v>
      </c>
      <c r="R12" s="93" t="s">
        <v>70</v>
      </c>
      <c r="T12" s="90" t="s">
        <v>80</v>
      </c>
      <c r="U12" s="91" t="s">
        <v>30</v>
      </c>
    </row>
    <row r="13" spans="1:21" ht="30" customHeight="1">
      <c r="A13" s="11" t="s">
        <v>23</v>
      </c>
      <c r="B13" s="11" t="s">
        <v>24</v>
      </c>
      <c r="C13" s="12" t="s">
        <v>74</v>
      </c>
      <c r="D13" s="12" t="s">
        <v>70</v>
      </c>
      <c r="E13" s="13" t="s">
        <v>21</v>
      </c>
      <c r="F13" s="14"/>
      <c r="G13" s="14" t="s">
        <v>36</v>
      </c>
      <c r="H13" s="14" t="s">
        <v>155</v>
      </c>
      <c r="I13" s="14"/>
      <c r="J13" s="15">
        <v>0.71</v>
      </c>
      <c r="K13" s="16"/>
      <c r="L13" s="92" t="s">
        <v>157</v>
      </c>
      <c r="P13" s="91" t="s">
        <v>41</v>
      </c>
      <c r="R13" s="93"/>
      <c r="T13" s="90" t="s">
        <v>81</v>
      </c>
      <c r="U13" s="91" t="s">
        <v>22</v>
      </c>
    </row>
    <row r="14" spans="1:21" ht="30" customHeight="1">
      <c r="A14" s="11" t="s">
        <v>23</v>
      </c>
      <c r="B14" s="11" t="s">
        <v>24</v>
      </c>
      <c r="C14" s="12" t="s">
        <v>74</v>
      </c>
      <c r="D14" s="12" t="s">
        <v>66</v>
      </c>
      <c r="E14" s="13" t="s">
        <v>21</v>
      </c>
      <c r="F14" s="14"/>
      <c r="G14" s="14" t="s">
        <v>36</v>
      </c>
      <c r="H14" s="14" t="s">
        <v>158</v>
      </c>
      <c r="I14" s="14" t="s">
        <v>159</v>
      </c>
      <c r="J14" s="15">
        <v>1.99</v>
      </c>
      <c r="K14" s="94"/>
      <c r="L14" s="92" t="s">
        <v>160</v>
      </c>
      <c r="P14" s="91" t="s">
        <v>42</v>
      </c>
      <c r="T14" s="90" t="s">
        <v>82</v>
      </c>
      <c r="U14" s="95" t="s">
        <v>45</v>
      </c>
    </row>
    <row r="15" spans="1:21" ht="30" customHeight="1">
      <c r="A15" s="11" t="s">
        <v>23</v>
      </c>
      <c r="B15" s="11" t="s">
        <v>24</v>
      </c>
      <c r="C15" s="12" t="s">
        <v>74</v>
      </c>
      <c r="D15" s="12" t="s">
        <v>70</v>
      </c>
      <c r="E15" s="13" t="s">
        <v>21</v>
      </c>
      <c r="F15" s="14"/>
      <c r="G15" s="14" t="s">
        <v>36</v>
      </c>
      <c r="H15" s="14" t="s">
        <v>158</v>
      </c>
      <c r="I15" s="14" t="s">
        <v>159</v>
      </c>
      <c r="J15" s="15"/>
      <c r="K15" s="96">
        <v>0.1</v>
      </c>
      <c r="L15" s="92" t="s">
        <v>161</v>
      </c>
      <c r="P15" s="91" t="s">
        <v>55</v>
      </c>
      <c r="T15" s="90" t="s">
        <v>83</v>
      </c>
      <c r="U15" s="95" t="s">
        <v>46</v>
      </c>
    </row>
    <row r="16" spans="1:21" ht="30" customHeight="1">
      <c r="A16" s="11" t="s">
        <v>23</v>
      </c>
      <c r="B16" s="11" t="s">
        <v>24</v>
      </c>
      <c r="C16" s="12" t="s">
        <v>74</v>
      </c>
      <c r="D16" s="12" t="s">
        <v>67</v>
      </c>
      <c r="E16" s="13" t="s">
        <v>21</v>
      </c>
      <c r="F16" s="14" t="s">
        <v>162</v>
      </c>
      <c r="G16" s="14" t="s">
        <v>38</v>
      </c>
      <c r="H16" s="14" t="s">
        <v>163</v>
      </c>
      <c r="I16" s="14" t="s">
        <v>103</v>
      </c>
      <c r="J16" s="15">
        <v>2.1800000000000002</v>
      </c>
      <c r="K16" s="16"/>
      <c r="L16" s="92" t="s">
        <v>164</v>
      </c>
      <c r="P16" s="91" t="s">
        <v>30</v>
      </c>
      <c r="T16" s="90" t="s">
        <v>84</v>
      </c>
      <c r="U16" s="91" t="s">
        <v>47</v>
      </c>
    </row>
    <row r="17" spans="1:21" s="100" customFormat="1" ht="30" customHeight="1">
      <c r="A17" s="11" t="s">
        <v>23</v>
      </c>
      <c r="B17" s="11" t="s">
        <v>28</v>
      </c>
      <c r="C17" s="12" t="s">
        <v>74</v>
      </c>
      <c r="D17" s="12" t="s">
        <v>70</v>
      </c>
      <c r="E17" s="13" t="s">
        <v>21</v>
      </c>
      <c r="F17" s="14" t="s">
        <v>162</v>
      </c>
      <c r="G17" s="14" t="s">
        <v>22</v>
      </c>
      <c r="H17" s="14" t="s">
        <v>125</v>
      </c>
      <c r="I17" s="14" t="s">
        <v>126</v>
      </c>
      <c r="J17" s="15"/>
      <c r="K17" s="97"/>
      <c r="L17" s="98" t="s">
        <v>165</v>
      </c>
      <c r="M17" s="99"/>
      <c r="P17" s="91" t="s">
        <v>22</v>
      </c>
      <c r="T17" s="101"/>
      <c r="U17" s="91" t="s">
        <v>27</v>
      </c>
    </row>
    <row r="18" spans="1:21" s="100" customFormat="1" ht="30" customHeight="1">
      <c r="A18" s="11" t="s">
        <v>23</v>
      </c>
      <c r="B18" s="11" t="s">
        <v>28</v>
      </c>
      <c r="C18" s="12" t="s">
        <v>74</v>
      </c>
      <c r="D18" s="12" t="s">
        <v>67</v>
      </c>
      <c r="E18" s="13" t="s">
        <v>21</v>
      </c>
      <c r="F18" s="14" t="s">
        <v>162</v>
      </c>
      <c r="G18" s="14" t="s">
        <v>27</v>
      </c>
      <c r="H18" s="14" t="s">
        <v>166</v>
      </c>
      <c r="I18" s="14" t="s">
        <v>119</v>
      </c>
      <c r="J18" s="15">
        <v>3.13</v>
      </c>
      <c r="K18" s="97"/>
      <c r="L18" s="98" t="s">
        <v>167</v>
      </c>
      <c r="M18" s="99"/>
      <c r="P18" s="95" t="s">
        <v>45</v>
      </c>
      <c r="U18" s="91" t="s">
        <v>49</v>
      </c>
    </row>
    <row r="19" spans="1:21" ht="30" customHeight="1">
      <c r="A19" s="11" t="s">
        <v>23</v>
      </c>
      <c r="B19" s="11" t="s">
        <v>28</v>
      </c>
      <c r="C19" s="12" t="s">
        <v>74</v>
      </c>
      <c r="D19" s="12" t="s">
        <v>67</v>
      </c>
      <c r="E19" s="13" t="s">
        <v>21</v>
      </c>
      <c r="F19" s="14" t="s">
        <v>162</v>
      </c>
      <c r="G19" s="14" t="s">
        <v>27</v>
      </c>
      <c r="H19" s="14" t="s">
        <v>166</v>
      </c>
      <c r="I19" s="14" t="s">
        <v>119</v>
      </c>
      <c r="J19" s="15">
        <v>3.21</v>
      </c>
      <c r="K19" s="97"/>
      <c r="L19" s="98" t="s">
        <v>168</v>
      </c>
      <c r="P19" s="95" t="s">
        <v>46</v>
      </c>
      <c r="U19" s="91" t="s">
        <v>56</v>
      </c>
    </row>
    <row r="20" spans="1:21" ht="30" customHeight="1">
      <c r="A20" s="11" t="s">
        <v>23</v>
      </c>
      <c r="B20" s="11" t="s">
        <v>28</v>
      </c>
      <c r="C20" s="12" t="s">
        <v>74</v>
      </c>
      <c r="D20" s="12" t="s">
        <v>65</v>
      </c>
      <c r="E20" s="13" t="s">
        <v>21</v>
      </c>
      <c r="F20" s="14" t="s">
        <v>162</v>
      </c>
      <c r="G20" s="14" t="s">
        <v>27</v>
      </c>
      <c r="H20" s="14" t="s">
        <v>166</v>
      </c>
      <c r="I20" s="14" t="s">
        <v>119</v>
      </c>
      <c r="J20" s="15">
        <v>37.75</v>
      </c>
      <c r="K20" s="97"/>
      <c r="L20" s="98" t="s">
        <v>169</v>
      </c>
      <c r="P20" s="91" t="s">
        <v>47</v>
      </c>
      <c r="U20" s="91" t="s">
        <v>57</v>
      </c>
    </row>
    <row r="21" spans="1:21" ht="30" customHeight="1">
      <c r="A21" s="11" t="s">
        <v>23</v>
      </c>
      <c r="B21" s="11" t="s">
        <v>28</v>
      </c>
      <c r="C21" s="12" t="s">
        <v>74</v>
      </c>
      <c r="D21" s="12" t="s">
        <v>67</v>
      </c>
      <c r="E21" s="13" t="s">
        <v>21</v>
      </c>
      <c r="F21" s="14" t="s">
        <v>162</v>
      </c>
      <c r="G21" s="14" t="s">
        <v>27</v>
      </c>
      <c r="H21" s="14" t="s">
        <v>170</v>
      </c>
      <c r="I21" s="14" t="s">
        <v>171</v>
      </c>
      <c r="J21" s="15">
        <v>1.79</v>
      </c>
      <c r="K21" s="102"/>
      <c r="L21" s="98" t="s">
        <v>172</v>
      </c>
      <c r="P21" s="91" t="s">
        <v>27</v>
      </c>
      <c r="U21" s="91" t="s">
        <v>58</v>
      </c>
    </row>
    <row r="22" spans="1:21" ht="30" customHeight="1">
      <c r="A22" s="11" t="s">
        <v>23</v>
      </c>
      <c r="B22" s="11" t="s">
        <v>28</v>
      </c>
      <c r="C22" s="12" t="s">
        <v>74</v>
      </c>
      <c r="D22" s="12" t="s">
        <v>67</v>
      </c>
      <c r="E22" s="13" t="s">
        <v>21</v>
      </c>
      <c r="F22" s="14" t="s">
        <v>162</v>
      </c>
      <c r="G22" s="14" t="s">
        <v>27</v>
      </c>
      <c r="H22" s="14" t="s">
        <v>170</v>
      </c>
      <c r="I22" s="14" t="s">
        <v>171</v>
      </c>
      <c r="J22" s="15">
        <v>1.79</v>
      </c>
      <c r="K22" s="102"/>
      <c r="L22" s="98" t="s">
        <v>173</v>
      </c>
      <c r="P22" s="91" t="s">
        <v>49</v>
      </c>
      <c r="U22" s="91" t="s">
        <v>59</v>
      </c>
    </row>
    <row r="23" spans="1:21" ht="30" customHeight="1">
      <c r="A23" s="11" t="s">
        <v>23</v>
      </c>
      <c r="B23" s="11" t="s">
        <v>28</v>
      </c>
      <c r="C23" s="12" t="s">
        <v>74</v>
      </c>
      <c r="D23" s="12" t="s">
        <v>70</v>
      </c>
      <c r="E23" s="13" t="s">
        <v>21</v>
      </c>
      <c r="F23" s="14" t="s">
        <v>162</v>
      </c>
      <c r="G23" s="14" t="s">
        <v>27</v>
      </c>
      <c r="H23" s="14" t="s">
        <v>170</v>
      </c>
      <c r="I23" s="14" t="s">
        <v>171</v>
      </c>
      <c r="J23" s="15"/>
      <c r="K23" s="102">
        <v>0.46</v>
      </c>
      <c r="L23" s="98" t="s">
        <v>174</v>
      </c>
      <c r="P23" s="91" t="s">
        <v>56</v>
      </c>
      <c r="U23" s="91" t="s">
        <v>50</v>
      </c>
    </row>
    <row r="24" spans="1:21" ht="30" customHeight="1">
      <c r="A24" s="11" t="s">
        <v>23</v>
      </c>
      <c r="B24" s="11" t="s">
        <v>28</v>
      </c>
      <c r="C24" s="12" t="s">
        <v>74</v>
      </c>
      <c r="D24" s="12" t="s">
        <v>65</v>
      </c>
      <c r="E24" s="13" t="s">
        <v>21</v>
      </c>
      <c r="F24" s="14" t="s">
        <v>162</v>
      </c>
      <c r="G24" s="14" t="s">
        <v>27</v>
      </c>
      <c r="H24" s="14" t="s">
        <v>170</v>
      </c>
      <c r="I24" s="14" t="s">
        <v>171</v>
      </c>
      <c r="J24" s="15">
        <v>13.21</v>
      </c>
      <c r="K24" s="102"/>
      <c r="L24" s="98" t="s">
        <v>175</v>
      </c>
      <c r="P24" s="91" t="s">
        <v>57</v>
      </c>
      <c r="U24" s="91" t="s">
        <v>51</v>
      </c>
    </row>
    <row r="25" spans="1:21" ht="30" customHeight="1">
      <c r="A25" s="11" t="s">
        <v>23</v>
      </c>
      <c r="B25" s="11" t="s">
        <v>28</v>
      </c>
      <c r="C25" s="12" t="s">
        <v>74</v>
      </c>
      <c r="D25" s="12" t="s">
        <v>68</v>
      </c>
      <c r="E25" s="13" t="s">
        <v>21</v>
      </c>
      <c r="F25" s="14" t="s">
        <v>162</v>
      </c>
      <c r="G25" s="14" t="s">
        <v>27</v>
      </c>
      <c r="H25" s="14" t="s">
        <v>170</v>
      </c>
      <c r="I25" s="14" t="s">
        <v>171</v>
      </c>
      <c r="J25" s="15">
        <v>2.3199999999999998</v>
      </c>
      <c r="K25" s="102"/>
      <c r="L25" s="98" t="s">
        <v>176</v>
      </c>
      <c r="P25" s="91" t="s">
        <v>58</v>
      </c>
      <c r="U25" s="91" t="s">
        <v>52</v>
      </c>
    </row>
    <row r="26" spans="1:21" ht="30" customHeight="1">
      <c r="A26" s="11" t="s">
        <v>23</v>
      </c>
      <c r="B26" s="11" t="s">
        <v>28</v>
      </c>
      <c r="C26" s="12" t="s">
        <v>74</v>
      </c>
      <c r="D26" s="12" t="s">
        <v>67</v>
      </c>
      <c r="E26" s="13" t="s">
        <v>21</v>
      </c>
      <c r="F26" s="14" t="s">
        <v>162</v>
      </c>
      <c r="G26" s="14" t="s">
        <v>30</v>
      </c>
      <c r="H26" s="14" t="s">
        <v>116</v>
      </c>
      <c r="I26" s="14" t="s">
        <v>177</v>
      </c>
      <c r="J26" s="15">
        <v>2.97</v>
      </c>
      <c r="K26" s="102"/>
      <c r="L26" s="17" t="s">
        <v>178</v>
      </c>
      <c r="P26" s="91" t="s">
        <v>59</v>
      </c>
      <c r="U26" s="91" t="s">
        <v>53</v>
      </c>
    </row>
    <row r="27" spans="1:21" ht="30" customHeight="1">
      <c r="A27" s="11" t="s">
        <v>23</v>
      </c>
      <c r="B27" s="11" t="s">
        <v>28</v>
      </c>
      <c r="C27" s="12" t="s">
        <v>74</v>
      </c>
      <c r="D27" s="12" t="s">
        <v>67</v>
      </c>
      <c r="E27" s="13" t="s">
        <v>21</v>
      </c>
      <c r="F27" s="14" t="s">
        <v>162</v>
      </c>
      <c r="G27" s="14" t="s">
        <v>30</v>
      </c>
      <c r="H27" s="14" t="s">
        <v>116</v>
      </c>
      <c r="I27" s="14" t="s">
        <v>177</v>
      </c>
      <c r="J27" s="15">
        <v>2.97</v>
      </c>
      <c r="K27" s="102"/>
      <c r="L27" s="17" t="s">
        <v>179</v>
      </c>
      <c r="P27" s="91" t="s">
        <v>50</v>
      </c>
      <c r="U27" s="91" t="s">
        <v>34</v>
      </c>
    </row>
    <row r="28" spans="1:21" ht="30" customHeight="1">
      <c r="A28" s="11" t="s">
        <v>23</v>
      </c>
      <c r="B28" s="11" t="s">
        <v>28</v>
      </c>
      <c r="C28" s="12" t="s">
        <v>74</v>
      </c>
      <c r="D28" s="12" t="s">
        <v>70</v>
      </c>
      <c r="E28" s="13" t="s">
        <v>21</v>
      </c>
      <c r="F28" s="14" t="s">
        <v>162</v>
      </c>
      <c r="G28" s="14" t="s">
        <v>30</v>
      </c>
      <c r="H28" s="14" t="s">
        <v>116</v>
      </c>
      <c r="I28" s="14" t="s">
        <v>177</v>
      </c>
      <c r="J28" s="15"/>
      <c r="K28" s="102">
        <v>0.21</v>
      </c>
      <c r="L28" s="17" t="s">
        <v>180</v>
      </c>
      <c r="P28" s="91" t="s">
        <v>51</v>
      </c>
      <c r="U28" s="91" t="s">
        <v>60</v>
      </c>
    </row>
    <row r="29" spans="1:21" ht="30" customHeight="1">
      <c r="A29" s="11" t="s">
        <v>23</v>
      </c>
      <c r="B29" s="11" t="s">
        <v>28</v>
      </c>
      <c r="C29" s="12" t="s">
        <v>74</v>
      </c>
      <c r="D29" s="12" t="s">
        <v>65</v>
      </c>
      <c r="E29" s="13" t="s">
        <v>21</v>
      </c>
      <c r="F29" s="14" t="s">
        <v>162</v>
      </c>
      <c r="G29" s="14" t="s">
        <v>30</v>
      </c>
      <c r="H29" s="14" t="s">
        <v>116</v>
      </c>
      <c r="I29" s="14" t="s">
        <v>177</v>
      </c>
      <c r="J29" s="15">
        <v>2.66</v>
      </c>
      <c r="K29" s="102"/>
      <c r="L29" s="17" t="s">
        <v>181</v>
      </c>
      <c r="P29" s="91" t="s">
        <v>52</v>
      </c>
      <c r="U29" s="91"/>
    </row>
    <row r="30" spans="1:21" ht="30" customHeight="1">
      <c r="A30" s="11" t="s">
        <v>23</v>
      </c>
      <c r="B30" s="11" t="s">
        <v>28</v>
      </c>
      <c r="C30" s="12" t="s">
        <v>74</v>
      </c>
      <c r="D30" s="12" t="s">
        <v>68</v>
      </c>
      <c r="E30" s="13" t="s">
        <v>21</v>
      </c>
      <c r="F30" s="14" t="s">
        <v>162</v>
      </c>
      <c r="G30" s="14" t="s">
        <v>30</v>
      </c>
      <c r="H30" s="14" t="s">
        <v>116</v>
      </c>
      <c r="I30" s="14" t="s">
        <v>177</v>
      </c>
      <c r="J30" s="15">
        <v>3.65</v>
      </c>
      <c r="K30" s="102"/>
      <c r="L30" s="17" t="s">
        <v>182</v>
      </c>
      <c r="P30" s="91" t="s">
        <v>53</v>
      </c>
    </row>
    <row r="31" spans="1:21" ht="30" customHeight="1">
      <c r="A31" s="11" t="s">
        <v>23</v>
      </c>
      <c r="B31" s="11" t="s">
        <v>28</v>
      </c>
      <c r="C31" s="12" t="s">
        <v>74</v>
      </c>
      <c r="D31" s="12" t="s">
        <v>67</v>
      </c>
      <c r="E31" s="13" t="s">
        <v>21</v>
      </c>
      <c r="F31" s="14" t="s">
        <v>162</v>
      </c>
      <c r="G31" s="14" t="s">
        <v>22</v>
      </c>
      <c r="H31" s="14" t="s">
        <v>183</v>
      </c>
      <c r="I31" s="14" t="s">
        <v>184</v>
      </c>
      <c r="J31" s="15">
        <v>5.93</v>
      </c>
      <c r="K31" s="102"/>
      <c r="L31" s="103" t="s">
        <v>185</v>
      </c>
      <c r="P31" s="91" t="s">
        <v>34</v>
      </c>
    </row>
    <row r="32" spans="1:21" ht="30" customHeight="1">
      <c r="A32" s="11" t="s">
        <v>23</v>
      </c>
      <c r="B32" s="11" t="s">
        <v>28</v>
      </c>
      <c r="C32" s="12" t="s">
        <v>74</v>
      </c>
      <c r="D32" s="12" t="s">
        <v>67</v>
      </c>
      <c r="E32" s="13" t="s">
        <v>21</v>
      </c>
      <c r="F32" s="14" t="s">
        <v>162</v>
      </c>
      <c r="G32" s="14" t="s">
        <v>22</v>
      </c>
      <c r="H32" s="14" t="s">
        <v>183</v>
      </c>
      <c r="I32" s="14" t="s">
        <v>184</v>
      </c>
      <c r="J32" s="15">
        <v>8.83</v>
      </c>
      <c r="K32" s="102"/>
      <c r="L32" s="98" t="s">
        <v>186</v>
      </c>
      <c r="P32" s="91" t="s">
        <v>60</v>
      </c>
    </row>
    <row r="33" spans="1:12" ht="30" customHeight="1">
      <c r="A33" s="11" t="s">
        <v>23</v>
      </c>
      <c r="B33" s="11" t="s">
        <v>28</v>
      </c>
      <c r="C33" s="12" t="s">
        <v>74</v>
      </c>
      <c r="D33" s="12" t="s">
        <v>65</v>
      </c>
      <c r="E33" s="13" t="s">
        <v>21</v>
      </c>
      <c r="F33" s="14" t="s">
        <v>162</v>
      </c>
      <c r="G33" s="14" t="s">
        <v>22</v>
      </c>
      <c r="H33" s="14" t="s">
        <v>183</v>
      </c>
      <c r="I33" s="14" t="s">
        <v>184</v>
      </c>
      <c r="J33" s="15">
        <v>3.77</v>
      </c>
      <c r="K33" s="102"/>
      <c r="L33" s="103" t="s">
        <v>187</v>
      </c>
    </row>
    <row r="34" spans="1:12" ht="30" customHeight="1">
      <c r="A34" s="11" t="s">
        <v>23</v>
      </c>
      <c r="B34" s="11" t="s">
        <v>28</v>
      </c>
      <c r="C34" s="12" t="s">
        <v>74</v>
      </c>
      <c r="D34" s="12" t="s">
        <v>65</v>
      </c>
      <c r="E34" s="13" t="s">
        <v>21</v>
      </c>
      <c r="F34" s="14" t="s">
        <v>162</v>
      </c>
      <c r="G34" s="14" t="s">
        <v>30</v>
      </c>
      <c r="H34" s="14" t="s">
        <v>188</v>
      </c>
      <c r="I34" s="14" t="s">
        <v>189</v>
      </c>
      <c r="J34" s="15">
        <v>13.49</v>
      </c>
      <c r="K34" s="102"/>
      <c r="L34" s="17" t="s">
        <v>190</v>
      </c>
    </row>
    <row r="35" spans="1:12" ht="30" customHeight="1">
      <c r="A35" s="11" t="s">
        <v>23</v>
      </c>
      <c r="B35" s="11" t="s">
        <v>28</v>
      </c>
      <c r="C35" s="12" t="s">
        <v>74</v>
      </c>
      <c r="D35" s="12" t="s">
        <v>65</v>
      </c>
      <c r="E35" s="13" t="s">
        <v>21</v>
      </c>
      <c r="F35" s="14" t="s">
        <v>162</v>
      </c>
      <c r="G35" s="14" t="s">
        <v>34</v>
      </c>
      <c r="H35" s="14"/>
      <c r="I35" s="14" t="s">
        <v>191</v>
      </c>
      <c r="J35" s="15">
        <v>24.89</v>
      </c>
      <c r="K35" s="102"/>
      <c r="L35" s="17" t="s">
        <v>192</v>
      </c>
    </row>
    <row r="36" spans="1:12" ht="30" customHeight="1">
      <c r="A36" s="11" t="s">
        <v>23</v>
      </c>
      <c r="B36" s="11" t="s">
        <v>28</v>
      </c>
      <c r="C36" s="12" t="s">
        <v>74</v>
      </c>
      <c r="D36" s="12" t="s">
        <v>67</v>
      </c>
      <c r="E36" s="13" t="s">
        <v>21</v>
      </c>
      <c r="F36" s="14" t="s">
        <v>193</v>
      </c>
      <c r="G36" s="14" t="s">
        <v>22</v>
      </c>
      <c r="H36" s="14" t="s">
        <v>115</v>
      </c>
      <c r="I36" s="14" t="s">
        <v>194</v>
      </c>
      <c r="J36" s="15">
        <v>3.18</v>
      </c>
      <c r="K36" s="102"/>
      <c r="L36" s="98" t="s">
        <v>195</v>
      </c>
    </row>
    <row r="37" spans="1:12" ht="30" customHeight="1">
      <c r="A37" s="11" t="s">
        <v>23</v>
      </c>
      <c r="B37" s="11" t="s">
        <v>28</v>
      </c>
      <c r="C37" s="12" t="s">
        <v>74</v>
      </c>
      <c r="D37" s="12" t="s">
        <v>67</v>
      </c>
      <c r="E37" s="13" t="s">
        <v>21</v>
      </c>
      <c r="F37" s="14" t="s">
        <v>193</v>
      </c>
      <c r="G37" s="14" t="s">
        <v>22</v>
      </c>
      <c r="H37" s="14" t="s">
        <v>115</v>
      </c>
      <c r="I37" s="14" t="s">
        <v>194</v>
      </c>
      <c r="J37" s="15">
        <v>3.18</v>
      </c>
      <c r="K37" s="102"/>
      <c r="L37" s="98" t="s">
        <v>312</v>
      </c>
    </row>
    <row r="38" spans="1:12" ht="30" customHeight="1">
      <c r="A38" s="11" t="s">
        <v>18</v>
      </c>
      <c r="B38" s="11" t="s">
        <v>29</v>
      </c>
      <c r="C38" s="12" t="s">
        <v>74</v>
      </c>
      <c r="D38" s="12" t="s">
        <v>66</v>
      </c>
      <c r="E38" s="13" t="s">
        <v>21</v>
      </c>
      <c r="F38" s="14" t="s">
        <v>193</v>
      </c>
      <c r="G38" s="14" t="s">
        <v>46</v>
      </c>
      <c r="H38" s="14" t="s">
        <v>196</v>
      </c>
      <c r="I38" s="14"/>
      <c r="J38" s="15">
        <v>22.62</v>
      </c>
      <c r="K38" s="97"/>
      <c r="L38" s="17" t="s">
        <v>197</v>
      </c>
    </row>
    <row r="39" spans="1:12" ht="30" customHeight="1">
      <c r="A39" s="11" t="s">
        <v>18</v>
      </c>
      <c r="B39" s="11" t="s">
        <v>29</v>
      </c>
      <c r="C39" s="12" t="s">
        <v>74</v>
      </c>
      <c r="D39" s="12" t="s">
        <v>66</v>
      </c>
      <c r="E39" s="13" t="s">
        <v>21</v>
      </c>
      <c r="F39" s="14" t="s">
        <v>198</v>
      </c>
      <c r="G39" s="14" t="s">
        <v>27</v>
      </c>
      <c r="H39" s="14" t="s">
        <v>199</v>
      </c>
      <c r="I39" s="14"/>
      <c r="J39" s="15">
        <v>13.63</v>
      </c>
      <c r="K39" s="97"/>
      <c r="L39" s="17"/>
    </row>
    <row r="40" spans="1:12" ht="30" customHeight="1">
      <c r="A40" s="11" t="s">
        <v>18</v>
      </c>
      <c r="B40" s="11" t="s">
        <v>29</v>
      </c>
      <c r="C40" s="12" t="s">
        <v>74</v>
      </c>
      <c r="D40" s="12" t="s">
        <v>66</v>
      </c>
      <c r="E40" s="13" t="s">
        <v>21</v>
      </c>
      <c r="F40" s="14" t="s">
        <v>198</v>
      </c>
      <c r="G40" s="14" t="s">
        <v>27</v>
      </c>
      <c r="H40" s="14" t="s">
        <v>200</v>
      </c>
      <c r="I40" s="14"/>
      <c r="J40" s="15">
        <v>7.23</v>
      </c>
      <c r="K40" s="97"/>
      <c r="L40" s="17"/>
    </row>
    <row r="41" spans="1:12" ht="30" customHeight="1">
      <c r="A41" s="11" t="s">
        <v>18</v>
      </c>
      <c r="B41" s="11" t="s">
        <v>29</v>
      </c>
      <c r="C41" s="12" t="s">
        <v>74</v>
      </c>
      <c r="D41" s="12" t="s">
        <v>66</v>
      </c>
      <c r="E41" s="13" t="s">
        <v>21</v>
      </c>
      <c r="F41" s="14" t="s">
        <v>201</v>
      </c>
      <c r="G41" s="14" t="s">
        <v>51</v>
      </c>
      <c r="H41" s="14" t="s">
        <v>202</v>
      </c>
      <c r="I41" s="14"/>
      <c r="J41" s="15">
        <v>10.98</v>
      </c>
      <c r="K41" s="97"/>
      <c r="L41" s="17"/>
    </row>
    <row r="42" spans="1:12" ht="30" customHeight="1">
      <c r="A42" s="11" t="s">
        <v>18</v>
      </c>
      <c r="B42" s="11" t="s">
        <v>29</v>
      </c>
      <c r="C42" s="12" t="s">
        <v>74</v>
      </c>
      <c r="D42" s="12" t="s">
        <v>66</v>
      </c>
      <c r="E42" s="13" t="s">
        <v>21</v>
      </c>
      <c r="F42" s="14" t="s">
        <v>198</v>
      </c>
      <c r="G42" s="14" t="s">
        <v>30</v>
      </c>
      <c r="H42" s="14" t="s">
        <v>203</v>
      </c>
      <c r="I42" s="14"/>
      <c r="J42" s="15">
        <v>6.79</v>
      </c>
      <c r="K42" s="97"/>
      <c r="L42" s="17"/>
    </row>
    <row r="43" spans="1:12" ht="30" customHeight="1">
      <c r="A43" s="11" t="s">
        <v>18</v>
      </c>
      <c r="B43" s="11" t="s">
        <v>29</v>
      </c>
      <c r="C43" s="12" t="s">
        <v>74</v>
      </c>
      <c r="D43" s="12" t="s">
        <v>66</v>
      </c>
      <c r="E43" s="13" t="s">
        <v>21</v>
      </c>
      <c r="F43" s="14" t="s">
        <v>193</v>
      </c>
      <c r="G43" s="14" t="s">
        <v>204</v>
      </c>
      <c r="H43" s="14" t="s">
        <v>188</v>
      </c>
      <c r="I43" s="14"/>
      <c r="J43" s="15">
        <v>6.97</v>
      </c>
      <c r="K43" s="97"/>
      <c r="L43" s="17" t="s">
        <v>197</v>
      </c>
    </row>
    <row r="44" spans="1:12" ht="30" customHeight="1">
      <c r="A44" s="11" t="s">
        <v>18</v>
      </c>
      <c r="B44" s="11" t="s">
        <v>29</v>
      </c>
      <c r="C44" s="12" t="s">
        <v>74</v>
      </c>
      <c r="D44" s="12" t="s">
        <v>66</v>
      </c>
      <c r="E44" s="13" t="s">
        <v>21</v>
      </c>
      <c r="F44" s="14" t="s">
        <v>193</v>
      </c>
      <c r="G44" s="14" t="s">
        <v>22</v>
      </c>
      <c r="H44" s="14" t="s">
        <v>205</v>
      </c>
      <c r="I44" s="14"/>
      <c r="J44" s="15">
        <v>9</v>
      </c>
      <c r="K44" s="97"/>
      <c r="L44" s="17" t="s">
        <v>197</v>
      </c>
    </row>
    <row r="45" spans="1:12" ht="30" customHeight="1">
      <c r="A45" s="11" t="s">
        <v>18</v>
      </c>
      <c r="B45" s="11" t="s">
        <v>29</v>
      </c>
      <c r="C45" s="12" t="s">
        <v>74</v>
      </c>
      <c r="D45" s="12" t="s">
        <v>66</v>
      </c>
      <c r="E45" s="13" t="s">
        <v>21</v>
      </c>
      <c r="F45" s="14" t="s">
        <v>206</v>
      </c>
      <c r="G45" s="14" t="s">
        <v>22</v>
      </c>
      <c r="H45" s="14" t="s">
        <v>205</v>
      </c>
      <c r="I45" s="14"/>
      <c r="J45" s="15">
        <v>7.24</v>
      </c>
      <c r="K45" s="97"/>
      <c r="L45" s="17"/>
    </row>
    <row r="46" spans="1:12" ht="30" customHeight="1">
      <c r="A46" s="11" t="s">
        <v>18</v>
      </c>
      <c r="B46" s="11" t="s">
        <v>29</v>
      </c>
      <c r="C46" s="12" t="s">
        <v>74</v>
      </c>
      <c r="D46" s="12" t="s">
        <v>66</v>
      </c>
      <c r="E46" s="13" t="s">
        <v>21</v>
      </c>
      <c r="F46" s="14" t="s">
        <v>207</v>
      </c>
      <c r="G46" s="14" t="s">
        <v>30</v>
      </c>
      <c r="H46" s="14" t="s">
        <v>203</v>
      </c>
      <c r="I46" s="14"/>
      <c r="J46" s="15">
        <v>13.3</v>
      </c>
      <c r="K46" s="97"/>
      <c r="L46" s="17"/>
    </row>
    <row r="47" spans="1:12" ht="30" customHeight="1">
      <c r="A47" s="11" t="s">
        <v>18</v>
      </c>
      <c r="B47" s="11" t="s">
        <v>29</v>
      </c>
      <c r="C47" s="12" t="s">
        <v>74</v>
      </c>
      <c r="D47" s="12" t="s">
        <v>66</v>
      </c>
      <c r="E47" s="13" t="s">
        <v>21</v>
      </c>
      <c r="F47" s="14" t="s">
        <v>206</v>
      </c>
      <c r="G47" s="14" t="s">
        <v>22</v>
      </c>
      <c r="H47" s="14" t="s">
        <v>208</v>
      </c>
      <c r="I47" s="14"/>
      <c r="J47" s="15">
        <v>10.96</v>
      </c>
      <c r="K47" s="97"/>
      <c r="L47" s="17"/>
    </row>
    <row r="48" spans="1:12" ht="30" customHeight="1">
      <c r="A48" s="11" t="s">
        <v>18</v>
      </c>
      <c r="B48" s="11" t="s">
        <v>29</v>
      </c>
      <c r="C48" s="12" t="s">
        <v>74</v>
      </c>
      <c r="D48" s="12" t="s">
        <v>66</v>
      </c>
      <c r="E48" s="13" t="s">
        <v>21</v>
      </c>
      <c r="F48" s="14" t="s">
        <v>193</v>
      </c>
      <c r="G48" s="14" t="s">
        <v>22</v>
      </c>
      <c r="H48" s="14" t="s">
        <v>208</v>
      </c>
      <c r="I48" s="14"/>
      <c r="J48" s="15">
        <v>12.73</v>
      </c>
      <c r="K48" s="97"/>
      <c r="L48" s="17" t="s">
        <v>197</v>
      </c>
    </row>
    <row r="49" spans="1:12" ht="30" customHeight="1">
      <c r="A49" s="11" t="s">
        <v>18</v>
      </c>
      <c r="B49" s="11" t="s">
        <v>29</v>
      </c>
      <c r="C49" s="12" t="s">
        <v>74</v>
      </c>
      <c r="D49" s="12" t="s">
        <v>66</v>
      </c>
      <c r="E49" s="13" t="s">
        <v>21</v>
      </c>
      <c r="F49" s="14" t="s">
        <v>209</v>
      </c>
      <c r="G49" s="14" t="s">
        <v>22</v>
      </c>
      <c r="H49" s="14" t="s">
        <v>208</v>
      </c>
      <c r="I49" s="14"/>
      <c r="J49" s="15">
        <v>16.600000000000001</v>
      </c>
      <c r="K49" s="97"/>
      <c r="L49" s="17"/>
    </row>
    <row r="50" spans="1:12" ht="30" customHeight="1">
      <c r="A50" s="11" t="s">
        <v>18</v>
      </c>
      <c r="B50" s="11" t="s">
        <v>36</v>
      </c>
      <c r="C50" s="12" t="s">
        <v>74</v>
      </c>
      <c r="D50" s="12" t="s">
        <v>66</v>
      </c>
      <c r="E50" s="13" t="s">
        <v>21</v>
      </c>
      <c r="F50" s="14" t="s">
        <v>206</v>
      </c>
      <c r="G50" s="14" t="s">
        <v>36</v>
      </c>
      <c r="H50" s="14" t="s">
        <v>210</v>
      </c>
      <c r="I50" s="14" t="s">
        <v>211</v>
      </c>
      <c r="J50" s="15">
        <v>1.93</v>
      </c>
      <c r="K50" s="16"/>
      <c r="L50" s="17"/>
    </row>
    <row r="51" spans="1:12" ht="30" customHeight="1">
      <c r="A51" s="11" t="s">
        <v>18</v>
      </c>
      <c r="B51" s="11" t="s">
        <v>36</v>
      </c>
      <c r="C51" s="12" t="s">
        <v>74</v>
      </c>
      <c r="D51" s="12" t="s">
        <v>66</v>
      </c>
      <c r="E51" s="13" t="s">
        <v>21</v>
      </c>
      <c r="F51" s="14" t="s">
        <v>206</v>
      </c>
      <c r="G51" s="14" t="s">
        <v>36</v>
      </c>
      <c r="H51" s="14" t="s">
        <v>212</v>
      </c>
      <c r="I51" s="14" t="s">
        <v>213</v>
      </c>
      <c r="J51" s="15">
        <v>11.76</v>
      </c>
      <c r="K51" s="16"/>
      <c r="L51" s="17"/>
    </row>
    <row r="52" spans="1:12" ht="30" customHeight="1">
      <c r="A52" s="11" t="s">
        <v>18</v>
      </c>
      <c r="B52" s="11" t="s">
        <v>36</v>
      </c>
      <c r="C52" s="12" t="s">
        <v>74</v>
      </c>
      <c r="D52" s="12" t="s">
        <v>69</v>
      </c>
      <c r="E52" s="13" t="s">
        <v>21</v>
      </c>
      <c r="F52" s="14" t="s">
        <v>206</v>
      </c>
      <c r="G52" s="14" t="s">
        <v>36</v>
      </c>
      <c r="H52" s="14" t="s">
        <v>212</v>
      </c>
      <c r="I52" s="14" t="s">
        <v>213</v>
      </c>
      <c r="J52" s="15">
        <v>10.18</v>
      </c>
      <c r="K52" s="16"/>
      <c r="L52" s="17"/>
    </row>
    <row r="53" spans="1:12" ht="30" customHeight="1">
      <c r="A53" s="11" t="s">
        <v>18</v>
      </c>
      <c r="B53" s="11" t="s">
        <v>36</v>
      </c>
      <c r="C53" s="12" t="s">
        <v>74</v>
      </c>
      <c r="D53" s="12" t="s">
        <v>66</v>
      </c>
      <c r="E53" s="13" t="s">
        <v>21</v>
      </c>
      <c r="F53" s="14" t="s">
        <v>206</v>
      </c>
      <c r="G53" s="14" t="s">
        <v>36</v>
      </c>
      <c r="H53" s="14" t="s">
        <v>212</v>
      </c>
      <c r="I53" s="14" t="s">
        <v>214</v>
      </c>
      <c r="J53" s="15">
        <v>2.02</v>
      </c>
      <c r="K53" s="16"/>
      <c r="L53" s="17"/>
    </row>
    <row r="54" spans="1:12" ht="30" customHeight="1">
      <c r="A54" s="11" t="s">
        <v>18</v>
      </c>
      <c r="B54" s="11" t="s">
        <v>36</v>
      </c>
      <c r="C54" s="12" t="s">
        <v>74</v>
      </c>
      <c r="D54" s="12" t="s">
        <v>66</v>
      </c>
      <c r="E54" s="13" t="s">
        <v>21</v>
      </c>
      <c r="F54" s="14" t="s">
        <v>206</v>
      </c>
      <c r="G54" s="14" t="s">
        <v>36</v>
      </c>
      <c r="H54" s="14" t="s">
        <v>215</v>
      </c>
      <c r="I54" s="14" t="s">
        <v>216</v>
      </c>
      <c r="J54" s="15">
        <v>17.07</v>
      </c>
      <c r="K54" s="16"/>
      <c r="L54" s="17"/>
    </row>
    <row r="55" spans="1:12" ht="30" customHeight="1">
      <c r="A55" s="11" t="s">
        <v>18</v>
      </c>
      <c r="B55" s="11" t="s">
        <v>36</v>
      </c>
      <c r="C55" s="12" t="s">
        <v>74</v>
      </c>
      <c r="D55" s="12" t="s">
        <v>66</v>
      </c>
      <c r="E55" s="13" t="s">
        <v>21</v>
      </c>
      <c r="F55" s="14" t="s">
        <v>206</v>
      </c>
      <c r="G55" s="14" t="s">
        <v>36</v>
      </c>
      <c r="H55" s="14" t="s">
        <v>215</v>
      </c>
      <c r="I55" s="14" t="s">
        <v>217</v>
      </c>
      <c r="J55" s="15">
        <v>3.7</v>
      </c>
      <c r="K55" s="16"/>
      <c r="L55" s="17"/>
    </row>
    <row r="56" spans="1:12" ht="30" customHeight="1">
      <c r="A56" s="104" t="s">
        <v>127</v>
      </c>
      <c r="B56" s="104" t="s">
        <v>128</v>
      </c>
      <c r="C56" s="105" t="s">
        <v>132</v>
      </c>
      <c r="D56" s="105" t="s">
        <v>218</v>
      </c>
      <c r="E56" s="106" t="s">
        <v>131</v>
      </c>
      <c r="F56" s="107" t="s">
        <v>219</v>
      </c>
      <c r="G56" s="107" t="s">
        <v>128</v>
      </c>
      <c r="H56" s="107"/>
      <c r="I56" s="107"/>
      <c r="J56" s="108">
        <v>13</v>
      </c>
      <c r="K56" s="109"/>
      <c r="L56" s="110" t="s">
        <v>220</v>
      </c>
    </row>
    <row r="57" spans="1:12" ht="30" customHeight="1">
      <c r="A57" s="11" t="s">
        <v>18</v>
      </c>
      <c r="B57" s="11" t="s">
        <v>45</v>
      </c>
      <c r="C57" s="12" t="s">
        <v>74</v>
      </c>
      <c r="D57" s="12" t="s">
        <v>66</v>
      </c>
      <c r="E57" s="13" t="s">
        <v>26</v>
      </c>
      <c r="F57" s="14" t="s">
        <v>201</v>
      </c>
      <c r="G57" s="14" t="s">
        <v>45</v>
      </c>
      <c r="H57" s="14" t="s">
        <v>221</v>
      </c>
      <c r="I57" s="14" t="s">
        <v>222</v>
      </c>
      <c r="J57" s="97">
        <v>5.7</v>
      </c>
      <c r="K57" s="16"/>
      <c r="L57" s="17"/>
    </row>
    <row r="58" spans="1:12" ht="30" customHeight="1">
      <c r="A58" s="11" t="s">
        <v>18</v>
      </c>
      <c r="B58" s="11" t="s">
        <v>45</v>
      </c>
      <c r="C58" s="12" t="s">
        <v>74</v>
      </c>
      <c r="D58" s="12" t="s">
        <v>66</v>
      </c>
      <c r="E58" s="13" t="s">
        <v>26</v>
      </c>
      <c r="F58" s="14" t="s">
        <v>201</v>
      </c>
      <c r="G58" s="14" t="s">
        <v>45</v>
      </c>
      <c r="H58" s="14" t="s">
        <v>221</v>
      </c>
      <c r="I58" s="14" t="s">
        <v>223</v>
      </c>
      <c r="J58" s="97">
        <v>6.03</v>
      </c>
      <c r="K58" s="16"/>
      <c r="L58" s="17"/>
    </row>
    <row r="59" spans="1:12" ht="30" customHeight="1">
      <c r="A59" s="104" t="s">
        <v>127</v>
      </c>
      <c r="B59" s="104" t="s">
        <v>136</v>
      </c>
      <c r="C59" s="105" t="s">
        <v>132</v>
      </c>
      <c r="D59" s="105" t="s">
        <v>137</v>
      </c>
      <c r="E59" s="106" t="s">
        <v>138</v>
      </c>
      <c r="F59" s="107" t="s">
        <v>224</v>
      </c>
      <c r="G59" s="107" t="s">
        <v>136</v>
      </c>
      <c r="H59" s="107"/>
      <c r="I59" s="107" t="s">
        <v>139</v>
      </c>
      <c r="J59" s="108">
        <v>10</v>
      </c>
      <c r="K59" s="109"/>
      <c r="L59" s="110" t="s">
        <v>225</v>
      </c>
    </row>
    <row r="60" spans="1:12" ht="30" customHeight="1">
      <c r="A60" s="104" t="s">
        <v>127</v>
      </c>
      <c r="B60" s="104" t="s">
        <v>136</v>
      </c>
      <c r="C60" s="105" t="s">
        <v>132</v>
      </c>
      <c r="D60" s="105" t="s">
        <v>226</v>
      </c>
      <c r="E60" s="106" t="s">
        <v>138</v>
      </c>
      <c r="F60" s="107" t="s">
        <v>227</v>
      </c>
      <c r="G60" s="107" t="s">
        <v>136</v>
      </c>
      <c r="H60" s="107"/>
      <c r="I60" s="107" t="s">
        <v>228</v>
      </c>
      <c r="J60" s="111">
        <v>5.68</v>
      </c>
      <c r="K60" s="109"/>
      <c r="L60" s="110" t="s">
        <v>225</v>
      </c>
    </row>
    <row r="61" spans="1:12" ht="30" customHeight="1">
      <c r="A61" s="104" t="s">
        <v>127</v>
      </c>
      <c r="B61" s="104" t="s">
        <v>136</v>
      </c>
      <c r="C61" s="105" t="s">
        <v>132</v>
      </c>
      <c r="D61" s="105" t="s">
        <v>229</v>
      </c>
      <c r="E61" s="106" t="s">
        <v>138</v>
      </c>
      <c r="F61" s="107" t="s">
        <v>227</v>
      </c>
      <c r="G61" s="107" t="s">
        <v>136</v>
      </c>
      <c r="H61" s="107"/>
      <c r="I61" s="107" t="s">
        <v>228</v>
      </c>
      <c r="J61" s="111">
        <v>5.68</v>
      </c>
      <c r="K61" s="109"/>
      <c r="L61" s="110" t="s">
        <v>225</v>
      </c>
    </row>
    <row r="62" spans="1:12" ht="30" customHeight="1">
      <c r="A62" s="104" t="s">
        <v>127</v>
      </c>
      <c r="B62" s="104" t="s">
        <v>136</v>
      </c>
      <c r="C62" s="105" t="s">
        <v>132</v>
      </c>
      <c r="D62" s="105" t="s">
        <v>218</v>
      </c>
      <c r="E62" s="106" t="s">
        <v>138</v>
      </c>
      <c r="F62" s="107" t="s">
        <v>227</v>
      </c>
      <c r="G62" s="107" t="s">
        <v>136</v>
      </c>
      <c r="H62" s="107"/>
      <c r="I62" s="107" t="s">
        <v>230</v>
      </c>
      <c r="J62" s="111">
        <v>6.02</v>
      </c>
      <c r="K62" s="109"/>
      <c r="L62" s="110" t="s">
        <v>231</v>
      </c>
    </row>
    <row r="63" spans="1:12" ht="30" customHeight="1">
      <c r="A63" s="104" t="s">
        <v>127</v>
      </c>
      <c r="B63" s="104" t="s">
        <v>136</v>
      </c>
      <c r="C63" s="105" t="s">
        <v>132</v>
      </c>
      <c r="D63" s="105" t="s">
        <v>229</v>
      </c>
      <c r="E63" s="106" t="s">
        <v>138</v>
      </c>
      <c r="F63" s="107" t="s">
        <v>227</v>
      </c>
      <c r="G63" s="107" t="s">
        <v>136</v>
      </c>
      <c r="H63" s="107"/>
      <c r="I63" s="107" t="s">
        <v>230</v>
      </c>
      <c r="J63" s="111">
        <v>6.02</v>
      </c>
      <c r="K63" s="109"/>
      <c r="L63" s="110" t="s">
        <v>231</v>
      </c>
    </row>
    <row r="64" spans="1:12" ht="30" customHeight="1">
      <c r="A64" s="104" t="s">
        <v>127</v>
      </c>
      <c r="B64" s="104" t="s">
        <v>136</v>
      </c>
      <c r="C64" s="105" t="s">
        <v>132</v>
      </c>
      <c r="D64" s="105" t="s">
        <v>133</v>
      </c>
      <c r="E64" s="106" t="s">
        <v>138</v>
      </c>
      <c r="F64" s="107" t="s">
        <v>224</v>
      </c>
      <c r="G64" s="107" t="s">
        <v>136</v>
      </c>
      <c r="H64" s="107"/>
      <c r="I64" s="107" t="s">
        <v>140</v>
      </c>
      <c r="J64" s="108"/>
      <c r="K64" s="109">
        <v>2500</v>
      </c>
      <c r="L64" s="110" t="s">
        <v>231</v>
      </c>
    </row>
    <row r="65" spans="1:12" ht="30" customHeight="1">
      <c r="A65" s="11" t="s">
        <v>18</v>
      </c>
      <c r="B65" s="11" t="s">
        <v>46</v>
      </c>
      <c r="C65" s="12" t="s">
        <v>74</v>
      </c>
      <c r="D65" s="12" t="s">
        <v>66</v>
      </c>
      <c r="E65" s="13" t="s">
        <v>21</v>
      </c>
      <c r="F65" s="14" t="s">
        <v>207</v>
      </c>
      <c r="G65" s="14" t="s">
        <v>46</v>
      </c>
      <c r="H65" s="112" t="s">
        <v>232</v>
      </c>
      <c r="I65" s="14" t="s">
        <v>233</v>
      </c>
      <c r="J65" s="15">
        <v>12.1</v>
      </c>
      <c r="K65" s="16"/>
      <c r="L65" s="17" t="s">
        <v>32</v>
      </c>
    </row>
    <row r="66" spans="1:12" ht="30" customHeight="1">
      <c r="A66" s="11" t="s">
        <v>18</v>
      </c>
      <c r="B66" s="11" t="s">
        <v>46</v>
      </c>
      <c r="C66" s="12" t="s">
        <v>74</v>
      </c>
      <c r="D66" s="12" t="s">
        <v>66</v>
      </c>
      <c r="E66" s="13" t="s">
        <v>21</v>
      </c>
      <c r="F66" s="14" t="s">
        <v>207</v>
      </c>
      <c r="G66" s="14" t="s">
        <v>46</v>
      </c>
      <c r="H66" s="14" t="s">
        <v>134</v>
      </c>
      <c r="I66" s="14" t="s">
        <v>234</v>
      </c>
      <c r="J66" s="15">
        <v>11.05</v>
      </c>
      <c r="K66" s="16"/>
      <c r="L66" s="17" t="s">
        <v>32</v>
      </c>
    </row>
    <row r="67" spans="1:12" ht="30" customHeight="1">
      <c r="A67" s="11" t="s">
        <v>18</v>
      </c>
      <c r="B67" s="11" t="s">
        <v>41</v>
      </c>
      <c r="C67" s="12" t="s">
        <v>74</v>
      </c>
      <c r="D67" s="12" t="s">
        <v>66</v>
      </c>
      <c r="E67" s="13" t="s">
        <v>26</v>
      </c>
      <c r="F67" s="14" t="s">
        <v>207</v>
      </c>
      <c r="G67" s="14" t="s">
        <v>41</v>
      </c>
      <c r="H67" s="14" t="s">
        <v>235</v>
      </c>
      <c r="I67" s="14" t="s">
        <v>236</v>
      </c>
      <c r="J67" s="15">
        <v>5.17</v>
      </c>
      <c r="K67" s="16"/>
      <c r="L67" s="17" t="s">
        <v>237</v>
      </c>
    </row>
    <row r="68" spans="1:12" ht="30" customHeight="1">
      <c r="A68" s="11" t="s">
        <v>18</v>
      </c>
      <c r="B68" s="11" t="s">
        <v>41</v>
      </c>
      <c r="C68" s="12" t="s">
        <v>74</v>
      </c>
      <c r="D68" s="12" t="s">
        <v>66</v>
      </c>
      <c r="E68" s="13" t="s">
        <v>26</v>
      </c>
      <c r="F68" s="14" t="s">
        <v>207</v>
      </c>
      <c r="G68" s="14" t="s">
        <v>41</v>
      </c>
      <c r="H68" s="14" t="s">
        <v>235</v>
      </c>
      <c r="I68" s="14" t="s">
        <v>238</v>
      </c>
      <c r="J68" s="15">
        <v>5.6</v>
      </c>
      <c r="K68" s="16"/>
      <c r="L68" s="17" t="s">
        <v>239</v>
      </c>
    </row>
    <row r="69" spans="1:12" ht="30" customHeight="1">
      <c r="A69" s="11"/>
      <c r="B69" s="11"/>
      <c r="C69" s="12"/>
      <c r="D69" s="12"/>
      <c r="E69" s="13"/>
      <c r="F69" s="14"/>
      <c r="G69" s="14"/>
      <c r="H69" s="14"/>
      <c r="I69" s="14"/>
      <c r="J69" s="15"/>
      <c r="K69" s="16"/>
      <c r="L69" s="17"/>
    </row>
    <row r="70" spans="1:12" ht="30" customHeight="1">
      <c r="A70" s="11"/>
      <c r="B70" s="11"/>
      <c r="C70" s="12"/>
      <c r="D70" s="12"/>
      <c r="E70" s="13"/>
      <c r="F70" s="14"/>
      <c r="G70" s="14"/>
      <c r="H70" s="14"/>
      <c r="I70" s="14"/>
      <c r="J70" s="15"/>
      <c r="K70" s="16"/>
      <c r="L70" s="17"/>
    </row>
    <row r="71" spans="1:12" ht="30" customHeight="1">
      <c r="A71" s="113" t="s">
        <v>31</v>
      </c>
      <c r="B71" s="114">
        <f t="shared" ref="B71" si="0">SUBTOTAL(3,B6:B69)</f>
        <v>63</v>
      </c>
      <c r="C71" s="114"/>
      <c r="D71" s="114"/>
      <c r="E71" s="114"/>
      <c r="F71" s="114"/>
      <c r="G71" s="114"/>
      <c r="H71" s="114"/>
      <c r="I71" s="114"/>
      <c r="J71" s="115">
        <f>SUBTOTAL(9,J6:J69)</f>
        <v>476.28000000000009</v>
      </c>
      <c r="K71" s="116">
        <f>SUBTOTAL(9,K6:K69)</f>
        <v>2503.4299999999998</v>
      </c>
      <c r="L71" s="117"/>
    </row>
  </sheetData>
  <autoFilter ref="A5:L37" xr:uid="{00000000-0009-0000-0000-000001000000}"/>
  <phoneticPr fontId="2"/>
  <dataValidations count="35">
    <dataValidation type="list" allowBlank="1" showInputMessage="1" showErrorMessage="1" sqref="C6:C70" xr:uid="{A94B1215-DC35-4641-818F-36575D42A892}">
      <formula1>$Q$5:$Q$6</formula1>
    </dataValidation>
    <dataValidation type="list" allowBlank="1" showInputMessage="1" showErrorMessage="1" sqref="D6:D16 D38:D70" xr:uid="{78BEA39F-CBB1-4DEE-B77B-6FE91B912932}">
      <formula1>$R$5:$R$13</formula1>
    </dataValidation>
    <dataValidation type="list" allowBlank="1" showInputMessage="1" showErrorMessage="1" sqref="E6:E16 E38:E70" xr:uid="{18DDD26F-8D8A-4EF1-BB91-F3C00DA218C1}">
      <formula1>$S$5:$S$7</formula1>
    </dataValidation>
    <dataValidation type="list" allowBlank="1" showInputMessage="1" showErrorMessage="1" sqref="A38:A70 A6:A16" xr:uid="{04974BC7-5455-4458-9387-20BAF6DD7431}">
      <formula1>$O$5:$O$7</formula1>
    </dataValidation>
    <dataValidation type="decimal" allowBlank="1" showInputMessage="1" showErrorMessage="1" sqref="J6:K70" xr:uid="{C4B3A89B-43BF-4B0C-A9FE-FC1CA554A3FB}">
      <formula1>0</formula1>
      <formula2>10000</formula2>
    </dataValidation>
    <dataValidation type="list" allowBlank="1" showInputMessage="1" showErrorMessage="1" sqref="E17:E37" xr:uid="{B19EEB32-896B-4D13-A867-322CD70E8531}">
      <formula1>$S$5:$S$10</formula1>
    </dataValidation>
    <dataValidation type="list" allowBlank="1" showInputMessage="1" showErrorMessage="1" sqref="A17:A37" xr:uid="{4275421F-5C0C-432F-AE4D-65A76F114CF5}">
      <formula1>$O$5:$O$10</formula1>
    </dataValidation>
    <dataValidation type="list" allowBlank="1" showInputMessage="1" showErrorMessage="1" sqref="G17:G37" xr:uid="{A6DFEEC7-1441-4E26-8DCE-E57BAF584A74}">
      <formula1>$U$5:$U$37</formula1>
    </dataValidation>
    <dataValidation type="list" allowBlank="1" showInputMessage="1" showErrorMessage="1" sqref="F17:F37" xr:uid="{0D9C954B-AB59-4C7D-ACEB-5344E9298036}">
      <formula1>$T$5:$T$26</formula1>
    </dataValidation>
    <dataValidation type="list" allowBlank="1" showInputMessage="1" showErrorMessage="1" sqref="B17:B37" xr:uid="{E9052098-68A6-4114-9DC9-FC5544D827A6}">
      <formula1>$P$5:$P$41</formula1>
    </dataValidation>
    <dataValidation type="list" allowBlank="1" showInputMessage="1" showErrorMessage="1" sqref="D17:D37" xr:uid="{6721476F-A1D9-42EB-8178-A7C5486394BA}">
      <formula1>$R$5:$R$26</formula1>
    </dataValidation>
    <dataValidation type="list" allowBlank="1" showInputMessage="1" showErrorMessage="1" sqref="G38:G49" xr:uid="{40051171-E996-41EB-94F4-4F9A375BBB91}">
      <formula1>$U$5:$U$51</formula1>
    </dataValidation>
    <dataValidation type="list" allowBlank="1" showInputMessage="1" showErrorMessage="1" sqref="F38:F49" xr:uid="{FC9402C8-89CF-4537-87AA-AF0F7910334D}">
      <formula1>$T$5:$T$39</formula1>
    </dataValidation>
    <dataValidation type="list" allowBlank="1" showInputMessage="1" showErrorMessage="1" sqref="B38:B49" xr:uid="{B03B60A2-F3F6-4CF1-B935-DD1F12CF042B}">
      <formula1>$P$5:$P$55</formula1>
    </dataValidation>
    <dataValidation type="list" allowBlank="1" showInputMessage="1" showErrorMessage="1" sqref="G50:G55" xr:uid="{24F8E8C3-C46A-46B0-BEAE-E4C6BB2CF711}">
      <formula1>$U$5:$U$62</formula1>
    </dataValidation>
    <dataValidation type="list" allowBlank="1" showInputMessage="1" showErrorMessage="1" sqref="F50:F55" xr:uid="{7B8A321D-2ACB-44E1-896D-2BE036B20392}">
      <formula1>$T$5:$T$50</formula1>
    </dataValidation>
    <dataValidation type="list" allowBlank="1" showInputMessage="1" showErrorMessage="1" sqref="B50:B55" xr:uid="{98A4447D-CF23-47AD-9688-3F9DDD149B0C}">
      <formula1>$P$5:$P$66</formula1>
    </dataValidation>
    <dataValidation type="list" allowBlank="1" showInputMessage="1" showErrorMessage="1" sqref="G56" xr:uid="{1242E674-B9E6-44C3-BBC5-93D9E2997FE1}">
      <formula1>$U$5:$U$68</formula1>
    </dataValidation>
    <dataValidation type="list" allowBlank="1" showInputMessage="1" showErrorMessage="1" sqref="F56" xr:uid="{B579C3A9-CDF3-4570-A77C-F47F47C7940D}">
      <formula1>$T$5:$T$56</formula1>
    </dataValidation>
    <dataValidation type="list" allowBlank="1" showInputMessage="1" showErrorMessage="1" sqref="B56" xr:uid="{66A31AFC-1757-4BD5-80CD-8482823C6472}">
      <formula1>$P$5:$P$72</formula1>
    </dataValidation>
    <dataValidation type="list" allowBlank="1" showInputMessage="1" showErrorMessage="1" sqref="F57:F58" xr:uid="{F77B09F4-7236-4317-B58B-8E0BB5115CEA}">
      <formula1>$T$5:$T$57</formula1>
    </dataValidation>
    <dataValidation type="list" allowBlank="1" showInputMessage="1" showErrorMessage="1" sqref="G57:G58" xr:uid="{3AB6E05B-74DF-4142-B21F-41656954DB71}">
      <formula1>$U$5:$U$69</formula1>
    </dataValidation>
    <dataValidation type="list" allowBlank="1" showInputMessage="1" showErrorMessage="1" sqref="B57:B58" xr:uid="{0A8875B9-4BDF-4309-A84C-7ABC8191EBED}">
      <formula1>$P$5:$P$73</formula1>
    </dataValidation>
    <dataValidation type="list" allowBlank="1" showInputMessage="1" showErrorMessage="1" sqref="G59:G64" xr:uid="{A29F9C95-C5AA-4FF6-B1AC-C7AAC74A89D9}">
      <formula1>$U$5:$U$71</formula1>
    </dataValidation>
    <dataValidation type="list" allowBlank="1" showInputMessage="1" showErrorMessage="1" sqref="F59:F64" xr:uid="{E577A191-832B-43BA-B3E7-FB9195FCF754}">
      <formula1>$T$5:$T$59</formula1>
    </dataValidation>
    <dataValidation type="list" allowBlank="1" showInputMessage="1" showErrorMessage="1" sqref="B59:B64" xr:uid="{37355F65-527F-4018-A384-D79C7C157B52}">
      <formula1>$P$5:$P$75</formula1>
    </dataValidation>
    <dataValidation type="list" allowBlank="1" showInputMessage="1" showErrorMessage="1" sqref="B65:B66" xr:uid="{C25ECB96-4313-492E-A46D-7F91A80C80F4}">
      <formula1>$P$5:$P$81</formula1>
    </dataValidation>
    <dataValidation type="list" allowBlank="1" showInputMessage="1" showErrorMessage="1" sqref="F65:F66" xr:uid="{FF03B21A-EC3E-48C2-9528-3398FC16ACAE}">
      <formula1>$T$5:$T$65</formula1>
    </dataValidation>
    <dataValidation type="list" allowBlank="1" showInputMessage="1" showErrorMessage="1" sqref="G65:G66" xr:uid="{3A91E30E-0F92-43BF-B00F-14AD34371CAF}">
      <formula1>$U$5:$U$77</formula1>
    </dataValidation>
    <dataValidation type="list" allowBlank="1" showInputMessage="1" showErrorMessage="1" sqref="G67:G68" xr:uid="{A89BCCF6-6D4C-49E5-B05B-B4B20295AC97}">
      <formula1>$U$5:$U$79</formula1>
    </dataValidation>
    <dataValidation type="list" allowBlank="1" showInputMessage="1" showErrorMessage="1" sqref="F67:F68" xr:uid="{EA04F224-F6A4-4FE8-B86B-AA5163C5EF60}">
      <formula1>$T$5:$T$67</formula1>
    </dataValidation>
    <dataValidation type="list" allowBlank="1" showInputMessage="1" showErrorMessage="1" sqref="B67:B68" xr:uid="{08D862E5-5FF9-4C0C-BC98-620BCEB1BDE6}">
      <formula1>$P$5:$P$83</formula1>
    </dataValidation>
    <dataValidation type="list" allowBlank="1" showInputMessage="1" showErrorMessage="1" sqref="B69:B70 B6:B16" xr:uid="{50A55289-6934-458D-BAD9-CDF15B76AC31}">
      <formula1>$P$5:$P$85</formula1>
    </dataValidation>
    <dataValidation type="list" allowBlank="1" showInputMessage="1" showErrorMessage="1" sqref="F69:F70 F6:F16" xr:uid="{4DF725ED-39D5-4042-81A9-675399955979}">
      <formula1>$T$5:$T$69</formula1>
    </dataValidation>
    <dataValidation type="list" allowBlank="1" showInputMessage="1" showErrorMessage="1" sqref="G69:G70 G6:G16" xr:uid="{7BF61E87-2349-45A0-8E09-0DF873350020}">
      <formula1>$U$5:$U$81</formula1>
    </dataValidation>
  </dataValidations>
  <printOptions horizontalCentered="1"/>
  <pageMargins left="0.19685039370078741" right="0.19685039370078741" top="0.78740157480314965" bottom="0.78740157480314965" header="0.31496062992125984" footer="0.31496062992125984"/>
  <pageSetup paperSize="9" scale="72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素材生産</vt:lpstr>
      <vt:lpstr>造林保育</vt:lpstr>
      <vt:lpstr>素材生産!Print_Area</vt:lpstr>
      <vt:lpstr>造林保育!Print_Area</vt:lpstr>
      <vt:lpstr>素材生産!Print_Titles</vt:lpstr>
      <vt:lpstr>造林保育!Print_Titles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2026-03-31T01:00:54Z</dcterms:modified>
</cp:coreProperties>
</file>