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updateLinks="never"/>
  <bookViews>
    <workbookView xWindow="0" yWindow="0" windowWidth="29040" windowHeight="12780"/>
  </bookViews>
  <sheets>
    <sheet name="（様式１）実施計画" sheetId="4" r:id="rId1"/>
    <sheet name="（様式２）所要額明細書" sheetId="5" r:id="rId2"/>
    <sheet name="（様式３）基準額算出調書" sheetId="3" r:id="rId3"/>
  </sheets>
  <externalReferences>
    <externalReference r:id="rId4"/>
  </externalReferences>
  <definedNames>
    <definedName name="_xlnm.Print_Area" localSheetId="2">'（様式３）基準額算出調書'!$A$1:$M$12</definedName>
    <definedName name="_xlnm.Print_Area" localSheetId="0">'（様式１）実施計画'!$A$1:$V$22</definedName>
    <definedName name="aaa" localSheetId="0" hidden="1">#REF!</definedName>
    <definedName name="ああ" localSheetId="0" hidden="1">#REF!</definedName>
    <definedName name="ff" localSheetId="0" hidden="1">#REF!</definedName>
    <definedName name="bbbb" localSheetId="0">#REF!</definedName>
    <definedName name="cccc" localSheetId="0">#REF!</definedName>
    <definedName name="aaaa" localSheetId="0">#REF!</definedName>
    <definedName name="ｗ" localSheetId="0" hidden="1">#REF!</definedName>
    <definedName name="き" localSheetId="0" hidden="1">#REF!</definedName>
    <definedName name="さいとう" localSheetId="0" hidden="1">#REF!</definedName>
    <definedName name="事業分類" localSheetId="0">#REF!</definedName>
    <definedName name="重点医師偏在対策支援区域における診療所の承継・開業支援事業" localSheetId="0">#REF!</definedName>
    <definedName name="組織" localSheetId="0" hidden="1">#REF!</definedName>
    <definedName name="特定" localSheetId="0" hidden="1">#REF!</definedName>
    <definedName name="表" localSheetId="0" hidden="1">#REF!</definedName>
    <definedName name="保育所別民改費担当者一覧" localSheetId="0">#REF!</definedName>
    <definedName name="補助事業名" localSheetId="0">#REF!</definedName>
    <definedName name="有床診療所等スプリンクラー等施設整備事業" localSheetId="0">#REF!</definedName>
    <definedName name="_xlnm.Print_Area" localSheetId="1">'（様式２）所要額明細書'!$A$1:$E$35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<sst xmlns="http://schemas.openxmlformats.org/spreadsheetml/2006/main" xmlns:r="http://schemas.openxmlformats.org/officeDocument/2006/relationships" count="76" uniqueCount="76">
  <si>
    <t>様式３－１７（１）</t>
    <rPh sb="0" eb="2">
      <t>ヨウシキ</t>
    </rPh>
    <phoneticPr fontId="2"/>
  </si>
  <si>
    <t>事業区分：重点医師偏在対策支援区域における承継・開業支援事業</t>
    <rPh sb="0" eb="2">
      <t>ジギョウ</t>
    </rPh>
    <rPh sb="2" eb="4">
      <t>クブン</t>
    </rPh>
    <phoneticPr fontId="2"/>
  </si>
  <si>
    <t>寄付金その他の収入</t>
    <rPh sb="0" eb="3">
      <t>キフキン</t>
    </rPh>
    <rPh sb="5" eb="6">
      <t>タ</t>
    </rPh>
    <rPh sb="7" eb="9">
      <t>シュウニュウ</t>
    </rPh>
    <phoneticPr fontId="2"/>
  </si>
  <si>
    <r>
      <t xml:space="preserve">代替医師の派遣元
医療機関（施設名）
</t>
    </r>
    <r>
      <rPr>
        <sz val="9"/>
        <color theme="1"/>
        <rFont val="ＭＳ Ｐゴシック"/>
      </rPr>
      <t>※派遣されている場合のみ記入</t>
    </r>
    <rPh sb="0" eb="2">
      <t>ダイタイ</t>
    </rPh>
    <rPh sb="2" eb="4">
      <t>イシ</t>
    </rPh>
    <rPh sb="5" eb="7">
      <t>ハケン</t>
    </rPh>
    <rPh sb="7" eb="8">
      <t>モト</t>
    </rPh>
    <rPh sb="9" eb="11">
      <t>イリョウ</t>
    </rPh>
    <rPh sb="11" eb="13">
      <t>キカン</t>
    </rPh>
    <rPh sb="14" eb="17">
      <t>シセツメイ</t>
    </rPh>
    <rPh sb="20" eb="22">
      <t>ハケン</t>
    </rPh>
    <rPh sb="27" eb="29">
      <t>バアイ</t>
    </rPh>
    <rPh sb="31" eb="33">
      <t>キニュウ</t>
    </rPh>
    <phoneticPr fontId="2"/>
  </si>
  <si>
    <t>開設者名</t>
    <rPh sb="0" eb="3">
      <t>カイセツシャ</t>
    </rPh>
    <rPh sb="3" eb="4">
      <t>メイ</t>
    </rPh>
    <phoneticPr fontId="2"/>
  </si>
  <si>
    <t>土日祝の
宿日直回数
②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2"/>
  </si>
  <si>
    <t>支援区域</t>
    <rPh sb="0" eb="2">
      <t>シエン</t>
    </rPh>
    <rPh sb="2" eb="4">
      <t>クイキ</t>
    </rPh>
    <phoneticPr fontId="2"/>
  </si>
  <si>
    <t>２．基準額</t>
  </si>
  <si>
    <t>代替医師確保経費</t>
    <rPh sb="0" eb="2">
      <t>ダイタイ</t>
    </rPh>
    <rPh sb="2" eb="4">
      <t>イシ</t>
    </rPh>
    <rPh sb="4" eb="6">
      <t>カクホ</t>
    </rPh>
    <rPh sb="6" eb="8">
      <t>ケイヒ</t>
    </rPh>
    <phoneticPr fontId="11"/>
  </si>
  <si>
    <t>●●県●●市●●一丁目１番１号</t>
    <rPh sb="2" eb="3">
      <t>ケン</t>
    </rPh>
    <rPh sb="5" eb="6">
      <t>シ</t>
    </rPh>
    <rPh sb="8" eb="9">
      <t>1</t>
    </rPh>
    <phoneticPr fontId="2"/>
  </si>
  <si>
    <t>施設名</t>
    <rPh sb="0" eb="2">
      <t>シセツ</t>
    </rPh>
    <rPh sb="2" eb="3">
      <t>メイ</t>
    </rPh>
    <phoneticPr fontId="2"/>
  </si>
  <si>
    <t>R７</t>
  </si>
  <si>
    <t>旅費</t>
    <rPh sb="0" eb="2">
      <t>リョヒ</t>
    </rPh>
    <phoneticPr fontId="2"/>
  </si>
  <si>
    <t>●●法人●●会 理事長　厚生 太郎</t>
    <rPh sb="2" eb="4">
      <t>ホウジン</t>
    </rPh>
    <rPh sb="6" eb="7">
      <t>カイ</t>
    </rPh>
    <rPh sb="8" eb="11">
      <t>リジチョウ</t>
    </rPh>
    <rPh sb="12" eb="14">
      <t>コウセイ</t>
    </rPh>
    <rPh sb="15" eb="17">
      <t>タロウ</t>
    </rPh>
    <phoneticPr fontId="2"/>
  </si>
  <si>
    <t>土日祝の
宿日直回数
④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2"/>
  </si>
  <si>
    <t>（記入上の注意事項）</t>
  </si>
  <si>
    <t>●●●●病院</t>
    <rPh sb="4" eb="6">
      <t>ビョウイン</t>
    </rPh>
    <phoneticPr fontId="2"/>
  </si>
  <si>
    <t>病床数</t>
    <rPh sb="0" eb="3">
      <t>ビョウショウスウ</t>
    </rPh>
    <phoneticPr fontId="2"/>
  </si>
  <si>
    <t>土日祝の
宿日直回数
①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2"/>
  </si>
  <si>
    <t>　３．（１）支出の「その他」欄は補助対象以外の経費を計上すること。</t>
    <rPh sb="6" eb="8">
      <t>シシュツ</t>
    </rPh>
    <phoneticPr fontId="2"/>
  </si>
  <si>
    <t>150床</t>
    <rPh sb="3" eb="4">
      <t>ショウ</t>
    </rPh>
    <phoneticPr fontId="2"/>
  </si>
  <si>
    <t>収入見込額</t>
  </si>
  <si>
    <t>所在地</t>
    <rPh sb="0" eb="3">
      <t>ショザイチ</t>
    </rPh>
    <phoneticPr fontId="2"/>
  </si>
  <si>
    <t>うち
日直回数</t>
    <rPh sb="3" eb="5">
      <t>ニッチョク</t>
    </rPh>
    <rPh sb="5" eb="7">
      <t>カイスウ</t>
    </rPh>
    <phoneticPr fontId="2"/>
  </si>
  <si>
    <t>例</t>
    <rPh sb="0" eb="1">
      <t>レイ</t>
    </rPh>
    <phoneticPr fontId="2"/>
  </si>
  <si>
    <t>▲▲医療圏</t>
    <rPh sb="2" eb="4">
      <t>イリョウ</t>
    </rPh>
    <rPh sb="4" eb="5">
      <t>ケン</t>
    </rPh>
    <phoneticPr fontId="2"/>
  </si>
  <si>
    <t>R８</t>
  </si>
  <si>
    <t>うち
宿直回数</t>
    <rPh sb="3" eb="5">
      <t>シュクチョク</t>
    </rPh>
    <rPh sb="5" eb="7">
      <t>カイスウ</t>
    </rPh>
    <phoneticPr fontId="2"/>
  </si>
  <si>
    <t>支出予定額</t>
    <rPh sb="0" eb="2">
      <t>シシュツ</t>
    </rPh>
    <rPh sb="2" eb="5">
      <t>ヨテイガク</t>
    </rPh>
    <phoneticPr fontId="2"/>
  </si>
  <si>
    <t>代替医師の宿日直状況</t>
    <rPh sb="0" eb="2">
      <t>ダイタイ</t>
    </rPh>
    <rPh sb="2" eb="4">
      <t>イシ</t>
    </rPh>
    <rPh sb="5" eb="6">
      <t>シュク</t>
    </rPh>
    <rPh sb="6" eb="8">
      <t>ニッチョク</t>
    </rPh>
    <rPh sb="8" eb="10">
      <t>ジョウキョウ</t>
    </rPh>
    <phoneticPr fontId="2"/>
  </si>
  <si>
    <t>職員諸手当</t>
  </si>
  <si>
    <t>２．所要額明細書</t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</si>
  <si>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2"/>
  </si>
  <si>
    <t>常勤医の宿日直状況</t>
    <rPh sb="0" eb="3">
      <t>ジョウキンイ</t>
    </rPh>
    <rPh sb="4" eb="5">
      <t>シュク</t>
    </rPh>
    <rPh sb="7" eb="9">
      <t>ジョウキョウ</t>
    </rPh>
    <phoneticPr fontId="2"/>
  </si>
  <si>
    <t>土日祝の
宿日直回数
③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2"/>
  </si>
  <si>
    <t>諸謝金</t>
    <rPh sb="0" eb="3">
      <t>ショシャキン</t>
    </rPh>
    <phoneticPr fontId="2"/>
  </si>
  <si>
    <t>非常勤職員手当</t>
  </si>
  <si>
    <t xml:space="preserve">  １．「区分」欄は、該当の名称がない場合は、内容を検討し、補助対象と類似しているときは、具体的に〇〇費</t>
  </si>
  <si>
    <t>（その他）</t>
    <rPh sb="3" eb="4">
      <t>タ</t>
    </rPh>
    <phoneticPr fontId="2"/>
  </si>
  <si>
    <t>※夜間休日診療を行うための、土曜日・日曜日・祝日の宿日直を行う代替医師（非常勤）が対象。</t>
  </si>
  <si>
    <t>（１）支出</t>
    <rPh sb="3" eb="5">
      <t>シシュツ</t>
    </rPh>
    <phoneticPr fontId="2"/>
  </si>
  <si>
    <t>区分</t>
    <rPh sb="0" eb="2">
      <t>クブン</t>
    </rPh>
    <phoneticPr fontId="2"/>
  </si>
  <si>
    <t>職員基本給</t>
  </si>
  <si>
    <t>社会保険料</t>
  </si>
  <si>
    <t>合　　計</t>
    <rPh sb="0" eb="1">
      <t>ア</t>
    </rPh>
    <rPh sb="3" eb="4">
      <t>ケイ</t>
    </rPh>
    <phoneticPr fontId="2"/>
  </si>
  <si>
    <t>総事業費</t>
    <rPh sb="0" eb="1">
      <t>ソウ</t>
    </rPh>
    <rPh sb="1" eb="4">
      <t>ジギョウヒ</t>
    </rPh>
    <phoneticPr fontId="2"/>
  </si>
  <si>
    <t>（２）収入</t>
    <rPh sb="3" eb="5">
      <t>シュウニュウ</t>
    </rPh>
    <phoneticPr fontId="2"/>
  </si>
  <si>
    <t>診療収入</t>
    <rPh sb="0" eb="2">
      <t>シンリョウ</t>
    </rPh>
    <rPh sb="2" eb="4">
      <t>シュウニュウ</t>
    </rPh>
    <phoneticPr fontId="2"/>
  </si>
  <si>
    <t xml:space="preserve">  ２．「支出予定額」欄は、当該年度分の支出予定額を計上し、その算出基礎を具体的に明らかにすること。</t>
    <rPh sb="11" eb="12">
      <t>ラン</t>
    </rPh>
    <phoneticPr fontId="2"/>
  </si>
  <si>
    <t>円</t>
    <rPh sb="0" eb="1">
      <t>エン</t>
    </rPh>
    <phoneticPr fontId="2"/>
  </si>
  <si>
    <t>基準額</t>
    <rPh sb="0" eb="3">
      <t>キジュンガク</t>
    </rPh>
    <phoneticPr fontId="12"/>
  </si>
  <si>
    <t>算出内訳</t>
    <rPh sb="0" eb="2">
      <t>サンシュツ</t>
    </rPh>
    <rPh sb="2" eb="4">
      <t>ウチワケ</t>
    </rPh>
    <phoneticPr fontId="2"/>
  </si>
  <si>
    <t>選定額</t>
    <rPh sb="0" eb="2">
      <t>センテイ</t>
    </rPh>
    <rPh sb="2" eb="3">
      <t>ガク</t>
    </rPh>
    <phoneticPr fontId="12"/>
  </si>
  <si>
    <t>施設名：</t>
    <rPh sb="0" eb="2">
      <t>シセツ</t>
    </rPh>
    <rPh sb="2" eb="3">
      <t>メイ</t>
    </rPh>
    <rPh sb="3" eb="4">
      <t>ビョウメイ</t>
    </rPh>
    <phoneticPr fontId="2"/>
  </si>
  <si>
    <t>基準額算出調書</t>
    <rPh sb="0" eb="3">
      <t>キジュンガク</t>
    </rPh>
    <rPh sb="3" eb="5">
      <t>サンシュツ</t>
    </rPh>
    <rPh sb="5" eb="7">
      <t>チョウショ</t>
    </rPh>
    <phoneticPr fontId="11"/>
  </si>
  <si>
    <t>60,000円</t>
    <rPh sb="6" eb="7">
      <t>エン</t>
    </rPh>
    <phoneticPr fontId="11"/>
  </si>
  <si>
    <t>×</t>
  </si>
  <si>
    <t>日直・宿直回数</t>
    <rPh sb="0" eb="2">
      <t>ニッチョク</t>
    </rPh>
    <rPh sb="3" eb="5">
      <t>シュクチョク</t>
    </rPh>
    <rPh sb="5" eb="7">
      <t>カイスウ</t>
    </rPh>
    <phoneticPr fontId="11"/>
  </si>
  <si>
    <t>＝</t>
  </si>
  <si>
    <t>※令和７年度より常勤医の日当直回数が減少した分を対象とする。</t>
  </si>
  <si>
    <t>※１医療機関において、申請できるのは「１当直帯あたり１人分まで」。</t>
  </si>
  <si>
    <t>※フルタイムで日直・宿直を実施していない場合は、勤務時間に応じて、回数を按分すること。</t>
  </si>
  <si>
    <t>（例）日直が9:00～18:00（9h）、宿直が18:00～翌9:00（15時間）の勤務体系の時</t>
  </si>
  <si>
    <t>　　　・フルタイムで宿日直した場合</t>
  </si>
  <si>
    <t>　　　 →日直 1回 ＋ 宿直 1回 = 2回</t>
    <rPh sb="5" eb="7">
      <t>ニッチョク</t>
    </rPh>
    <rPh sb="9" eb="10">
      <t>カイ</t>
    </rPh>
    <rPh sb="13" eb="15">
      <t>シュクチョク</t>
    </rPh>
    <rPh sb="17" eb="18">
      <t>カイ</t>
    </rPh>
    <rPh sb="22" eb="23">
      <t>カイ</t>
    </rPh>
    <phoneticPr fontId="2"/>
  </si>
  <si>
    <t>　　　・日直分を15:00から18:00の3ｈ行い、宿直はフルタイムで勤務した場合</t>
  </si>
  <si>
    <t>　　　 → 日直 3/9回 ＋ 15/15回 ＝ 1.33・・・回</t>
    <rPh sb="6" eb="8">
      <t>ニッチョク</t>
    </rPh>
    <rPh sb="12" eb="13">
      <t>カイ</t>
    </rPh>
    <rPh sb="21" eb="22">
      <t>カイ</t>
    </rPh>
    <rPh sb="32" eb="33">
      <t>カイ</t>
    </rPh>
    <phoneticPr fontId="2"/>
  </si>
  <si>
    <t>※黄色着色セルには１医療機関における総回数を計上（総回数に端数が生じる場合は小数点以下を切捨処理）すること。</t>
    <rPh sb="1" eb="3">
      <t>キイロ</t>
    </rPh>
    <rPh sb="3" eb="5">
      <t>チャクショク</t>
    </rPh>
    <rPh sb="10" eb="14">
      <t>イリョウキカン</t>
    </rPh>
    <rPh sb="18" eb="19">
      <t>ソウ</t>
    </rPh>
    <rPh sb="19" eb="21">
      <t>カイスウ</t>
    </rPh>
    <rPh sb="22" eb="24">
      <t>ケイジョウ</t>
    </rPh>
    <rPh sb="25" eb="26">
      <t>ソウ</t>
    </rPh>
    <rPh sb="26" eb="28">
      <t>カイスウ</t>
    </rPh>
    <phoneticPr fontId="2"/>
  </si>
  <si>
    <t>年間宿日直
回数
①＋②</t>
    <rPh sb="0" eb="2">
      <t>ネンカン</t>
    </rPh>
    <rPh sb="2" eb="3">
      <t>シュク</t>
    </rPh>
    <rPh sb="3" eb="5">
      <t>ニッチョク</t>
    </rPh>
    <rPh sb="6" eb="8">
      <t>カイスウ</t>
    </rPh>
    <phoneticPr fontId="2"/>
  </si>
  <si>
    <t>年間宿日直
回数
③＋④</t>
    <rPh sb="0" eb="2">
      <t>ネンカン</t>
    </rPh>
    <rPh sb="2" eb="3">
      <t>シュク</t>
    </rPh>
    <rPh sb="3" eb="5">
      <t>ニッチョク</t>
    </rPh>
    <rPh sb="6" eb="8">
      <t>カイスウ</t>
    </rPh>
    <phoneticPr fontId="2"/>
  </si>
  <si>
    <t>支援対象
となる
宿日直回数
①-③</t>
    <rPh sb="9" eb="10">
      <t>シュク</t>
    </rPh>
    <rPh sb="10" eb="12">
      <t>ニッチョク</t>
    </rPh>
    <rPh sb="12" eb="14">
      <t>カイスウ</t>
    </rPh>
    <phoneticPr fontId="2"/>
  </si>
  <si>
    <t>申請可否確認欄　※本事業は、運営赤字となっている場合に補助対象となります。</t>
    <rPh sb="0" eb="2">
      <t>シンセイ</t>
    </rPh>
    <rPh sb="2" eb="4">
      <t>カヒ</t>
    </rPh>
    <rPh sb="4" eb="6">
      <t>カクニン</t>
    </rPh>
    <rPh sb="6" eb="7">
      <t>ラン</t>
    </rPh>
    <rPh sb="9" eb="12">
      <t>ホンジギョウ</t>
    </rPh>
    <rPh sb="24" eb="26">
      <t>バアイ</t>
    </rPh>
    <rPh sb="27" eb="31">
      <t>ホジョタイショウ</t>
    </rPh>
    <phoneticPr fontId="2"/>
  </si>
  <si>
    <t>様式１</t>
    <rPh sb="0" eb="2">
      <t>ヨウシキ</t>
    </rPh>
    <phoneticPr fontId="2"/>
  </si>
  <si>
    <t>【広島県】重点医師偏在対策支援区域における医師の勤務・生活環境改善のための代替医師確保支援事業　実施計画（先行的な医師偏在是正プラン）</t>
    <rPh sb="1" eb="4">
      <t>ヒロシマケン</t>
    </rPh>
    <rPh sb="5" eb="7">
      <t>ジュウテン</t>
    </rPh>
    <rPh sb="7" eb="9">
      <t>イシ</t>
    </rPh>
    <rPh sb="9" eb="11">
      <t>ヘンザイ</t>
    </rPh>
    <rPh sb="11" eb="13">
      <t>タイサク</t>
    </rPh>
    <rPh sb="13" eb="15">
      <t>シエン</t>
    </rPh>
    <rPh sb="15" eb="17">
      <t>クイキ</t>
    </rPh>
    <rPh sb="21" eb="23">
      <t>イシ</t>
    </rPh>
    <rPh sb="24" eb="26">
      <t>キンム</t>
    </rPh>
    <rPh sb="27" eb="29">
      <t>セイカツ</t>
    </rPh>
    <rPh sb="29" eb="31">
      <t>カンキョウ</t>
    </rPh>
    <rPh sb="31" eb="33">
      <t>カイゼン</t>
    </rPh>
    <rPh sb="37" eb="39">
      <t>ダイタイ</t>
    </rPh>
    <rPh sb="39" eb="41">
      <t>イシ</t>
    </rPh>
    <rPh sb="41" eb="43">
      <t>カクホ</t>
    </rPh>
    <rPh sb="43" eb="45">
      <t>シエン</t>
    </rPh>
    <rPh sb="45" eb="47">
      <t>ジギョウ</t>
    </rPh>
    <rPh sb="48" eb="50">
      <t>ジッシ</t>
    </rPh>
    <rPh sb="50" eb="52">
      <t>ケイカク</t>
    </rPh>
    <rPh sb="53" eb="55">
      <t>センコウ</t>
    </rPh>
    <rPh sb="55" eb="56">
      <t>テキ</t>
    </rPh>
    <rPh sb="57" eb="59">
      <t>イシ</t>
    </rPh>
    <rPh sb="59" eb="61">
      <t>ヘンザイ</t>
    </rPh>
    <rPh sb="61" eb="63">
      <t>ゼセイ</t>
    </rPh>
    <phoneticPr fontId="2"/>
  </si>
  <si>
    <t>様式２</t>
    <rPh sb="0" eb="2">
      <t>ヨウシキ</t>
    </rPh>
    <phoneticPr fontId="2"/>
  </si>
  <si>
    <t>様式３</t>
    <rPh sb="0" eb="2">
      <t>ヨウシキ</t>
    </rPh>
    <phoneticPr fontId="1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</si>
</sst>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.0"/>
    <numFmt numFmtId="177" formatCode="#,##0&quot;回&quot;;&quot;△ &quot;#,##0&quot;&quot;&quot;回&quot;"/>
    <numFmt numFmtId="178" formatCode="#,##0.0&quot;日&quot;;&quot;△ &quot;#,##0.0&quot;&quot;&quot;日&quot;"/>
    <numFmt numFmtId="179" formatCode="#,##0;&quot;▲ &quot;#,##0"/>
    <numFmt numFmtId="180" formatCode="#,##0&quot;円&quot;;&quot;△ &quot;#,##0&quot;&quot;&quot;円&quot;"/>
  </numFmts>
  <fonts count="13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6"/>
      <color theme="1"/>
      <name val="ＭＳ Ｐゴシック"/>
      <family val="3"/>
    </font>
    <font>
      <sz val="16"/>
      <color theme="1"/>
      <name val="ＭＳ Ｐゴシック"/>
      <family val="3"/>
    </font>
    <font>
      <sz val="11"/>
      <color rgb="FFFF0000"/>
      <name val="ＭＳ Ｐゴシック"/>
      <family val="3"/>
    </font>
    <font>
      <sz val="11"/>
      <color auto="1"/>
      <name val="ＭＳ Ｐゴシック"/>
      <family val="3"/>
    </font>
    <font>
      <sz val="8"/>
      <color theme="1"/>
      <name val="ＭＳ Ｐゴシック"/>
      <family val="3"/>
    </font>
    <font>
      <sz val="10"/>
      <color theme="1"/>
      <name val="ＭＳ Ｐゴシック"/>
      <family val="3"/>
    </font>
    <font>
      <sz val="12"/>
      <color auto="1"/>
      <name val="ＭＳ Ｐゴシック"/>
      <family val="3"/>
    </font>
    <font>
      <b/>
      <sz val="12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indexed="64"/>
      </right>
      <top style="medium">
        <color auto="1"/>
      </top>
      <bottom style="hair">
        <color indexed="64"/>
      </bottom>
      <diagonal/>
    </border>
    <border diagonalDown="1"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hair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0" xfId="2" applyFont="1">
      <alignment vertical="center"/>
    </xf>
    <xf numFmtId="0" fontId="3" fillId="0" borderId="0" xfId="2" applyFont="1">
      <alignment vertical="center"/>
    </xf>
    <xf numFmtId="0" fontId="0" fillId="2" borderId="0" xfId="2" applyFont="1" applyFill="1">
      <alignment vertical="center"/>
    </xf>
    <xf numFmtId="0" fontId="4" fillId="2" borderId="0" xfId="2" applyFont="1" applyFill="1">
      <alignment vertical="center"/>
    </xf>
    <xf numFmtId="0" fontId="1" fillId="0" borderId="1" xfId="2" applyBorder="1">
      <alignment vertical="center"/>
    </xf>
    <xf numFmtId="0" fontId="1" fillId="0" borderId="2" xfId="2" applyBorder="1">
      <alignment vertical="center"/>
    </xf>
    <xf numFmtId="0" fontId="1" fillId="0" borderId="3" xfId="2" applyBorder="1">
      <alignment vertical="center"/>
    </xf>
    <xf numFmtId="0" fontId="1" fillId="0" borderId="4" xfId="2" applyFont="1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2" borderId="0" xfId="2" applyFont="1" applyFill="1" applyBorder="1" applyAlignment="1">
      <alignment horizontal="left" vertical="center"/>
    </xf>
    <xf numFmtId="0" fontId="0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/>
    </xf>
    <xf numFmtId="176" fontId="5" fillId="2" borderId="0" xfId="2" applyNumberFormat="1" applyFont="1" applyFill="1" applyAlignment="1">
      <alignment horizontal="left" vertical="center"/>
    </xf>
    <xf numFmtId="0" fontId="3" fillId="2" borderId="0" xfId="2" applyFont="1" applyFill="1">
      <alignment vertical="center"/>
    </xf>
    <xf numFmtId="0" fontId="1" fillId="3" borderId="6" xfId="2" applyFont="1" applyFill="1" applyBorder="1" applyAlignment="1">
      <alignment horizontal="center" vertical="center"/>
    </xf>
    <xf numFmtId="0" fontId="1" fillId="3" borderId="7" xfId="2" applyFont="1" applyFill="1" applyBorder="1" applyAlignment="1">
      <alignment horizontal="center" vertical="center"/>
    </xf>
    <xf numFmtId="0" fontId="1" fillId="3" borderId="8" xfId="2" applyFont="1" applyFill="1" applyBorder="1" applyAlignment="1">
      <alignment horizontal="center" vertical="center"/>
    </xf>
    <xf numFmtId="0" fontId="1" fillId="0" borderId="9" xfId="2" applyBorder="1" applyAlignment="1">
      <alignment horizontal="left" vertical="center" wrapText="1"/>
    </xf>
    <xf numFmtId="0" fontId="1" fillId="0" borderId="10" xfId="2" applyBorder="1" applyAlignment="1">
      <alignment vertical="center" wrapText="1"/>
    </xf>
    <xf numFmtId="0" fontId="1" fillId="3" borderId="11" xfId="2" applyFont="1" applyFill="1" applyBorder="1" applyAlignment="1">
      <alignment horizontal="center" vertical="center" wrapText="1"/>
    </xf>
    <xf numFmtId="0" fontId="1" fillId="3" borderId="12" xfId="2" applyFont="1" applyFill="1" applyBorder="1" applyAlignment="1">
      <alignment horizontal="center" vertical="center" wrapText="1"/>
    </xf>
    <xf numFmtId="0" fontId="1" fillId="3" borderId="13" xfId="2" applyFont="1" applyFill="1" applyBorder="1" applyAlignment="1">
      <alignment horizontal="center" vertical="center" wrapText="1"/>
    </xf>
    <xf numFmtId="0" fontId="1" fillId="0" borderId="14" xfId="2" applyBorder="1" applyAlignment="1">
      <alignment horizontal="left" vertical="center" wrapText="1"/>
    </xf>
    <xf numFmtId="0" fontId="1" fillId="0" borderId="15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3" borderId="16" xfId="2" applyFont="1" applyFill="1" applyBorder="1" applyAlignment="1">
      <alignment horizontal="center" vertical="center" wrapText="1"/>
    </xf>
    <xf numFmtId="0" fontId="1" fillId="3" borderId="17" xfId="2" applyFont="1" applyFill="1" applyBorder="1" applyAlignment="1">
      <alignment horizontal="center" vertical="center" wrapText="1"/>
    </xf>
    <xf numFmtId="0" fontId="1" fillId="3" borderId="18" xfId="2" applyFont="1" applyFill="1" applyBorder="1" applyAlignment="1">
      <alignment horizontal="center" vertical="center" wrapText="1"/>
    </xf>
    <xf numFmtId="0" fontId="1" fillId="0" borderId="19" xfId="2" applyBorder="1" applyAlignment="1">
      <alignment horizontal="left" vertical="center" wrapText="1"/>
    </xf>
    <xf numFmtId="0" fontId="7" fillId="0" borderId="20" xfId="2" applyFont="1" applyBorder="1" applyAlignment="1">
      <alignment horizontal="center" vertical="center" wrapText="1"/>
    </xf>
    <xf numFmtId="0" fontId="1" fillId="3" borderId="6" xfId="2" applyFont="1" applyFill="1" applyBorder="1" applyAlignment="1">
      <alignment horizontal="center" vertical="center" wrapText="1"/>
    </xf>
    <xf numFmtId="0" fontId="1" fillId="3" borderId="21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/>
    </xf>
    <xf numFmtId="177" fontId="1" fillId="0" borderId="9" xfId="2" applyNumberFormat="1" applyFont="1" applyBorder="1" applyAlignment="1">
      <alignment horizontal="right" vertical="center" wrapText="1"/>
    </xf>
    <xf numFmtId="177" fontId="1" fillId="0" borderId="10" xfId="2" applyNumberFormat="1" applyBorder="1" applyAlignment="1">
      <alignment horizontal="right" vertical="center" wrapText="1"/>
    </xf>
    <xf numFmtId="0" fontId="1" fillId="3" borderId="23" xfId="2" applyFont="1" applyFill="1" applyBorder="1" applyAlignment="1">
      <alignment horizontal="center" vertical="center"/>
    </xf>
    <xf numFmtId="0" fontId="1" fillId="3" borderId="24" xfId="2" applyFont="1" applyFill="1" applyBorder="1" applyAlignment="1">
      <alignment horizontal="center" vertical="center"/>
    </xf>
    <xf numFmtId="0" fontId="7" fillId="3" borderId="25" xfId="2" applyFont="1" applyFill="1" applyBorder="1" applyAlignment="1">
      <alignment horizontal="center" vertical="center" wrapText="1"/>
    </xf>
    <xf numFmtId="177" fontId="1" fillId="0" borderId="14" xfId="2" applyNumberFormat="1" applyBorder="1" applyAlignment="1">
      <alignment horizontal="right" vertical="center" wrapText="1"/>
    </xf>
    <xf numFmtId="177" fontId="1" fillId="4" borderId="15" xfId="2" applyNumberFormat="1" applyFill="1" applyBorder="1" applyAlignment="1">
      <alignment horizontal="right" vertical="center" wrapText="1"/>
    </xf>
    <xf numFmtId="0" fontId="1" fillId="3" borderId="26" xfId="2" applyFont="1" applyFill="1" applyBorder="1" applyAlignment="1">
      <alignment horizontal="center" vertical="center"/>
    </xf>
    <xf numFmtId="0" fontId="0" fillId="2" borderId="0" xfId="2" applyFont="1" applyFill="1" applyAlignment="1">
      <alignment horizontal="center" vertical="center"/>
    </xf>
    <xf numFmtId="0" fontId="1" fillId="3" borderId="23" xfId="2" applyFont="1" applyFill="1" applyBorder="1" applyAlignment="1">
      <alignment horizontal="center" vertical="center" wrapText="1"/>
    </xf>
    <xf numFmtId="0" fontId="8" fillId="3" borderId="27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/>
    </xf>
    <xf numFmtId="177" fontId="1" fillId="0" borderId="15" xfId="2" applyNumberFormat="1" applyBorder="1" applyAlignment="1">
      <alignment horizontal="right" vertical="center" wrapText="1"/>
    </xf>
    <xf numFmtId="0" fontId="1" fillId="3" borderId="28" xfId="2" applyFont="1" applyFill="1" applyBorder="1" applyAlignment="1">
      <alignment horizontal="center" vertical="center" wrapText="1"/>
    </xf>
    <xf numFmtId="0" fontId="1" fillId="3" borderId="29" xfId="2" applyFont="1" applyFill="1" applyBorder="1" applyAlignment="1">
      <alignment horizontal="center" vertical="center" wrapText="1"/>
    </xf>
    <xf numFmtId="0" fontId="7" fillId="3" borderId="30" xfId="2" applyFont="1" applyFill="1" applyBorder="1" applyAlignment="1">
      <alignment horizontal="center" vertical="center" wrapText="1"/>
    </xf>
    <xf numFmtId="177" fontId="1" fillId="0" borderId="31" xfId="2" applyNumberFormat="1" applyBorder="1" applyAlignment="1">
      <alignment horizontal="right" vertical="center" wrapText="1"/>
    </xf>
    <xf numFmtId="177" fontId="1" fillId="4" borderId="32" xfId="2" applyNumberFormat="1" applyFill="1" applyBorder="1" applyAlignment="1">
      <alignment horizontal="right" vertical="center" wrapText="1"/>
    </xf>
    <xf numFmtId="0" fontId="1" fillId="3" borderId="33" xfId="2" applyFont="1" applyFill="1" applyBorder="1" applyAlignment="1">
      <alignment horizontal="center" vertical="center" wrapText="1"/>
    </xf>
    <xf numFmtId="0" fontId="8" fillId="3" borderId="34" xfId="2" applyFont="1" applyFill="1" applyBorder="1" applyAlignment="1">
      <alignment horizontal="center" vertical="center" wrapText="1"/>
    </xf>
    <xf numFmtId="0" fontId="8" fillId="3" borderId="17" xfId="2" applyFont="1" applyFill="1" applyBorder="1" applyAlignment="1">
      <alignment horizontal="center" vertical="center" wrapText="1"/>
    </xf>
    <xf numFmtId="0" fontId="8" fillId="3" borderId="18" xfId="2" applyFont="1" applyFill="1" applyBorder="1" applyAlignment="1">
      <alignment horizontal="center" vertical="center" wrapText="1"/>
    </xf>
    <xf numFmtId="177" fontId="1" fillId="0" borderId="19" xfId="2" applyNumberFormat="1" applyFont="1" applyBorder="1" applyAlignment="1">
      <alignment horizontal="right" vertical="center" wrapText="1"/>
    </xf>
    <xf numFmtId="177" fontId="1" fillId="0" borderId="20" xfId="2" applyNumberFormat="1" applyBorder="1" applyAlignment="1">
      <alignment horizontal="right" vertical="center" wrapText="1"/>
    </xf>
    <xf numFmtId="0" fontId="1" fillId="3" borderId="35" xfId="2" applyFont="1" applyFill="1" applyBorder="1" applyAlignment="1">
      <alignment horizontal="center" vertical="center" wrapText="1"/>
    </xf>
    <xf numFmtId="0" fontId="1" fillId="3" borderId="36" xfId="2" applyFont="1" applyFill="1" applyBorder="1" applyAlignment="1">
      <alignment horizontal="center" vertical="center" wrapText="1"/>
    </xf>
    <xf numFmtId="0" fontId="7" fillId="3" borderId="37" xfId="2" applyFont="1" applyFill="1" applyBorder="1" applyAlignment="1">
      <alignment horizontal="center" vertical="center" wrapText="1"/>
    </xf>
    <xf numFmtId="0" fontId="7" fillId="3" borderId="27" xfId="2" applyFont="1" applyFill="1" applyBorder="1" applyAlignment="1">
      <alignment horizontal="center" vertical="center" wrapText="1"/>
    </xf>
    <xf numFmtId="0" fontId="8" fillId="3" borderId="38" xfId="2" applyFont="1" applyFill="1" applyBorder="1" applyAlignment="1">
      <alignment horizontal="center" vertical="center" wrapText="1"/>
    </xf>
    <xf numFmtId="0" fontId="8" fillId="3" borderId="39" xfId="2" applyFont="1" applyFill="1" applyBorder="1" applyAlignment="1">
      <alignment horizontal="center" vertical="center" wrapText="1"/>
    </xf>
    <xf numFmtId="177" fontId="1" fillId="0" borderId="32" xfId="2" applyNumberFormat="1" applyBorder="1" applyAlignment="1">
      <alignment horizontal="right" vertical="center" wrapText="1"/>
    </xf>
    <xf numFmtId="0" fontId="8" fillId="3" borderId="40" xfId="2" applyFont="1" applyFill="1" applyBorder="1" applyAlignment="1">
      <alignment horizontal="center" vertical="center" wrapText="1"/>
    </xf>
    <xf numFmtId="0" fontId="8" fillId="3" borderId="41" xfId="2" applyFont="1" applyFill="1" applyBorder="1" applyAlignment="1">
      <alignment horizontal="center" vertical="center" wrapText="1"/>
    </xf>
    <xf numFmtId="0" fontId="8" fillId="3" borderId="42" xfId="2" applyFont="1" applyFill="1" applyBorder="1" applyAlignment="1">
      <alignment horizontal="center" vertical="center" wrapText="1"/>
    </xf>
    <xf numFmtId="177" fontId="1" fillId="0" borderId="43" xfId="2" applyNumberFormat="1" applyBorder="1" applyAlignment="1">
      <alignment horizontal="right" vertical="center" wrapText="1"/>
    </xf>
    <xf numFmtId="177" fontId="1" fillId="0" borderId="44" xfId="2" applyNumberFormat="1" applyBorder="1" applyAlignment="1">
      <alignment horizontal="right" vertical="center" wrapText="1"/>
    </xf>
    <xf numFmtId="178" fontId="0" fillId="2" borderId="0" xfId="2" applyNumberFormat="1" applyFont="1" applyFill="1" applyAlignment="1">
      <alignment horizontal="right" vertical="center"/>
    </xf>
    <xf numFmtId="0" fontId="1" fillId="3" borderId="45" xfId="2" applyFont="1" applyFill="1" applyBorder="1" applyAlignment="1">
      <alignment horizontal="center" vertical="center" wrapText="1"/>
    </xf>
    <xf numFmtId="0" fontId="1" fillId="3" borderId="46" xfId="2" applyFont="1" applyFill="1" applyBorder="1" applyAlignment="1">
      <alignment horizontal="center" vertical="center" wrapText="1"/>
    </xf>
    <xf numFmtId="0" fontId="1" fillId="0" borderId="47" xfId="2" applyFont="1" applyBorder="1" applyAlignment="1">
      <alignment horizontal="left" vertical="center" wrapText="1"/>
    </xf>
    <xf numFmtId="0" fontId="1" fillId="0" borderId="48" xfId="2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0" xfId="0" applyFont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 shrinkToFit="1"/>
    </xf>
    <xf numFmtId="0" fontId="6" fillId="0" borderId="38" xfId="0" applyFont="1" applyFill="1" applyBorder="1" applyAlignment="1">
      <alignment horizontal="left" vertical="center"/>
    </xf>
    <xf numFmtId="0" fontId="6" fillId="0" borderId="49" xfId="0" applyFont="1" applyFill="1" applyBorder="1" applyAlignment="1">
      <alignment horizontal="left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left" vertical="center"/>
    </xf>
    <xf numFmtId="0" fontId="6" fillId="3" borderId="4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0" fontId="6" fillId="0" borderId="50" xfId="0" applyFont="1" applyBorder="1" applyAlignment="1">
      <alignment vertical="center" shrinkToFit="1"/>
    </xf>
    <xf numFmtId="0" fontId="6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4" borderId="5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6" fillId="0" borderId="23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right" vertical="center"/>
    </xf>
    <xf numFmtId="3" fontId="6" fillId="3" borderId="38" xfId="0" applyNumberFormat="1" applyFont="1" applyFill="1" applyBorder="1" applyAlignment="1">
      <alignment horizontal="right" vertical="center"/>
    </xf>
    <xf numFmtId="3" fontId="6" fillId="3" borderId="12" xfId="0" applyNumberFormat="1" applyFont="1" applyFill="1" applyBorder="1" applyAlignment="1">
      <alignment horizontal="right" vertical="center"/>
    </xf>
    <xf numFmtId="3" fontId="6" fillId="3" borderId="50" xfId="0" applyNumberFormat="1" applyFont="1" applyFill="1" applyBorder="1" applyAlignment="1">
      <alignment horizontal="right" vertical="center"/>
    </xf>
    <xf numFmtId="3" fontId="6" fillId="0" borderId="50" xfId="0" applyNumberFormat="1" applyFont="1" applyBorder="1" applyAlignment="1">
      <alignment vertical="center"/>
    </xf>
    <xf numFmtId="3" fontId="6" fillId="0" borderId="37" xfId="0" applyNumberFormat="1" applyFont="1" applyFill="1" applyBorder="1" applyAlignment="1">
      <alignment horizontal="right" vertical="center"/>
    </xf>
    <xf numFmtId="3" fontId="6" fillId="0" borderId="23" xfId="0" applyNumberFormat="1" applyFont="1" applyBorder="1" applyAlignment="1">
      <alignment horizontal="right" vertical="center"/>
    </xf>
    <xf numFmtId="3" fontId="6" fillId="0" borderId="5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37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6" fillId="0" borderId="26" xfId="0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Continuous" vertical="center"/>
    </xf>
    <xf numFmtId="3" fontId="6" fillId="0" borderId="27" xfId="0" applyNumberFormat="1" applyFont="1" applyBorder="1" applyAlignment="1">
      <alignment vertical="center"/>
    </xf>
    <xf numFmtId="3" fontId="6" fillId="3" borderId="38" xfId="0" applyNumberFormat="1" applyFont="1" applyFill="1" applyBorder="1" applyAlignment="1">
      <alignment vertical="center"/>
    </xf>
    <xf numFmtId="3" fontId="6" fillId="3" borderId="49" xfId="0" applyNumberFormat="1" applyFont="1" applyFill="1" applyBorder="1" applyAlignment="1">
      <alignment vertical="center"/>
    </xf>
    <xf numFmtId="3" fontId="6" fillId="0" borderId="49" xfId="0" applyNumberFormat="1" applyFont="1" applyBorder="1" applyAlignment="1">
      <alignment horizontal="right" vertical="center"/>
    </xf>
    <xf numFmtId="3" fontId="6" fillId="0" borderId="29" xfId="0" applyNumberFormat="1" applyFont="1" applyBorder="1" applyAlignment="1">
      <alignment horizontal="centerContinuous" vertical="center"/>
    </xf>
    <xf numFmtId="3" fontId="6" fillId="0" borderId="52" xfId="0" applyNumberFormat="1" applyFont="1" applyBorder="1" applyAlignment="1">
      <alignment vertical="center"/>
    </xf>
    <xf numFmtId="3" fontId="6" fillId="3" borderId="0" xfId="0" applyNumberFormat="1" applyFont="1" applyFill="1" applyBorder="1" applyAlignment="1">
      <alignment vertical="center"/>
    </xf>
    <xf numFmtId="3" fontId="6" fillId="3" borderId="53" xfId="0" applyNumberFormat="1" applyFont="1" applyFill="1" applyBorder="1" applyAlignment="1">
      <alignment vertical="center"/>
    </xf>
    <xf numFmtId="3" fontId="6" fillId="0" borderId="53" xfId="0" applyNumberFormat="1" applyFont="1" applyBorder="1" applyAlignment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6" fillId="3" borderId="12" xfId="0" applyFont="1" applyFill="1" applyBorder="1">
      <alignment vertical="center"/>
    </xf>
    <xf numFmtId="0" fontId="6" fillId="3" borderId="50" xfId="0" applyFont="1" applyFill="1" applyBorder="1">
      <alignment vertical="center"/>
    </xf>
    <xf numFmtId="0" fontId="6" fillId="0" borderId="50" xfId="0" applyFont="1" applyBorder="1">
      <alignment vertical="center"/>
    </xf>
    <xf numFmtId="0" fontId="6" fillId="0" borderId="37" xfId="0" applyFont="1" applyFill="1" applyBorder="1">
      <alignment vertical="center"/>
    </xf>
    <xf numFmtId="0" fontId="6" fillId="0" borderId="23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6" xfId="0" applyFont="1" applyBorder="1" applyAlignment="1">
      <alignment horizontal="centerContinuous" vertical="center"/>
    </xf>
    <xf numFmtId="3" fontId="6" fillId="0" borderId="54" xfId="0" applyNumberFormat="1" applyFont="1" applyBorder="1" applyAlignment="1">
      <alignment vertical="center"/>
    </xf>
    <xf numFmtId="3" fontId="6" fillId="3" borderId="55" xfId="0" applyNumberFormat="1" applyFont="1" applyFill="1" applyBorder="1" applyAlignment="1">
      <alignment vertical="center"/>
    </xf>
    <xf numFmtId="3" fontId="6" fillId="3" borderId="56" xfId="0" applyNumberFormat="1" applyFont="1" applyFill="1" applyBorder="1" applyAlignment="1">
      <alignment vertical="center"/>
    </xf>
    <xf numFmtId="3" fontId="6" fillId="0" borderId="56" xfId="0" applyNumberFormat="1" applyFont="1" applyBorder="1" applyAlignment="1">
      <alignment horizontal="right" vertical="center"/>
    </xf>
    <xf numFmtId="179" fontId="0" fillId="0" borderId="0" xfId="1" applyNumberFormat="1" applyFont="1">
      <alignment vertical="center"/>
    </xf>
    <xf numFmtId="179" fontId="6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6" fillId="0" borderId="27" xfId="0" applyFont="1" applyBorder="1" applyAlignment="1">
      <alignment horizontal="left" vertical="center" wrapText="1"/>
    </xf>
    <xf numFmtId="3" fontId="6" fillId="0" borderId="38" xfId="0" applyNumberFormat="1" applyFont="1" applyBorder="1" applyAlignment="1">
      <alignment horizontal="right" vertical="center"/>
    </xf>
    <xf numFmtId="0" fontId="6" fillId="0" borderId="49" xfId="0" applyFont="1" applyBorder="1" applyAlignment="1">
      <alignment vertical="center"/>
    </xf>
    <xf numFmtId="3" fontId="6" fillId="0" borderId="0" xfId="0" applyNumberFormat="1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52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3" borderId="23" xfId="0" applyFont="1" applyFill="1" applyBorder="1">
      <alignment vertical="center"/>
    </xf>
    <xf numFmtId="0" fontId="6" fillId="0" borderId="0" xfId="0" applyFont="1" applyBorder="1" applyAlignment="1">
      <alignment horizontal="right" vertical="center"/>
    </xf>
    <xf numFmtId="180" fontId="6" fillId="4" borderId="55" xfId="0" applyNumberFormat="1" applyFont="1" applyFill="1" applyBorder="1">
      <alignment vertical="center"/>
    </xf>
    <xf numFmtId="0" fontId="6" fillId="0" borderId="55" xfId="0" applyFont="1" applyBorder="1" applyAlignment="1">
      <alignment vertical="center"/>
    </xf>
    <xf numFmtId="0" fontId="6" fillId="0" borderId="56" xfId="0" applyFont="1" applyBorder="1" applyAlignment="1">
      <alignment vertical="center"/>
    </xf>
  </cellXfs>
  <cellStyles count="3">
    <cellStyle name="桁区切り_daitaiishikakuhoshienjigyo" xfId="1"/>
    <cellStyle name="標準" xfId="0" builtinId="0"/>
    <cellStyle name="標準 5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externalLink" Target="externalLinks/externalLink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454025</xdr:colOff>
      <xdr:row>10</xdr:row>
      <xdr:rowOff>599440</xdr:rowOff>
    </xdr:from>
    <xdr:to xmlns:xdr="http://schemas.openxmlformats.org/drawingml/2006/spreadsheetDrawing">
      <xdr:col>19</xdr:col>
      <xdr:colOff>362585</xdr:colOff>
      <xdr:row>10</xdr:row>
      <xdr:rowOff>801370</xdr:rowOff>
    </xdr:to>
    <xdr:sp macro="" textlink="">
      <xdr:nvSpPr>
        <xdr:cNvPr id="2" name="正方形/長方形 2"/>
        <xdr:cNvSpPr/>
      </xdr:nvSpPr>
      <xdr:spPr>
        <a:xfrm>
          <a:off x="9462135" y="3011805"/>
          <a:ext cx="3234690" cy="20193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常勤１名・非常勤１名で対応しているイメージ</a:t>
          </a:r>
          <a:endParaRPr kumimoji="1" lang="ja-JP" altLang="en-US" sz="1100" kern="12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650240</xdr:colOff>
      <xdr:row>10</xdr:row>
      <xdr:rowOff>602615</xdr:rowOff>
    </xdr:from>
    <xdr:to xmlns:xdr="http://schemas.openxmlformats.org/drawingml/2006/spreadsheetDrawing">
      <xdr:col>12</xdr:col>
      <xdr:colOff>307340</xdr:colOff>
      <xdr:row>10</xdr:row>
      <xdr:rowOff>822325</xdr:rowOff>
    </xdr:to>
    <xdr:sp macro="" textlink="">
      <xdr:nvSpPr>
        <xdr:cNvPr id="3" name="正方形/長方形 5"/>
        <xdr:cNvSpPr/>
      </xdr:nvSpPr>
      <xdr:spPr>
        <a:xfrm>
          <a:off x="5672455" y="3014980"/>
          <a:ext cx="2983230" cy="21971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非常勤２名で対応しているイメージ</a:t>
          </a: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daitaiishikakuhoshienjigyo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別紙43-1"/>
      <sheetName val="別紙43-2"/>
      <sheetName val="別紙43-3（入力不要）"/>
      <sheetName val="Sheet1"/>
    </sheetNames>
    <sheetDataSet>
      <sheetData sheetId="0"/>
      <sheetData sheetId="1"/>
      <sheetData sheetId="2">
        <row r="6">
          <cell r="L6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6" tint="0.4"/>
    <pageSetUpPr fitToPage="1"/>
  </sheetPr>
  <dimension ref="A1:V22"/>
  <sheetViews>
    <sheetView tabSelected="1" view="pageBreakPreview" zoomScaleSheetLayoutView="100" workbookViewId="0">
      <selection activeCell="C23" sqref="C23"/>
    </sheetView>
  </sheetViews>
  <sheetFormatPr defaultColWidth="10.625" defaultRowHeight="20.100000000000001" customHeight="1"/>
  <cols>
    <col min="1" max="1" width="5.625" style="1" customWidth="1"/>
    <col min="2" max="2" width="17.625" style="1" customWidth="1"/>
    <col min="3" max="3" width="14" style="1" customWidth="1"/>
    <col min="4" max="4" width="6.875" style="1" customWidth="1"/>
    <col min="5" max="5" width="20.25" style="1" customWidth="1"/>
    <col min="6" max="6" width="8.875" style="1" customWidth="1"/>
    <col min="7" max="7" width="10.25" style="1" customWidth="1"/>
    <col min="8" max="9" width="7" style="1" customWidth="1"/>
    <col min="10" max="10" width="10.25" style="1" customWidth="1"/>
    <col min="11" max="12" width="7" style="1" customWidth="1"/>
    <col min="13" max="13" width="9.625" style="1" customWidth="1"/>
    <col min="14" max="14" width="10.25" style="1" customWidth="1"/>
    <col min="15" max="16" width="7" style="1" customWidth="1"/>
    <col min="17" max="17" width="10.25" style="1" customWidth="1"/>
    <col min="18" max="19" width="7" style="1" customWidth="1"/>
    <col min="20" max="20" width="9.625" style="1" customWidth="1"/>
    <col min="21" max="21" width="9.625" style="1" bestFit="1" customWidth="1"/>
    <col min="22" max="22" width="18" style="1" customWidth="1"/>
    <col min="23" max="16384" width="10.625" style="1"/>
  </cols>
  <sheetData>
    <row r="1" spans="1:22" ht="20.100000000000001" hidden="1" customHeight="1">
      <c r="A1" s="1" t="s">
        <v>0</v>
      </c>
    </row>
    <row r="2" spans="1:22" ht="20.100000000000001" hidden="1" customHeight="1">
      <c r="A2" s="1" t="s">
        <v>1</v>
      </c>
    </row>
    <row r="3" spans="1:22" ht="20.10000000000000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20.100000000000001" customHeight="1">
      <c r="A4" s="3" t="s">
        <v>72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2" customFormat="1" ht="39.950000000000003" customHeight="1">
      <c r="A5" s="4" t="s">
        <v>73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20.100000000000001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1" customHeight="1">
      <c r="A7" s="5"/>
      <c r="B7" s="17" t="s">
        <v>4</v>
      </c>
      <c r="C7" s="22" t="s">
        <v>10</v>
      </c>
      <c r="D7" s="22" t="s">
        <v>17</v>
      </c>
      <c r="E7" s="22" t="s">
        <v>22</v>
      </c>
      <c r="F7" s="28" t="s">
        <v>6</v>
      </c>
      <c r="G7" s="33" t="s">
        <v>26</v>
      </c>
      <c r="H7" s="22"/>
      <c r="I7" s="22"/>
      <c r="J7" s="22"/>
      <c r="K7" s="22"/>
      <c r="L7" s="50"/>
      <c r="M7" s="55"/>
      <c r="N7" s="61" t="s">
        <v>11</v>
      </c>
      <c r="O7" s="62"/>
      <c r="P7" s="62"/>
      <c r="Q7" s="62"/>
      <c r="R7" s="62"/>
      <c r="S7" s="62"/>
      <c r="T7" s="62"/>
      <c r="U7" s="68" t="s">
        <v>70</v>
      </c>
      <c r="V7" s="55" t="s">
        <v>3</v>
      </c>
    </row>
    <row r="8" spans="1:22" ht="18.75" customHeight="1">
      <c r="A8" s="6"/>
      <c r="B8" s="18"/>
      <c r="C8" s="23"/>
      <c r="D8" s="23"/>
      <c r="E8" s="23"/>
      <c r="F8" s="29"/>
      <c r="G8" s="34" t="s">
        <v>29</v>
      </c>
      <c r="H8" s="39"/>
      <c r="I8" s="39"/>
      <c r="J8" s="46" t="s">
        <v>33</v>
      </c>
      <c r="K8" s="46"/>
      <c r="L8" s="51"/>
      <c r="M8" s="56" t="s">
        <v>68</v>
      </c>
      <c r="N8" s="34" t="s">
        <v>29</v>
      </c>
      <c r="O8" s="39"/>
      <c r="P8" s="39"/>
      <c r="Q8" s="46" t="s">
        <v>33</v>
      </c>
      <c r="R8" s="46"/>
      <c r="S8" s="51"/>
      <c r="T8" s="47" t="s">
        <v>69</v>
      </c>
      <c r="U8" s="69"/>
      <c r="V8" s="74"/>
    </row>
    <row r="9" spans="1:22" ht="13.2">
      <c r="A9" s="6"/>
      <c r="B9" s="18"/>
      <c r="C9" s="23"/>
      <c r="D9" s="23"/>
      <c r="E9" s="23"/>
      <c r="F9" s="29"/>
      <c r="G9" s="35" t="s">
        <v>18</v>
      </c>
      <c r="H9" s="40"/>
      <c r="I9" s="44"/>
      <c r="J9" s="47" t="s">
        <v>5</v>
      </c>
      <c r="K9" s="40"/>
      <c r="L9" s="40"/>
      <c r="M9" s="57"/>
      <c r="N9" s="35" t="s">
        <v>34</v>
      </c>
      <c r="O9" s="40"/>
      <c r="P9" s="44"/>
      <c r="Q9" s="47" t="s">
        <v>14</v>
      </c>
      <c r="R9" s="40"/>
      <c r="S9" s="40"/>
      <c r="T9" s="65"/>
      <c r="U9" s="69"/>
      <c r="V9" s="74"/>
    </row>
    <row r="10" spans="1:22" ht="36.75" customHeight="1">
      <c r="A10" s="7"/>
      <c r="B10" s="19"/>
      <c r="C10" s="24"/>
      <c r="D10" s="24"/>
      <c r="E10" s="24"/>
      <c r="F10" s="30"/>
      <c r="G10" s="36"/>
      <c r="H10" s="41" t="s">
        <v>23</v>
      </c>
      <c r="I10" s="41" t="s">
        <v>27</v>
      </c>
      <c r="J10" s="48"/>
      <c r="K10" s="41" t="s">
        <v>23</v>
      </c>
      <c r="L10" s="52" t="s">
        <v>27</v>
      </c>
      <c r="M10" s="58"/>
      <c r="N10" s="36"/>
      <c r="O10" s="63" t="s">
        <v>23</v>
      </c>
      <c r="P10" s="63" t="s">
        <v>27</v>
      </c>
      <c r="Q10" s="48"/>
      <c r="R10" s="63" t="s">
        <v>23</v>
      </c>
      <c r="S10" s="64" t="s">
        <v>27</v>
      </c>
      <c r="T10" s="66"/>
      <c r="U10" s="70"/>
      <c r="V10" s="75"/>
    </row>
    <row r="11" spans="1:22" ht="69.95" customHeight="1" outlineLevel="1">
      <c r="A11" s="8" t="s">
        <v>24</v>
      </c>
      <c r="B11" s="20" t="s">
        <v>13</v>
      </c>
      <c r="C11" s="25" t="s">
        <v>16</v>
      </c>
      <c r="D11" s="27" t="s">
        <v>20</v>
      </c>
      <c r="E11" s="25" t="s">
        <v>9</v>
      </c>
      <c r="F11" s="31" t="s">
        <v>25</v>
      </c>
      <c r="G11" s="37">
        <f>H11+I11</f>
        <v>180</v>
      </c>
      <c r="H11" s="42">
        <v>60</v>
      </c>
      <c r="I11" s="42">
        <v>120</v>
      </c>
      <c r="J11" s="42">
        <f>K11+L11</f>
        <v>0</v>
      </c>
      <c r="K11" s="42">
        <v>0</v>
      </c>
      <c r="L11" s="53">
        <v>0</v>
      </c>
      <c r="M11" s="59">
        <f>G11+J11</f>
        <v>180</v>
      </c>
      <c r="N11" s="37">
        <f>O11+P11</f>
        <v>120</v>
      </c>
      <c r="O11" s="42">
        <v>60</v>
      </c>
      <c r="P11" s="42">
        <v>60</v>
      </c>
      <c r="Q11" s="42">
        <f>R11+S11</f>
        <v>120</v>
      </c>
      <c r="R11" s="42">
        <v>60</v>
      </c>
      <c r="S11" s="53">
        <v>60</v>
      </c>
      <c r="T11" s="53">
        <f>N11+Q11</f>
        <v>240</v>
      </c>
      <c r="U11" s="71">
        <f>G11-N11</f>
        <v>60</v>
      </c>
      <c r="V11" s="76" t="s">
        <v>16</v>
      </c>
    </row>
    <row r="12" spans="1:22" ht="69.95" customHeight="1">
      <c r="A12" s="9"/>
      <c r="B12" s="21"/>
      <c r="C12" s="26"/>
      <c r="D12" s="26"/>
      <c r="E12" s="26"/>
      <c r="F12" s="32"/>
      <c r="G12" s="38">
        <f>H12+I12</f>
        <v>0</v>
      </c>
      <c r="H12" s="43"/>
      <c r="I12" s="43"/>
      <c r="J12" s="49">
        <f>K12+L12</f>
        <v>0</v>
      </c>
      <c r="K12" s="43"/>
      <c r="L12" s="54"/>
      <c r="M12" s="60">
        <f>G12+J12</f>
        <v>0</v>
      </c>
      <c r="N12" s="38">
        <f>O12+P12</f>
        <v>0</v>
      </c>
      <c r="O12" s="43"/>
      <c r="P12" s="43"/>
      <c r="Q12" s="49">
        <f>R12+S12</f>
        <v>0</v>
      </c>
      <c r="R12" s="43"/>
      <c r="S12" s="54"/>
      <c r="T12" s="67">
        <f>N12+Q12</f>
        <v>0</v>
      </c>
      <c r="U12" s="72">
        <f>G12-N12</f>
        <v>0</v>
      </c>
      <c r="V12" s="77"/>
    </row>
    <row r="13" spans="1:22" ht="20.100000000000001" customHeight="1">
      <c r="A13" s="10" t="s">
        <v>59</v>
      </c>
      <c r="B13" s="10"/>
      <c r="C13" s="10"/>
      <c r="D13" s="10"/>
      <c r="E13" s="10"/>
      <c r="F13" s="10"/>
      <c r="G13" s="10"/>
      <c r="H13" s="1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3"/>
      <c r="V13" s="3"/>
    </row>
    <row r="14" spans="1:22" ht="20.100000000000001" customHeight="1">
      <c r="A14" s="11" t="s">
        <v>39</v>
      </c>
      <c r="B14" s="11"/>
      <c r="C14" s="11"/>
      <c r="D14" s="11"/>
      <c r="E14" s="11"/>
      <c r="F14" s="11"/>
      <c r="G14" s="11"/>
      <c r="H14" s="1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20.100000000000001" customHeight="1">
      <c r="A15" s="11" t="s">
        <v>60</v>
      </c>
      <c r="B15" s="11"/>
      <c r="C15" s="11"/>
      <c r="D15" s="11"/>
      <c r="E15" s="11"/>
      <c r="F15" s="11"/>
      <c r="G15" s="11"/>
      <c r="H15" s="1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20.100000000000001" customHeight="1">
      <c r="A16" s="12" t="s">
        <v>61</v>
      </c>
      <c r="B16" s="12"/>
      <c r="C16" s="12"/>
      <c r="D16" s="12"/>
      <c r="E16" s="12"/>
      <c r="F16" s="12"/>
      <c r="G16" s="12"/>
      <c r="H16" s="1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5"/>
    </row>
    <row r="17" spans="1:22" ht="12.95" customHeight="1">
      <c r="A17" s="13" t="s">
        <v>62</v>
      </c>
      <c r="B17" s="13"/>
      <c r="C17" s="13"/>
      <c r="D17" s="13"/>
      <c r="E17" s="13"/>
      <c r="F17" s="13"/>
      <c r="G17" s="13"/>
      <c r="H17" s="1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5"/>
    </row>
    <row r="18" spans="1:22" ht="12.95" customHeight="1">
      <c r="A18" s="14" t="s">
        <v>63</v>
      </c>
      <c r="B18" s="14"/>
      <c r="C18" s="14"/>
      <c r="D18" s="14"/>
      <c r="E18" s="14"/>
      <c r="F18" s="14"/>
      <c r="G18" s="14"/>
      <c r="H18" s="1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5"/>
    </row>
    <row r="19" spans="1:22" ht="12.95" customHeight="1">
      <c r="A19" s="14" t="s">
        <v>64</v>
      </c>
      <c r="B19" s="14"/>
      <c r="C19" s="14"/>
      <c r="D19" s="14"/>
      <c r="E19" s="14"/>
      <c r="F19" s="14"/>
      <c r="G19" s="14"/>
      <c r="H19" s="14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3"/>
    </row>
    <row r="20" spans="1:22" ht="12.95" customHeight="1">
      <c r="A20" s="14" t="s">
        <v>65</v>
      </c>
      <c r="B20" s="14"/>
      <c r="C20" s="14"/>
      <c r="D20" s="14"/>
      <c r="E20" s="14"/>
      <c r="F20" s="14"/>
      <c r="G20" s="14"/>
      <c r="H20" s="14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3"/>
    </row>
    <row r="21" spans="1:22" ht="12.95" customHeight="1">
      <c r="A21" s="14" t="s">
        <v>66</v>
      </c>
      <c r="B21" s="14"/>
      <c r="C21" s="14"/>
      <c r="D21" s="14"/>
      <c r="E21" s="14"/>
      <c r="F21" s="14"/>
      <c r="G21" s="14"/>
      <c r="H21" s="14"/>
      <c r="I21" s="45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0.100000000000001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</sheetData>
  <mergeCells count="30">
    <mergeCell ref="G7:L7"/>
    <mergeCell ref="N7:T7"/>
    <mergeCell ref="G8:I8"/>
    <mergeCell ref="J8:L8"/>
    <mergeCell ref="N8:P8"/>
    <mergeCell ref="Q8:S8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7:A10"/>
    <mergeCell ref="B7:B10"/>
    <mergeCell ref="C7:C10"/>
    <mergeCell ref="D7:D10"/>
    <mergeCell ref="E7:E10"/>
    <mergeCell ref="F7:F10"/>
    <mergeCell ref="U7:U10"/>
    <mergeCell ref="V7:V10"/>
    <mergeCell ref="M8:M10"/>
    <mergeCell ref="T8:T10"/>
    <mergeCell ref="G9:G10"/>
    <mergeCell ref="J9:J10"/>
    <mergeCell ref="N9:N10"/>
    <mergeCell ref="Q9:Q10"/>
  </mergeCells>
  <phoneticPr fontId="2"/>
  <dataValidations count="1">
    <dataValidation type="list" allowBlank="1" showDropDown="0" showInputMessage="1" showErrorMessage="1" sqref="F12">
      <formula1>#REF!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65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6" tint="0.4"/>
    <pageSetUpPr fitToPage="1"/>
  </sheetPr>
  <dimension ref="A1:F35"/>
  <sheetViews>
    <sheetView showGridLines="0" view="pageBreakPreview" zoomScaleSheetLayoutView="100" workbookViewId="0">
      <selection activeCell="G31" sqref="G31"/>
    </sheetView>
  </sheetViews>
  <sheetFormatPr defaultColWidth="9" defaultRowHeight="13.2"/>
  <cols>
    <col min="1" max="1" width="30.625" style="78" customWidth="1"/>
    <col min="2" max="4" width="13" style="78" customWidth="1"/>
    <col min="5" max="5" width="45.75" style="78" customWidth="1"/>
    <col min="6" max="16384" width="9" style="78"/>
  </cols>
  <sheetData>
    <row r="1" spans="1:5">
      <c r="A1" s="78" t="s">
        <v>74</v>
      </c>
    </row>
    <row r="3" spans="1:5" ht="14.4">
      <c r="A3" s="79" t="s">
        <v>31</v>
      </c>
      <c r="B3" s="97"/>
      <c r="C3" s="97"/>
      <c r="D3" s="97"/>
      <c r="E3" s="97"/>
    </row>
    <row r="5" spans="1:5">
      <c r="E5" s="121" t="s">
        <v>53</v>
      </c>
    </row>
    <row r="6" spans="1:5">
      <c r="A6" s="78" t="s">
        <v>40</v>
      </c>
    </row>
    <row r="7" spans="1:5" ht="17.100000000000001" customHeight="1">
      <c r="A7" s="80" t="s">
        <v>41</v>
      </c>
      <c r="B7" s="98" t="s">
        <v>28</v>
      </c>
      <c r="C7" s="110" t="s">
        <v>50</v>
      </c>
      <c r="D7" s="110" t="s">
        <v>52</v>
      </c>
      <c r="E7" s="110" t="s">
        <v>51</v>
      </c>
    </row>
    <row r="8" spans="1:5" ht="17.100000000000001" customHeight="1">
      <c r="A8" s="81"/>
      <c r="B8" s="99" t="s">
        <v>49</v>
      </c>
      <c r="C8" s="99" t="s">
        <v>49</v>
      </c>
      <c r="D8" s="99" t="s">
        <v>49</v>
      </c>
      <c r="E8" s="122"/>
    </row>
    <row r="9" spans="1:5" ht="17.100000000000001" customHeight="1">
      <c r="A9" s="82" t="s">
        <v>42</v>
      </c>
      <c r="B9" s="100"/>
      <c r="C9" s="99"/>
      <c r="D9" s="99"/>
      <c r="E9" s="123"/>
    </row>
    <row r="10" spans="1:5" ht="17.100000000000001" customHeight="1">
      <c r="A10" s="82" t="s">
        <v>30</v>
      </c>
      <c r="B10" s="101"/>
      <c r="C10" s="99"/>
      <c r="D10" s="99"/>
      <c r="E10" s="123"/>
    </row>
    <row r="11" spans="1:5" ht="17.100000000000001" customHeight="1">
      <c r="A11" s="82" t="s">
        <v>36</v>
      </c>
      <c r="B11" s="101"/>
      <c r="C11" s="99"/>
      <c r="D11" s="99"/>
      <c r="E11" s="123"/>
    </row>
    <row r="12" spans="1:5" ht="17.100000000000001" customHeight="1">
      <c r="A12" s="82" t="s">
        <v>35</v>
      </c>
      <c r="B12" s="101"/>
      <c r="C12" s="99"/>
      <c r="D12" s="99"/>
      <c r="E12" s="123"/>
    </row>
    <row r="13" spans="1:5" ht="17.100000000000001" customHeight="1">
      <c r="A13" s="82" t="s">
        <v>12</v>
      </c>
      <c r="B13" s="101"/>
      <c r="C13" s="99"/>
      <c r="D13" s="99"/>
      <c r="E13" s="123"/>
    </row>
    <row r="14" spans="1:5" ht="17.100000000000001" customHeight="1">
      <c r="A14" s="83" t="s">
        <v>43</v>
      </c>
      <c r="B14" s="102"/>
      <c r="C14" s="106"/>
      <c r="D14" s="106"/>
      <c r="E14" s="124"/>
    </row>
    <row r="15" spans="1:5" ht="17.100000000000001" customHeight="1">
      <c r="A15" s="84" t="s">
        <v>44</v>
      </c>
      <c r="B15" s="103">
        <f>SUM(B9:B14)</f>
        <v>0</v>
      </c>
      <c r="C15" s="106">
        <f>'[1]別紙43-3（入力不要）'!L6</f>
        <v>0</v>
      </c>
      <c r="D15" s="103">
        <f>SUM(D9:D14)</f>
        <v>0</v>
      </c>
      <c r="E15" s="125"/>
    </row>
    <row r="16" spans="1:5" ht="17.100000000000001" customHeight="1">
      <c r="A16" s="85" t="s">
        <v>38</v>
      </c>
      <c r="B16" s="104"/>
      <c r="C16" s="104"/>
      <c r="D16" s="104"/>
      <c r="E16" s="126"/>
    </row>
    <row r="17" spans="1:6" ht="17.100000000000001" customHeight="1">
      <c r="A17" s="86"/>
      <c r="B17" s="102"/>
      <c r="C17" s="106"/>
      <c r="D17" s="106"/>
      <c r="E17" s="124"/>
    </row>
    <row r="18" spans="1:6" ht="17.100000000000001" customHeight="1">
      <c r="A18" s="84" t="s">
        <v>44</v>
      </c>
      <c r="B18" s="105">
        <f>SUM(B17)</f>
        <v>0</v>
      </c>
      <c r="C18" s="105"/>
      <c r="D18" s="105"/>
      <c r="E18" s="127"/>
    </row>
    <row r="19" spans="1:6" ht="17.100000000000001" customHeight="1">
      <c r="A19" s="84" t="s">
        <v>45</v>
      </c>
      <c r="B19" s="106">
        <f>SUM(B15,B18)</f>
        <v>0</v>
      </c>
      <c r="C19" s="106"/>
      <c r="D19" s="106"/>
      <c r="E19" s="125"/>
    </row>
    <row r="20" spans="1:6" ht="17.100000000000001" customHeight="1">
      <c r="A20" s="87"/>
      <c r="B20" s="107"/>
      <c r="C20" s="107"/>
      <c r="D20" s="107"/>
      <c r="E20" s="128"/>
    </row>
    <row r="21" spans="1:6" ht="17.100000000000001" customHeight="1">
      <c r="A21" s="88" t="s">
        <v>46</v>
      </c>
      <c r="B21" s="107"/>
      <c r="C21" s="107"/>
      <c r="D21" s="107"/>
      <c r="E21" s="128"/>
    </row>
    <row r="22" spans="1:6" ht="17.100000000000001" customHeight="1">
      <c r="A22" s="89" t="s">
        <v>41</v>
      </c>
      <c r="B22" s="108" t="s">
        <v>21</v>
      </c>
      <c r="C22" s="111" t="s">
        <v>51</v>
      </c>
      <c r="D22" s="116"/>
      <c r="E22" s="129"/>
    </row>
    <row r="23" spans="1:6" ht="17.100000000000001" customHeight="1">
      <c r="A23" s="89"/>
      <c r="B23" s="104" t="s">
        <v>49</v>
      </c>
      <c r="C23" s="112"/>
      <c r="D23" s="117"/>
      <c r="E23" s="130"/>
    </row>
    <row r="24" spans="1:6" ht="17.100000000000001" customHeight="1">
      <c r="A24" s="90" t="s">
        <v>47</v>
      </c>
      <c r="B24" s="101"/>
      <c r="C24" s="113"/>
      <c r="D24" s="118"/>
      <c r="E24" s="131"/>
    </row>
    <row r="25" spans="1:6" ht="17.100000000000001" customHeight="1">
      <c r="A25" s="91" t="s">
        <v>2</v>
      </c>
      <c r="B25" s="102"/>
      <c r="C25" s="114"/>
      <c r="D25" s="119"/>
      <c r="E25" s="132"/>
    </row>
    <row r="26" spans="1:6" ht="17.100000000000001" customHeight="1">
      <c r="A26" s="92" t="s">
        <v>44</v>
      </c>
      <c r="B26" s="106">
        <f>SUM(B24:B25)</f>
        <v>0</v>
      </c>
      <c r="C26" s="115"/>
      <c r="D26" s="120"/>
      <c r="E26" s="133"/>
    </row>
    <row r="27" spans="1:6" ht="17.100000000000001" customHeight="1">
      <c r="A27" s="87"/>
      <c r="B27" s="107"/>
      <c r="C27" s="107"/>
      <c r="D27" s="107"/>
      <c r="E27" s="128"/>
    </row>
    <row r="28" spans="1:6" ht="17.100000000000001" customHeight="1">
      <c r="A28" s="93" t="s">
        <v>71</v>
      </c>
      <c r="B28" s="109"/>
      <c r="C28" s="109"/>
      <c r="D28" s="109"/>
      <c r="E28" s="109"/>
      <c r="F28" s="134"/>
    </row>
    <row r="29" spans="1:6" ht="17.100000000000001" customHeight="1">
      <c r="A29" s="94" t="str">
        <f>IF(B19-B26=0,"",IF(B19-B26&gt;0,"申請可","申請不可"))</f>
        <v/>
      </c>
      <c r="B29" s="109"/>
      <c r="C29" s="109"/>
      <c r="D29" s="109"/>
      <c r="E29" s="109"/>
      <c r="F29" s="134"/>
    </row>
    <row r="30" spans="1:6" ht="17.100000000000001" customHeight="1">
      <c r="A30" s="95"/>
      <c r="B30" s="109"/>
      <c r="C30" s="109"/>
      <c r="D30" s="109"/>
      <c r="F30" s="135"/>
    </row>
    <row r="31" spans="1:6">
      <c r="A31" s="78" t="s">
        <v>15</v>
      </c>
    </row>
    <row r="32" spans="1:6">
      <c r="A32" s="78" t="s">
        <v>37</v>
      </c>
    </row>
    <row r="33" spans="1:5">
      <c r="A33" s="78" t="s">
        <v>32</v>
      </c>
    </row>
    <row r="34" spans="1:5">
      <c r="A34" s="78" t="s">
        <v>48</v>
      </c>
    </row>
    <row r="35" spans="1:5">
      <c r="A35" s="96" t="s">
        <v>19</v>
      </c>
      <c r="B35" s="96"/>
      <c r="C35" s="96"/>
      <c r="D35" s="96"/>
      <c r="E35" s="96"/>
    </row>
  </sheetData>
  <mergeCells count="3">
    <mergeCell ref="C23:E23"/>
    <mergeCell ref="C24:E24"/>
    <mergeCell ref="C25:E2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6" fitToWidth="1" fitToHeight="0" orientation="portrait" usePrinterDefaults="1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6" tint="0.4"/>
    <pageSetUpPr fitToPage="1"/>
  </sheetPr>
  <dimension ref="B1:L16"/>
  <sheetViews>
    <sheetView showGridLines="0" view="pageBreakPreview" zoomScaleSheetLayoutView="100" workbookViewId="0">
      <selection activeCell="D9" sqref="D9"/>
    </sheetView>
  </sheetViews>
  <sheetFormatPr defaultColWidth="9" defaultRowHeight="13.2"/>
  <cols>
    <col min="1" max="1" width="2.5" style="1" customWidth="1"/>
    <col min="2" max="2" width="17.25" style="78" bestFit="1" customWidth="1"/>
    <col min="3" max="3" width="4.625" style="78" customWidth="1"/>
    <col min="4" max="4" width="11.25" style="78" customWidth="1"/>
    <col min="5" max="5" width="7.875" style="78" customWidth="1"/>
    <col min="6" max="6" width="10.375" style="78" customWidth="1"/>
    <col min="7" max="7" width="9" style="78"/>
    <col min="8" max="8" width="3.375" style="78" customWidth="1"/>
    <col min="9" max="9" width="11" style="78" customWidth="1"/>
    <col min="10" max="10" width="2.5" style="78" customWidth="1"/>
    <col min="11" max="11" width="3.375" style="78" customWidth="1"/>
    <col min="12" max="12" width="12.375" style="78" customWidth="1"/>
    <col min="13" max="13" width="7.25" style="1" customWidth="1"/>
    <col min="14" max="14" width="17.125" style="1" customWidth="1"/>
    <col min="15" max="16384" width="9" style="1"/>
  </cols>
  <sheetData>
    <row r="1" spans="2:12">
      <c r="B1" s="78" t="s">
        <v>75</v>
      </c>
    </row>
    <row r="3" spans="2:12">
      <c r="B3" s="136" t="s">
        <v>54</v>
      </c>
    </row>
    <row r="4" spans="2:12">
      <c r="B4" s="136"/>
    </row>
    <row r="5" spans="2:12">
      <c r="B5" s="80" t="s">
        <v>7</v>
      </c>
      <c r="C5" s="141"/>
      <c r="D5" s="141"/>
      <c r="E5" s="141"/>
      <c r="F5" s="141"/>
      <c r="G5" s="141"/>
      <c r="H5" s="141"/>
      <c r="I5" s="141"/>
      <c r="J5" s="141"/>
      <c r="K5" s="141"/>
      <c r="L5" s="110"/>
    </row>
    <row r="6" spans="2:12" ht="13.5" customHeight="1">
      <c r="B6" s="137" t="s">
        <v>8</v>
      </c>
      <c r="C6" s="142"/>
      <c r="D6" s="142"/>
      <c r="E6" s="142"/>
      <c r="F6" s="128"/>
      <c r="G6" s="128"/>
      <c r="H6" s="128"/>
      <c r="I6" s="128"/>
      <c r="J6" s="128"/>
      <c r="K6" s="128"/>
      <c r="L6" s="147" t="str">
        <f>IFERROR((F9),"")</f>
        <v>0</v>
      </c>
    </row>
    <row r="7" spans="2:12">
      <c r="B7" s="90"/>
      <c r="C7" s="143"/>
      <c r="D7" s="143"/>
      <c r="E7" s="143"/>
      <c r="F7" s="143"/>
      <c r="G7" s="143"/>
      <c r="H7" s="143"/>
      <c r="I7" s="143"/>
      <c r="J7" s="143"/>
      <c r="K7" s="143"/>
      <c r="L7" s="148"/>
    </row>
    <row r="8" spans="2:12">
      <c r="B8" s="90"/>
      <c r="C8" s="143"/>
      <c r="D8" s="128" t="s">
        <v>57</v>
      </c>
      <c r="E8" s="143"/>
      <c r="F8" s="143"/>
      <c r="G8" s="143"/>
      <c r="H8" s="143"/>
      <c r="I8" s="143"/>
      <c r="J8" s="143"/>
      <c r="K8" s="143"/>
      <c r="L8" s="148"/>
    </row>
    <row r="9" spans="2:12">
      <c r="B9" s="138" t="s">
        <v>55</v>
      </c>
      <c r="C9" s="143" t="s">
        <v>56</v>
      </c>
      <c r="D9" s="145"/>
      <c r="E9" s="146" t="s">
        <v>58</v>
      </c>
      <c r="F9" s="143" t="str">
        <f>IF(D9="","0",B9*D9)</f>
        <v>0</v>
      </c>
      <c r="G9" s="143"/>
      <c r="H9" s="143"/>
      <c r="I9" s="143"/>
      <c r="J9" s="143"/>
      <c r="K9" s="143"/>
      <c r="L9" s="148"/>
    </row>
    <row r="10" spans="2:12">
      <c r="B10" s="90"/>
      <c r="C10" s="143"/>
      <c r="D10" s="143"/>
      <c r="E10" s="143"/>
      <c r="F10" s="143"/>
      <c r="G10" s="143"/>
      <c r="H10" s="143"/>
      <c r="I10" s="143"/>
      <c r="J10" s="143"/>
      <c r="K10" s="143"/>
      <c r="L10" s="148"/>
    </row>
    <row r="11" spans="2:12">
      <c r="B11" s="139"/>
      <c r="C11" s="144"/>
      <c r="D11" s="144"/>
      <c r="E11" s="144"/>
      <c r="F11" s="144"/>
      <c r="G11" s="144"/>
      <c r="H11" s="144"/>
      <c r="I11" s="144"/>
      <c r="J11" s="144"/>
      <c r="K11" s="144"/>
      <c r="L11" s="149"/>
    </row>
    <row r="14" spans="2:12">
      <c r="B14" s="128"/>
      <c r="C14" s="128"/>
      <c r="D14" s="128"/>
      <c r="E14" s="128"/>
    </row>
    <row r="15" spans="2:12">
      <c r="B15" s="140"/>
      <c r="C15" s="128"/>
      <c r="D15" s="128"/>
      <c r="E15" s="128"/>
      <c r="F15" s="128"/>
    </row>
    <row r="16" spans="2:12">
      <c r="B16" s="128"/>
      <c r="C16" s="128"/>
      <c r="D16" s="128"/>
      <c r="E16" s="128"/>
      <c r="F16" s="128"/>
    </row>
  </sheetData>
  <mergeCells count="2">
    <mergeCell ref="B5:L5"/>
    <mergeCell ref="B6:E6"/>
  </mergeCells>
  <phoneticPr fontId="11"/>
  <pageMargins left="0.70866141732283472" right="0.70866141732283472" top="0.74803149606299213" bottom="0.74803149606299213" header="0.31496062992125984" footer="0.31496062992125984"/>
  <pageSetup paperSize="9" fitToWidth="1" fitToHeight="0" orientation="landscape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（様式１）実施計画</vt:lpstr>
      <vt:lpstr>（様式２）所要額明細書</vt:lpstr>
      <vt:lpstr>（様式３）基準額算出調書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508924</dc:creator>
  <cp:lastModifiedBy>白井 優</cp:lastModifiedBy>
  <dcterms:created xsi:type="dcterms:W3CDTF">2026-04-08T09:32:32Z</dcterms:created>
  <dcterms:modified xsi:type="dcterms:W3CDTF">2026-04-16T10:24:25Z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2026-04-16T10:24:25Z</vt:filetime>
  </property>
</Properties>
</file>