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見積書" sheetId="1" r:id="rId1"/>
  </sheets>
  <definedNames>
    <definedName name="_xlnm.Print_Area" localSheetId="0">見積書!$A$1:$L$64</definedName>
    <definedName name="_xlnm.Print_Titles" localSheetId="0">見積書!$9:$9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<sst xmlns="http://schemas.openxmlformats.org/spreadsheetml/2006/main" xmlns:r="http://schemas.openxmlformats.org/officeDocument/2006/relationships" count="68" uniqueCount="68">
  <si>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No</t>
  </si>
  <si>
    <t>10月10日（宿泊先→タミル・ナドゥ州内→チェンナイ国際空港）</t>
    <rPh sb="26" eb="30">
      <t>コクサイ</t>
    </rPh>
    <phoneticPr fontId="1"/>
  </si>
  <si>
    <t>内　　　　　　　　　　　　　容</t>
  </si>
  <si>
    <t>10月11日（宿泊先→テランガナ州内→宿泊先）</t>
    <rPh sb="2" eb="3">
      <t>ガツ</t>
    </rPh>
    <rPh sb="16" eb="17">
      <t>シュウ</t>
    </rPh>
    <rPh sb="17" eb="18">
      <t>ナイ</t>
    </rPh>
    <rPh sb="19" eb="22">
      <t>シュクハクサキ</t>
    </rPh>
    <phoneticPr fontId="1"/>
  </si>
  <si>
    <t>通訳</t>
  </si>
  <si>
    <t>人</t>
    <rPh sb="0" eb="1">
      <t>ニン</t>
    </rPh>
    <phoneticPr fontId="1"/>
  </si>
  <si>
    <t>数 量 等</t>
  </si>
  <si>
    <t>小計 (D)</t>
    <rPh sb="0" eb="2">
      <t>コバカリ</t>
    </rPh>
    <phoneticPr fontId="1"/>
  </si>
  <si>
    <t>台</t>
  </si>
  <si>
    <t>備　　　　　考</t>
  </si>
  <si>
    <t>携帯電話，</t>
  </si>
  <si>
    <t>小計 (B)</t>
    <rPh sb="0" eb="2">
      <t>コバカリ</t>
    </rPh>
    <phoneticPr fontId="1"/>
  </si>
  <si>
    <t>印　　</t>
    <rPh sb="0" eb="1">
      <t>イン</t>
    </rPh>
    <phoneticPr fontId="1"/>
  </si>
  <si>
    <t>車借上げ料</t>
  </si>
  <si>
    <t>区　　　分</t>
  </si>
  <si>
    <t>バス(30名乗)</t>
    <rPh sb="5" eb="6">
      <t>ナ</t>
    </rPh>
    <rPh sb="6" eb="7">
      <t>ノ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</si>
  <si>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</si>
  <si>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式</t>
    <rPh sb="0" eb="1">
      <t>シキ</t>
    </rPh>
    <phoneticPr fontId="1"/>
  </si>
  <si>
    <t>小計 (F)</t>
    <rPh sb="0" eb="2">
      <t>コバカリ</t>
    </rPh>
    <phoneticPr fontId="1"/>
  </si>
  <si>
    <t>携帯電話レンタル料</t>
  </si>
  <si>
    <t>ガイド</t>
  </si>
  <si>
    <t>現地経費含む　10/7～10/15</t>
    <rPh sb="0" eb="2">
      <t>ゲンチ</t>
    </rPh>
    <rPh sb="2" eb="4">
      <t>ケイヒ</t>
    </rPh>
    <rPh sb="4" eb="5">
      <t>フク</t>
    </rPh>
    <phoneticPr fontId="1"/>
  </si>
  <si>
    <t>小計 (E)</t>
    <rPh sb="0" eb="2">
      <t>コバカリ</t>
    </rPh>
    <phoneticPr fontId="1"/>
  </si>
  <si>
    <t>10月９日（宿泊先→タミル・ナドゥ州内→宿泊先）</t>
  </si>
  <si>
    <t>添乗員</t>
    <rPh sb="0" eb="2">
      <t>テンジョウ</t>
    </rPh>
    <rPh sb="2" eb="3">
      <t>イン</t>
    </rPh>
    <phoneticPr fontId="1"/>
  </si>
  <si>
    <t>(8時間)</t>
    <rPh sb="2" eb="4">
      <t>ジカン</t>
    </rPh>
    <phoneticPr fontId="15"/>
  </si>
  <si>
    <t>WiFiルーター予備バッテリーレンタル料</t>
  </si>
  <si>
    <t>住　　　　　所</t>
    <rPh sb="0" eb="1">
      <t>ジュウ</t>
    </rPh>
    <rPh sb="6" eb="7">
      <t>ショ</t>
    </rPh>
    <phoneticPr fontId="1"/>
  </si>
  <si>
    <t>単価</t>
    <rPh sb="0" eb="2">
      <t>タンカ</t>
    </rPh>
    <phoneticPr fontId="1"/>
  </si>
  <si>
    <t>10月９日（タミル・ナドゥ州内及び周辺）</t>
    <rPh sb="2" eb="3">
      <t>ガツ</t>
    </rPh>
    <rPh sb="13" eb="14">
      <t>シュウ</t>
    </rPh>
    <rPh sb="14" eb="15">
      <t>ナイ</t>
    </rPh>
    <phoneticPr fontId="1"/>
  </si>
  <si>
    <t>※　金額に消費税及び地方消費税を含む。</t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6" eb="17">
      <t>フク</t>
    </rPh>
    <phoneticPr fontId="1"/>
  </si>
  <si>
    <t>　広 島 県 議 会 事 務 局 長　様
　（広島県議会事務局総務課）</t>
    <rPh sb="1" eb="2">
      <t>ヒロ</t>
    </rPh>
    <rPh sb="3" eb="4">
      <t>シマ</t>
    </rPh>
    <rPh sb="5" eb="6">
      <t>ケン</t>
    </rPh>
    <rPh sb="7" eb="8">
      <t>ギ</t>
    </rPh>
    <rPh sb="9" eb="10">
      <t>カイ</t>
    </rPh>
    <rPh sb="11" eb="12">
      <t>コト</t>
    </rPh>
    <rPh sb="13" eb="14">
      <t>ツトム</t>
    </rPh>
    <rPh sb="15" eb="16">
      <t>キョク</t>
    </rPh>
    <rPh sb="17" eb="18">
      <t>チョウ</t>
    </rPh>
    <rPh sb="19" eb="20">
      <t>サマ</t>
    </rPh>
    <rPh sb="23" eb="34">
      <t>カ</t>
    </rPh>
    <phoneticPr fontId="1"/>
  </si>
  <si>
    <t>10月12日（宿泊先→テランガナ州内→宿泊先）</t>
    <rPh sb="2" eb="3">
      <t>ガツ</t>
    </rPh>
    <rPh sb="16" eb="17">
      <t>シュウ</t>
    </rPh>
    <rPh sb="17" eb="18">
      <t>ナイ</t>
    </rPh>
    <rPh sb="19" eb="22">
      <t>シュクハクサキ</t>
    </rPh>
    <phoneticPr fontId="1"/>
  </si>
  <si>
    <t>企業の名称</t>
    <rPh sb="0" eb="2">
      <t>キギョウ</t>
    </rPh>
    <rPh sb="3" eb="5">
      <t>メイショウ</t>
    </rPh>
    <phoneticPr fontId="1"/>
  </si>
  <si>
    <t>10月13日（テランガナ州内及び周辺）</t>
    <rPh sb="2" eb="3">
      <t>ガツ</t>
    </rPh>
    <rPh sb="12" eb="13">
      <t>シュウ</t>
    </rPh>
    <rPh sb="13" eb="14">
      <t>ナイ</t>
    </rPh>
    <phoneticPr fontId="1"/>
  </si>
  <si>
    <t>代表者氏名</t>
    <rPh sb="0" eb="3">
      <t>ダイヒョウシャ</t>
    </rPh>
    <rPh sb="3" eb="5">
      <t>シメイ</t>
    </rPh>
    <phoneticPr fontId="1"/>
  </si>
  <si>
    <t>10月８日（チェンナイ国際空港→宿泊先）</t>
    <rPh sb="2" eb="3">
      <t>ガツ</t>
    </rPh>
    <rPh sb="11" eb="13">
      <t>コクサイ</t>
    </rPh>
    <rPh sb="16" eb="19">
      <t>シュクハクサキ</t>
    </rPh>
    <phoneticPr fontId="1"/>
  </si>
  <si>
    <t>※　携帯電話通話料、国際FAX料金、コピー料金、荷物発送料金については、別紙実費精算書にて実費を精算する。</t>
    <rPh sb="2" eb="4">
      <t>ケイタイ</t>
    </rPh>
    <rPh sb="4" eb="6">
      <t>デンワ</t>
    </rPh>
    <rPh sb="6" eb="9">
      <t>ツウワリョウ</t>
    </rPh>
    <rPh sb="10" eb="12">
      <t>コクサイ</t>
    </rPh>
    <rPh sb="15" eb="17">
      <t>リョウキン</t>
    </rPh>
    <rPh sb="21" eb="23">
      <t>リョウキン</t>
    </rPh>
    <rPh sb="24" eb="26">
      <t>ニモツ</t>
    </rPh>
    <rPh sb="26" eb="28">
      <t>ハッソウ</t>
    </rPh>
    <rPh sb="28" eb="30">
      <t>リョウキン</t>
    </rPh>
    <rPh sb="36" eb="38">
      <t>ベッシ</t>
    </rPh>
    <rPh sb="38" eb="40">
      <t>ジッピ</t>
    </rPh>
    <rPh sb="40" eb="43">
      <t>セイサンショ</t>
    </rPh>
    <rPh sb="45" eb="47">
      <t>ジッピ</t>
    </rPh>
    <rPh sb="48" eb="50">
      <t>セイサン</t>
    </rPh>
    <phoneticPr fontId="1"/>
  </si>
  <si>
    <t>見積金額</t>
    <rPh sb="0" eb="4">
      <t>ミツモリキンガク</t>
    </rPh>
    <phoneticPr fontId="1"/>
  </si>
  <si>
    <t>(追加)</t>
    <rPh sb="1" eb="3">
      <t>ツイカ</t>
    </rPh>
    <phoneticPr fontId="15"/>
  </si>
  <si>
    <t>査証代理取得手数料</t>
    <rPh sb="0" eb="4">
      <t>サショウダイリ</t>
    </rPh>
    <rPh sb="4" eb="9">
      <t>シュトクテスウリョウ</t>
    </rPh>
    <phoneticPr fontId="1"/>
  </si>
  <si>
    <t>10月13日（宿泊先→ハイデラバード・ラジーヴ・ガンディー国際空港）</t>
    <rPh sb="2" eb="3">
      <t>ガツ</t>
    </rPh>
    <phoneticPr fontId="1"/>
  </si>
  <si>
    <t>小計 (A)</t>
    <rPh sb="0" eb="2">
      <t>コバカリ</t>
    </rPh>
    <phoneticPr fontId="1"/>
  </si>
  <si>
    <t>半</t>
    <rPh sb="0" eb="1">
      <t>ハン</t>
    </rPh>
    <phoneticPr fontId="1"/>
  </si>
  <si>
    <t>時間</t>
    <rPh sb="0" eb="2">
      <t>ジカン</t>
    </rPh>
    <phoneticPr fontId="15"/>
  </si>
  <si>
    <t>小計 (C)</t>
    <rPh sb="0" eb="2">
      <t>コバカリ</t>
    </rPh>
    <phoneticPr fontId="1"/>
  </si>
  <si>
    <t>WiFiルーター保険料</t>
  </si>
  <si>
    <t>日</t>
    <rPh sb="0" eb="1">
      <t>ニチ</t>
    </rPh>
    <phoneticPr fontId="1"/>
  </si>
  <si>
    <t>10月13日（ダッカ・シャージャラル国際空港→宿泊先）</t>
    <rPh sb="2" eb="3">
      <t>ガツ</t>
    </rPh>
    <rPh sb="23" eb="26">
      <t>シュクハクサキ</t>
    </rPh>
    <phoneticPr fontId="1"/>
  </si>
  <si>
    <t>WiFiルーターレンタル料</t>
  </si>
  <si>
    <t>10月10日（宿泊先→タミル・ナドゥ州内→チェンナイ国際空港）</t>
  </si>
  <si>
    <t>合      計　(A～F)</t>
    <rPh sb="0" eb="8">
      <t>ゴウケイ</t>
    </rPh>
    <phoneticPr fontId="1"/>
  </si>
  <si>
    <t>【内訳】航空運賃（空港使用料・燃油サーチャージ等含む）</t>
    <rPh sb="1" eb="3">
      <t>ウチワケ</t>
    </rPh>
    <rPh sb="4" eb="6">
      <t>コウクウ</t>
    </rPh>
    <rPh sb="6" eb="8">
      <t>ウンチン</t>
    </rPh>
    <rPh sb="9" eb="11">
      <t>クウコウ</t>
    </rPh>
    <rPh sb="11" eb="14">
      <t>シヨウリョウ</t>
    </rPh>
    <rPh sb="15" eb="17">
      <t>ネンユ</t>
    </rPh>
    <rPh sb="23" eb="24">
      <t>トウ</t>
    </rPh>
    <rPh sb="24" eb="25">
      <t>フク</t>
    </rPh>
    <phoneticPr fontId="1"/>
  </si>
  <si>
    <t>日</t>
    <rPh sb="0" eb="1">
      <t>ニチ</t>
    </rPh>
    <phoneticPr fontId="15"/>
  </si>
  <si>
    <t>(4時間)</t>
    <rPh sb="2" eb="4">
      <t>ジカン</t>
    </rPh>
    <phoneticPr fontId="15"/>
  </si>
  <si>
    <t>日</t>
    <rPh sb="0" eb="1">
      <t>ヒ</t>
    </rPh>
    <phoneticPr fontId="15"/>
  </si>
  <si>
    <t>10月14日（宿泊先→ダッカ市内→ダッカ・シャージャラル国際空港）</t>
    <rPh sb="2" eb="3">
      <t>ガツ</t>
    </rPh>
    <rPh sb="14" eb="15">
      <t>シ</t>
    </rPh>
    <rPh sb="15" eb="16">
      <t>ナイ</t>
    </rPh>
    <phoneticPr fontId="1"/>
  </si>
  <si>
    <t>【内訳】ホテル代</t>
    <rPh sb="1" eb="3">
      <t>ウチワケ</t>
    </rPh>
    <rPh sb="7" eb="8">
      <t>ダイ</t>
    </rPh>
    <phoneticPr fontId="1"/>
  </si>
  <si>
    <r>
      <t>W</t>
    </r>
    <r>
      <rPr>
        <sz val="11"/>
        <color auto="1"/>
        <rFont val="ＭＳ ゴシック"/>
      </rPr>
      <t>iFiルーター</t>
    </r>
  </si>
  <si>
    <t>10月11日（ハイデラバード市内及び周辺）</t>
    <rPh sb="2" eb="3">
      <t>ガツ</t>
    </rPh>
    <phoneticPr fontId="1"/>
  </si>
  <si>
    <t>10月12日（テランガナ州内及び周辺）</t>
    <rPh sb="2" eb="3">
      <t>ガツ</t>
    </rPh>
    <rPh sb="12" eb="13">
      <t>シュウ</t>
    </rPh>
    <rPh sb="13" eb="14">
      <t>ナイ</t>
    </rPh>
    <phoneticPr fontId="1"/>
  </si>
  <si>
    <t>インド及びバングラデシュ渡航</t>
    <rPh sb="3" eb="4">
      <t>オヨ</t>
    </rPh>
    <rPh sb="12" eb="14">
      <t>トコウ</t>
    </rPh>
    <phoneticPr fontId="1"/>
  </si>
  <si>
    <t>10月10日（ハイデラバード・ラジーヴ・ガンディー国際空港→宿泊先）</t>
  </si>
  <si>
    <t>10月10日（タミル・ナドゥ州内及び周辺）</t>
    <rPh sb="2" eb="3">
      <t>ガツ</t>
    </rPh>
    <rPh sb="14" eb="15">
      <t>シュウ</t>
    </rPh>
    <rPh sb="15" eb="16">
      <t>ナイ</t>
    </rPh>
    <phoneticPr fontId="1"/>
  </si>
  <si>
    <t>10月10日（ハイデラバード市内及び周辺）</t>
    <rPh sb="2" eb="3">
      <t>ガツ</t>
    </rPh>
    <rPh sb="14" eb="16">
      <t>シナイ</t>
    </rPh>
    <phoneticPr fontId="1"/>
  </si>
  <si>
    <t>10月13日（ダッカ市内及び周辺）</t>
    <rPh sb="2" eb="3">
      <t>ガツ</t>
    </rPh>
    <rPh sb="10" eb="11">
      <t>シ</t>
    </rPh>
    <rPh sb="11" eb="12">
      <t>ナイ</t>
    </rPh>
    <phoneticPr fontId="1"/>
  </si>
  <si>
    <t>10月14日（ダッカ市内宿泊先→ダッカ市内→ダッカ・シャージャラル国際空港）</t>
    <rPh sb="2" eb="3">
      <t>ガツ</t>
    </rPh>
    <rPh sb="19" eb="20">
      <t>シ</t>
    </rPh>
    <rPh sb="20" eb="21">
      <t>ナイ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</si>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</sst>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24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ゴシック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b/>
      <sz val="11"/>
      <color auto="1"/>
      <name val="ＭＳ ゴシック"/>
    </font>
    <font>
      <sz val="11"/>
      <color rgb="FFFF0000"/>
      <name val="ＭＳ ゴシック"/>
    </font>
    <font>
      <sz val="11"/>
      <color indexed="10"/>
      <name val="ＭＳ ゴシック"/>
    </font>
    <font>
      <sz val="9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176" fontId="2" fillId="0" borderId="0" xfId="0" applyNumberFormat="1" applyFont="1" applyAlignment="1">
      <alignment horizontal="center" shrinkToFit="1"/>
    </xf>
    <xf numFmtId="38" fontId="2" fillId="0" borderId="0" xfId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2" fillId="0" borderId="6" xfId="0" applyFont="1" applyBorder="1"/>
    <xf numFmtId="0" fontId="8" fillId="2" borderId="7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3" fillId="3" borderId="2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8" xfId="0" applyFont="1" applyBorder="1"/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38" fontId="2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 shrinkToFit="1"/>
    </xf>
    <xf numFmtId="38" fontId="7" fillId="0" borderId="0" xfId="1" applyFont="1" applyFill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176" fontId="8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13" fillId="0" borderId="4" xfId="1" applyNumberFormat="1" applyFont="1" applyFill="1" applyBorder="1" applyAlignment="1">
      <alignment vertical="center" shrinkToFit="1"/>
    </xf>
    <xf numFmtId="176" fontId="2" fillId="3" borderId="4" xfId="1" applyNumberFormat="1" applyFont="1" applyFill="1" applyBorder="1" applyAlignment="1">
      <alignment vertical="center" shrinkToFit="1"/>
    </xf>
    <xf numFmtId="38" fontId="2" fillId="3" borderId="1" xfId="1" applyFont="1" applyFill="1" applyBorder="1" applyAlignment="1">
      <alignment vertical="center" shrinkToFit="1"/>
    </xf>
    <xf numFmtId="38" fontId="2" fillId="0" borderId="4" xfId="1" applyFont="1" applyFill="1" applyBorder="1" applyAlignment="1">
      <alignment horizontal="righ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vertical="center" shrinkToFit="1"/>
    </xf>
    <xf numFmtId="38" fontId="2" fillId="0" borderId="4" xfId="1" applyFont="1" applyFill="1" applyBorder="1" applyAlignment="1">
      <alignment vertical="center" shrinkToFit="1"/>
    </xf>
    <xf numFmtId="38" fontId="12" fillId="0" borderId="4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66"/>
  <sheetViews>
    <sheetView tabSelected="1" view="pageBreakPreview" zoomScale="70" zoomScaleNormal="70" zoomScaleSheetLayoutView="70" workbookViewId="0">
      <pane ySplit="9" topLeftCell="A10" activePane="bottomLeft" state="frozen"/>
      <selection pane="bottomLeft" activeCell="A2" sqref="A2:L2"/>
    </sheetView>
  </sheetViews>
  <sheetFormatPr defaultColWidth="9" defaultRowHeight="13"/>
  <cols>
    <col min="1" max="1" width="1.33203125" style="1" customWidth="1"/>
    <col min="2" max="2" width="3.21875" style="1" customWidth="1"/>
    <col min="3" max="3" width="15.88671875" style="1" customWidth="1"/>
    <col min="4" max="4" width="62.7265625" style="2" customWidth="1"/>
    <col min="5" max="5" width="12.44140625" style="1" customWidth="1"/>
    <col min="6" max="6" width="4.6640625" style="3" customWidth="1"/>
    <col min="7" max="7" width="4.6640625" style="4" customWidth="1"/>
    <col min="8" max="8" width="9.36328125" style="4" customWidth="1"/>
    <col min="9" max="9" width="4.6640625" style="4" customWidth="1"/>
    <col min="10" max="10" width="11.6640625" style="5" customWidth="1"/>
    <col min="11" max="11" width="12.6640625" style="6" customWidth="1"/>
    <col min="12" max="12" width="42.81640625" style="7" customWidth="1"/>
    <col min="13" max="13" width="6.109375" style="1" customWidth="1"/>
    <col min="14" max="16384" width="9" style="1"/>
  </cols>
  <sheetData>
    <row r="1" spans="1:12" ht="23" customHeight="1">
      <c r="A1" s="10" t="s">
        <v>67</v>
      </c>
      <c r="B1" s="10"/>
      <c r="C1" s="10"/>
    </row>
    <row r="2" spans="1:12" ht="66.75" customHeight="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57" customHeight="1">
      <c r="A3" s="12" t="s">
        <v>31</v>
      </c>
      <c r="B3" s="12"/>
      <c r="C3" s="12"/>
      <c r="D3" s="12"/>
      <c r="E3" s="12"/>
      <c r="F3" s="35"/>
      <c r="G3" s="35"/>
      <c r="H3" s="47"/>
      <c r="I3" s="50"/>
      <c r="J3" s="54"/>
      <c r="K3" s="1"/>
      <c r="L3" s="1"/>
    </row>
    <row r="4" spans="1:12" ht="19">
      <c r="A4" s="13"/>
      <c r="B4" s="13"/>
      <c r="C4" s="13"/>
      <c r="D4" s="13"/>
      <c r="E4" s="35"/>
      <c r="F4" s="13" t="s">
        <v>27</v>
      </c>
      <c r="G4" s="13"/>
      <c r="H4" s="47"/>
      <c r="I4" s="50"/>
      <c r="K4" s="50"/>
      <c r="L4" s="54"/>
    </row>
    <row r="5" spans="1:12" ht="19">
      <c r="A5" s="13"/>
      <c r="B5" s="13"/>
      <c r="C5" s="13"/>
      <c r="D5" s="13"/>
      <c r="E5" s="35"/>
      <c r="F5" s="13" t="s">
        <v>33</v>
      </c>
      <c r="G5" s="13"/>
      <c r="H5" s="47"/>
      <c r="I5" s="50"/>
      <c r="K5" s="50"/>
      <c r="L5" s="54"/>
    </row>
    <row r="6" spans="1:12" ht="19">
      <c r="A6" s="13"/>
      <c r="B6" s="13"/>
      <c r="C6" s="13"/>
      <c r="D6" s="13"/>
      <c r="E6" s="35"/>
      <c r="F6" s="13" t="s">
        <v>35</v>
      </c>
      <c r="G6" s="13"/>
      <c r="H6" s="47"/>
      <c r="I6" s="50"/>
      <c r="K6" s="50"/>
      <c r="L6" s="68" t="s">
        <v>12</v>
      </c>
    </row>
    <row r="7" spans="1:12" ht="20.100000000000001" customHeight="1">
      <c r="A7" s="13"/>
      <c r="B7" s="13"/>
      <c r="C7" s="13"/>
      <c r="D7" s="13"/>
      <c r="E7" s="35"/>
      <c r="F7" s="35"/>
      <c r="G7" s="35"/>
      <c r="H7" s="48"/>
      <c r="I7" s="6"/>
      <c r="J7" s="7"/>
      <c r="K7" s="1"/>
      <c r="L7" s="1"/>
    </row>
    <row r="8" spans="1:12" ht="42.75" customHeight="1">
      <c r="A8" s="13" t="str">
        <v>　広島県議会インド訪問団（仮称）派遣に係る業務に係る見積金額は次のとおりです。</v>
      </c>
      <c r="B8" s="13"/>
      <c r="C8" s="13"/>
      <c r="D8" s="13"/>
      <c r="E8" s="35"/>
      <c r="F8" s="35"/>
      <c r="G8" s="35"/>
      <c r="H8" s="48"/>
      <c r="I8" s="6"/>
      <c r="J8" s="7"/>
      <c r="K8" s="1"/>
      <c r="L8" s="1"/>
    </row>
    <row r="9" spans="1:12" s="8" customFormat="1" ht="51" customHeight="1">
      <c r="B9" s="14" t="s">
        <v>0</v>
      </c>
      <c r="C9" s="19" t="s">
        <v>14</v>
      </c>
      <c r="D9" s="24" t="s">
        <v>2</v>
      </c>
      <c r="E9" s="36"/>
      <c r="F9" s="40" t="s">
        <v>6</v>
      </c>
      <c r="G9" s="46"/>
      <c r="H9" s="46"/>
      <c r="I9" s="51"/>
      <c r="J9" s="55" t="s">
        <v>28</v>
      </c>
      <c r="K9" s="63" t="s">
        <v>38</v>
      </c>
      <c r="L9" s="19" t="s">
        <v>9</v>
      </c>
    </row>
    <row r="10" spans="1:12" s="9" customFormat="1" ht="24.5" customHeight="1">
      <c r="B10" s="15">
        <v>1</v>
      </c>
      <c r="C10" s="20" t="s">
        <v>13</v>
      </c>
      <c r="D10" s="25" t="s">
        <v>36</v>
      </c>
      <c r="E10" s="37" t="s">
        <v>15</v>
      </c>
      <c r="F10" s="41" t="s">
        <v>43</v>
      </c>
      <c r="G10" s="41" t="s">
        <v>53</v>
      </c>
      <c r="H10" s="41" t="s">
        <v>54</v>
      </c>
      <c r="I10" s="43"/>
      <c r="J10" s="56"/>
      <c r="K10" s="64"/>
      <c r="L10" s="69"/>
    </row>
    <row r="11" spans="1:12" s="9" customFormat="1" ht="24.5" customHeight="1">
      <c r="B11" s="16"/>
      <c r="C11" s="21"/>
      <c r="D11" s="25" t="s">
        <v>23</v>
      </c>
      <c r="E11" s="37" t="s">
        <v>15</v>
      </c>
      <c r="F11" s="41">
        <v>1</v>
      </c>
      <c r="G11" s="41" t="s">
        <v>55</v>
      </c>
      <c r="H11" s="41" t="s">
        <v>25</v>
      </c>
      <c r="I11" s="52"/>
      <c r="J11" s="56"/>
      <c r="K11" s="64"/>
      <c r="L11" s="69"/>
    </row>
    <row r="12" spans="1:12" s="9" customFormat="1" ht="24.5" customHeight="1">
      <c r="B12" s="16"/>
      <c r="C12" s="21"/>
      <c r="D12" s="25"/>
      <c r="E12" s="37" t="s">
        <v>15</v>
      </c>
      <c r="F12" s="41">
        <v>6</v>
      </c>
      <c r="G12" s="41" t="s">
        <v>44</v>
      </c>
      <c r="H12" s="41" t="s">
        <v>39</v>
      </c>
      <c r="I12" s="43"/>
      <c r="J12" s="56"/>
      <c r="K12" s="64"/>
      <c r="L12" s="69"/>
    </row>
    <row r="13" spans="1:12" s="9" customFormat="1" ht="24.5" customHeight="1">
      <c r="B13" s="16"/>
      <c r="C13" s="21"/>
      <c r="D13" s="25" t="s">
        <v>1</v>
      </c>
      <c r="E13" s="37" t="s">
        <v>15</v>
      </c>
      <c r="F13" s="41">
        <v>1</v>
      </c>
      <c r="G13" s="41" t="s">
        <v>55</v>
      </c>
      <c r="H13" s="41" t="s">
        <v>25</v>
      </c>
      <c r="I13" s="43"/>
      <c r="J13" s="56"/>
      <c r="K13" s="64"/>
      <c r="L13" s="69"/>
    </row>
    <row r="14" spans="1:12" s="9" customFormat="1" ht="24.5" customHeight="1">
      <c r="B14" s="16"/>
      <c r="C14" s="21"/>
      <c r="D14" s="25" t="s">
        <v>62</v>
      </c>
      <c r="E14" s="37" t="s">
        <v>15</v>
      </c>
      <c r="F14" s="41" t="s">
        <v>43</v>
      </c>
      <c r="G14" s="41" t="s">
        <v>53</v>
      </c>
      <c r="H14" s="41" t="s">
        <v>54</v>
      </c>
      <c r="I14" s="43"/>
      <c r="J14" s="56"/>
      <c r="K14" s="64"/>
      <c r="L14" s="69"/>
    </row>
    <row r="15" spans="1:12" s="9" customFormat="1" ht="24.5" customHeight="1">
      <c r="B15" s="16"/>
      <c r="C15" s="21"/>
      <c r="D15" s="25" t="s">
        <v>3</v>
      </c>
      <c r="E15" s="37" t="s">
        <v>15</v>
      </c>
      <c r="F15" s="41">
        <v>1</v>
      </c>
      <c r="G15" s="41" t="s">
        <v>55</v>
      </c>
      <c r="H15" s="41" t="s">
        <v>25</v>
      </c>
      <c r="I15" s="43"/>
      <c r="J15" s="56"/>
      <c r="K15" s="64"/>
      <c r="L15" s="69"/>
    </row>
    <row r="16" spans="1:12" s="9" customFormat="1" ht="24.5" customHeight="1">
      <c r="B16" s="16"/>
      <c r="C16" s="21"/>
      <c r="D16" s="25"/>
      <c r="E16" s="37" t="s">
        <v>15</v>
      </c>
      <c r="F16" s="41">
        <v>6</v>
      </c>
      <c r="G16" s="41" t="s">
        <v>44</v>
      </c>
      <c r="H16" s="41" t="s">
        <v>39</v>
      </c>
      <c r="I16" s="52"/>
      <c r="J16" s="56"/>
      <c r="K16" s="64"/>
      <c r="L16" s="69"/>
    </row>
    <row r="17" spans="2:12" s="9" customFormat="1" ht="24.5" customHeight="1">
      <c r="B17" s="16"/>
      <c r="C17" s="21"/>
      <c r="D17" s="25" t="s">
        <v>32</v>
      </c>
      <c r="E17" s="37" t="s">
        <v>15</v>
      </c>
      <c r="F17" s="41">
        <v>1</v>
      </c>
      <c r="G17" s="41" t="s">
        <v>55</v>
      </c>
      <c r="H17" s="41" t="s">
        <v>25</v>
      </c>
      <c r="I17" s="43"/>
      <c r="J17" s="56"/>
      <c r="K17" s="64"/>
      <c r="L17" s="69"/>
    </row>
    <row r="18" spans="2:12" s="9" customFormat="1" ht="24.5" customHeight="1">
      <c r="B18" s="16"/>
      <c r="C18" s="21"/>
      <c r="D18" s="26"/>
      <c r="E18" s="37" t="s">
        <v>15</v>
      </c>
      <c r="F18" s="41">
        <v>6</v>
      </c>
      <c r="G18" s="41" t="s">
        <v>44</v>
      </c>
      <c r="H18" s="41" t="s">
        <v>39</v>
      </c>
      <c r="I18" s="43"/>
      <c r="J18" s="56"/>
      <c r="K18" s="64"/>
      <c r="L18" s="69"/>
    </row>
    <row r="19" spans="2:12" s="9" customFormat="1" ht="24.5" customHeight="1">
      <c r="B19" s="16"/>
      <c r="C19" s="21"/>
      <c r="D19" s="27" t="s">
        <v>41</v>
      </c>
      <c r="E19" s="37" t="s">
        <v>15</v>
      </c>
      <c r="F19" s="41" t="s">
        <v>43</v>
      </c>
      <c r="G19" s="41" t="s">
        <v>53</v>
      </c>
      <c r="H19" s="41" t="s">
        <v>54</v>
      </c>
      <c r="I19" s="43"/>
      <c r="J19" s="56"/>
      <c r="K19" s="64"/>
      <c r="L19" s="69"/>
    </row>
    <row r="20" spans="2:12" s="9" customFormat="1" ht="24.5" customHeight="1">
      <c r="B20" s="16"/>
      <c r="C20" s="21"/>
      <c r="D20" s="27" t="s">
        <v>48</v>
      </c>
      <c r="E20" s="37" t="s">
        <v>15</v>
      </c>
      <c r="F20" s="41">
        <v>1</v>
      </c>
      <c r="G20" s="41" t="s">
        <v>55</v>
      </c>
      <c r="H20" s="41" t="s">
        <v>25</v>
      </c>
      <c r="I20" s="43"/>
      <c r="J20" s="56"/>
      <c r="K20" s="64"/>
      <c r="L20" s="69"/>
    </row>
    <row r="21" spans="2:12" s="9" customFormat="1" ht="24.5" customHeight="1">
      <c r="B21" s="16"/>
      <c r="C21" s="21"/>
      <c r="D21" s="25" t="s">
        <v>56</v>
      </c>
      <c r="E21" s="37" t="s">
        <v>15</v>
      </c>
      <c r="F21" s="41">
        <v>1</v>
      </c>
      <c r="G21" s="41" t="s">
        <v>55</v>
      </c>
      <c r="H21" s="41" t="s">
        <v>25</v>
      </c>
      <c r="I21" s="43"/>
      <c r="J21" s="56"/>
      <c r="K21" s="64"/>
      <c r="L21" s="69"/>
    </row>
    <row r="22" spans="2:12" s="9" customFormat="1" ht="24.5" customHeight="1">
      <c r="B22" s="16"/>
      <c r="C22" s="21"/>
      <c r="D22" s="26"/>
      <c r="E22" s="37" t="s">
        <v>15</v>
      </c>
      <c r="F22" s="41">
        <v>9</v>
      </c>
      <c r="G22" s="41" t="s">
        <v>44</v>
      </c>
      <c r="H22" s="41" t="s">
        <v>39</v>
      </c>
      <c r="I22" s="52"/>
      <c r="J22" s="56"/>
      <c r="K22" s="64"/>
      <c r="L22" s="69"/>
    </row>
    <row r="23" spans="2:12" s="9" customFormat="1" ht="24.5" customHeight="1">
      <c r="B23" s="16"/>
      <c r="C23" s="21"/>
      <c r="D23" s="28" t="s">
        <v>42</v>
      </c>
      <c r="E23" s="38"/>
      <c r="F23" s="42"/>
      <c r="G23" s="44"/>
      <c r="H23" s="44"/>
      <c r="I23" s="44"/>
      <c r="J23" s="57"/>
      <c r="K23" s="60">
        <f>SUM(K10:K22)</f>
        <v>0</v>
      </c>
      <c r="L23" s="70"/>
    </row>
    <row r="24" spans="2:12" s="9" customFormat="1" ht="24.5" customHeight="1">
      <c r="B24" s="15">
        <v>2</v>
      </c>
      <c r="C24" s="20" t="s">
        <v>4</v>
      </c>
      <c r="D24" s="25" t="s">
        <v>29</v>
      </c>
      <c r="E24" s="37"/>
      <c r="F24" s="41">
        <v>1</v>
      </c>
      <c r="G24" s="41" t="s">
        <v>55</v>
      </c>
      <c r="H24" s="41" t="s">
        <v>25</v>
      </c>
      <c r="I24" s="43"/>
      <c r="J24" s="56"/>
      <c r="K24" s="64"/>
      <c r="L24" s="69"/>
    </row>
    <row r="25" spans="2:12" s="9" customFormat="1" ht="24.5" customHeight="1">
      <c r="B25" s="16"/>
      <c r="C25" s="21"/>
      <c r="D25" s="25"/>
      <c r="E25" s="37"/>
      <c r="F25" s="41">
        <v>6</v>
      </c>
      <c r="G25" s="41" t="s">
        <v>44</v>
      </c>
      <c r="H25" s="41" t="s">
        <v>39</v>
      </c>
      <c r="I25" s="43"/>
      <c r="J25" s="56"/>
      <c r="K25" s="64"/>
      <c r="L25" s="69"/>
    </row>
    <row r="26" spans="2:12" s="9" customFormat="1" ht="24.5" customHeight="1">
      <c r="B26" s="16"/>
      <c r="C26" s="21"/>
      <c r="D26" s="25" t="s">
        <v>63</v>
      </c>
      <c r="E26" s="37"/>
      <c r="F26" s="41">
        <v>1</v>
      </c>
      <c r="G26" s="41" t="s">
        <v>55</v>
      </c>
      <c r="H26" s="41" t="s">
        <v>25</v>
      </c>
      <c r="I26" s="43"/>
      <c r="J26" s="56"/>
      <c r="K26" s="64"/>
      <c r="L26" s="69"/>
    </row>
    <row r="27" spans="2:12" s="9" customFormat="1" ht="24.5" customHeight="1">
      <c r="B27" s="16"/>
      <c r="C27" s="21"/>
      <c r="D27" s="25" t="s">
        <v>64</v>
      </c>
      <c r="E27" s="37"/>
      <c r="F27" s="41" t="s">
        <v>43</v>
      </c>
      <c r="G27" s="41" t="s">
        <v>53</v>
      </c>
      <c r="H27" s="41" t="s">
        <v>54</v>
      </c>
      <c r="I27" s="43"/>
      <c r="J27" s="56"/>
      <c r="K27" s="64"/>
      <c r="L27" s="69"/>
    </row>
    <row r="28" spans="2:12" s="9" customFormat="1" ht="24.5" customHeight="1">
      <c r="B28" s="16"/>
      <c r="C28" s="21"/>
      <c r="D28" s="25" t="s">
        <v>59</v>
      </c>
      <c r="E28" s="37"/>
      <c r="F28" s="41">
        <v>1</v>
      </c>
      <c r="G28" s="41" t="s">
        <v>55</v>
      </c>
      <c r="H28" s="41" t="s">
        <v>25</v>
      </c>
      <c r="I28" s="43"/>
      <c r="J28" s="56"/>
      <c r="K28" s="64"/>
      <c r="L28" s="69"/>
    </row>
    <row r="29" spans="2:12" s="9" customFormat="1" ht="24.5" customHeight="1">
      <c r="B29" s="16"/>
      <c r="C29" s="21"/>
      <c r="D29" s="25"/>
      <c r="E29" s="37"/>
      <c r="F29" s="41">
        <v>6</v>
      </c>
      <c r="G29" s="41" t="s">
        <v>44</v>
      </c>
      <c r="H29" s="41" t="s">
        <v>39</v>
      </c>
      <c r="I29" s="43"/>
      <c r="J29" s="56"/>
      <c r="K29" s="64"/>
      <c r="L29" s="69"/>
    </row>
    <row r="30" spans="2:12" s="9" customFormat="1" ht="24.5" customHeight="1">
      <c r="B30" s="16"/>
      <c r="C30" s="21"/>
      <c r="D30" s="25" t="s">
        <v>60</v>
      </c>
      <c r="E30" s="37"/>
      <c r="F30" s="41">
        <v>1</v>
      </c>
      <c r="G30" s="41" t="s">
        <v>55</v>
      </c>
      <c r="H30" s="41" t="s">
        <v>25</v>
      </c>
      <c r="I30" s="43"/>
      <c r="J30" s="56"/>
      <c r="K30" s="64"/>
      <c r="L30" s="69"/>
    </row>
    <row r="31" spans="2:12" s="9" customFormat="1" ht="24.5" customHeight="1">
      <c r="B31" s="16"/>
      <c r="C31" s="21"/>
      <c r="D31" s="26"/>
      <c r="E31" s="37"/>
      <c r="F31" s="41">
        <v>6</v>
      </c>
      <c r="G31" s="41" t="s">
        <v>44</v>
      </c>
      <c r="H31" s="41" t="s">
        <v>39</v>
      </c>
      <c r="I31" s="43"/>
      <c r="J31" s="56"/>
      <c r="K31" s="64"/>
      <c r="L31" s="69"/>
    </row>
    <row r="32" spans="2:12" s="9" customFormat="1" ht="24.5" customHeight="1">
      <c r="B32" s="16"/>
      <c r="C32" s="21"/>
      <c r="D32" s="25" t="s">
        <v>34</v>
      </c>
      <c r="E32" s="37"/>
      <c r="F32" s="41" t="s">
        <v>43</v>
      </c>
      <c r="G32" s="41" t="s">
        <v>53</v>
      </c>
      <c r="H32" s="41" t="s">
        <v>54</v>
      </c>
      <c r="I32" s="43"/>
      <c r="J32" s="56"/>
      <c r="K32" s="64"/>
      <c r="L32" s="69"/>
    </row>
    <row r="33" spans="2:12" s="9" customFormat="1" ht="24.5" customHeight="1">
      <c r="B33" s="16"/>
      <c r="C33" s="21"/>
      <c r="D33" s="26" t="s">
        <v>65</v>
      </c>
      <c r="E33" s="37"/>
      <c r="F33" s="41">
        <v>1</v>
      </c>
      <c r="G33" s="41" t="s">
        <v>55</v>
      </c>
      <c r="H33" s="41" t="s">
        <v>25</v>
      </c>
      <c r="I33" s="43"/>
      <c r="J33" s="56"/>
      <c r="K33" s="64"/>
      <c r="L33" s="69"/>
    </row>
    <row r="34" spans="2:12" s="9" customFormat="1" ht="24.5" customHeight="1">
      <c r="B34" s="16"/>
      <c r="C34" s="21"/>
      <c r="D34" s="25" t="s">
        <v>66</v>
      </c>
      <c r="E34" s="37"/>
      <c r="F34" s="41">
        <v>1</v>
      </c>
      <c r="G34" s="41" t="s">
        <v>55</v>
      </c>
      <c r="H34" s="41" t="s">
        <v>25</v>
      </c>
      <c r="I34" s="43"/>
      <c r="J34" s="56"/>
      <c r="K34" s="64"/>
      <c r="L34" s="69"/>
    </row>
    <row r="35" spans="2:12" s="9" customFormat="1" ht="24.5" customHeight="1">
      <c r="B35" s="16"/>
      <c r="C35" s="21"/>
      <c r="D35" s="26"/>
      <c r="E35" s="37"/>
      <c r="F35" s="41">
        <v>6</v>
      </c>
      <c r="G35" s="41" t="s">
        <v>44</v>
      </c>
      <c r="H35" s="41" t="s">
        <v>39</v>
      </c>
      <c r="I35" s="43"/>
      <c r="J35" s="56"/>
      <c r="K35" s="64"/>
      <c r="L35" s="69"/>
    </row>
    <row r="36" spans="2:12" s="9" customFormat="1" ht="24.5" customHeight="1">
      <c r="B36" s="16"/>
      <c r="C36" s="21"/>
      <c r="D36" s="28" t="s">
        <v>11</v>
      </c>
      <c r="E36" s="38"/>
      <c r="F36" s="42"/>
      <c r="G36" s="44"/>
      <c r="H36" s="44"/>
      <c r="I36" s="44"/>
      <c r="J36" s="57"/>
      <c r="K36" s="60">
        <f>SUM(K24:K33)</f>
        <v>0</v>
      </c>
      <c r="L36" s="70"/>
    </row>
    <row r="37" spans="2:12" s="9" customFormat="1" ht="24.5" customHeight="1">
      <c r="B37" s="15">
        <v>3</v>
      </c>
      <c r="C37" s="20" t="s">
        <v>20</v>
      </c>
      <c r="D37" s="25" t="s">
        <v>36</v>
      </c>
      <c r="E37" s="37"/>
      <c r="F37" s="41" t="s">
        <v>43</v>
      </c>
      <c r="G37" s="41" t="s">
        <v>53</v>
      </c>
      <c r="H37" s="41" t="s">
        <v>54</v>
      </c>
      <c r="I37" s="43"/>
      <c r="J37" s="56"/>
      <c r="K37" s="64"/>
      <c r="L37" s="69"/>
    </row>
    <row r="38" spans="2:12" s="9" customFormat="1" ht="24.5" customHeight="1">
      <c r="B38" s="16"/>
      <c r="C38" s="21"/>
      <c r="D38" s="25" t="str">
        <v>10月９日（宿泊先→タミル・ナドゥ州内→宿泊先）</v>
      </c>
      <c r="E38" s="37"/>
      <c r="F38" s="41">
        <v>1</v>
      </c>
      <c r="G38" s="41" t="s">
        <v>55</v>
      </c>
      <c r="H38" s="41" t="s">
        <v>25</v>
      </c>
      <c r="I38" s="53"/>
      <c r="J38" s="56"/>
      <c r="K38" s="64"/>
      <c r="L38" s="69"/>
    </row>
    <row r="39" spans="2:12" s="9" customFormat="1" ht="24.5" customHeight="1">
      <c r="B39" s="16"/>
      <c r="C39" s="21"/>
      <c r="D39" s="25"/>
      <c r="E39" s="37"/>
      <c r="F39" s="41">
        <v>6</v>
      </c>
      <c r="G39" s="41" t="s">
        <v>44</v>
      </c>
      <c r="H39" s="41" t="s">
        <v>39</v>
      </c>
      <c r="I39" s="53"/>
      <c r="J39" s="56"/>
      <c r="K39" s="64"/>
      <c r="L39" s="69"/>
    </row>
    <row r="40" spans="2:12" s="9" customFormat="1" ht="24.5" customHeight="1">
      <c r="B40" s="16"/>
      <c r="C40" s="21"/>
      <c r="D40" s="25" t="s">
        <v>50</v>
      </c>
      <c r="E40" s="37"/>
      <c r="F40" s="41">
        <v>1</v>
      </c>
      <c r="G40" s="41" t="s">
        <v>55</v>
      </c>
      <c r="H40" s="41" t="s">
        <v>25</v>
      </c>
      <c r="I40" s="53"/>
      <c r="J40" s="56"/>
      <c r="K40" s="64"/>
      <c r="L40" s="69"/>
    </row>
    <row r="41" spans="2:12" s="9" customFormat="1" ht="24.5" customHeight="1">
      <c r="B41" s="16"/>
      <c r="C41" s="21"/>
      <c r="D41" s="25" t="s">
        <v>62</v>
      </c>
      <c r="E41" s="37"/>
      <c r="F41" s="41" t="s">
        <v>43</v>
      </c>
      <c r="G41" s="41" t="s">
        <v>53</v>
      </c>
      <c r="H41" s="41" t="s">
        <v>54</v>
      </c>
      <c r="I41" s="43"/>
      <c r="J41" s="56"/>
      <c r="K41" s="64"/>
      <c r="L41" s="69"/>
    </row>
    <row r="42" spans="2:12" s="9" customFormat="1" ht="24.5" customHeight="1">
      <c r="B42" s="16"/>
      <c r="C42" s="21"/>
      <c r="D42" s="27" t="str">
        <v>10月11日（宿泊先→テランガナ州内→宿泊先）</v>
      </c>
      <c r="E42" s="37"/>
      <c r="F42" s="41">
        <v>1</v>
      </c>
      <c r="G42" s="41" t="s">
        <v>55</v>
      </c>
      <c r="H42" s="41" t="s">
        <v>25</v>
      </c>
      <c r="I42" s="43"/>
      <c r="J42" s="56"/>
      <c r="K42" s="64"/>
      <c r="L42" s="69"/>
    </row>
    <row r="43" spans="2:12" s="9" customFormat="1" ht="24.5" customHeight="1">
      <c r="B43" s="16"/>
      <c r="C43" s="21"/>
      <c r="D43" s="27"/>
      <c r="E43" s="37"/>
      <c r="F43" s="41">
        <v>6</v>
      </c>
      <c r="G43" s="41" t="s">
        <v>44</v>
      </c>
      <c r="H43" s="41" t="s">
        <v>39</v>
      </c>
      <c r="I43" s="43"/>
      <c r="J43" s="56"/>
      <c r="K43" s="64"/>
      <c r="L43" s="69"/>
    </row>
    <row r="44" spans="2:12" s="9" customFormat="1" ht="24.5" customHeight="1">
      <c r="B44" s="16"/>
      <c r="C44" s="21"/>
      <c r="D44" s="27" t="str">
        <v>10月12日（宿泊先→テランガナ州内→宿泊先）</v>
      </c>
      <c r="E44" s="37"/>
      <c r="F44" s="41">
        <v>1</v>
      </c>
      <c r="G44" s="41" t="s">
        <v>55</v>
      </c>
      <c r="H44" s="41" t="s">
        <v>25</v>
      </c>
      <c r="I44" s="43"/>
      <c r="J44" s="56"/>
      <c r="K44" s="64"/>
      <c r="L44" s="69"/>
    </row>
    <row r="45" spans="2:12" s="9" customFormat="1" ht="24.5" customHeight="1">
      <c r="B45" s="16"/>
      <c r="C45" s="21"/>
      <c r="D45" s="26"/>
      <c r="E45" s="37"/>
      <c r="F45" s="41">
        <v>6</v>
      </c>
      <c r="G45" s="41" t="s">
        <v>44</v>
      </c>
      <c r="H45" s="41" t="s">
        <v>39</v>
      </c>
      <c r="I45" s="43"/>
      <c r="J45" s="56"/>
      <c r="K45" s="64"/>
      <c r="L45" s="69"/>
    </row>
    <row r="46" spans="2:12" s="9" customFormat="1" ht="24.5" customHeight="1">
      <c r="B46" s="16"/>
      <c r="C46" s="21"/>
      <c r="D46" s="27" t="s">
        <v>41</v>
      </c>
      <c r="E46" s="37"/>
      <c r="F46" s="41" t="s">
        <v>43</v>
      </c>
      <c r="G46" s="41" t="s">
        <v>53</v>
      </c>
      <c r="H46" s="41" t="s">
        <v>54</v>
      </c>
      <c r="I46" s="43"/>
      <c r="J46" s="56"/>
      <c r="K46" s="64"/>
      <c r="L46" s="69"/>
    </row>
    <row r="47" spans="2:12" s="9" customFormat="1" ht="24.5" customHeight="1">
      <c r="B47" s="16"/>
      <c r="C47" s="21"/>
      <c r="D47" s="27" t="s">
        <v>48</v>
      </c>
      <c r="E47" s="37"/>
      <c r="F47" s="41">
        <v>1</v>
      </c>
      <c r="G47" s="41" t="s">
        <v>55</v>
      </c>
      <c r="H47" s="41" t="s">
        <v>25</v>
      </c>
      <c r="I47" s="53"/>
      <c r="J47" s="56"/>
      <c r="K47" s="64"/>
      <c r="L47" s="69"/>
    </row>
    <row r="48" spans="2:12" s="9" customFormat="1" ht="24.5" customHeight="1">
      <c r="B48" s="16"/>
      <c r="C48" s="21"/>
      <c r="D48" s="25" t="str">
        <v>10月14日（宿泊先→ダッカ市内→ダッカ・シャージャラル国際空港）</v>
      </c>
      <c r="E48" s="37"/>
      <c r="F48" s="41">
        <v>1</v>
      </c>
      <c r="G48" s="41" t="s">
        <v>55</v>
      </c>
      <c r="H48" s="41" t="s">
        <v>25</v>
      </c>
      <c r="I48" s="53"/>
      <c r="J48" s="56"/>
      <c r="K48" s="64"/>
      <c r="L48" s="69"/>
    </row>
    <row r="49" spans="2:13" s="9" customFormat="1" ht="24.5" customHeight="1">
      <c r="B49" s="16"/>
      <c r="C49" s="21"/>
      <c r="D49" s="25"/>
      <c r="E49" s="37"/>
      <c r="F49" s="41">
        <v>9</v>
      </c>
      <c r="G49" s="41" t="s">
        <v>44</v>
      </c>
      <c r="H49" s="41" t="s">
        <v>39</v>
      </c>
      <c r="I49" s="53"/>
      <c r="J49" s="56"/>
      <c r="K49" s="64"/>
      <c r="L49" s="69"/>
    </row>
    <row r="50" spans="2:13" s="9" customFormat="1" ht="24.5" customHeight="1">
      <c r="B50" s="16"/>
      <c r="C50" s="21"/>
      <c r="D50" s="28" t="s">
        <v>45</v>
      </c>
      <c r="E50" s="38"/>
      <c r="F50" s="42"/>
      <c r="G50" s="44"/>
      <c r="H50" s="44"/>
      <c r="I50" s="44"/>
      <c r="J50" s="57"/>
      <c r="K50" s="60">
        <f>SUM(K37:K49)</f>
        <v>0</v>
      </c>
      <c r="L50" s="70"/>
    </row>
    <row r="51" spans="2:13" s="9" customFormat="1" ht="24.5" customHeight="1">
      <c r="B51" s="15">
        <v>4</v>
      </c>
      <c r="C51" s="20" t="s">
        <v>24</v>
      </c>
      <c r="D51" s="29" t="s">
        <v>21</v>
      </c>
      <c r="E51" s="37"/>
      <c r="F51" s="43">
        <v>1</v>
      </c>
      <c r="G51" s="43" t="s">
        <v>5</v>
      </c>
      <c r="H51" s="43">
        <v>1</v>
      </c>
      <c r="I51" s="43" t="s">
        <v>17</v>
      </c>
      <c r="J51" s="56"/>
      <c r="K51" s="64"/>
      <c r="L51" s="69"/>
      <c r="M51" s="73"/>
    </row>
    <row r="52" spans="2:13" s="9" customFormat="1" ht="24.5" customHeight="1">
      <c r="B52" s="16"/>
      <c r="C52" s="21"/>
      <c r="D52" s="30" t="s">
        <v>52</v>
      </c>
      <c r="E52" s="20"/>
      <c r="F52" s="43">
        <v>1</v>
      </c>
      <c r="G52" s="43" t="s">
        <v>5</v>
      </c>
      <c r="H52" s="43">
        <v>1</v>
      </c>
      <c r="I52" s="43" t="s">
        <v>17</v>
      </c>
      <c r="J52" s="56"/>
      <c r="K52" s="64"/>
      <c r="L52" s="69"/>
      <c r="M52" s="73"/>
    </row>
    <row r="53" spans="2:13" s="9" customFormat="1" ht="24.5" customHeight="1">
      <c r="B53" s="16"/>
      <c r="C53" s="21"/>
      <c r="D53" s="30" t="s">
        <v>57</v>
      </c>
      <c r="E53" s="20"/>
      <c r="F53" s="43">
        <v>1</v>
      </c>
      <c r="G53" s="43" t="s">
        <v>5</v>
      </c>
      <c r="H53" s="43">
        <v>1</v>
      </c>
      <c r="I53" s="43" t="s">
        <v>17</v>
      </c>
      <c r="J53" s="56"/>
      <c r="K53" s="64"/>
      <c r="L53" s="69"/>
      <c r="M53" s="73"/>
    </row>
    <row r="54" spans="2:13" s="9" customFormat="1" ht="24.5" customHeight="1">
      <c r="B54" s="17"/>
      <c r="C54" s="22"/>
      <c r="D54" s="28" t="s">
        <v>7</v>
      </c>
      <c r="E54" s="39"/>
      <c r="F54" s="44"/>
      <c r="G54" s="44"/>
      <c r="H54" s="44"/>
      <c r="I54" s="44"/>
      <c r="J54" s="57"/>
      <c r="K54" s="57">
        <f>K51</f>
        <v>0</v>
      </c>
      <c r="L54" s="70"/>
      <c r="M54" s="73"/>
    </row>
    <row r="55" spans="2:13" s="9" customFormat="1" ht="24.5" customHeight="1">
      <c r="B55" s="15">
        <v>5</v>
      </c>
      <c r="C55" s="20" t="s">
        <v>10</v>
      </c>
      <c r="D55" s="31" t="s">
        <v>19</v>
      </c>
      <c r="E55" s="20"/>
      <c r="F55" s="43">
        <v>1</v>
      </c>
      <c r="G55" s="43" t="s">
        <v>8</v>
      </c>
      <c r="H55" s="43">
        <v>9</v>
      </c>
      <c r="I55" s="43" t="s">
        <v>47</v>
      </c>
      <c r="J55" s="58"/>
      <c r="K55" s="64"/>
      <c r="L55" s="69"/>
    </row>
    <row r="56" spans="2:13" s="9" customFormat="1" ht="24.5" customHeight="1">
      <c r="B56" s="16"/>
      <c r="C56" s="21" t="s">
        <v>58</v>
      </c>
      <c r="D56" s="31" t="s">
        <v>49</v>
      </c>
      <c r="E56" s="20"/>
      <c r="F56" s="43">
        <v>2</v>
      </c>
      <c r="G56" s="43" t="s">
        <v>8</v>
      </c>
      <c r="H56" s="43">
        <v>9</v>
      </c>
      <c r="I56" s="43" t="s">
        <v>47</v>
      </c>
      <c r="J56" s="58"/>
      <c r="K56" s="64"/>
      <c r="L56" s="69"/>
    </row>
    <row r="57" spans="2:13" s="9" customFormat="1" ht="24.5" customHeight="1">
      <c r="B57" s="16"/>
      <c r="C57" s="21"/>
      <c r="D57" s="31" t="s">
        <v>26</v>
      </c>
      <c r="E57" s="20"/>
      <c r="F57" s="43">
        <v>2</v>
      </c>
      <c r="G57" s="43" t="s">
        <v>8</v>
      </c>
      <c r="H57" s="43">
        <v>9</v>
      </c>
      <c r="I57" s="43" t="s">
        <v>47</v>
      </c>
      <c r="J57" s="58"/>
      <c r="K57" s="64"/>
      <c r="L57" s="69"/>
    </row>
    <row r="58" spans="2:13" s="9" customFormat="1" ht="24.5" customHeight="1">
      <c r="B58" s="16"/>
      <c r="C58" s="21"/>
      <c r="D58" s="31" t="s">
        <v>46</v>
      </c>
      <c r="E58" s="20"/>
      <c r="F58" s="43"/>
      <c r="G58" s="43"/>
      <c r="H58" s="43">
        <v>1</v>
      </c>
      <c r="I58" s="43" t="s">
        <v>17</v>
      </c>
      <c r="J58" s="58"/>
      <c r="K58" s="64"/>
      <c r="L58" s="69"/>
    </row>
    <row r="59" spans="2:13" s="9" customFormat="1" ht="24.5" customHeight="1">
      <c r="B59" s="16"/>
      <c r="C59" s="21"/>
      <c r="D59" s="28" t="s">
        <v>22</v>
      </c>
      <c r="E59" s="39"/>
      <c r="F59" s="44"/>
      <c r="G59" s="44"/>
      <c r="H59" s="44"/>
      <c r="I59" s="44"/>
      <c r="J59" s="59"/>
      <c r="K59" s="60">
        <f>SUM(K55:K58)</f>
        <v>0</v>
      </c>
      <c r="L59" s="70"/>
    </row>
    <row r="60" spans="2:13" s="9" customFormat="1" ht="24.5" customHeight="1">
      <c r="B60" s="15">
        <v>6</v>
      </c>
      <c r="C60" s="20" t="s">
        <v>40</v>
      </c>
      <c r="D60" s="32" t="s">
        <v>61</v>
      </c>
      <c r="E60" s="20"/>
      <c r="F60" s="43">
        <v>7</v>
      </c>
      <c r="G60" s="43" t="s">
        <v>5</v>
      </c>
      <c r="H60" s="43"/>
      <c r="I60" s="45"/>
      <c r="J60" s="56"/>
      <c r="K60" s="65"/>
      <c r="L60" s="71"/>
      <c r="M60" s="73"/>
    </row>
    <row r="61" spans="2:13" s="9" customFormat="1" ht="24.5" customHeight="1">
      <c r="B61" s="16"/>
      <c r="C61" s="21"/>
      <c r="D61" s="33" t="s">
        <v>18</v>
      </c>
      <c r="E61" s="38"/>
      <c r="F61" s="44"/>
      <c r="G61" s="44"/>
      <c r="H61" s="44"/>
      <c r="I61" s="44"/>
      <c r="J61" s="60"/>
      <c r="K61" s="60">
        <f>SUM(K60:K60)</f>
        <v>0</v>
      </c>
      <c r="L61" s="70"/>
      <c r="M61" s="73"/>
    </row>
    <row r="62" spans="2:13" s="9" customFormat="1" ht="24.5" customHeight="1">
      <c r="B62" s="18" t="s">
        <v>51</v>
      </c>
      <c r="C62" s="23"/>
      <c r="D62" s="23"/>
      <c r="E62" s="23"/>
      <c r="F62" s="45"/>
      <c r="G62" s="45"/>
      <c r="H62" s="45"/>
      <c r="I62" s="45"/>
      <c r="J62" s="61"/>
      <c r="K62" s="66">
        <f>SUM(K23+K36+K50+K54+K59+K61)</f>
        <v>0</v>
      </c>
      <c r="L62" s="71"/>
      <c r="M62" s="73"/>
    </row>
    <row r="63" spans="2:13" s="9" customFormat="1" ht="22.5" customHeight="1">
      <c r="C63" s="1" t="s">
        <v>30</v>
      </c>
      <c r="D63" s="34"/>
      <c r="F63" s="8"/>
      <c r="H63" s="49"/>
      <c r="I63" s="49"/>
      <c r="J63" s="62"/>
      <c r="K63" s="67"/>
      <c r="L63" s="72"/>
      <c r="M63" s="73"/>
    </row>
    <row r="64" spans="2:13" s="9" customFormat="1" ht="22.5" customHeight="1">
      <c r="B64" s="1"/>
      <c r="C64" s="1" t="s">
        <v>37</v>
      </c>
      <c r="D64" s="2"/>
      <c r="E64" s="1"/>
      <c r="F64" s="3"/>
      <c r="G64" s="1"/>
      <c r="H64" s="3"/>
      <c r="I64" s="1"/>
      <c r="J64" s="5"/>
      <c r="K64" s="6"/>
      <c r="L64" s="7"/>
      <c r="M64" s="1"/>
    </row>
    <row r="65" spans="1:13" s="9" customFormat="1" ht="22.5" customHeight="1">
      <c r="B65" s="1"/>
      <c r="C65" s="1"/>
      <c r="D65" s="2"/>
      <c r="E65" s="1"/>
      <c r="F65" s="3"/>
      <c r="G65" s="4"/>
      <c r="H65" s="4"/>
      <c r="I65" s="4"/>
      <c r="J65" s="5"/>
      <c r="K65" s="6"/>
      <c r="L65" s="7"/>
      <c r="M65" s="1"/>
    </row>
    <row r="66" spans="1:13" s="9" customFormat="1" ht="22.5" customHeight="1">
      <c r="A66" s="1"/>
      <c r="B66" s="1"/>
      <c r="C66" s="1"/>
      <c r="D66" s="2"/>
      <c r="E66" s="1"/>
      <c r="F66" s="3"/>
      <c r="G66" s="4"/>
      <c r="H66" s="4"/>
      <c r="I66" s="4"/>
      <c r="J66" s="5"/>
      <c r="K66" s="6"/>
      <c r="L66" s="7"/>
      <c r="M66" s="1"/>
    </row>
    <row r="67" spans="1:13" ht="22.5" customHeight="1"/>
    <row r="68" spans="1:13" ht="17.399999999999999" customHeight="1"/>
  </sheetData>
  <mergeCells count="6">
    <mergeCell ref="A1:C1"/>
    <mergeCell ref="A2:L2"/>
    <mergeCell ref="A3:E3"/>
    <mergeCell ref="D9:E9"/>
    <mergeCell ref="F9:I9"/>
    <mergeCell ref="B62:E62"/>
  </mergeCells>
  <phoneticPr fontId="1"/>
  <printOptions horizontalCentered="1" verticalCentered="1"/>
  <pageMargins left="0.62992125984251968" right="0.31496062992125984" top="0.74803149606299213" bottom="0.70866141732283461" header="0.23622047244094491" footer="0.39370078740157477"/>
  <pageSetup paperSize="9" scale="45" fitToWidth="1" fitToHeight="1" orientation="portrait" usePrinterDefaults="1" r:id="rId1"/>
  <headerFooter alignWithMargins="0">
    <oddFooter>&amp;C&amp;P</oddFooter>
  </headerFooter>
  <rowBreaks count="1" manualBreakCount="1">
    <brk id="65" max="14" man="1"/>
  </rowBreaks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田邨 直暉</cp:lastModifiedBy>
  <cp:lastPrinted>2026-02-19T04:31:25Z</cp:lastPrinted>
  <dcterms:created xsi:type="dcterms:W3CDTF">2022-08-02T03:48:36Z</dcterms:created>
  <dcterms:modified xsi:type="dcterms:W3CDTF">2026-07-03T10:46:15Z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2026-07-03T10:46:15Z</vt:filetime>
  </property>
</Properties>
</file>