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8970" windowHeight="7880" tabRatio="895" activeTab="12"/>
  </bookViews>
  <sheets>
    <sheet name="7年6月" sheetId="7" r:id="rId1"/>
    <sheet name="7年7月" sheetId="8" r:id="rId2"/>
    <sheet name="7年8月" sheetId="9" r:id="rId3"/>
    <sheet name="7年9月" sheetId="10" r:id="rId4"/>
    <sheet name="7年10月" sheetId="11" r:id="rId5"/>
    <sheet name="7年11月" sheetId="12" r:id="rId6"/>
    <sheet name="7年12月" sheetId="1" r:id="rId7"/>
    <sheet name="8年1月" sheetId="13" r:id="rId8"/>
    <sheet name="8年2月" sheetId="14" r:id="rId9"/>
    <sheet name="8年3月" sheetId="2" r:id="rId10"/>
    <sheet name="8年4月" sheetId="3" r:id="rId11"/>
    <sheet name="8年5月" sheetId="4" r:id="rId12"/>
    <sheet name="8年6月" sheetId="5" r:id="rId13"/>
  </sheets>
  <definedNames>
    <definedName name="_Fill" hidden="1">#REF!</definedName>
    <definedName name="_Order1" hidden="1">1</definedName>
    <definedName name="_Sort" hidden="1">#REF!</definedName>
    <definedName name="sd" hidden="1">#REF!</definedName>
    <definedName name="_Key1" hidden="1">#REF!</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<sst xmlns="http://schemas.openxmlformats.org/spreadsheetml/2006/main" xmlns:r="http://schemas.openxmlformats.org/officeDocument/2006/relationships" count="111" uniqueCount="111">
  <si>
    <t>50～54歳</t>
    <rPh sb="5" eb="6">
      <t>サイ</t>
    </rPh>
    <phoneticPr fontId="15"/>
  </si>
  <si>
    <t>50～54歳</t>
    <rPh sb="5" eb="6">
      <t>サイ</t>
    </rPh>
    <phoneticPr fontId="16"/>
  </si>
  <si>
    <t>（単位：人）</t>
    <rPh sb="1" eb="3">
      <t>タンイ</t>
    </rPh>
    <rPh sb="4" eb="5">
      <t>ニン</t>
    </rPh>
    <phoneticPr fontId="17"/>
  </si>
  <si>
    <t>（単位：人）</t>
    <rPh sb="1" eb="3">
      <t>タンイ</t>
    </rPh>
    <rPh sb="4" eb="5">
      <t>ニン</t>
    </rPh>
    <phoneticPr fontId="18"/>
  </si>
  <si>
    <t>20～24歳</t>
    <rPh sb="5" eb="6">
      <t>サイ</t>
    </rPh>
    <phoneticPr fontId="15"/>
  </si>
  <si>
    <t>20～24歳</t>
    <rPh sb="5" eb="6">
      <t>サイ</t>
    </rPh>
    <phoneticPr fontId="16"/>
  </si>
  <si>
    <t>55～59歳</t>
    <rPh sb="5" eb="6">
      <t>サイ</t>
    </rPh>
    <phoneticPr fontId="17"/>
  </si>
  <si>
    <t>55～59歳</t>
    <rPh sb="5" eb="6">
      <t>サイ</t>
    </rPh>
    <phoneticPr fontId="18"/>
  </si>
  <si>
    <t>０～４歳</t>
    <rPh sb="3" eb="4">
      <t>サイ</t>
    </rPh>
    <phoneticPr fontId="17"/>
  </si>
  <si>
    <t>０～４歳</t>
    <rPh sb="3" eb="4">
      <t>サイ</t>
    </rPh>
    <phoneticPr fontId="18"/>
  </si>
  <si>
    <t>総　数</t>
  </si>
  <si>
    <t>大崎上島町</t>
  </si>
  <si>
    <t>25～29歳</t>
    <rPh sb="5" eb="6">
      <t>サイ</t>
    </rPh>
    <phoneticPr fontId="15"/>
  </si>
  <si>
    <t>25～29歳</t>
    <rPh sb="5" eb="6">
      <t>サイ</t>
    </rPh>
    <phoneticPr fontId="16"/>
  </si>
  <si>
    <t>５～９歳</t>
    <rPh sb="3" eb="4">
      <t>サイ</t>
    </rPh>
    <phoneticPr fontId="17"/>
  </si>
  <si>
    <t>５～９歳</t>
    <rPh sb="3" eb="4">
      <t>サイ</t>
    </rPh>
    <phoneticPr fontId="18"/>
  </si>
  <si>
    <t>10～14歳</t>
    <rPh sb="5" eb="6">
      <t>サイ</t>
    </rPh>
    <phoneticPr fontId="17"/>
  </si>
  <si>
    <t>10～14歳</t>
    <rPh sb="5" eb="6">
      <t>サイ</t>
    </rPh>
    <phoneticPr fontId="18"/>
  </si>
  <si>
    <t xml:space="preserve"> 広  島  県　　</t>
  </si>
  <si>
    <t>西       区　　</t>
  </si>
  <si>
    <t>15～19歳</t>
    <rPh sb="5" eb="6">
      <t>サイ</t>
    </rPh>
    <phoneticPr fontId="17"/>
  </si>
  <si>
    <t>15～19歳</t>
    <rPh sb="5" eb="6">
      <t>サイ</t>
    </rPh>
    <phoneticPr fontId="18"/>
  </si>
  <si>
    <t xml:space="preserve"> 市       部　　</t>
    <rPh sb="1" eb="2">
      <t>シ</t>
    </rPh>
    <rPh sb="9" eb="10">
      <t>ブ</t>
    </rPh>
    <phoneticPr fontId="17"/>
  </si>
  <si>
    <t xml:space="preserve"> 市       部　　</t>
    <rPh sb="1" eb="2">
      <t>シ</t>
    </rPh>
    <rPh sb="9" eb="10">
      <t>ブ</t>
    </rPh>
    <phoneticPr fontId="18"/>
  </si>
  <si>
    <t>30～34歳</t>
    <rPh sb="5" eb="6">
      <t>サイ</t>
    </rPh>
    <phoneticPr fontId="15"/>
  </si>
  <si>
    <t>30～34歳</t>
    <rPh sb="5" eb="6">
      <t>サイ</t>
    </rPh>
    <phoneticPr fontId="16"/>
  </si>
  <si>
    <t>令和８年５月１日現在</t>
    <rPh sb="0" eb="2">
      <t>レイワ</t>
    </rPh>
    <rPh sb="3" eb="4">
      <t>ネン</t>
    </rPh>
    <rPh sb="5" eb="6">
      <t>ガツ</t>
    </rPh>
    <rPh sb="7" eb="8">
      <t>ヒ</t>
    </rPh>
    <rPh sb="8" eb="10">
      <t>ゲンザイ</t>
    </rPh>
    <phoneticPr fontId="17"/>
  </si>
  <si>
    <t>35～39歳</t>
    <rPh sb="5" eb="6">
      <t>サイ</t>
    </rPh>
    <phoneticPr fontId="17"/>
  </si>
  <si>
    <t>35～39歳</t>
    <rPh sb="5" eb="6">
      <t>サイ</t>
    </rPh>
    <phoneticPr fontId="18"/>
  </si>
  <si>
    <t>40～44歳</t>
    <rPh sb="5" eb="6">
      <t>サイ</t>
    </rPh>
    <phoneticPr fontId="15"/>
  </si>
  <si>
    <t>40～44歳</t>
    <rPh sb="5" eb="6">
      <t>サイ</t>
    </rPh>
    <phoneticPr fontId="16"/>
  </si>
  <si>
    <t>75～79歳</t>
    <rPh sb="5" eb="6">
      <t>サイ</t>
    </rPh>
    <phoneticPr fontId="17"/>
  </si>
  <si>
    <t>75～79歳</t>
    <rPh sb="5" eb="6">
      <t>サイ</t>
    </rPh>
    <phoneticPr fontId="18"/>
  </si>
  <si>
    <t>市区町</t>
    <rPh sb="0" eb="1">
      <t>シ</t>
    </rPh>
    <rPh sb="1" eb="2">
      <t>ク</t>
    </rPh>
    <rPh sb="2" eb="3">
      <t>チョウ</t>
    </rPh>
    <phoneticPr fontId="17"/>
  </si>
  <si>
    <t>市区町</t>
    <rPh sb="0" eb="1">
      <t>シ</t>
    </rPh>
    <rPh sb="1" eb="2">
      <t>ク</t>
    </rPh>
    <rPh sb="2" eb="3">
      <t>チョウ</t>
    </rPh>
    <phoneticPr fontId="18"/>
  </si>
  <si>
    <t>45～49歳</t>
    <rPh sb="5" eb="6">
      <t>サイ</t>
    </rPh>
    <phoneticPr fontId="15"/>
  </si>
  <si>
    <t>45～49歳</t>
    <rPh sb="5" eb="6">
      <t>サイ</t>
    </rPh>
    <phoneticPr fontId="16"/>
  </si>
  <si>
    <t>三  次  市　　</t>
  </si>
  <si>
    <t>60～64歳</t>
    <rPh sb="5" eb="6">
      <t>サイ</t>
    </rPh>
    <phoneticPr fontId="17"/>
  </si>
  <si>
    <t>60～64歳</t>
    <rPh sb="5" eb="6">
      <t>サイ</t>
    </rPh>
    <phoneticPr fontId="18"/>
  </si>
  <si>
    <t>65～69歳</t>
    <rPh sb="5" eb="6">
      <t>サイ</t>
    </rPh>
    <phoneticPr fontId="17"/>
  </si>
  <si>
    <t>65～69歳</t>
    <rPh sb="5" eb="6">
      <t>サイ</t>
    </rPh>
    <phoneticPr fontId="18"/>
  </si>
  <si>
    <t>安芸高田市</t>
  </si>
  <si>
    <t>坂       町</t>
  </si>
  <si>
    <t>70～74歳</t>
    <rPh sb="5" eb="6">
      <t>サイ</t>
    </rPh>
    <phoneticPr fontId="17"/>
  </si>
  <si>
    <t>70～74歳</t>
    <rPh sb="5" eb="6">
      <t>サイ</t>
    </rPh>
    <phoneticPr fontId="18"/>
  </si>
  <si>
    <t>80～84歳</t>
    <rPh sb="5" eb="6">
      <t>サイ</t>
    </rPh>
    <phoneticPr fontId="17"/>
  </si>
  <si>
    <t>80～84歳</t>
    <rPh sb="5" eb="6">
      <t>サイ</t>
    </rPh>
    <phoneticPr fontId="18"/>
  </si>
  <si>
    <t>85歳以上</t>
    <rPh sb="2" eb="3">
      <t>サイ</t>
    </rPh>
    <rPh sb="3" eb="5">
      <t>イジョウ</t>
    </rPh>
    <phoneticPr fontId="17"/>
  </si>
  <si>
    <t>85歳以上</t>
    <rPh sb="2" eb="3">
      <t>サイ</t>
    </rPh>
    <rPh sb="3" eb="5">
      <t>イジョウ</t>
    </rPh>
    <phoneticPr fontId="18"/>
  </si>
  <si>
    <t>安佐南区　　</t>
  </si>
  <si>
    <t>安佐北区　　</t>
  </si>
  <si>
    <t xml:space="preserve"> 山県郡　</t>
  </si>
  <si>
    <t>東広島市　　</t>
  </si>
  <si>
    <t>北広島町</t>
  </si>
  <si>
    <t>廿日市市</t>
  </si>
  <si>
    <t>江田島市</t>
  </si>
  <si>
    <t>安芸太田町</t>
  </si>
  <si>
    <t>神石高原町</t>
  </si>
  <si>
    <t>府  中  市　　</t>
  </si>
  <si>
    <t>尾  道  市　　</t>
  </si>
  <si>
    <t xml:space="preserve"> 豊田郡　</t>
  </si>
  <si>
    <t>令和８年３月１日現在</t>
    <rPh sb="0" eb="2">
      <t>レイワ</t>
    </rPh>
    <rPh sb="3" eb="4">
      <t>ネン</t>
    </rPh>
    <rPh sb="5" eb="6">
      <t>ガツ</t>
    </rPh>
    <rPh sb="7" eb="8">
      <t>ヒ</t>
    </rPh>
    <rPh sb="8" eb="10">
      <t>ゲンザイ</t>
    </rPh>
    <phoneticPr fontId="17"/>
  </si>
  <si>
    <t xml:space="preserve"> 郡       部　　</t>
  </si>
  <si>
    <t>呉       市　　</t>
  </si>
  <si>
    <t>南       区</t>
    <rPh sb="0" eb="1">
      <t>ミナミ</t>
    </rPh>
    <phoneticPr fontId="19"/>
  </si>
  <si>
    <t>南       区</t>
    <rPh sb="0" eb="1">
      <t>ミナミ</t>
    </rPh>
    <phoneticPr fontId="1"/>
  </si>
  <si>
    <t>熊  野  町　　</t>
  </si>
  <si>
    <t xml:space="preserve"> 安芸郡　　　　</t>
  </si>
  <si>
    <t xml:space="preserve"> 世羅郡　</t>
  </si>
  <si>
    <t xml:space="preserve"> 神石郡</t>
  </si>
  <si>
    <t>広  島  市　　</t>
  </si>
  <si>
    <t>海  田  町</t>
  </si>
  <si>
    <t>竹  原  市　　</t>
  </si>
  <si>
    <t>東       区　　</t>
  </si>
  <si>
    <t>注）　各年齢階級別の推計人口は、令和７年８月末日現在の住民基本台帳に登録されている年齢別人口の割合を基に算出している。このため、各年齢階級別の計と合計（総数）が一致しないものがある。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7"/>
  </si>
  <si>
    <t>三  原  市　　</t>
  </si>
  <si>
    <t>市区町別、年齢（５歳階級）別推計人口</t>
    <rPh sb="5" eb="7">
      <t>ネンレイ</t>
    </rPh>
    <rPh sb="9" eb="10">
      <t>サイ</t>
    </rPh>
    <rPh sb="10" eb="12">
      <t>カイキュウ</t>
    </rPh>
    <rPh sb="13" eb="14">
      <t>ベツ</t>
    </rPh>
    <rPh sb="14" eb="16">
      <t>スイケイ</t>
    </rPh>
    <rPh sb="16" eb="18">
      <t>ジンコウ</t>
    </rPh>
    <phoneticPr fontId="17"/>
  </si>
  <si>
    <t>福  山  市　　</t>
  </si>
  <si>
    <t>庄  原  市　　</t>
  </si>
  <si>
    <t>大  竹  市　　</t>
  </si>
  <si>
    <t>令和７年８月１日現在</t>
    <rPh sb="0" eb="2">
      <t>レイワ</t>
    </rPh>
    <rPh sb="3" eb="4">
      <t>ネン</t>
    </rPh>
    <rPh sb="5" eb="6">
      <t>ガツ</t>
    </rPh>
    <rPh sb="7" eb="8">
      <t>ヒ</t>
    </rPh>
    <rPh sb="8" eb="10">
      <t>ゲンザイ</t>
    </rPh>
    <phoneticPr fontId="17"/>
  </si>
  <si>
    <t>府  中  町　　</t>
  </si>
  <si>
    <t>世  羅  町</t>
  </si>
  <si>
    <t>中       区</t>
  </si>
  <si>
    <t>安  芸  区　　</t>
  </si>
  <si>
    <t>佐  伯  区　　</t>
  </si>
  <si>
    <t>　</t>
  </si>
  <si>
    <t>　　　　</t>
  </si>
  <si>
    <t>令和７年７月１日現在</t>
    <rPh sb="0" eb="2">
      <t>レイワ</t>
    </rPh>
    <rPh sb="3" eb="4">
      <t>ネン</t>
    </rPh>
    <rPh sb="5" eb="6">
      <t>ガツ</t>
    </rPh>
    <rPh sb="7" eb="8">
      <t>ヒ</t>
    </rPh>
    <rPh sb="8" eb="10">
      <t>ゲンザイ</t>
    </rPh>
    <phoneticPr fontId="17"/>
  </si>
  <si>
    <t>注）　各年齢階級別の推計人口は、令和７年６月末日現在の住民基本台帳に登録されている年齢別人口の割合を基に算出している。このため、各年齢階級別の計と合計（総数）が一致しないものがある。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7"/>
  </si>
  <si>
    <t>注）　各年齢階級別の推計人口は、令和７年７月末日現在の住民基本台帳に登録されている年齢別人口の割合を基に算出している。このため、各年齢階級別の計と合計（総数）が一致しないものがある。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7"/>
  </si>
  <si>
    <t>令和７年９月１日現在</t>
    <rPh sb="0" eb="2">
      <t>レイワ</t>
    </rPh>
    <rPh sb="3" eb="4">
      <t>ネン</t>
    </rPh>
    <rPh sb="5" eb="6">
      <t>ガツ</t>
    </rPh>
    <rPh sb="7" eb="8">
      <t>ヒ</t>
    </rPh>
    <rPh sb="8" eb="10">
      <t>ゲンザイ</t>
    </rPh>
    <phoneticPr fontId="17"/>
  </si>
  <si>
    <t>令和７年10月１日現在</t>
    <rPh sb="0" eb="2">
      <t>レイワ</t>
    </rPh>
    <rPh sb="3" eb="4">
      <t>ネン</t>
    </rPh>
    <rPh sb="6" eb="7">
      <t>ガツ</t>
    </rPh>
    <rPh sb="8" eb="9">
      <t>ヒ</t>
    </rPh>
    <rPh sb="9" eb="11">
      <t>ゲンザイ</t>
    </rPh>
    <phoneticPr fontId="17"/>
  </si>
  <si>
    <t>注）　各年齢階級別の推計人口は、令和７年９月末日現在の住民基本台帳に登録されている年齢別人口の割合を基に算出している。このため、各年齢階級別の計と合計（総数）が一致しないものがある。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7"/>
  </si>
  <si>
    <t>令和７年11月１日現在</t>
    <rPh sb="0" eb="2">
      <t>レイワ</t>
    </rPh>
    <rPh sb="3" eb="4">
      <t>ネン</t>
    </rPh>
    <rPh sb="6" eb="7">
      <t>ガツ</t>
    </rPh>
    <rPh sb="8" eb="9">
      <t>ヒ</t>
    </rPh>
    <rPh sb="9" eb="11">
      <t>ゲンザイ</t>
    </rPh>
    <phoneticPr fontId="17"/>
  </si>
  <si>
    <t>注）　各年齢階級別の推計人口は、令和７年10月末日現在の住民基本台帳に登録されている年齢別人口の割合を基に算出している。このため、各年齢階級別の計と合計（総数）が一致しないものがある。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2" eb="23">
      <t>ガツ</t>
    </rPh>
    <rPh sb="23" eb="25">
      <t>マツジツ</t>
    </rPh>
    <rPh sb="25" eb="27">
      <t>ゲンザイ</t>
    </rPh>
    <rPh sb="28" eb="30">
      <t>ジュウミン</t>
    </rPh>
    <rPh sb="30" eb="31">
      <t>モト</t>
    </rPh>
    <rPh sb="31" eb="32">
      <t>ホン</t>
    </rPh>
    <rPh sb="32" eb="34">
      <t>ダイチョウ</t>
    </rPh>
    <rPh sb="35" eb="37">
      <t>トウロク</t>
    </rPh>
    <rPh sb="42" eb="44">
      <t>ネンレイ</t>
    </rPh>
    <rPh sb="44" eb="45">
      <t>キュウベツ</t>
    </rPh>
    <rPh sb="45" eb="47">
      <t>ジンコウ</t>
    </rPh>
    <rPh sb="48" eb="50">
      <t>ワリアイ</t>
    </rPh>
    <rPh sb="51" eb="52">
      <t>モト</t>
    </rPh>
    <rPh sb="53" eb="55">
      <t>サンシュツ</t>
    </rPh>
    <rPh sb="65" eb="68">
      <t>カクネンレイ</t>
    </rPh>
    <rPh sb="68" eb="69">
      <t>カイ</t>
    </rPh>
    <rPh sb="69" eb="71">
      <t>キュウベツ</t>
    </rPh>
    <rPh sb="72" eb="73">
      <t>ケイ</t>
    </rPh>
    <rPh sb="74" eb="76">
      <t>ゴウケイ</t>
    </rPh>
    <rPh sb="77" eb="79">
      <t>ソウスウ</t>
    </rPh>
    <rPh sb="81" eb="83">
      <t>イッチ</t>
    </rPh>
    <phoneticPr fontId="17"/>
  </si>
  <si>
    <t>令和７年12月１日現在</t>
    <rPh sb="0" eb="2">
      <t>レイワ</t>
    </rPh>
    <rPh sb="3" eb="4">
      <t>ネン</t>
    </rPh>
    <rPh sb="6" eb="7">
      <t>ガツ</t>
    </rPh>
    <rPh sb="8" eb="9">
      <t>ヒ</t>
    </rPh>
    <rPh sb="9" eb="11">
      <t>ゲンザイ</t>
    </rPh>
    <phoneticPr fontId="17"/>
  </si>
  <si>
    <t>注）　各年齢階級別の推計人口は、令和７年11月末日現在の住民基本台帳に登録されている年齢別人口の割合を基に算出している。このため、各年齢階級別の計と合計（総数）が一致しないものがある。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2" eb="23">
      <t>ガツ</t>
    </rPh>
    <rPh sb="23" eb="25">
      <t>マツジツ</t>
    </rPh>
    <rPh sb="25" eb="27">
      <t>ゲンザイ</t>
    </rPh>
    <rPh sb="28" eb="30">
      <t>ジュウミン</t>
    </rPh>
    <rPh sb="30" eb="31">
      <t>モト</t>
    </rPh>
    <rPh sb="31" eb="32">
      <t>ホン</t>
    </rPh>
    <rPh sb="32" eb="34">
      <t>ダイチョウ</t>
    </rPh>
    <rPh sb="35" eb="37">
      <t>トウロク</t>
    </rPh>
    <rPh sb="42" eb="44">
      <t>ネンレイ</t>
    </rPh>
    <rPh sb="44" eb="45">
      <t>キュウベツ</t>
    </rPh>
    <rPh sb="45" eb="47">
      <t>ジンコウ</t>
    </rPh>
    <rPh sb="48" eb="50">
      <t>ワリアイ</t>
    </rPh>
    <rPh sb="51" eb="52">
      <t>モト</t>
    </rPh>
    <rPh sb="53" eb="55">
      <t>サンシュツ</t>
    </rPh>
    <rPh sb="65" eb="68">
      <t>カクネンレイ</t>
    </rPh>
    <rPh sb="68" eb="69">
      <t>カイ</t>
    </rPh>
    <rPh sb="69" eb="71">
      <t>キュウベツ</t>
    </rPh>
    <rPh sb="72" eb="73">
      <t>ケイ</t>
    </rPh>
    <rPh sb="74" eb="76">
      <t>ゴウケイ</t>
    </rPh>
    <rPh sb="77" eb="79">
      <t>ソウスウ</t>
    </rPh>
    <rPh sb="81" eb="83">
      <t>イッチ</t>
    </rPh>
    <phoneticPr fontId="17"/>
  </si>
  <si>
    <t>令和８年６月１日現在</t>
    <rPh sb="0" eb="2">
      <t>レイワ</t>
    </rPh>
    <rPh sb="3" eb="4">
      <t>ネン</t>
    </rPh>
    <rPh sb="5" eb="6">
      <t>ガツ</t>
    </rPh>
    <rPh sb="7" eb="8">
      <t>ヒ</t>
    </rPh>
    <rPh sb="8" eb="10">
      <t>ゲンザイ</t>
    </rPh>
    <phoneticPr fontId="17"/>
  </si>
  <si>
    <t>令和８年１月１日現在</t>
    <rPh sb="0" eb="2">
      <t>レイワ</t>
    </rPh>
    <rPh sb="3" eb="4">
      <t>ネン</t>
    </rPh>
    <rPh sb="5" eb="6">
      <t>ガツ</t>
    </rPh>
    <rPh sb="7" eb="8">
      <t>ヒ</t>
    </rPh>
    <rPh sb="8" eb="10">
      <t>ゲンザイ</t>
    </rPh>
    <phoneticPr fontId="17"/>
  </si>
  <si>
    <t>注）　各年齢階級別の推計人口は、令和７年12月末日現在の住民基本台帳に登録されている年齢別人口の割合を基に算出している。このため、各年齢階級別の計と合計（総数）が一致しないものがある。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2" eb="23">
      <t>ガツ</t>
    </rPh>
    <rPh sb="23" eb="25">
      <t>マツジツ</t>
    </rPh>
    <rPh sb="25" eb="27">
      <t>ゲンザイ</t>
    </rPh>
    <rPh sb="28" eb="30">
      <t>ジュウミン</t>
    </rPh>
    <rPh sb="30" eb="31">
      <t>モト</t>
    </rPh>
    <rPh sb="31" eb="32">
      <t>ホン</t>
    </rPh>
    <rPh sb="32" eb="34">
      <t>ダイチョウ</t>
    </rPh>
    <rPh sb="35" eb="37">
      <t>トウロク</t>
    </rPh>
    <rPh sb="42" eb="44">
      <t>ネンレイ</t>
    </rPh>
    <rPh sb="44" eb="45">
      <t>キュウベツ</t>
    </rPh>
    <rPh sb="45" eb="47">
      <t>ジンコウ</t>
    </rPh>
    <rPh sb="48" eb="50">
      <t>ワリアイ</t>
    </rPh>
    <rPh sb="51" eb="52">
      <t>モト</t>
    </rPh>
    <rPh sb="53" eb="55">
      <t>サンシュツ</t>
    </rPh>
    <rPh sb="65" eb="68">
      <t>カクネンレイ</t>
    </rPh>
    <rPh sb="68" eb="69">
      <t>カイ</t>
    </rPh>
    <rPh sb="69" eb="71">
      <t>キュウベツ</t>
    </rPh>
    <rPh sb="72" eb="73">
      <t>ケイ</t>
    </rPh>
    <rPh sb="74" eb="76">
      <t>ゴウケイ</t>
    </rPh>
    <rPh sb="77" eb="79">
      <t>ソウスウ</t>
    </rPh>
    <rPh sb="81" eb="83">
      <t>イッチ</t>
    </rPh>
    <phoneticPr fontId="17"/>
  </si>
  <si>
    <t>令和８年２月１日現在</t>
    <rPh sb="0" eb="2">
      <t>レイワ</t>
    </rPh>
    <rPh sb="3" eb="4">
      <t>ネン</t>
    </rPh>
    <rPh sb="5" eb="6">
      <t>ガツ</t>
    </rPh>
    <rPh sb="7" eb="8">
      <t>ヒ</t>
    </rPh>
    <rPh sb="8" eb="10">
      <t>ゲンザイ</t>
    </rPh>
    <phoneticPr fontId="17"/>
  </si>
  <si>
    <t>注）　各年齢階級別の推計人口は、令和８年１月末日現在の住民基本台帳に登録されている年齢別人口の割合を基に算出している。このため、各年齢階級別の計と合計（総数）が一致しないものがある。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7"/>
  </si>
  <si>
    <t>注）　各年齢階級別の推計人口は、令和８年２月末日現在の住民基本台帳に登録されている年齢別人口の割合を基に算出している。このため、各年齢階級別の計と合計（総数）が一致しないものがある。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7"/>
  </si>
  <si>
    <t>令和８年４月１日現在</t>
    <rPh sb="0" eb="2">
      <t>レイワ</t>
    </rPh>
    <rPh sb="3" eb="4">
      <t>ネン</t>
    </rPh>
    <rPh sb="5" eb="6">
      <t>ガツ</t>
    </rPh>
    <rPh sb="7" eb="8">
      <t>ヒ</t>
    </rPh>
    <rPh sb="8" eb="10">
      <t>ゲンザイ</t>
    </rPh>
    <phoneticPr fontId="17"/>
  </si>
  <si>
    <t>注）　各年齢階級別の推計人口は、令和８年３月末日現在の住民基本台帳に登録されている年齢別人口の割合を基に算出している。このため、各年齢階級別の計と合計（総数）が一致しないものがある。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7"/>
  </si>
  <si>
    <t>注）　各年齢階級別の推計人口は、令和８年４月末日現在の住民基本台帳に登録されている年齢別人口の割合を基に算出している。このため、各年齢階級別の計と合計（総数）が一致しないものがある。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7"/>
  </si>
  <si>
    <t>注）　各年齢階級別の推計人口は、令和８年５月末日現在の住民基本台帳に登録されている年齢別人口の割合を基に算出している。このため、各年齢階級別の計と合計（総数）が一致しないものがある。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7"/>
  </si>
  <si>
    <t>令和８年７月１日現在</t>
    <rPh sb="0" eb="2">
      <t>レイワ</t>
    </rPh>
    <rPh sb="3" eb="4">
      <t>ネン</t>
    </rPh>
    <rPh sb="5" eb="6">
      <t>ガツ</t>
    </rPh>
    <rPh sb="7" eb="8">
      <t>ヒ</t>
    </rPh>
    <rPh sb="8" eb="10">
      <t>ゲンザイ</t>
    </rPh>
    <phoneticPr fontId="18"/>
  </si>
  <si>
    <t>注）　各年齢階級別の推計人口は、令和８年６月末日現在の住民基本台帳に登録されている年齢別人口の割合を基に算出している。このため、各年齢階級別の計と合計（総数）が一致しないものがある。</t>
    <rPh sb="0" eb="1">
      <t>チュウ</t>
    </rPh>
    <rPh sb="3" eb="4">
      <t>カク</t>
    </rPh>
    <rPh sb="4" eb="6">
      <t>ネンレイ</t>
    </rPh>
    <rPh sb="6" eb="8">
      <t>カイキュウ</t>
    </rPh>
    <rPh sb="8" eb="9">
      <t>ベツ</t>
    </rPh>
    <rPh sb="10" eb="12">
      <t>スイケイ</t>
    </rPh>
    <rPh sb="12" eb="14">
      <t>ジンコウ</t>
    </rPh>
    <rPh sb="16" eb="18">
      <t>レイワ</t>
    </rPh>
    <rPh sb="19" eb="20">
      <t>ネン</t>
    </rPh>
    <rPh sb="21" eb="22">
      <t>ガツ</t>
    </rPh>
    <rPh sb="22" eb="24">
      <t>マツジツ</t>
    </rPh>
    <rPh sb="24" eb="26">
      <t>ゲンザイ</t>
    </rPh>
    <rPh sb="27" eb="29">
      <t>ジュウミン</t>
    </rPh>
    <rPh sb="29" eb="30">
      <t>モト</t>
    </rPh>
    <rPh sb="30" eb="31">
      <t>ホン</t>
    </rPh>
    <rPh sb="31" eb="33">
      <t>ダイチョウ</t>
    </rPh>
    <rPh sb="34" eb="36">
      <t>トウロク</t>
    </rPh>
    <rPh sb="41" eb="43">
      <t>ネンレイ</t>
    </rPh>
    <rPh sb="43" eb="44">
      <t>キュウベツ</t>
    </rPh>
    <rPh sb="44" eb="46">
      <t>ジンコウ</t>
    </rPh>
    <rPh sb="47" eb="49">
      <t>ワリアイ</t>
    </rPh>
    <rPh sb="50" eb="51">
      <t>モト</t>
    </rPh>
    <rPh sb="52" eb="54">
      <t>サンシュツ</t>
    </rPh>
    <rPh sb="64" eb="67">
      <t>カクネンレイ</t>
    </rPh>
    <rPh sb="67" eb="68">
      <t>カイ</t>
    </rPh>
    <rPh sb="68" eb="70">
      <t>キュウベツ</t>
    </rPh>
    <rPh sb="71" eb="72">
      <t>ケイ</t>
    </rPh>
    <rPh sb="73" eb="75">
      <t>ゴウケイ</t>
    </rPh>
    <rPh sb="76" eb="78">
      <t>ソウスウ</t>
    </rPh>
    <rPh sb="80" eb="82">
      <t>イッチ</t>
    </rPh>
    <phoneticPr fontId="18"/>
  </si>
</sst>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quot;△ &quot;#,##0"/>
    <numFmt numFmtId="177" formatCode="#,##0;&quot;△&quot;#,##0"/>
  </numFmts>
  <fonts count="20">
    <font>
      <sz val="11"/>
      <color auto="1"/>
      <name val="ＭＳ Ｐゴシック"/>
      <family val="3"/>
    </font>
    <font>
      <sz val="14"/>
      <color auto="1"/>
      <name val="ＭＳ 明朝"/>
      <family val="1"/>
    </font>
    <font>
      <sz val="11"/>
      <color auto="1"/>
      <name val="ＭＳ Ｐゴシック"/>
      <family val="3"/>
    </font>
    <font>
      <sz val="6"/>
      <color auto="1"/>
      <name val="游ゴシック"/>
      <family val="3"/>
    </font>
    <font>
      <sz val="14"/>
      <color auto="1"/>
      <name val="ＭＳ Ｐゴシック"/>
      <family val="3"/>
    </font>
    <font>
      <sz val="20"/>
      <color auto="1"/>
      <name val="ＭＳ Ｐゴシック"/>
      <family val="3"/>
    </font>
    <font>
      <sz val="18"/>
      <color auto="1"/>
      <name val="ＭＳ Ｐゴシック"/>
      <family val="3"/>
    </font>
    <font>
      <sz val="16"/>
      <color auto="1"/>
      <name val="ＭＳ Ｐゴシック"/>
      <family val="3"/>
    </font>
    <font>
      <b/>
      <sz val="16"/>
      <color auto="1"/>
      <name val="ＭＳ Ｐゴシック"/>
      <family val="3"/>
    </font>
    <font>
      <b/>
      <sz val="18"/>
      <color auto="1"/>
      <name val="ＭＳ Ｐゴシック"/>
      <family val="3"/>
    </font>
    <font>
      <sz val="18"/>
      <color theme="1"/>
      <name val="ＭＳ Ｐゴシック"/>
      <family val="3"/>
    </font>
    <font>
      <sz val="16"/>
      <color theme="1"/>
      <name val="ＭＳ Ｐゴシック"/>
      <family val="3"/>
    </font>
    <font>
      <b/>
      <sz val="16"/>
      <color theme="1"/>
      <name val="ＭＳ Ｐゴシック"/>
      <family val="3"/>
    </font>
    <font>
      <sz val="14"/>
      <color theme="1"/>
      <name val="ＭＳ Ｐゴシック"/>
      <family val="3"/>
    </font>
    <font>
      <b/>
      <sz val="18"/>
      <color theme="1"/>
      <name val="ＭＳ Ｐゴシック"/>
      <family val="3"/>
    </font>
    <font>
      <sz val="26"/>
      <color auto="1"/>
      <name val="ＭＳ Ｐゴシック"/>
      <family val="3"/>
    </font>
    <font>
      <sz val="26"/>
      <color auto="1"/>
      <name val="ＭＳ Ｐゴシック"/>
      <family val="3"/>
    </font>
    <font>
      <sz val="6"/>
      <color auto="1"/>
      <name val="ＭＳ Ｐゴシック"/>
      <family val="3"/>
    </font>
    <font>
      <sz val="6"/>
      <color auto="1"/>
      <name val="ＭＳ Ｐゴシック"/>
      <family val="3"/>
    </font>
    <font>
      <sz val="14"/>
      <color auto="1"/>
      <name val="ＭＳ 明朝"/>
      <family val="1"/>
    </font>
  </fonts>
  <fills count="2">
    <fill>
      <patternFill patternType="none"/>
    </fill>
    <fill>
      <patternFill patternType="gray125"/>
    </fill>
  </fills>
  <borders count="1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38" fontId="2" fillId="0" borderId="0" applyFont="0" applyFill="0" applyBorder="0" applyAlignment="0" applyProtection="0"/>
    <xf numFmtId="0" fontId="2" fillId="0" borderId="0"/>
    <xf numFmtId="0" fontId="1" fillId="0" borderId="0"/>
  </cellStyleXfs>
  <cellXfs count="79">
    <xf numFmtId="0" fontId="0" fillId="0" borderId="0" xfId="0"/>
    <xf numFmtId="0" fontId="4" fillId="0" borderId="0" xfId="4" applyFont="1"/>
    <xf numFmtId="0" fontId="4" fillId="0" borderId="0" xfId="4" applyFont="1" applyAlignment="1">
      <alignment vertical="center"/>
    </xf>
    <xf numFmtId="0" fontId="5" fillId="0" borderId="0" xfId="4" applyFont="1" applyFill="1" applyBorder="1" applyAlignment="1" applyProtection="1">
      <alignment horizontal="center"/>
      <protection locked="0"/>
    </xf>
    <xf numFmtId="0" fontId="6" fillId="0" borderId="1" xfId="4" applyFont="1" applyBorder="1"/>
    <xf numFmtId="0" fontId="7" fillId="0" borderId="2" xfId="4" applyFont="1" applyBorder="1" applyAlignment="1">
      <alignment horizontal="center" vertical="center"/>
    </xf>
    <xf numFmtId="0" fontId="6" fillId="0" borderId="3" xfId="4" applyFont="1" applyBorder="1" applyAlignment="1">
      <alignment horizontal="distributed"/>
    </xf>
    <xf numFmtId="0" fontId="8" fillId="0" borderId="0" xfId="0" applyFont="1" applyBorder="1"/>
    <xf numFmtId="0" fontId="7" fillId="0" borderId="0" xfId="4" applyFont="1" applyBorder="1"/>
    <xf numFmtId="0" fontId="7" fillId="0" borderId="0" xfId="0" applyFont="1" applyBorder="1" applyAlignment="1">
      <alignment horizontal="left"/>
    </xf>
    <xf numFmtId="0" fontId="4" fillId="0" borderId="0" xfId="4" applyFont="1" applyBorder="1" applyAlignment="1">
      <alignment horizontal="left"/>
    </xf>
    <xf numFmtId="0" fontId="8" fillId="0" borderId="0" xfId="0" applyFont="1" applyBorder="1" applyAlignment="1">
      <alignment horizontal="left"/>
    </xf>
    <xf numFmtId="176" fontId="8" fillId="0" borderId="0" xfId="4" applyNumberFormat="1" applyFont="1" applyBorder="1" applyAlignment="1">
      <alignment horizontal="left"/>
    </xf>
    <xf numFmtId="0" fontId="9" fillId="0" borderId="1" xfId="4" applyFont="1" applyBorder="1" applyAlignment="1">
      <alignment horizontal="left"/>
    </xf>
    <xf numFmtId="0" fontId="0" fillId="0" borderId="0" xfId="0"/>
    <xf numFmtId="0" fontId="6" fillId="0" borderId="0" xfId="4" applyFont="1" applyBorder="1" applyAlignment="1">
      <alignment horizontal="distributed"/>
    </xf>
    <xf numFmtId="0" fontId="8" fillId="0" borderId="0" xfId="4" applyFont="1" applyBorder="1" applyAlignment="1">
      <alignment horizontal="left" wrapText="1"/>
    </xf>
    <xf numFmtId="0" fontId="7" fillId="0" borderId="4" xfId="4" applyFont="1" applyBorder="1" applyAlignment="1">
      <alignment horizontal="left"/>
    </xf>
    <xf numFmtId="0" fontId="7" fillId="0" borderId="0" xfId="4" applyFont="1" applyBorder="1" applyAlignment="1">
      <alignment horizontal="left" indent="1"/>
    </xf>
    <xf numFmtId="176" fontId="7" fillId="0" borderId="4" xfId="4" applyNumberFormat="1" applyFont="1" applyBorder="1" applyAlignment="1">
      <alignment horizontal="left"/>
    </xf>
    <xf numFmtId="0" fontId="7" fillId="0" borderId="5" xfId="4" applyFont="1" applyBorder="1" applyAlignment="1">
      <alignment horizontal="center" vertical="center"/>
    </xf>
    <xf numFmtId="176" fontId="7" fillId="0" borderId="0" xfId="4" applyNumberFormat="1" applyFont="1" applyBorder="1" applyAlignment="1">
      <alignment horizontal="left"/>
    </xf>
    <xf numFmtId="0" fontId="7" fillId="0" borderId="6" xfId="4" applyFont="1" applyBorder="1" applyAlignment="1">
      <alignment horizontal="center" vertical="center"/>
    </xf>
    <xf numFmtId="0" fontId="6" fillId="0" borderId="7" xfId="4" applyFont="1" applyBorder="1"/>
    <xf numFmtId="176" fontId="6" fillId="0" borderId="7" xfId="4" applyNumberFormat="1" applyFont="1" applyBorder="1"/>
    <xf numFmtId="176" fontId="6" fillId="0" borderId="7" xfId="4" applyNumberFormat="1" applyFont="1" applyBorder="1" applyAlignment="1">
      <alignment horizontal="right"/>
    </xf>
    <xf numFmtId="176" fontId="6" fillId="0" borderId="8" xfId="4" applyNumberFormat="1" applyFont="1" applyBorder="1"/>
    <xf numFmtId="176" fontId="4" fillId="0" borderId="0" xfId="0" applyNumberFormat="1" applyFont="1" applyBorder="1"/>
    <xf numFmtId="0" fontId="7" fillId="0" borderId="9" xfId="4" applyFont="1" applyBorder="1" applyAlignment="1">
      <alignment horizontal="center" vertical="center"/>
    </xf>
    <xf numFmtId="0" fontId="6" fillId="0" borderId="0" xfId="4" applyFont="1" applyBorder="1"/>
    <xf numFmtId="176" fontId="6" fillId="0" borderId="0" xfId="4" applyNumberFormat="1" applyFont="1" applyBorder="1"/>
    <xf numFmtId="176" fontId="6" fillId="0" borderId="0" xfId="4" applyNumberFormat="1" applyFont="1" applyBorder="1" applyAlignment="1">
      <alignment horizontal="right"/>
    </xf>
    <xf numFmtId="176" fontId="6" fillId="0" borderId="1" xfId="4" applyNumberFormat="1" applyFont="1" applyBorder="1"/>
    <xf numFmtId="177" fontId="6" fillId="0" borderId="1" xfId="4" applyNumberFormat="1" applyFont="1" applyBorder="1"/>
    <xf numFmtId="0" fontId="7" fillId="0" borderId="8" xfId="4" applyFont="1" applyBorder="1" applyAlignment="1">
      <alignment horizontal="center" vertical="center"/>
    </xf>
    <xf numFmtId="0" fontId="7" fillId="0" borderId="9" xfId="4" applyFont="1" applyBorder="1" applyAlignment="1">
      <alignment horizontal="center" vertical="center" wrapText="1"/>
    </xf>
    <xf numFmtId="0" fontId="6" fillId="0" borderId="3" xfId="4" applyFont="1" applyBorder="1"/>
    <xf numFmtId="177" fontId="6" fillId="0" borderId="0" xfId="4" applyNumberFormat="1" applyFont="1" applyBorder="1"/>
    <xf numFmtId="0" fontId="7" fillId="0" borderId="1" xfId="4" applyFont="1" applyBorder="1" applyAlignment="1">
      <alignment horizontal="right"/>
    </xf>
    <xf numFmtId="0" fontId="7" fillId="0" borderId="1" xfId="4" applyFont="1" applyBorder="1" applyAlignment="1">
      <alignment horizontal="center" vertical="center" wrapText="1"/>
    </xf>
    <xf numFmtId="0" fontId="4" fillId="0" borderId="1" xfId="4" applyFont="1" applyBorder="1"/>
    <xf numFmtId="0" fontId="7" fillId="0" borderId="0" xfId="4" applyFont="1" applyBorder="1" applyAlignment="1">
      <alignment horizontal="right"/>
    </xf>
    <xf numFmtId="0" fontId="10" fillId="0" borderId="1" xfId="4" applyFont="1" applyBorder="1"/>
    <xf numFmtId="0" fontId="11" fillId="0" borderId="2" xfId="4" applyFont="1" applyBorder="1" applyAlignment="1">
      <alignment horizontal="center" vertical="center"/>
    </xf>
    <xf numFmtId="0" fontId="10" fillId="0" borderId="3" xfId="4" applyFont="1" applyBorder="1" applyAlignment="1">
      <alignment horizontal="distributed"/>
    </xf>
    <xf numFmtId="0" fontId="12" fillId="0" borderId="0" xfId="0" applyFont="1"/>
    <xf numFmtId="0" fontId="11" fillId="0" borderId="0" xfId="4" applyFont="1"/>
    <xf numFmtId="0" fontId="11" fillId="0" borderId="0" xfId="0" applyFont="1" applyAlignment="1">
      <alignment horizontal="left"/>
    </xf>
    <xf numFmtId="0" fontId="13" fillId="0" borderId="0" xfId="4" applyFont="1" applyAlignment="1">
      <alignment horizontal="left"/>
    </xf>
    <xf numFmtId="0" fontId="12" fillId="0" borderId="0" xfId="0" applyFont="1" applyAlignment="1">
      <alignment horizontal="left"/>
    </xf>
    <xf numFmtId="176" fontId="12" fillId="0" borderId="0" xfId="4" applyNumberFormat="1" applyFont="1" applyAlignment="1">
      <alignment horizontal="left"/>
    </xf>
    <xf numFmtId="0" fontId="14" fillId="0" borderId="1" xfId="4" applyFont="1" applyBorder="1" applyAlignment="1">
      <alignment horizontal="left"/>
    </xf>
    <xf numFmtId="0" fontId="10" fillId="0" borderId="0" xfId="4" applyFont="1" applyAlignment="1">
      <alignment horizontal="distributed"/>
    </xf>
    <xf numFmtId="0" fontId="12" fillId="0" borderId="0" xfId="4" applyFont="1" applyAlignment="1">
      <alignment horizontal="left" wrapText="1"/>
    </xf>
    <xf numFmtId="0" fontId="11" fillId="0" borderId="4" xfId="4" applyFont="1" applyBorder="1" applyAlignment="1">
      <alignment horizontal="left"/>
    </xf>
    <xf numFmtId="0" fontId="11" fillId="0" borderId="0" xfId="4" applyFont="1" applyAlignment="1">
      <alignment horizontal="left" indent="1"/>
    </xf>
    <xf numFmtId="176" fontId="11" fillId="0" borderId="4" xfId="4" applyNumberFormat="1" applyFont="1" applyBorder="1" applyAlignment="1">
      <alignment horizontal="left"/>
    </xf>
    <xf numFmtId="0" fontId="11" fillId="0" borderId="5" xfId="4" applyFont="1" applyBorder="1" applyAlignment="1">
      <alignment horizontal="center" vertical="center"/>
    </xf>
    <xf numFmtId="176" fontId="11" fillId="0" borderId="0" xfId="4" applyNumberFormat="1" applyFont="1" applyAlignment="1">
      <alignment horizontal="left"/>
    </xf>
    <xf numFmtId="0" fontId="11" fillId="0" borderId="6" xfId="4" applyFont="1" applyBorder="1" applyAlignment="1">
      <alignment horizontal="center" vertical="center"/>
    </xf>
    <xf numFmtId="0" fontId="10" fillId="0" borderId="7" xfId="4" applyFont="1" applyBorder="1"/>
    <xf numFmtId="176" fontId="10" fillId="0" borderId="7" xfId="4" applyNumberFormat="1" applyFont="1" applyBorder="1"/>
    <xf numFmtId="176" fontId="10" fillId="0" borderId="7" xfId="4" applyNumberFormat="1" applyFont="1" applyBorder="1" applyAlignment="1">
      <alignment horizontal="right"/>
    </xf>
    <xf numFmtId="176" fontId="10" fillId="0" borderId="8" xfId="4" applyNumberFormat="1" applyFont="1" applyBorder="1"/>
    <xf numFmtId="0" fontId="13" fillId="0" borderId="0" xfId="4" applyFont="1"/>
    <xf numFmtId="0" fontId="11" fillId="0" borderId="9" xfId="4" applyFont="1" applyBorder="1" applyAlignment="1">
      <alignment horizontal="center" vertical="center"/>
    </xf>
    <xf numFmtId="0" fontId="10" fillId="0" borderId="0" xfId="4" applyFont="1"/>
    <xf numFmtId="176" fontId="10" fillId="0" borderId="0" xfId="4" applyNumberFormat="1" applyFont="1"/>
    <xf numFmtId="176" fontId="10" fillId="0" borderId="0" xfId="4" applyNumberFormat="1" applyFont="1" applyAlignment="1">
      <alignment horizontal="right"/>
    </xf>
    <xf numFmtId="176" fontId="10" fillId="0" borderId="1" xfId="4" applyNumberFormat="1" applyFont="1" applyBorder="1"/>
    <xf numFmtId="177" fontId="10" fillId="0" borderId="1" xfId="4" applyNumberFormat="1" applyFont="1" applyBorder="1"/>
    <xf numFmtId="0" fontId="11" fillId="0" borderId="8" xfId="4" applyFont="1" applyBorder="1" applyAlignment="1">
      <alignment horizontal="center" vertical="center"/>
    </xf>
    <xf numFmtId="0" fontId="11" fillId="0" borderId="9" xfId="4" applyFont="1" applyBorder="1" applyAlignment="1">
      <alignment horizontal="center" vertical="center" wrapText="1"/>
    </xf>
    <xf numFmtId="0" fontId="10" fillId="0" borderId="3" xfId="4" applyFont="1" applyBorder="1"/>
    <xf numFmtId="176" fontId="13" fillId="0" borderId="0" xfId="0" applyNumberFormat="1" applyFont="1"/>
    <xf numFmtId="0" fontId="11" fillId="0" borderId="1" xfId="4" applyFont="1" applyBorder="1" applyAlignment="1">
      <alignment horizontal="right"/>
    </xf>
    <xf numFmtId="0" fontId="11" fillId="0" borderId="1" xfId="4" applyFont="1" applyBorder="1" applyAlignment="1">
      <alignment horizontal="center" vertical="center" wrapText="1"/>
    </xf>
    <xf numFmtId="0" fontId="13" fillId="0" borderId="1" xfId="4" applyFont="1" applyBorder="1"/>
    <xf numFmtId="0" fontId="11" fillId="0" borderId="0" xfId="4" applyFont="1" applyAlignment="1">
      <alignment horizontal="right"/>
    </xf>
  </cellXfs>
  <cellStyles count="5">
    <cellStyle name="未定義" xfId="1"/>
    <cellStyle name="桁区切り 2" xfId="2"/>
    <cellStyle name="標準" xfId="0" builtinId="0"/>
    <cellStyle name="標準 2" xfId="3"/>
    <cellStyle name="標準_推計2" xfId="4"/>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77</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89</v>
      </c>
      <c r="B3" s="4"/>
      <c r="C3" s="4"/>
      <c r="D3" s="4"/>
      <c r="E3" s="4"/>
      <c r="F3" s="4"/>
      <c r="G3" s="4"/>
      <c r="H3" s="4"/>
      <c r="I3" s="29"/>
      <c r="J3" s="4"/>
      <c r="K3" s="4"/>
      <c r="L3" s="4"/>
      <c r="M3" s="4"/>
      <c r="N3" s="38"/>
      <c r="O3" s="38"/>
      <c r="U3" s="41" t="s">
        <v>2</v>
      </c>
      <c r="V3" s="41"/>
    </row>
    <row r="4" spans="1:16384" s="2" customFormat="1" ht="40.15" customHeight="1">
      <c r="A4" s="5" t="s">
        <v>33</v>
      </c>
      <c r="B4" s="5"/>
      <c r="C4" s="20"/>
      <c r="D4" s="22" t="s">
        <v>10</v>
      </c>
      <c r="E4" s="28" t="s">
        <v>8</v>
      </c>
      <c r="F4" s="28" t="s">
        <v>14</v>
      </c>
      <c r="G4" s="34" t="s">
        <v>16</v>
      </c>
      <c r="H4" s="35" t="s">
        <v>20</v>
      </c>
      <c r="I4" s="35" t="s">
        <v>4</v>
      </c>
      <c r="J4" s="35" t="s">
        <v>12</v>
      </c>
      <c r="K4" s="35" t="s">
        <v>24</v>
      </c>
      <c r="L4" s="35" t="s">
        <v>27</v>
      </c>
      <c r="M4" s="35" t="s">
        <v>29</v>
      </c>
      <c r="N4" s="35" t="s">
        <v>35</v>
      </c>
      <c r="O4" s="39" t="s">
        <v>0</v>
      </c>
      <c r="P4" s="28" t="s">
        <v>6</v>
      </c>
      <c r="Q4" s="28" t="s">
        <v>38</v>
      </c>
      <c r="R4" s="28" t="s">
        <v>40</v>
      </c>
      <c r="S4" s="28" t="s">
        <v>44</v>
      </c>
      <c r="T4" s="28" t="s">
        <v>31</v>
      </c>
      <c r="U4" s="28" t="s">
        <v>46</v>
      </c>
      <c r="V4" s="22" t="s">
        <v>48</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18</v>
      </c>
      <c r="B6" s="11"/>
      <c r="C6" s="11"/>
      <c r="D6" s="24">
        <v>2698428</v>
      </c>
      <c r="E6" s="30">
        <v>86523.463297975206</v>
      </c>
      <c r="F6" s="30">
        <v>107550.36939613344</v>
      </c>
      <c r="G6" s="30">
        <v>123068.31306154901</v>
      </c>
      <c r="H6" s="30">
        <v>127484.21329136593</v>
      </c>
      <c r="I6" s="30">
        <v>134334.0239429168</v>
      </c>
      <c r="J6" s="30">
        <v>130948.15596769463</v>
      </c>
      <c r="K6" s="30">
        <v>132914.0268948242</v>
      </c>
      <c r="L6" s="30">
        <v>144665.5467448594</v>
      </c>
      <c r="M6" s="30">
        <v>160304.3691332601</v>
      </c>
      <c r="N6" s="30">
        <v>183546.24618981505</v>
      </c>
      <c r="O6" s="30">
        <v>215929.29984540772</v>
      </c>
      <c r="P6" s="30">
        <v>179774.33240983795</v>
      </c>
      <c r="Q6" s="30">
        <v>159275.08504890473</v>
      </c>
      <c r="R6" s="30">
        <v>156252.04722129763</v>
      </c>
      <c r="S6" s="30">
        <v>172581.48349802484</v>
      </c>
      <c r="T6" s="30">
        <v>190833.85243657709</v>
      </c>
      <c r="U6" s="30">
        <v>138606.88030758456</v>
      </c>
      <c r="V6" s="30">
        <v>153836.29131197149</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22</v>
      </c>
      <c r="B8" s="16"/>
      <c r="C8" s="16"/>
      <c r="D8" s="24">
        <v>2534065</v>
      </c>
      <c r="E8" s="30">
        <v>80732.002787912017</v>
      </c>
      <c r="F8" s="30">
        <v>100586.6206276673</v>
      </c>
      <c r="G8" s="30">
        <v>115627.03060249865</v>
      </c>
      <c r="H8" s="30">
        <v>119731.94985946167</v>
      </c>
      <c r="I8" s="30">
        <v>127126.13593172353</v>
      </c>
      <c r="J8" s="30">
        <v>123559.0779436716</v>
      </c>
      <c r="K8" s="30">
        <v>124862.29249236609</v>
      </c>
      <c r="L8" s="30">
        <v>135745.22454195507</v>
      </c>
      <c r="M8" s="30">
        <v>150894.2348358733</v>
      </c>
      <c r="N8" s="30">
        <v>173273.61427346396</v>
      </c>
      <c r="O8" s="30">
        <v>203801.39216269</v>
      </c>
      <c r="P8" s="30">
        <v>169348.63723449258</v>
      </c>
      <c r="Q8" s="30">
        <v>149572.07146033444</v>
      </c>
      <c r="R8" s="30">
        <v>146732.74276149238</v>
      </c>
      <c r="S8" s="30">
        <v>161782.33154438398</v>
      </c>
      <c r="T8" s="30">
        <v>178622.2526266099</v>
      </c>
      <c r="U8" s="30">
        <v>129401.96714969474</v>
      </c>
      <c r="V8" s="30">
        <v>142665.42116370852</v>
      </c>
    </row>
    <row r="9" spans="1:16384" ht="22.15" customHeight="1">
      <c r="A9" s="7" t="s">
        <v>63</v>
      </c>
      <c r="B9" s="11"/>
      <c r="C9" s="11"/>
      <c r="D9" s="24">
        <v>164363</v>
      </c>
      <c r="E9" s="30">
        <v>5791.4605100631879</v>
      </c>
      <c r="F9" s="30">
        <v>6963.7487684661255</v>
      </c>
      <c r="G9" s="30">
        <v>7441.2824590503533</v>
      </c>
      <c r="H9" s="30">
        <v>7752.2634319042518</v>
      </c>
      <c r="I9" s="30">
        <v>7207.8880111932749</v>
      </c>
      <c r="J9" s="30">
        <v>7389.0780240230379</v>
      </c>
      <c r="K9" s="30">
        <v>8051.7344024581043</v>
      </c>
      <c r="L9" s="30">
        <v>8920.3222029043118</v>
      </c>
      <c r="M9" s="30">
        <v>9410.1342973868086</v>
      </c>
      <c r="N9" s="30">
        <v>10272.6319163511</v>
      </c>
      <c r="O9" s="30">
        <v>12127.907682717707</v>
      </c>
      <c r="P9" s="30">
        <v>10425.69517534538</v>
      </c>
      <c r="Q9" s="30">
        <v>9703.0135885702948</v>
      </c>
      <c r="R9" s="30">
        <v>9519.3044598052438</v>
      </c>
      <c r="S9" s="30">
        <v>10799.151953640863</v>
      </c>
      <c r="T9" s="30">
        <v>12211.599809967183</v>
      </c>
      <c r="U9" s="30">
        <v>9204.9131578898105</v>
      </c>
      <c r="V9" s="30">
        <v>11170.870148262962</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71</v>
      </c>
      <c r="C11" s="9"/>
      <c r="D11" s="24">
        <v>1175236</v>
      </c>
      <c r="E11" s="30">
        <v>40234.7981837306</v>
      </c>
      <c r="F11" s="30">
        <v>48856.184543236537</v>
      </c>
      <c r="G11" s="30">
        <v>55164.237722904494</v>
      </c>
      <c r="H11" s="30">
        <v>57060.358910737596</v>
      </c>
      <c r="I11" s="30">
        <v>61470.255179518754</v>
      </c>
      <c r="J11" s="31">
        <v>62287.117585565044</v>
      </c>
      <c r="K11" s="30">
        <v>62047.791020582568</v>
      </c>
      <c r="L11" s="30">
        <v>66100.577503052162</v>
      </c>
      <c r="M11" s="30">
        <v>72999.628271640671</v>
      </c>
      <c r="N11" s="30">
        <v>84764.731456819456</v>
      </c>
      <c r="O11" s="30">
        <v>100328.51888109327</v>
      </c>
      <c r="P11" s="30">
        <v>82458.272853045666</v>
      </c>
      <c r="Q11" s="30">
        <v>69101.163113126444</v>
      </c>
      <c r="R11" s="30">
        <v>62571.75959299384</v>
      </c>
      <c r="S11" s="30">
        <v>66658.171906832271</v>
      </c>
      <c r="T11" s="30">
        <v>74484.479600512888</v>
      </c>
      <c r="U11" s="30">
        <v>53397.306464707566</v>
      </c>
      <c r="V11" s="30">
        <v>55250.647209900148</v>
      </c>
    </row>
    <row r="12" spans="1:16384" ht="22.15" customHeight="1">
      <c r="A12" s="10"/>
      <c r="B12" s="18"/>
      <c r="C12" s="17" t="s">
        <v>84</v>
      </c>
      <c r="D12" s="24">
        <v>143828</v>
      </c>
      <c r="E12" s="31">
        <v>4445.1447628607193</v>
      </c>
      <c r="F12" s="31">
        <v>5135.5232144801703</v>
      </c>
      <c r="G12" s="31">
        <v>5256.3337596569227</v>
      </c>
      <c r="H12" s="31">
        <v>5404.8421032703163</v>
      </c>
      <c r="I12" s="31">
        <v>8280.0546785098704</v>
      </c>
      <c r="J12" s="31">
        <v>9668.2424682289784</v>
      </c>
      <c r="K12" s="31">
        <v>9027.1726677732149</v>
      </c>
      <c r="L12" s="31">
        <v>9050.7799813008805</v>
      </c>
      <c r="M12" s="31">
        <v>9682.1038916604357</v>
      </c>
      <c r="N12" s="31">
        <v>10655.24451797132</v>
      </c>
      <c r="O12" s="31">
        <v>12288.13938588332</v>
      </c>
      <c r="P12" s="31">
        <v>10179.597284021342</v>
      </c>
      <c r="Q12" s="31">
        <v>8347.0042996438078</v>
      </c>
      <c r="R12" s="31">
        <v>7799.0237244728951</v>
      </c>
      <c r="S12" s="31">
        <v>7847.4277318250206</v>
      </c>
      <c r="T12" s="31">
        <v>8370.5328040981767</v>
      </c>
      <c r="U12" s="31">
        <v>5897.3737597970839</v>
      </c>
      <c r="V12" s="31">
        <v>6493.4589645455271</v>
      </c>
    </row>
    <row r="13" spans="1:16384" ht="22.15" customHeight="1">
      <c r="A13" s="10"/>
      <c r="B13" s="18"/>
      <c r="C13" s="17" t="s">
        <v>74</v>
      </c>
      <c r="D13" s="24">
        <v>115811</v>
      </c>
      <c r="E13" s="31">
        <v>3965.5660834889945</v>
      </c>
      <c r="F13" s="31">
        <v>4952.6712905797822</v>
      </c>
      <c r="G13" s="31">
        <v>5526.3750405645342</v>
      </c>
      <c r="H13" s="31">
        <v>5583.174106798815</v>
      </c>
      <c r="I13" s="31">
        <v>5552.7043544318567</v>
      </c>
      <c r="J13" s="31">
        <v>5663.801568278438</v>
      </c>
      <c r="K13" s="31">
        <v>5749.3280244856996</v>
      </c>
      <c r="L13" s="31">
        <v>6243.4250658702995</v>
      </c>
      <c r="M13" s="31">
        <v>7123.63823519165</v>
      </c>
      <c r="N13" s="31">
        <v>7830.8560096520469</v>
      </c>
      <c r="O13" s="31">
        <v>9607.3010592534665</v>
      </c>
      <c r="P13" s="31">
        <v>8428.3408675128521</v>
      </c>
      <c r="Q13" s="31">
        <v>7511.2862875116916</v>
      </c>
      <c r="R13" s="31">
        <v>6517.8720029324741</v>
      </c>
      <c r="S13" s="31">
        <v>6593.2708103728792</v>
      </c>
      <c r="T13" s="31">
        <v>7550.0742477458462</v>
      </c>
      <c r="U13" s="31">
        <v>5595.7431752881739</v>
      </c>
      <c r="V13" s="31">
        <v>5815.5717700405003</v>
      </c>
    </row>
    <row r="14" spans="1:16384" ht="22.15" customHeight="1">
      <c r="A14" s="10"/>
      <c r="B14" s="18"/>
      <c r="C14" s="17" t="s">
        <v>65</v>
      </c>
      <c r="D14" s="24">
        <v>143165</v>
      </c>
      <c r="E14" s="31">
        <v>5003.9496470770591</v>
      </c>
      <c r="F14" s="31">
        <v>5926.7667708309809</v>
      </c>
      <c r="G14" s="31">
        <v>6630.3173209308061</v>
      </c>
      <c r="H14" s="31">
        <v>6844.8249779773714</v>
      </c>
      <c r="I14" s="31">
        <v>7936.2485220304598</v>
      </c>
      <c r="J14" s="31">
        <v>7694.8397894579457</v>
      </c>
      <c r="K14" s="31">
        <v>7777.4772155878209</v>
      </c>
      <c r="L14" s="31">
        <v>8251.0301200915201</v>
      </c>
      <c r="M14" s="31">
        <v>9018.7877727197629</v>
      </c>
      <c r="N14" s="31">
        <v>10497.215216144592</v>
      </c>
      <c r="O14" s="31">
        <v>12430.15647968984</v>
      </c>
      <c r="P14" s="31">
        <v>10161.771346332509</v>
      </c>
      <c r="Q14" s="31">
        <v>8616.7986382980635</v>
      </c>
      <c r="R14" s="31">
        <v>7547.8762793007199</v>
      </c>
      <c r="S14" s="31">
        <v>7620.9249782088309</v>
      </c>
      <c r="T14" s="31">
        <v>8534.9162445125767</v>
      </c>
      <c r="U14" s="31">
        <v>6084.3823246770571</v>
      </c>
      <c r="V14" s="31">
        <v>6586.7163561320776</v>
      </c>
    </row>
    <row r="15" spans="1:16384" ht="22.15" customHeight="1">
      <c r="A15" s="10"/>
      <c r="B15" s="18"/>
      <c r="C15" s="17" t="s">
        <v>19</v>
      </c>
      <c r="D15" s="24">
        <v>185603.00000000006</v>
      </c>
      <c r="E15" s="31">
        <v>6179.6898711050353</v>
      </c>
      <c r="F15" s="31">
        <v>7234.8303584287742</v>
      </c>
      <c r="G15" s="31">
        <v>8267.1168917206596</v>
      </c>
      <c r="H15" s="31">
        <v>8569.1618579719307</v>
      </c>
      <c r="I15" s="31">
        <v>10008.996553445844</v>
      </c>
      <c r="J15" s="31">
        <v>11128.606098592511</v>
      </c>
      <c r="K15" s="31">
        <v>10811.59978617361</v>
      </c>
      <c r="L15" s="31">
        <v>10833.28306624293</v>
      </c>
      <c r="M15" s="31">
        <v>11806.290577416536</v>
      </c>
      <c r="N15" s="31">
        <v>13810.090302579671</v>
      </c>
      <c r="O15" s="31">
        <v>16084.879019099675</v>
      </c>
      <c r="P15" s="31">
        <v>13520.199499863491</v>
      </c>
      <c r="Q15" s="31">
        <v>11383.224443408819</v>
      </c>
      <c r="R15" s="31">
        <v>9776.083380522603</v>
      </c>
      <c r="S15" s="31">
        <v>10096.535286135177</v>
      </c>
      <c r="T15" s="31">
        <v>10623.585985881569</v>
      </c>
      <c r="U15" s="31">
        <v>7429.8318351372391</v>
      </c>
      <c r="V15" s="31">
        <v>8038.9951862739308</v>
      </c>
    </row>
    <row r="16" spans="1:16384" ht="22.15" customHeight="1">
      <c r="A16" s="10"/>
      <c r="B16" s="18"/>
      <c r="C16" s="17" t="s">
        <v>50</v>
      </c>
      <c r="D16" s="24">
        <v>244202</v>
      </c>
      <c r="E16" s="31">
        <v>9960.069048698253</v>
      </c>
      <c r="F16" s="31">
        <v>11655.937513178098</v>
      </c>
      <c r="G16" s="31">
        <v>13481.218186180024</v>
      </c>
      <c r="H16" s="31">
        <v>13792.095410098096</v>
      </c>
      <c r="I16" s="31">
        <v>13677.823605631766</v>
      </c>
      <c r="J16" s="31">
        <v>13524.849410676443</v>
      </c>
      <c r="K16" s="31">
        <v>13438.055249956335</v>
      </c>
      <c r="L16" s="31">
        <v>14011.524433020339</v>
      </c>
      <c r="M16" s="31">
        <v>15631.698702119076</v>
      </c>
      <c r="N16" s="31">
        <v>18894.944510190326</v>
      </c>
      <c r="O16" s="31">
        <v>22204.026094941742</v>
      </c>
      <c r="P16" s="31">
        <v>17147.535571042739</v>
      </c>
      <c r="Q16" s="31">
        <v>12616.777194657707</v>
      </c>
      <c r="R16" s="31">
        <v>10618.064421844805</v>
      </c>
      <c r="S16" s="31">
        <v>11056.218544756564</v>
      </c>
      <c r="T16" s="31">
        <v>13062.621858309827</v>
      </c>
      <c r="U16" s="31">
        <v>9722.8491808987437</v>
      </c>
      <c r="V16" s="31">
        <v>9705.6910637991095</v>
      </c>
    </row>
    <row r="17" spans="1:26" ht="22.15" customHeight="1">
      <c r="A17" s="10"/>
      <c r="B17" s="18"/>
      <c r="C17" s="17" t="s">
        <v>51</v>
      </c>
      <c r="D17" s="24">
        <v>131964.99999999997</v>
      </c>
      <c r="E17" s="31">
        <v>3463.5731674104304</v>
      </c>
      <c r="F17" s="31">
        <v>4652.007265576357</v>
      </c>
      <c r="G17" s="31">
        <v>5553.3740143205605</v>
      </c>
      <c r="H17" s="31">
        <v>6192.30836271716</v>
      </c>
      <c r="I17" s="31">
        <v>5630.9136911776295</v>
      </c>
      <c r="J17" s="31">
        <v>4908.5079926937742</v>
      </c>
      <c r="K17" s="31">
        <v>5095.3421921495947</v>
      </c>
      <c r="L17" s="31">
        <v>6091.8755781013006</v>
      </c>
      <c r="M17" s="31">
        <v>6910.1385225994163</v>
      </c>
      <c r="N17" s="31">
        <v>8454.9192559083021</v>
      </c>
      <c r="O17" s="31">
        <v>10629.418395490733</v>
      </c>
      <c r="P17" s="31">
        <v>8858.6623936954929</v>
      </c>
      <c r="Q17" s="31">
        <v>7965.3089223500747</v>
      </c>
      <c r="R17" s="31">
        <v>8477.0353287648959</v>
      </c>
      <c r="S17" s="31">
        <v>10236.069203946689</v>
      </c>
      <c r="T17" s="31">
        <v>11906.397806268636</v>
      </c>
      <c r="U17" s="31">
        <v>8518.2332914953604</v>
      </c>
      <c r="V17" s="31">
        <v>8420.9146153335914</v>
      </c>
    </row>
    <row r="18" spans="1:26" ht="22.15" customHeight="1">
      <c r="A18" s="10"/>
      <c r="B18" s="18"/>
      <c r="C18" s="17" t="s">
        <v>85</v>
      </c>
      <c r="D18" s="24">
        <v>72616</v>
      </c>
      <c r="E18" s="31">
        <v>2149.9299083714673</v>
      </c>
      <c r="F18" s="31">
        <v>2735.3599020727834</v>
      </c>
      <c r="G18" s="31">
        <v>3330.8280267474802</v>
      </c>
      <c r="H18" s="31">
        <v>3869.3852942278022</v>
      </c>
      <c r="I18" s="31">
        <v>3971.4542551036457</v>
      </c>
      <c r="J18" s="31">
        <v>3886.5746879240419</v>
      </c>
      <c r="K18" s="31">
        <v>3628.908075509526</v>
      </c>
      <c r="L18" s="31">
        <v>3593.0692496954644</v>
      </c>
      <c r="M18" s="31">
        <v>4120.4043539791182</v>
      </c>
      <c r="N18" s="31">
        <v>4942.9832088864832</v>
      </c>
      <c r="O18" s="31">
        <v>6142.7427024437984</v>
      </c>
      <c r="P18" s="31">
        <v>5376.7499903232538</v>
      </c>
      <c r="Q18" s="31">
        <v>4446.0584692977791</v>
      </c>
      <c r="R18" s="31">
        <v>3756.5453621423367</v>
      </c>
      <c r="S18" s="31">
        <v>4141.6744031271874</v>
      </c>
      <c r="T18" s="31">
        <v>5044.9550131792639</v>
      </c>
      <c r="U18" s="31">
        <v>3705.0888782494171</v>
      </c>
      <c r="V18" s="31">
        <v>3773.2882187191499</v>
      </c>
    </row>
    <row r="19" spans="1:26" ht="22.15" customHeight="1">
      <c r="A19" s="10"/>
      <c r="B19" s="18"/>
      <c r="C19" s="17" t="s">
        <v>86</v>
      </c>
      <c r="D19" s="24">
        <v>138046</v>
      </c>
      <c r="E19" s="31">
        <v>5066.8756947186448</v>
      </c>
      <c r="F19" s="31">
        <v>6563.0882280895785</v>
      </c>
      <c r="G19" s="31">
        <v>7118.6744827835028</v>
      </c>
      <c r="H19" s="31">
        <v>6804.5667976761015</v>
      </c>
      <c r="I19" s="31">
        <v>6412.0595191876846</v>
      </c>
      <c r="J19" s="31">
        <v>5811.6955697129142</v>
      </c>
      <c r="K19" s="31">
        <v>6519.9078089467557</v>
      </c>
      <c r="L19" s="31">
        <v>8025.5900087294212</v>
      </c>
      <c r="M19" s="31">
        <v>8706.566215954681</v>
      </c>
      <c r="N19" s="31">
        <v>9678.4784354867188</v>
      </c>
      <c r="O19" s="31">
        <v>10941.855744290709</v>
      </c>
      <c r="P19" s="31">
        <v>8785.4159002539946</v>
      </c>
      <c r="Q19" s="31">
        <v>8214.7048579584953</v>
      </c>
      <c r="R19" s="31">
        <v>8079.2590930131146</v>
      </c>
      <c r="S19" s="31">
        <v>9066.0509484599261</v>
      </c>
      <c r="T19" s="31">
        <v>9391.3956405169956</v>
      </c>
      <c r="U19" s="31">
        <v>6443.8040191644996</v>
      </c>
      <c r="V19" s="31">
        <v>6416.01103505626</v>
      </c>
    </row>
    <row r="20" spans="1:26" ht="22.15" customHeight="1">
      <c r="A20" s="10"/>
      <c r="B20" s="17" t="s">
        <v>64</v>
      </c>
      <c r="C20" s="9"/>
      <c r="D20" s="24">
        <v>194535.99999999997</v>
      </c>
      <c r="E20" s="31">
        <v>4594.1842924605626</v>
      </c>
      <c r="F20" s="31">
        <v>6242.0542568730389</v>
      </c>
      <c r="G20" s="31">
        <v>7718.7403929781922</v>
      </c>
      <c r="H20" s="31">
        <v>8560.9036114866449</v>
      </c>
      <c r="I20" s="31">
        <v>9024.2506414144827</v>
      </c>
      <c r="J20" s="31">
        <v>7855.0720835118464</v>
      </c>
      <c r="K20" s="31">
        <v>7739.2096053293262</v>
      </c>
      <c r="L20" s="31">
        <v>8513.7632837337806</v>
      </c>
      <c r="M20" s="31">
        <v>10037.657124267876</v>
      </c>
      <c r="N20" s="31">
        <v>12112.529879876647</v>
      </c>
      <c r="O20" s="31">
        <v>15399.38837609986</v>
      </c>
      <c r="P20" s="31">
        <v>13221.218048521179</v>
      </c>
      <c r="Q20" s="31">
        <v>12138.061504215828</v>
      </c>
      <c r="R20" s="31">
        <v>12032.871404107833</v>
      </c>
      <c r="S20" s="31">
        <v>13820.978401232809</v>
      </c>
      <c r="T20" s="31">
        <v>17369.277535865662</v>
      </c>
      <c r="U20" s="31">
        <v>13455.574858761338</v>
      </c>
      <c r="V20" s="31">
        <v>14700.264699263093</v>
      </c>
    </row>
    <row r="21" spans="1:26" ht="22.15" customHeight="1">
      <c r="A21" s="10"/>
      <c r="B21" s="17" t="s">
        <v>73</v>
      </c>
      <c r="C21" s="9"/>
      <c r="D21" s="24">
        <v>21547</v>
      </c>
      <c r="E21" s="31">
        <v>406.09826218088301</v>
      </c>
      <c r="F21" s="31">
        <v>572.94197475694398</v>
      </c>
      <c r="G21" s="31">
        <v>654.25296144107517</v>
      </c>
      <c r="H21" s="31">
        <v>825.99127066715619</v>
      </c>
      <c r="I21" s="31">
        <v>755.2404544288828</v>
      </c>
      <c r="J21" s="31">
        <v>729.12541964279183</v>
      </c>
      <c r="K21" s="31">
        <v>759.86380099418056</v>
      </c>
      <c r="L21" s="31">
        <v>782.92333532975624</v>
      </c>
      <c r="M21" s="31">
        <v>971.53528519067163</v>
      </c>
      <c r="N21" s="31">
        <v>1241.6026850041726</v>
      </c>
      <c r="O21" s="31">
        <v>1548.1568357913334</v>
      </c>
      <c r="P21" s="31">
        <v>1527.1766955960384</v>
      </c>
      <c r="Q21" s="31">
        <v>1446.9974764999306</v>
      </c>
      <c r="R21" s="31">
        <v>1532.5289977692191</v>
      </c>
      <c r="S21" s="31">
        <v>1885.4315619611853</v>
      </c>
      <c r="T21" s="31">
        <v>2180.0265469848027</v>
      </c>
      <c r="U21" s="31">
        <v>1703.9776427458162</v>
      </c>
      <c r="V21" s="31">
        <v>2023.1287930151602</v>
      </c>
    </row>
    <row r="22" spans="1:26" ht="22.15" customHeight="1">
      <c r="A22" s="10"/>
      <c r="B22" s="17" t="s">
        <v>76</v>
      </c>
      <c r="C22" s="9"/>
      <c r="D22" s="24">
        <v>84383</v>
      </c>
      <c r="E22" s="31">
        <v>1995.8273210438697</v>
      </c>
      <c r="F22" s="31">
        <v>2879.1761779402027</v>
      </c>
      <c r="G22" s="31">
        <v>3666.5591538215699</v>
      </c>
      <c r="H22" s="31">
        <v>3760.004313493931</v>
      </c>
      <c r="I22" s="31">
        <v>3585.8987906380212</v>
      </c>
      <c r="J22" s="31">
        <v>3191.3828418856538</v>
      </c>
      <c r="K22" s="31">
        <v>3467.5757797309534</v>
      </c>
      <c r="L22" s="31">
        <v>4087.1444880525733</v>
      </c>
      <c r="M22" s="31">
        <v>4653.1514827819019</v>
      </c>
      <c r="N22" s="31">
        <v>5319.7839818717939</v>
      </c>
      <c r="O22" s="31">
        <v>6361.1316170972696</v>
      </c>
      <c r="P22" s="31">
        <v>5402.3539379807835</v>
      </c>
      <c r="Q22" s="31">
        <v>5275.2367446831677</v>
      </c>
      <c r="R22" s="31">
        <v>5714.8276344197284</v>
      </c>
      <c r="S22" s="31">
        <v>6689.9473502222809</v>
      </c>
      <c r="T22" s="31">
        <v>7078.1145611371185</v>
      </c>
      <c r="U22" s="31">
        <v>4983.72144470078</v>
      </c>
      <c r="V22" s="31">
        <v>6271.1623784984013</v>
      </c>
    </row>
    <row r="23" spans="1:26" ht="22.15" customHeight="1">
      <c r="A23" s="10"/>
      <c r="B23" s="17" t="s">
        <v>60</v>
      </c>
      <c r="C23" s="9"/>
      <c r="D23" s="24">
        <v>121658</v>
      </c>
      <c r="E23" s="31">
        <v>2856.2817196232668</v>
      </c>
      <c r="F23" s="31">
        <v>4029.312514870719</v>
      </c>
      <c r="G23" s="31">
        <v>4947.6133129185528</v>
      </c>
      <c r="H23" s="31">
        <v>5225.3140573383544</v>
      </c>
      <c r="I23" s="31">
        <v>5266.8397356372216</v>
      </c>
      <c r="J23" s="31">
        <v>4736.5151959453387</v>
      </c>
      <c r="K23" s="31">
        <v>5201.6518555992552</v>
      </c>
      <c r="L23" s="31">
        <v>5912.7152326189034</v>
      </c>
      <c r="M23" s="31">
        <v>6680.1200345783955</v>
      </c>
      <c r="N23" s="31">
        <v>7423.9968945018618</v>
      </c>
      <c r="O23" s="31">
        <v>8871.8371441215859</v>
      </c>
      <c r="P23" s="31">
        <v>7623.7171085047803</v>
      </c>
      <c r="Q23" s="31">
        <v>7438.0576043663732</v>
      </c>
      <c r="R23" s="31">
        <v>8391.9004330011303</v>
      </c>
      <c r="S23" s="31">
        <v>9544.2516340420607</v>
      </c>
      <c r="T23" s="31">
        <v>10458.288892617291</v>
      </c>
      <c r="U23" s="31">
        <v>7926.3415850232168</v>
      </c>
      <c r="V23" s="31">
        <v>9123.2450446916901</v>
      </c>
    </row>
    <row r="24" spans="1:26" ht="22.15" customHeight="1">
      <c r="A24" s="10"/>
      <c r="B24" s="17" t="s">
        <v>78</v>
      </c>
      <c r="C24" s="9"/>
      <c r="D24" s="24">
        <v>446728</v>
      </c>
      <c r="E24" s="31">
        <v>15244.279307758932</v>
      </c>
      <c r="F24" s="31">
        <v>18362.198518574143</v>
      </c>
      <c r="G24" s="31">
        <v>21049.205372840792</v>
      </c>
      <c r="H24" s="31">
        <v>21369.129152399386</v>
      </c>
      <c r="I24" s="31">
        <v>22645.738775942849</v>
      </c>
      <c r="J24" s="31">
        <v>22360.541770871048</v>
      </c>
      <c r="K24" s="31">
        <v>22202.640697088158</v>
      </c>
      <c r="L24" s="31">
        <v>24385.260365391197</v>
      </c>
      <c r="M24" s="31">
        <v>26983.670307253251</v>
      </c>
      <c r="N24" s="31">
        <v>30664.007695353019</v>
      </c>
      <c r="O24" s="31">
        <v>35356.64775595368</v>
      </c>
      <c r="P24" s="31">
        <v>28488.649440606063</v>
      </c>
      <c r="Q24" s="31">
        <v>25394.874000566677</v>
      </c>
      <c r="R24" s="31">
        <v>25687.702009039967</v>
      </c>
      <c r="S24" s="31">
        <v>29143.238000823618</v>
      </c>
      <c r="T24" s="31">
        <v>30546.586376812469</v>
      </c>
      <c r="U24" s="31">
        <v>22688.806747455717</v>
      </c>
      <c r="V24" s="31">
        <v>24154.823705269035</v>
      </c>
    </row>
    <row r="25" spans="1:26" ht="22.15" customHeight="1">
      <c r="A25" s="10"/>
      <c r="B25" s="17" t="s">
        <v>59</v>
      </c>
      <c r="C25" s="9"/>
      <c r="D25" s="24">
        <v>34002</v>
      </c>
      <c r="E25" s="31">
        <v>672.95967859974394</v>
      </c>
      <c r="F25" s="31">
        <v>995.51529302048084</v>
      </c>
      <c r="G25" s="31">
        <v>1331.1646903370474</v>
      </c>
      <c r="H25" s="31">
        <v>1496.9412058081734</v>
      </c>
      <c r="I25" s="31">
        <v>1454.0159506160464</v>
      </c>
      <c r="J25" s="31">
        <v>1202.8636396632176</v>
      </c>
      <c r="K25" s="31">
        <v>1228.8732532995143</v>
      </c>
      <c r="L25" s="31">
        <v>1371.2836757544696</v>
      </c>
      <c r="M25" s="31">
        <v>1618.345151036332</v>
      </c>
      <c r="N25" s="31">
        <v>2087.8402702174085</v>
      </c>
      <c r="O25" s="31">
        <v>2613.7382822626855</v>
      </c>
      <c r="P25" s="31">
        <v>2295.0491089035486</v>
      </c>
      <c r="Q25" s="31">
        <v>2209.2350667874284</v>
      </c>
      <c r="R25" s="31">
        <v>2402.7865134717422</v>
      </c>
      <c r="S25" s="31">
        <v>2822.49384967169</v>
      </c>
      <c r="T25" s="31">
        <v>2987.3369010422907</v>
      </c>
      <c r="U25" s="31">
        <v>2273.9776132494303</v>
      </c>
      <c r="V25" s="31">
        <v>2937.5798562587515</v>
      </c>
    </row>
    <row r="26" spans="1:26" ht="22.15" customHeight="1">
      <c r="A26" s="10"/>
      <c r="B26" s="17" t="s">
        <v>37</v>
      </c>
      <c r="C26" s="9"/>
      <c r="D26" s="24">
        <v>46796</v>
      </c>
      <c r="E26" s="31">
        <v>1410.6291701880737</v>
      </c>
      <c r="F26" s="31">
        <v>1717.2802008062206</v>
      </c>
      <c r="G26" s="31">
        <v>2035.6848303841166</v>
      </c>
      <c r="H26" s="31">
        <v>2056.7258826932175</v>
      </c>
      <c r="I26" s="31">
        <v>1817.3747226017172</v>
      </c>
      <c r="J26" s="31">
        <v>1779.2559141543024</v>
      </c>
      <c r="K26" s="31">
        <v>1960.9425151068792</v>
      </c>
      <c r="L26" s="31">
        <v>2194.3138727331184</v>
      </c>
      <c r="M26" s="31">
        <v>2556.8061217894792</v>
      </c>
      <c r="N26" s="31">
        <v>2925.4580947102631</v>
      </c>
      <c r="O26" s="31">
        <v>3302.9631923293655</v>
      </c>
      <c r="P26" s="31">
        <v>2834.803954359506</v>
      </c>
      <c r="Q26" s="31">
        <v>2811.2240241005375</v>
      </c>
      <c r="R26" s="31">
        <v>3348.5517153696342</v>
      </c>
      <c r="S26" s="31">
        <v>3809.9432790374995</v>
      </c>
      <c r="T26" s="31">
        <v>3788.9950099942171</v>
      </c>
      <c r="U26" s="31">
        <v>2595.9345642038961</v>
      </c>
      <c r="V26" s="31">
        <v>3849.1129354379568</v>
      </c>
    </row>
    <row r="27" spans="1:26" ht="22.15" customHeight="1">
      <c r="A27" s="10"/>
      <c r="B27" s="17" t="s">
        <v>79</v>
      </c>
      <c r="C27" s="9"/>
      <c r="D27" s="24">
        <v>30010</v>
      </c>
      <c r="E27" s="31">
        <v>646.4674071841182</v>
      </c>
      <c r="F27" s="31">
        <v>951.47465450803918</v>
      </c>
      <c r="G27" s="31">
        <v>1186.0565511638608</v>
      </c>
      <c r="H27" s="31">
        <v>1279.2953388469687</v>
      </c>
      <c r="I27" s="31">
        <v>1071.8944448538691</v>
      </c>
      <c r="J27" s="31">
        <v>937.07931589007831</v>
      </c>
      <c r="K27" s="31">
        <v>992.45350761209386</v>
      </c>
      <c r="L27" s="31">
        <v>1210.8996949187763</v>
      </c>
      <c r="M27" s="31">
        <v>1369.3196264159174</v>
      </c>
      <c r="N27" s="31">
        <v>1684.1946173302836</v>
      </c>
      <c r="O27" s="31">
        <v>1813.221424746097</v>
      </c>
      <c r="P27" s="31">
        <v>1613.5391210274968</v>
      </c>
      <c r="Q27" s="31">
        <v>1788.5015150104621</v>
      </c>
      <c r="R27" s="31">
        <v>2301.5646459044706</v>
      </c>
      <c r="S27" s="31">
        <v>2797.2381250196336</v>
      </c>
      <c r="T27" s="31">
        <v>2851.0757594754878</v>
      </c>
      <c r="U27" s="31">
        <v>1920.3692704390592</v>
      </c>
      <c r="V27" s="31">
        <v>3595.354979653288</v>
      </c>
    </row>
    <row r="28" spans="1:26" ht="22.15" customHeight="1">
      <c r="A28" s="10"/>
      <c r="B28" s="17" t="s">
        <v>80</v>
      </c>
      <c r="C28" s="9"/>
      <c r="D28" s="24">
        <v>24770.999999999996</v>
      </c>
      <c r="E28" s="31">
        <v>651.59591414453917</v>
      </c>
      <c r="F28" s="31">
        <v>881.5863847382941</v>
      </c>
      <c r="G28" s="31">
        <v>990.09119696416076</v>
      </c>
      <c r="H28" s="31">
        <v>989.69180965323881</v>
      </c>
      <c r="I28" s="31">
        <v>1120.6408772711052</v>
      </c>
      <c r="J28" s="31">
        <v>1060.720653793494</v>
      </c>
      <c r="K28" s="31">
        <v>1035.6003929266583</v>
      </c>
      <c r="L28" s="31">
        <v>1278.8734456606965</v>
      </c>
      <c r="M28" s="31">
        <v>1325.2644569287509</v>
      </c>
      <c r="N28" s="31">
        <v>1398.1332414387232</v>
      </c>
      <c r="O28" s="31">
        <v>1842.1200240668372</v>
      </c>
      <c r="P28" s="31">
        <v>1670.6209923302338</v>
      </c>
      <c r="Q28" s="31">
        <v>1433.1503780052433</v>
      </c>
      <c r="R28" s="31">
        <v>1653.8932062124238</v>
      </c>
      <c r="S28" s="31">
        <v>1875.8873421360761</v>
      </c>
      <c r="T28" s="31">
        <v>2102.5347557810637</v>
      </c>
      <c r="U28" s="31">
        <v>1551.5129324004924</v>
      </c>
      <c r="V28" s="31">
        <v>1909.0819955479685</v>
      </c>
      <c r="Z28" s="1" t="s">
        <v>88</v>
      </c>
    </row>
    <row r="29" spans="1:26" ht="22.15" customHeight="1">
      <c r="A29" s="10"/>
      <c r="B29" s="17" t="s">
        <v>53</v>
      </c>
      <c r="C29" s="9"/>
      <c r="D29" s="24">
        <v>198661</v>
      </c>
      <c r="E29" s="31">
        <v>7335.9220352522216</v>
      </c>
      <c r="F29" s="31">
        <v>9023.9377262667222</v>
      </c>
      <c r="G29" s="31">
        <v>10017.437786966366</v>
      </c>
      <c r="H29" s="31">
        <v>10418.595554693897</v>
      </c>
      <c r="I29" s="31">
        <v>12107.756240048939</v>
      </c>
      <c r="J29" s="31">
        <v>11287.25536703575</v>
      </c>
      <c r="K29" s="31">
        <v>11440.337353708064</v>
      </c>
      <c r="L29" s="31">
        <v>12072.001600076845</v>
      </c>
      <c r="M29" s="31">
        <v>12601.335204001944</v>
      </c>
      <c r="N29" s="31">
        <v>13766.149651844349</v>
      </c>
      <c r="O29" s="31">
        <v>15226.095071948344</v>
      </c>
      <c r="P29" s="31">
        <v>12522.329991130164</v>
      </c>
      <c r="Q29" s="31">
        <v>11203.068835274587</v>
      </c>
      <c r="R29" s="31">
        <v>10396.848813487177</v>
      </c>
      <c r="S29" s="31">
        <v>10801.952594047789</v>
      </c>
      <c r="T29" s="31">
        <v>11943.667033729527</v>
      </c>
      <c r="U29" s="31">
        <v>8148.6114183660238</v>
      </c>
      <c r="V29" s="31">
        <v>8347.6977221212856</v>
      </c>
    </row>
    <row r="30" spans="1:26" ht="22.15" customHeight="1">
      <c r="A30" s="10"/>
      <c r="B30" s="17" t="s">
        <v>55</v>
      </c>
      <c r="C30" s="9"/>
      <c r="D30" s="24">
        <v>111979.99999999999</v>
      </c>
      <c r="E30" s="31">
        <v>3892.3089713492714</v>
      </c>
      <c r="F30" s="31">
        <v>4933.6997101616344</v>
      </c>
      <c r="G30" s="31">
        <v>5355.9425574638899</v>
      </c>
      <c r="H30" s="31">
        <v>5054.4726525569822</v>
      </c>
      <c r="I30" s="31">
        <v>4975.0638811176723</v>
      </c>
      <c r="J30" s="31">
        <v>4519.1443591553534</v>
      </c>
      <c r="K30" s="31">
        <v>5145.8888138552556</v>
      </c>
      <c r="L30" s="31">
        <v>6039.4663572444042</v>
      </c>
      <c r="M30" s="31">
        <v>6965.3475588983583</v>
      </c>
      <c r="N30" s="31">
        <v>7369.2029646716337</v>
      </c>
      <c r="O30" s="31">
        <v>8199.7705205053953</v>
      </c>
      <c r="P30" s="31">
        <v>7070.207936273996</v>
      </c>
      <c r="Q30" s="31">
        <v>6666.9210007085512</v>
      </c>
      <c r="R30" s="31">
        <v>7422.835949652721</v>
      </c>
      <c r="S30" s="31">
        <v>8058.1675577171172</v>
      </c>
      <c r="T30" s="31">
        <v>8420.9647133715316</v>
      </c>
      <c r="U30" s="31">
        <v>5604.6173483213024</v>
      </c>
      <c r="V30" s="31">
        <v>6285.9771469749294</v>
      </c>
    </row>
    <row r="31" spans="1:26" ht="22.15" customHeight="1">
      <c r="A31" s="10"/>
      <c r="B31" s="17" t="s">
        <v>42</v>
      </c>
      <c r="C31" s="9"/>
      <c r="D31" s="24">
        <v>23964</v>
      </c>
      <c r="E31" s="31">
        <v>482.66553090092413</v>
      </c>
      <c r="F31" s="31">
        <v>680.45258318029244</v>
      </c>
      <c r="G31" s="31">
        <v>939.53661494551977</v>
      </c>
      <c r="H31" s="31">
        <v>1010.2915678469262</v>
      </c>
      <c r="I31" s="31">
        <v>1004.608448852016</v>
      </c>
      <c r="J31" s="31">
        <v>909.38102181183729</v>
      </c>
      <c r="K31" s="31">
        <v>860.90897455657955</v>
      </c>
      <c r="L31" s="31">
        <v>999.73922099680647</v>
      </c>
      <c r="M31" s="31">
        <v>1188.7893373397708</v>
      </c>
      <c r="N31" s="31">
        <v>1421.4724530418073</v>
      </c>
      <c r="O31" s="31">
        <v>1641.9851554217669</v>
      </c>
      <c r="P31" s="31">
        <v>1432.2169567107555</v>
      </c>
      <c r="Q31" s="31">
        <v>1445.6942876785267</v>
      </c>
      <c r="R31" s="31">
        <v>1807.0955239233695</v>
      </c>
      <c r="S31" s="31">
        <v>2085.8980095845491</v>
      </c>
      <c r="T31" s="31">
        <v>2231.3829422539707</v>
      </c>
      <c r="U31" s="31">
        <v>1540.849438965995</v>
      </c>
      <c r="V31" s="31">
        <v>2281.0319319885871</v>
      </c>
    </row>
    <row r="32" spans="1:26" ht="22.15" customHeight="1">
      <c r="A32" s="10"/>
      <c r="B32" s="17" t="s">
        <v>56</v>
      </c>
      <c r="C32" s="9"/>
      <c r="D32" s="24">
        <v>19793</v>
      </c>
      <c r="E32" s="31">
        <v>307.98499349502936</v>
      </c>
      <c r="F32" s="31">
        <v>460.80608873405805</v>
      </c>
      <c r="G32" s="31">
        <v>570.50745736901899</v>
      </c>
      <c r="H32" s="31">
        <v>624.23453123919569</v>
      </c>
      <c r="I32" s="31">
        <v>826.55778878197384</v>
      </c>
      <c r="J32" s="31">
        <v>703.62277474585187</v>
      </c>
      <c r="K32" s="31">
        <v>778.5549219766126</v>
      </c>
      <c r="L32" s="31">
        <v>796.26246639159717</v>
      </c>
      <c r="M32" s="31">
        <v>943.2648737499693</v>
      </c>
      <c r="N32" s="31">
        <v>1094.510386782591</v>
      </c>
      <c r="O32" s="31">
        <v>1295.8178812524986</v>
      </c>
      <c r="P32" s="31">
        <v>1188.4810895024161</v>
      </c>
      <c r="Q32" s="31">
        <v>1219.8859093106992</v>
      </c>
      <c r="R32" s="31">
        <v>1467.576322139161</v>
      </c>
      <c r="S32" s="31">
        <v>1788.7319320553954</v>
      </c>
      <c r="T32" s="31">
        <v>2179.5219970315952</v>
      </c>
      <c r="U32" s="31">
        <v>1610.3658203541088</v>
      </c>
      <c r="V32" s="31">
        <v>1936.3127650882282</v>
      </c>
    </row>
    <row r="33" spans="1:22" ht="29.25" customHeight="1">
      <c r="A33" s="11" t="s">
        <v>68</v>
      </c>
      <c r="B33" s="11"/>
      <c r="C33" s="11"/>
      <c r="D33" s="25">
        <v>115783</v>
      </c>
      <c r="E33" s="31">
        <v>4836.1854398198993</v>
      </c>
      <c r="F33" s="31">
        <v>5570.5144331066795</v>
      </c>
      <c r="G33" s="31">
        <v>5672.5191299641356</v>
      </c>
      <c r="H33" s="31">
        <v>5350.0535654090536</v>
      </c>
      <c r="I33" s="31">
        <v>5394.8680156574546</v>
      </c>
      <c r="J33" s="31">
        <v>5817.5629862385804</v>
      </c>
      <c r="K33" s="31">
        <v>6375.5258331575333</v>
      </c>
      <c r="L33" s="31">
        <v>7019.9967156123002</v>
      </c>
      <c r="M33" s="31">
        <v>7248.4389417533748</v>
      </c>
      <c r="N33" s="31">
        <v>7640.7054409766306</v>
      </c>
      <c r="O33" s="31">
        <v>9172.2774788770948</v>
      </c>
      <c r="P33" s="31">
        <v>7767.058926427987</v>
      </c>
      <c r="Q33" s="31">
        <v>6612.1450654345172</v>
      </c>
      <c r="R33" s="31">
        <v>5760.7983641685169</v>
      </c>
      <c r="S33" s="31">
        <v>6407.2486335634439</v>
      </c>
      <c r="T33" s="31">
        <v>7575.922444938351</v>
      </c>
      <c r="U33" s="31">
        <v>5923.9534806599922</v>
      </c>
      <c r="V33" s="31">
        <v>5637.2251042344533</v>
      </c>
    </row>
    <row r="34" spans="1:22" ht="22.15" customHeight="1">
      <c r="A34" s="10"/>
      <c r="B34" s="17" t="s">
        <v>82</v>
      </c>
      <c r="C34" s="9"/>
      <c r="D34" s="24">
        <v>51037</v>
      </c>
      <c r="E34" s="31">
        <v>2151.4065920135636</v>
      </c>
      <c r="F34" s="31">
        <v>2532.8781901555481</v>
      </c>
      <c r="G34" s="31">
        <v>2639.7739600059131</v>
      </c>
      <c r="H34" s="31">
        <v>2274.5330785358578</v>
      </c>
      <c r="I34" s="31">
        <v>2239.3970512878068</v>
      </c>
      <c r="J34" s="31">
        <v>2574.2901414707617</v>
      </c>
      <c r="K34" s="31">
        <v>2893.7116988577091</v>
      </c>
      <c r="L34" s="31">
        <v>3279.7016105821072</v>
      </c>
      <c r="M34" s="31">
        <v>3372.0065087930698</v>
      </c>
      <c r="N34" s="31">
        <v>3479.5496532398488</v>
      </c>
      <c r="O34" s="31">
        <v>4032.2356163914465</v>
      </c>
      <c r="P34" s="31">
        <v>3532.4690528138208</v>
      </c>
      <c r="Q34" s="31">
        <v>3190.7486689238308</v>
      </c>
      <c r="R34" s="31">
        <v>2649.2617935687203</v>
      </c>
      <c r="S34" s="31">
        <v>2664.991884331178</v>
      </c>
      <c r="T34" s="31">
        <v>2912.4758246568354</v>
      </c>
      <c r="U34" s="31">
        <v>2303.4439106518998</v>
      </c>
      <c r="V34" s="31">
        <v>2314.1247637200804</v>
      </c>
    </row>
    <row r="35" spans="1:22" ht="22.15" customHeight="1">
      <c r="A35" s="10"/>
      <c r="B35" s="17" t="s">
        <v>72</v>
      </c>
      <c r="C35" s="9"/>
      <c r="D35" s="24">
        <v>30145.999999999996</v>
      </c>
      <c r="E35" s="31">
        <v>1441.6714667006263</v>
      </c>
      <c r="F35" s="31">
        <v>1564.3513423047848</v>
      </c>
      <c r="G35" s="31">
        <v>1455.4841469881321</v>
      </c>
      <c r="H35" s="31">
        <v>1375.4950677021502</v>
      </c>
      <c r="I35" s="31">
        <v>1573.6758638794511</v>
      </c>
      <c r="J35" s="31">
        <v>1770.7632653924104</v>
      </c>
      <c r="K35" s="31">
        <v>1945.9693552897697</v>
      </c>
      <c r="L35" s="31">
        <v>2102.4601250941437</v>
      </c>
      <c r="M35" s="31">
        <v>1987.064177607702</v>
      </c>
      <c r="N35" s="31">
        <v>2001.3938588607557</v>
      </c>
      <c r="O35" s="31">
        <v>2383.9822370231864</v>
      </c>
      <c r="P35" s="31">
        <v>1874.1142428364408</v>
      </c>
      <c r="Q35" s="31">
        <v>1575.762702589936</v>
      </c>
      <c r="R35" s="31">
        <v>1339.7448431210191</v>
      </c>
      <c r="S35" s="31">
        <v>1579.5885412646805</v>
      </c>
      <c r="T35" s="31">
        <v>1700.721787968105</v>
      </c>
      <c r="U35" s="31">
        <v>1266.3454747647236</v>
      </c>
      <c r="V35" s="31">
        <v>1207.411500611983</v>
      </c>
    </row>
    <row r="36" spans="1:22" ht="22.15" customHeight="1">
      <c r="A36" s="10"/>
      <c r="B36" s="17" t="s">
        <v>67</v>
      </c>
      <c r="C36" s="9"/>
      <c r="D36" s="24">
        <v>22493</v>
      </c>
      <c r="E36" s="31">
        <v>813.07786860405395</v>
      </c>
      <c r="F36" s="31">
        <v>916.92342279961781</v>
      </c>
      <c r="G36" s="31">
        <v>996.96706494444607</v>
      </c>
      <c r="H36" s="31">
        <v>1037.7282141237563</v>
      </c>
      <c r="I36" s="31">
        <v>932.17482952208866</v>
      </c>
      <c r="J36" s="31">
        <v>912.2161184091259</v>
      </c>
      <c r="K36" s="31">
        <v>1022.7822683450702</v>
      </c>
      <c r="L36" s="31">
        <v>1051.2985453072408</v>
      </c>
      <c r="M36" s="31">
        <v>1197.5909940298568</v>
      </c>
      <c r="N36" s="31">
        <v>1361.1814621150802</v>
      </c>
      <c r="O36" s="31">
        <v>1762.5543475574254</v>
      </c>
      <c r="P36" s="31">
        <v>1574.6145293742052</v>
      </c>
      <c r="Q36" s="31">
        <v>1170.0445401384541</v>
      </c>
      <c r="R36" s="31">
        <v>1164.971803213266</v>
      </c>
      <c r="S36" s="31">
        <v>1430.6663015447127</v>
      </c>
      <c r="T36" s="31">
        <v>2046.0534204855423</v>
      </c>
      <c r="U36" s="31">
        <v>1703.182199043215</v>
      </c>
      <c r="V36" s="31">
        <v>1398.9720704428423</v>
      </c>
    </row>
    <row r="37" spans="1:22" ht="22.15" customHeight="1">
      <c r="A37" s="10"/>
      <c r="B37" s="17" t="s">
        <v>43</v>
      </c>
      <c r="C37" s="9"/>
      <c r="D37" s="24">
        <v>12106.999999999998</v>
      </c>
      <c r="E37" s="31">
        <v>430.02951250165597</v>
      </c>
      <c r="F37" s="31">
        <v>556.36147784672903</v>
      </c>
      <c r="G37" s="31">
        <v>580.29395802564443</v>
      </c>
      <c r="H37" s="31">
        <v>662.29720504728868</v>
      </c>
      <c r="I37" s="31">
        <v>649.620270968108</v>
      </c>
      <c r="J37" s="31">
        <v>560.29346096628262</v>
      </c>
      <c r="K37" s="31">
        <v>513.06251066498442</v>
      </c>
      <c r="L37" s="31">
        <v>586.53643462880837</v>
      </c>
      <c r="M37" s="31">
        <v>691.77726132274574</v>
      </c>
      <c r="N37" s="31">
        <v>798.58046676094557</v>
      </c>
      <c r="O37" s="31">
        <v>993.50527790503588</v>
      </c>
      <c r="P37" s="31">
        <v>785.86110140352037</v>
      </c>
      <c r="Q37" s="31">
        <v>675.58915378229631</v>
      </c>
      <c r="R37" s="31">
        <v>606.81992426551164</v>
      </c>
      <c r="S37" s="31">
        <v>732.00190642287248</v>
      </c>
      <c r="T37" s="31">
        <v>916.67141182786884</v>
      </c>
      <c r="U37" s="31">
        <v>650.98189620015432</v>
      </c>
      <c r="V37" s="31">
        <v>716.71676945954709</v>
      </c>
    </row>
    <row r="38" spans="1:22" ht="29.25" customHeight="1">
      <c r="A38" s="12" t="s">
        <v>52</v>
      </c>
      <c r="B38" s="12"/>
      <c r="C38" s="12"/>
      <c r="D38" s="24">
        <v>21265</v>
      </c>
      <c r="E38" s="30">
        <v>458.95013402290431</v>
      </c>
      <c r="F38" s="30">
        <v>646.09978892450704</v>
      </c>
      <c r="G38" s="30">
        <v>751.68212431781853</v>
      </c>
      <c r="H38" s="30">
        <v>857.56838623175815</v>
      </c>
      <c r="I38" s="30">
        <v>905.05761483443212</v>
      </c>
      <c r="J38" s="30">
        <v>805.70645950791186</v>
      </c>
      <c r="K38" s="30">
        <v>750.10351310198985</v>
      </c>
      <c r="L38" s="30">
        <v>865.44672886058822</v>
      </c>
      <c r="M38" s="30">
        <v>957.80031767781406</v>
      </c>
      <c r="N38" s="30">
        <v>1164.9003021078772</v>
      </c>
      <c r="O38" s="30">
        <v>1408.8426919830474</v>
      </c>
      <c r="P38" s="30">
        <v>1224.5715466354059</v>
      </c>
      <c r="Q38" s="30">
        <v>1333.7477509506591</v>
      </c>
      <c r="R38" s="30">
        <v>1566.4366018366618</v>
      </c>
      <c r="S38" s="30">
        <v>1903.3236460031787</v>
      </c>
      <c r="T38" s="30">
        <v>1946.0571736310094</v>
      </c>
      <c r="U38" s="30">
        <v>1367.6634259301372</v>
      </c>
      <c r="V38" s="30">
        <v>2351.0417934422994</v>
      </c>
    </row>
    <row r="39" spans="1:22" ht="22.15" customHeight="1">
      <c r="A39" s="10"/>
      <c r="B39" s="19" t="s">
        <v>57</v>
      </c>
      <c r="C39" s="21"/>
      <c r="D39" s="24">
        <v>4944</v>
      </c>
      <c r="E39" s="31">
        <v>61.840525516042504</v>
      </c>
      <c r="F39" s="31">
        <v>122.77198242569204</v>
      </c>
      <c r="G39" s="31">
        <v>161.16323049502716</v>
      </c>
      <c r="H39" s="31">
        <v>168.61571049053632</v>
      </c>
      <c r="I39" s="31">
        <v>143.35500602031377</v>
      </c>
      <c r="J39" s="31">
        <v>102.49371169953875</v>
      </c>
      <c r="K39" s="31">
        <v>125.45840238584253</v>
      </c>
      <c r="L39" s="31">
        <v>161.1129581125559</v>
      </c>
      <c r="M39" s="31">
        <v>182.67419849049725</v>
      </c>
      <c r="N39" s="31">
        <v>213.60978370299964</v>
      </c>
      <c r="O39" s="31">
        <v>302.75345626600182</v>
      </c>
      <c r="P39" s="31">
        <v>257.57508482961737</v>
      </c>
      <c r="Q39" s="31">
        <v>322.405970976574</v>
      </c>
      <c r="R39" s="31">
        <v>394.40649328722668</v>
      </c>
      <c r="S39" s="31">
        <v>506.76321971331316</v>
      </c>
      <c r="T39" s="31">
        <v>533.97035061499889</v>
      </c>
      <c r="U39" s="31">
        <v>415.96283628004483</v>
      </c>
      <c r="V39" s="31">
        <v>767.06707869317734</v>
      </c>
    </row>
    <row r="40" spans="1:22" ht="22.15" customHeight="1">
      <c r="A40" s="10"/>
      <c r="B40" s="19" t="s">
        <v>54</v>
      </c>
      <c r="C40" s="21"/>
      <c r="D40" s="24">
        <v>16321</v>
      </c>
      <c r="E40" s="31">
        <v>397.10960850686183</v>
      </c>
      <c r="F40" s="31">
        <v>523.32780649881499</v>
      </c>
      <c r="G40" s="31">
        <v>590.51889382279137</v>
      </c>
      <c r="H40" s="31">
        <v>688.95267574122181</v>
      </c>
      <c r="I40" s="31">
        <v>761.70260881411832</v>
      </c>
      <c r="J40" s="31">
        <v>703.21274780837314</v>
      </c>
      <c r="K40" s="31">
        <v>624.64511071614731</v>
      </c>
      <c r="L40" s="31">
        <v>704.33377074803229</v>
      </c>
      <c r="M40" s="31">
        <v>775.12611918731682</v>
      </c>
      <c r="N40" s="31">
        <v>951.29051840487762</v>
      </c>
      <c r="O40" s="31">
        <v>1106.0892357170455</v>
      </c>
      <c r="P40" s="31">
        <v>966.9964618057885</v>
      </c>
      <c r="Q40" s="31">
        <v>1011.3417799740852</v>
      </c>
      <c r="R40" s="31">
        <v>1172.030108549435</v>
      </c>
      <c r="S40" s="31">
        <v>1396.5604262898655</v>
      </c>
      <c r="T40" s="31">
        <v>1412.0868230160106</v>
      </c>
      <c r="U40" s="31">
        <v>951.70058965009252</v>
      </c>
      <c r="V40" s="31">
        <v>1583.9747147491219</v>
      </c>
    </row>
    <row r="41" spans="1:22" ht="29.25" customHeight="1">
      <c r="A41" s="12" t="s">
        <v>61</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11</v>
      </c>
      <c r="C42" s="21"/>
      <c r="D42" s="24">
        <v>6524</v>
      </c>
      <c r="E42" s="31">
        <v>97.439370946782105</v>
      </c>
      <c r="F42" s="31">
        <v>129.58859205777577</v>
      </c>
      <c r="G42" s="31">
        <v>234.57565855010805</v>
      </c>
      <c r="H42" s="31">
        <v>719.60785978157639</v>
      </c>
      <c r="I42" s="31">
        <v>199.01908591049255</v>
      </c>
      <c r="J42" s="31">
        <v>200.93455034807903</v>
      </c>
      <c r="K42" s="31">
        <v>236.2679144496154</v>
      </c>
      <c r="L42" s="31">
        <v>213.74542352045196</v>
      </c>
      <c r="M42" s="31">
        <v>256.03666178472315</v>
      </c>
      <c r="N42" s="31">
        <v>267.70347325407653</v>
      </c>
      <c r="O42" s="31">
        <v>338.18848838578015</v>
      </c>
      <c r="P42" s="31">
        <v>351.1460966199275</v>
      </c>
      <c r="Q42" s="31">
        <v>370.20528879052108</v>
      </c>
      <c r="R42" s="31">
        <v>399.48970218223246</v>
      </c>
      <c r="S42" s="31">
        <v>522.69725009088961</v>
      </c>
      <c r="T42" s="31">
        <v>678.53551425985609</v>
      </c>
      <c r="U42" s="31">
        <v>558.37464690621732</v>
      </c>
      <c r="V42" s="31">
        <v>750.44442216089487</v>
      </c>
    </row>
    <row r="43" spans="1:22" ht="29.25" customHeight="1">
      <c r="A43" s="11" t="s">
        <v>69</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83</v>
      </c>
      <c r="C44" s="9"/>
      <c r="D44" s="24">
        <v>13625</v>
      </c>
      <c r="E44" s="31">
        <v>278.26436232085484</v>
      </c>
      <c r="F44" s="31">
        <v>434.1230219841384</v>
      </c>
      <c r="G44" s="31">
        <v>550.51545095446215</v>
      </c>
      <c r="H44" s="31">
        <v>573.6110485322713</v>
      </c>
      <c r="I44" s="31">
        <v>489.77265658353218</v>
      </c>
      <c r="J44" s="31">
        <v>397.2875454971055</v>
      </c>
      <c r="K44" s="31">
        <v>477.40771993602505</v>
      </c>
      <c r="L44" s="31">
        <v>551.84366705996956</v>
      </c>
      <c r="M44" s="31">
        <v>661.33282146447641</v>
      </c>
      <c r="N44" s="31">
        <v>826.53332399474027</v>
      </c>
      <c r="O44" s="31">
        <v>819.76853132649796</v>
      </c>
      <c r="P44" s="31">
        <v>727.47701680647185</v>
      </c>
      <c r="Q44" s="31">
        <v>908.864866066069</v>
      </c>
      <c r="R44" s="31">
        <v>1150.4052757069869</v>
      </c>
      <c r="S44" s="31">
        <v>1218.3663825226388</v>
      </c>
      <c r="T44" s="31">
        <v>1294.7943194627242</v>
      </c>
      <c r="U44" s="31">
        <v>866.62928399324869</v>
      </c>
      <c r="V44" s="31">
        <v>1398.0027057877869</v>
      </c>
    </row>
    <row r="45" spans="1:22" ht="29.25" customHeight="1">
      <c r="A45" s="12" t="s">
        <v>70</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58</v>
      </c>
      <c r="C46" s="21"/>
      <c r="D46" s="24">
        <v>7166</v>
      </c>
      <c r="E46" s="31">
        <v>120.62120295274653</v>
      </c>
      <c r="F46" s="31">
        <v>183.42293239302509</v>
      </c>
      <c r="G46" s="31">
        <v>231.99009526382969</v>
      </c>
      <c r="H46" s="31">
        <v>251.42257194959194</v>
      </c>
      <c r="I46" s="31">
        <v>219.17063820736328</v>
      </c>
      <c r="J46" s="31">
        <v>167.58648243136096</v>
      </c>
      <c r="K46" s="31">
        <v>212.42942181294097</v>
      </c>
      <c r="L46" s="31">
        <v>269.28966785099988</v>
      </c>
      <c r="M46" s="31">
        <v>286.52555470641909</v>
      </c>
      <c r="N46" s="31">
        <v>372.78937601777631</v>
      </c>
      <c r="O46" s="31">
        <v>388.830492145287</v>
      </c>
      <c r="P46" s="31">
        <v>355.44158885558653</v>
      </c>
      <c r="Q46" s="31">
        <v>478.05061732852914</v>
      </c>
      <c r="R46" s="31">
        <v>642.17451591084489</v>
      </c>
      <c r="S46" s="31">
        <v>747.51604146071338</v>
      </c>
      <c r="T46" s="31">
        <v>716.29035767524294</v>
      </c>
      <c r="U46" s="31">
        <v>488.29232040021469</v>
      </c>
      <c r="V46" s="31">
        <v>1034.1561226375277</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90</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87</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10.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77</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105</v>
      </c>
      <c r="B3" s="4"/>
      <c r="C3" s="4"/>
      <c r="D3" s="4"/>
      <c r="E3" s="4"/>
      <c r="F3" s="4"/>
      <c r="G3" s="4"/>
      <c r="H3" s="4"/>
      <c r="I3" s="29"/>
      <c r="J3" s="4"/>
      <c r="K3" s="4"/>
      <c r="L3" s="4"/>
      <c r="M3" s="4"/>
      <c r="N3" s="38"/>
      <c r="O3" s="38"/>
      <c r="U3" s="41" t="s">
        <v>2</v>
      </c>
      <c r="V3" s="41"/>
    </row>
    <row r="4" spans="1:16384" s="2" customFormat="1" ht="40.15" customHeight="1">
      <c r="A4" s="5" t="s">
        <v>33</v>
      </c>
      <c r="B4" s="5"/>
      <c r="C4" s="20"/>
      <c r="D4" s="22" t="s">
        <v>10</v>
      </c>
      <c r="E4" s="28" t="s">
        <v>8</v>
      </c>
      <c r="F4" s="28" t="s">
        <v>14</v>
      </c>
      <c r="G4" s="34" t="s">
        <v>16</v>
      </c>
      <c r="H4" s="35" t="s">
        <v>20</v>
      </c>
      <c r="I4" s="35" t="s">
        <v>4</v>
      </c>
      <c r="J4" s="35" t="s">
        <v>12</v>
      </c>
      <c r="K4" s="35" t="s">
        <v>24</v>
      </c>
      <c r="L4" s="35" t="s">
        <v>27</v>
      </c>
      <c r="M4" s="35" t="s">
        <v>29</v>
      </c>
      <c r="N4" s="35" t="s">
        <v>35</v>
      </c>
      <c r="O4" s="39" t="s">
        <v>0</v>
      </c>
      <c r="P4" s="28" t="s">
        <v>6</v>
      </c>
      <c r="Q4" s="28" t="s">
        <v>38</v>
      </c>
      <c r="R4" s="28" t="s">
        <v>40</v>
      </c>
      <c r="S4" s="28" t="s">
        <v>44</v>
      </c>
      <c r="T4" s="28" t="s">
        <v>31</v>
      </c>
      <c r="U4" s="28" t="s">
        <v>46</v>
      </c>
      <c r="V4" s="22" t="s">
        <v>48</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18</v>
      </c>
      <c r="B6" s="11"/>
      <c r="C6" s="11"/>
      <c r="D6" s="24">
        <v>2679623</v>
      </c>
      <c r="E6" s="30">
        <v>84011.394813445615</v>
      </c>
      <c r="F6" s="30">
        <v>104146.0350820554</v>
      </c>
      <c r="G6" s="30">
        <v>120977.05361227423</v>
      </c>
      <c r="H6" s="30">
        <v>127647.98065366474</v>
      </c>
      <c r="I6" s="30">
        <v>131768.029340568</v>
      </c>
      <c r="J6" s="30">
        <v>130847.40785180939</v>
      </c>
      <c r="K6" s="30">
        <v>132012.23514143136</v>
      </c>
      <c r="L6" s="30">
        <v>141119.14808969505</v>
      </c>
      <c r="M6" s="30">
        <v>157991.3403843361</v>
      </c>
      <c r="N6" s="30">
        <v>177976.68718396075</v>
      </c>
      <c r="O6" s="30">
        <v>215264.08117707062</v>
      </c>
      <c r="P6" s="30">
        <v>185118.23604267897</v>
      </c>
      <c r="Q6" s="30">
        <v>160124.61124301286</v>
      </c>
      <c r="R6" s="30">
        <v>154079.53730292222</v>
      </c>
      <c r="S6" s="30">
        <v>164401.63498019066</v>
      </c>
      <c r="T6" s="30">
        <v>200136.06394688255</v>
      </c>
      <c r="U6" s="30">
        <v>133510.04135482127</v>
      </c>
      <c r="V6" s="30">
        <v>158491.4817991803</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22</v>
      </c>
      <c r="B8" s="16"/>
      <c r="C8" s="16"/>
      <c r="D8" s="24">
        <v>2517010</v>
      </c>
      <c r="E8" s="30">
        <v>78437.281482978447</v>
      </c>
      <c r="F8" s="30">
        <v>97384.999265319304</v>
      </c>
      <c r="G8" s="30">
        <v>113586.49348296678</v>
      </c>
      <c r="H8" s="30">
        <v>120025.59373426436</v>
      </c>
      <c r="I8" s="30">
        <v>124814.23666777226</v>
      </c>
      <c r="J8" s="30">
        <v>123470.48854005797</v>
      </c>
      <c r="K8" s="30">
        <v>124052.09481366297</v>
      </c>
      <c r="L8" s="30">
        <v>132510.91586370734</v>
      </c>
      <c r="M8" s="30">
        <v>148591.71760119559</v>
      </c>
      <c r="N8" s="30">
        <v>167952.95891863856</v>
      </c>
      <c r="O8" s="30">
        <v>203171.06977547033</v>
      </c>
      <c r="P8" s="30">
        <v>174531.15538593376</v>
      </c>
      <c r="Q8" s="30">
        <v>150402.07569510891</v>
      </c>
      <c r="R8" s="30">
        <v>144663.43680908205</v>
      </c>
      <c r="S8" s="30">
        <v>154241.45689428982</v>
      </c>
      <c r="T8" s="30">
        <v>187368.70938975736</v>
      </c>
      <c r="U8" s="30">
        <v>124670.2249589105</v>
      </c>
      <c r="V8" s="30">
        <v>147135.09072088375</v>
      </c>
    </row>
    <row r="9" spans="1:16384" ht="22.15" customHeight="1">
      <c r="A9" s="7" t="s">
        <v>63</v>
      </c>
      <c r="B9" s="11"/>
      <c r="C9" s="11"/>
      <c r="D9" s="24">
        <v>162613</v>
      </c>
      <c r="E9" s="30">
        <v>5574.1133304671612</v>
      </c>
      <c r="F9" s="30">
        <v>6761.0358167360955</v>
      </c>
      <c r="G9" s="30">
        <v>7390.5601293074624</v>
      </c>
      <c r="H9" s="30">
        <v>7622.3869194003855</v>
      </c>
      <c r="I9" s="30">
        <v>6953.792672795742</v>
      </c>
      <c r="J9" s="30">
        <v>7376.9193117514224</v>
      </c>
      <c r="K9" s="30">
        <v>7960.1403277683767</v>
      </c>
      <c r="L9" s="30">
        <v>8608.232225987711</v>
      </c>
      <c r="M9" s="30">
        <v>9399.6227831405085</v>
      </c>
      <c r="N9" s="30">
        <v>10023.728265322196</v>
      </c>
      <c r="O9" s="30">
        <v>12093.011401600286</v>
      </c>
      <c r="P9" s="30">
        <v>10587.080656745209</v>
      </c>
      <c r="Q9" s="30">
        <v>9722.5355479039354</v>
      </c>
      <c r="R9" s="30">
        <v>9416.1004938401638</v>
      </c>
      <c r="S9" s="30">
        <v>10160.178085900841</v>
      </c>
      <c r="T9" s="30">
        <v>12767.354557125189</v>
      </c>
      <c r="U9" s="30">
        <v>8839.816395910766</v>
      </c>
      <c r="V9" s="30">
        <v>11356.391078296549</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71</v>
      </c>
      <c r="C11" s="9"/>
      <c r="D11" s="24">
        <v>1170583</v>
      </c>
      <c r="E11" s="30">
        <v>39158.440047516327</v>
      </c>
      <c r="F11" s="30">
        <v>47349.706703497759</v>
      </c>
      <c r="G11" s="30">
        <v>54275.647860710407</v>
      </c>
      <c r="H11" s="30">
        <v>57371.706309678724</v>
      </c>
      <c r="I11" s="30">
        <v>60789.141766198598</v>
      </c>
      <c r="J11" s="31">
        <v>62507.559030294367</v>
      </c>
      <c r="K11" s="30">
        <v>61925.62952485057</v>
      </c>
      <c r="L11" s="30">
        <v>64680.25748930237</v>
      </c>
      <c r="M11" s="30">
        <v>71759.47157415135</v>
      </c>
      <c r="N11" s="30">
        <v>82099.932754619556</v>
      </c>
      <c r="O11" s="30">
        <v>99883.935037678122</v>
      </c>
      <c r="P11" s="30">
        <v>85147.736158565865</v>
      </c>
      <c r="Q11" s="30">
        <v>70507.136408088729</v>
      </c>
      <c r="R11" s="30">
        <v>62208.062844321932</v>
      </c>
      <c r="S11" s="30">
        <v>63544.865966158904</v>
      </c>
      <c r="T11" s="30">
        <v>77884.443551285847</v>
      </c>
      <c r="U11" s="30">
        <v>51854.833724897551</v>
      </c>
      <c r="V11" s="30">
        <v>57634.493248183106</v>
      </c>
    </row>
    <row r="12" spans="1:16384" ht="22.15" customHeight="1">
      <c r="A12" s="10"/>
      <c r="B12" s="18"/>
      <c r="C12" s="17" t="s">
        <v>84</v>
      </c>
      <c r="D12" s="24">
        <v>143436</v>
      </c>
      <c r="E12" s="31">
        <v>4298.0248799523397</v>
      </c>
      <c r="F12" s="31">
        <v>4996.2388836902364</v>
      </c>
      <c r="G12" s="31">
        <v>5278.5378950291761</v>
      </c>
      <c r="H12" s="31">
        <v>5344.2929195263214</v>
      </c>
      <c r="I12" s="31">
        <v>8185.2258128858193</v>
      </c>
      <c r="J12" s="31">
        <v>9724.6548725861685</v>
      </c>
      <c r="K12" s="31">
        <v>9120.3973154946507</v>
      </c>
      <c r="L12" s="31">
        <v>8838.2888652485872</v>
      </c>
      <c r="M12" s="31">
        <v>9415.4314092488239</v>
      </c>
      <c r="N12" s="31">
        <v>10398.054042408519</v>
      </c>
      <c r="O12" s="31">
        <v>12178.016846778442</v>
      </c>
      <c r="P12" s="31">
        <v>10578.459124693773</v>
      </c>
      <c r="Q12" s="31">
        <v>8551.435763212663</v>
      </c>
      <c r="R12" s="31">
        <v>7731.7660200651426</v>
      </c>
      <c r="S12" s="31">
        <v>7534.3741744629315</v>
      </c>
      <c r="T12" s="31">
        <v>8870.2254219580973</v>
      </c>
      <c r="U12" s="31">
        <v>5708.3031192716171</v>
      </c>
      <c r="V12" s="31">
        <v>6684.2726334866966</v>
      </c>
    </row>
    <row r="13" spans="1:16384" ht="22.15" customHeight="1">
      <c r="A13" s="10"/>
      <c r="B13" s="18"/>
      <c r="C13" s="17" t="s">
        <v>74</v>
      </c>
      <c r="D13" s="24">
        <v>115313.99999999999</v>
      </c>
      <c r="E13" s="31">
        <v>3814.9770250807974</v>
      </c>
      <c r="F13" s="31">
        <v>4808.6131953643035</v>
      </c>
      <c r="G13" s="31">
        <v>5486.5316773025879</v>
      </c>
      <c r="H13" s="31">
        <v>5653.68564819326</v>
      </c>
      <c r="I13" s="31">
        <v>5500.2986115746689</v>
      </c>
      <c r="J13" s="31">
        <v>5671.0931857240621</v>
      </c>
      <c r="K13" s="31">
        <v>5746.6625579265756</v>
      </c>
      <c r="L13" s="31">
        <v>6063.5079496313256</v>
      </c>
      <c r="M13" s="31">
        <v>7028.1407629964615</v>
      </c>
      <c r="N13" s="31">
        <v>7717.0817527869594</v>
      </c>
      <c r="O13" s="31">
        <v>9470.3597751396483</v>
      </c>
      <c r="P13" s="31">
        <v>8531.0710822264555</v>
      </c>
      <c r="Q13" s="31">
        <v>7729.6552323688302</v>
      </c>
      <c r="R13" s="31">
        <v>6507.4064482313697</v>
      </c>
      <c r="S13" s="31">
        <v>6385.1516951471203</v>
      </c>
      <c r="T13" s="31">
        <v>7728.9903118894526</v>
      </c>
      <c r="U13" s="31">
        <v>5429.6355750116818</v>
      </c>
      <c r="V13" s="31">
        <v>6041.1375134044356</v>
      </c>
    </row>
    <row r="14" spans="1:16384" ht="22.15" customHeight="1">
      <c r="A14" s="10"/>
      <c r="B14" s="18"/>
      <c r="C14" s="17" t="s">
        <v>65</v>
      </c>
      <c r="D14" s="24">
        <v>142962</v>
      </c>
      <c r="E14" s="31">
        <v>4965.1266469266784</v>
      </c>
      <c r="F14" s="31">
        <v>5781.0159276118666</v>
      </c>
      <c r="G14" s="31">
        <v>6591.7610839134531</v>
      </c>
      <c r="H14" s="31">
        <v>6815.0980653439474</v>
      </c>
      <c r="I14" s="31">
        <v>7839.1332941405353</v>
      </c>
      <c r="J14" s="31">
        <v>7733.6382161118509</v>
      </c>
      <c r="K14" s="31">
        <v>7806.6793117409179</v>
      </c>
      <c r="L14" s="31">
        <v>8157.7189416533383</v>
      </c>
      <c r="M14" s="31">
        <v>8921.7280755271986</v>
      </c>
      <c r="N14" s="31">
        <v>10221.686160812931</v>
      </c>
      <c r="O14" s="31">
        <v>12404.556952309395</v>
      </c>
      <c r="P14" s="31">
        <v>10470.752131212123</v>
      </c>
      <c r="Q14" s="31">
        <v>8747.9508265201202</v>
      </c>
      <c r="R14" s="31">
        <v>7585.324154615616</v>
      </c>
      <c r="S14" s="31">
        <v>7351.1695558726851</v>
      </c>
      <c r="T14" s="31">
        <v>8817.4131606519531</v>
      </c>
      <c r="U14" s="31">
        <v>5890.2939334189223</v>
      </c>
      <c r="V14" s="31">
        <v>6860.9535616164712</v>
      </c>
    </row>
    <row r="15" spans="1:16384" ht="22.15" customHeight="1">
      <c r="A15" s="10"/>
      <c r="B15" s="18"/>
      <c r="C15" s="17" t="s">
        <v>19</v>
      </c>
      <c r="D15" s="24">
        <v>185289</v>
      </c>
      <c r="E15" s="31">
        <v>6105.1944929450401</v>
      </c>
      <c r="F15" s="31">
        <v>7039.6683080015646</v>
      </c>
      <c r="G15" s="31">
        <v>8095.2208660636961</v>
      </c>
      <c r="H15" s="31">
        <v>8682.6104555219517</v>
      </c>
      <c r="I15" s="31">
        <v>9878.0557691719132</v>
      </c>
      <c r="J15" s="31">
        <v>11111.737727575523</v>
      </c>
      <c r="K15" s="31">
        <v>10774.44193946007</v>
      </c>
      <c r="L15" s="31">
        <v>10788.850658039142</v>
      </c>
      <c r="M15" s="31">
        <v>11644.402935393229</v>
      </c>
      <c r="N15" s="31">
        <v>13357.595013153907</v>
      </c>
      <c r="O15" s="31">
        <v>16077.830460020179</v>
      </c>
      <c r="P15" s="31">
        <v>13825.299216413105</v>
      </c>
      <c r="Q15" s="31">
        <v>11612.904587144978</v>
      </c>
      <c r="R15" s="31">
        <v>9799.6598442657669</v>
      </c>
      <c r="S15" s="31">
        <v>9709.6808970067214</v>
      </c>
      <c r="T15" s="31">
        <v>11252.406170295611</v>
      </c>
      <c r="U15" s="31">
        <v>7151.9862712059821</v>
      </c>
      <c r="V15" s="31">
        <v>8381.4543883216247</v>
      </c>
    </row>
    <row r="16" spans="1:16384" ht="22.15" customHeight="1">
      <c r="A16" s="10"/>
      <c r="B16" s="18"/>
      <c r="C16" s="17" t="s">
        <v>50</v>
      </c>
      <c r="D16" s="24">
        <v>243333.00000000003</v>
      </c>
      <c r="E16" s="31">
        <v>9651.6898198318377</v>
      </c>
      <c r="F16" s="31">
        <v>11243.190201690522</v>
      </c>
      <c r="G16" s="31">
        <v>13184.202305798479</v>
      </c>
      <c r="H16" s="31">
        <v>13896.762460288886</v>
      </c>
      <c r="I16" s="31">
        <v>13565.706707796568</v>
      </c>
      <c r="J16" s="31">
        <v>13640.576330139722</v>
      </c>
      <c r="K16" s="31">
        <v>13472.65533815161</v>
      </c>
      <c r="L16" s="31">
        <v>13628.28820329225</v>
      </c>
      <c r="M16" s="31">
        <v>15318.974037746533</v>
      </c>
      <c r="N16" s="31">
        <v>18129.814609250523</v>
      </c>
      <c r="O16" s="31">
        <v>22178.753095089774</v>
      </c>
      <c r="P16" s="31">
        <v>17964.965966446318</v>
      </c>
      <c r="Q16" s="31">
        <v>13059.227288711083</v>
      </c>
      <c r="R16" s="31">
        <v>10607.485985879001</v>
      </c>
      <c r="S16" s="31">
        <v>10542.430123249833</v>
      </c>
      <c r="T16" s="31">
        <v>13587.337356898255</v>
      </c>
      <c r="U16" s="31">
        <v>9463.908414218593</v>
      </c>
      <c r="V16" s="31">
        <v>10197.031755520216</v>
      </c>
    </row>
    <row r="17" spans="1:26" ht="22.15" customHeight="1">
      <c r="A17" s="10"/>
      <c r="B17" s="18"/>
      <c r="C17" s="17" t="s">
        <v>51</v>
      </c>
      <c r="D17" s="24">
        <v>130950</v>
      </c>
      <c r="E17" s="31">
        <v>3385.0944621365484</v>
      </c>
      <c r="F17" s="31">
        <v>4485.5508653679335</v>
      </c>
      <c r="G17" s="31">
        <v>5396.1299803443399</v>
      </c>
      <c r="H17" s="31">
        <v>6212.9621033195135</v>
      </c>
      <c r="I17" s="31">
        <v>5626.3508868689423</v>
      </c>
      <c r="J17" s="31">
        <v>4892.2755554452197</v>
      </c>
      <c r="K17" s="31">
        <v>5005.5145095418629</v>
      </c>
      <c r="L17" s="31">
        <v>5888.6916496106614</v>
      </c>
      <c r="M17" s="31">
        <v>6848.6683898232286</v>
      </c>
      <c r="N17" s="31">
        <v>8089.5094965377584</v>
      </c>
      <c r="O17" s="31">
        <v>10515.969730593799</v>
      </c>
      <c r="P17" s="31">
        <v>9244.9275065852853</v>
      </c>
      <c r="Q17" s="31">
        <v>7976.778467441276</v>
      </c>
      <c r="R17" s="31">
        <v>8246.1233372519146</v>
      </c>
      <c r="S17" s="31">
        <v>9553.0325408414101</v>
      </c>
      <c r="T17" s="31">
        <v>12406.048727907011</v>
      </c>
      <c r="U17" s="31">
        <v>8319.315183006398</v>
      </c>
      <c r="V17" s="31">
        <v>8857.0566073769005</v>
      </c>
    </row>
    <row r="18" spans="1:26" ht="22.15" customHeight="1">
      <c r="A18" s="10"/>
      <c r="B18" s="18"/>
      <c r="C18" s="17" t="s">
        <v>85</v>
      </c>
      <c r="D18" s="24">
        <v>72047</v>
      </c>
      <c r="E18" s="31">
        <v>2123.9832099361129</v>
      </c>
      <c r="F18" s="31">
        <v>2615.7519241797336</v>
      </c>
      <c r="G18" s="31">
        <v>3188.2445648400421</v>
      </c>
      <c r="H18" s="31">
        <v>3833.4577549383976</v>
      </c>
      <c r="I18" s="31">
        <v>3877.1605919567205</v>
      </c>
      <c r="J18" s="31">
        <v>3953.401887399993</v>
      </c>
      <c r="K18" s="31">
        <v>3677.0734743233156</v>
      </c>
      <c r="L18" s="31">
        <v>3517.5651170514898</v>
      </c>
      <c r="M18" s="31">
        <v>3929.4229979511974</v>
      </c>
      <c r="N18" s="31">
        <v>4775.5505426212412</v>
      </c>
      <c r="O18" s="31">
        <v>6125.817240307334</v>
      </c>
      <c r="P18" s="31">
        <v>5521.7334797968415</v>
      </c>
      <c r="Q18" s="31">
        <v>4552.1017093267965</v>
      </c>
      <c r="R18" s="31">
        <v>3770.3648794391293</v>
      </c>
      <c r="S18" s="31">
        <v>3883.3972588443489</v>
      </c>
      <c r="T18" s="31">
        <v>5174.7639469821524</v>
      </c>
      <c r="U18" s="31">
        <v>3580.168920893504</v>
      </c>
      <c r="V18" s="31">
        <v>3947.0404992116514</v>
      </c>
    </row>
    <row r="19" spans="1:26" ht="22.15" customHeight="1">
      <c r="A19" s="10"/>
      <c r="B19" s="18"/>
      <c r="C19" s="17" t="s">
        <v>86</v>
      </c>
      <c r="D19" s="24">
        <v>137252</v>
      </c>
      <c r="E19" s="31">
        <v>4814.3495107069721</v>
      </c>
      <c r="F19" s="31">
        <v>6379.6773975915912</v>
      </c>
      <c r="G19" s="31">
        <v>7055.0194874186318</v>
      </c>
      <c r="H19" s="31">
        <v>6932.8369025464435</v>
      </c>
      <c r="I19" s="31">
        <v>6317.210091803433</v>
      </c>
      <c r="J19" s="31">
        <v>5780.1812553118189</v>
      </c>
      <c r="K19" s="31">
        <v>6322.2050782115666</v>
      </c>
      <c r="L19" s="31">
        <v>7797.3461047755773</v>
      </c>
      <c r="M19" s="31">
        <v>8652.7029654646776</v>
      </c>
      <c r="N19" s="31">
        <v>9410.6411370476962</v>
      </c>
      <c r="O19" s="31">
        <v>10932.630937439541</v>
      </c>
      <c r="P19" s="31">
        <v>9010.5276511919674</v>
      </c>
      <c r="Q19" s="31">
        <v>8277.0825333629764</v>
      </c>
      <c r="R19" s="31">
        <v>7959.9321745739981</v>
      </c>
      <c r="S19" s="31">
        <v>8585.6297207338539</v>
      </c>
      <c r="T19" s="31">
        <v>10047.258454703304</v>
      </c>
      <c r="U19" s="31">
        <v>6311.2223078708503</v>
      </c>
      <c r="V19" s="31">
        <v>6665.5462892451014</v>
      </c>
    </row>
    <row r="20" spans="1:26" ht="22.15" customHeight="1">
      <c r="A20" s="10"/>
      <c r="B20" s="17" t="s">
        <v>64</v>
      </c>
      <c r="C20" s="9"/>
      <c r="D20" s="24">
        <v>191625.00000000003</v>
      </c>
      <c r="E20" s="31">
        <v>4408.8574195196788</v>
      </c>
      <c r="F20" s="31">
        <v>5892.3935586177076</v>
      </c>
      <c r="G20" s="31">
        <v>7487.1908288015647</v>
      </c>
      <c r="H20" s="31">
        <v>8364.1277336835828</v>
      </c>
      <c r="I20" s="31">
        <v>8782.3155200547626</v>
      </c>
      <c r="J20" s="31">
        <v>7810.2216149376118</v>
      </c>
      <c r="K20" s="31">
        <v>7632.4804059514936</v>
      </c>
      <c r="L20" s="31">
        <v>8321.7052371581121</v>
      </c>
      <c r="M20" s="31">
        <v>9732.3015742698808</v>
      </c>
      <c r="N20" s="31">
        <v>11652.315827463372</v>
      </c>
      <c r="O20" s="31">
        <v>15198.407173918309</v>
      </c>
      <c r="P20" s="31">
        <v>13539.359182478524</v>
      </c>
      <c r="Q20" s="31">
        <v>12075.40953009986</v>
      </c>
      <c r="R20" s="31">
        <v>11868.650254363647</v>
      </c>
      <c r="S20" s="31">
        <v>13096.007848805479</v>
      </c>
      <c r="T20" s="31">
        <v>17746.77921741403</v>
      </c>
      <c r="U20" s="31">
        <v>12867.407017374815</v>
      </c>
      <c r="V20" s="31">
        <v>15149.070055087564</v>
      </c>
    </row>
    <row r="21" spans="1:26" ht="22.15" customHeight="1">
      <c r="A21" s="10"/>
      <c r="B21" s="17" t="s">
        <v>73</v>
      </c>
      <c r="C21" s="9"/>
      <c r="D21" s="24">
        <v>21200.999999999996</v>
      </c>
      <c r="E21" s="31">
        <v>406.70404682326892</v>
      </c>
      <c r="F21" s="31">
        <v>546.42312644458866</v>
      </c>
      <c r="G21" s="31">
        <v>645.3661533845958</v>
      </c>
      <c r="H21" s="31">
        <v>801.40221458890551</v>
      </c>
      <c r="I21" s="31">
        <v>721.4849206078693</v>
      </c>
      <c r="J21" s="31">
        <v>702.49312349538934</v>
      </c>
      <c r="K21" s="31">
        <v>746.38200049503075</v>
      </c>
      <c r="L21" s="31">
        <v>771.75916101510325</v>
      </c>
      <c r="M21" s="31">
        <v>965.34225155151125</v>
      </c>
      <c r="N21" s="31">
        <v>1161.411725935455</v>
      </c>
      <c r="O21" s="31">
        <v>1506.8332169608984</v>
      </c>
      <c r="P21" s="31">
        <v>1550.520869913754</v>
      </c>
      <c r="Q21" s="31">
        <v>1439.3378447424054</v>
      </c>
      <c r="R21" s="31">
        <v>1488.9821089033335</v>
      </c>
      <c r="S21" s="31">
        <v>1778.9251171645126</v>
      </c>
      <c r="T21" s="31">
        <v>2292.0228503420158</v>
      </c>
      <c r="U21" s="31">
        <v>1632.298991545887</v>
      </c>
      <c r="V21" s="31">
        <v>2043.3102760854754</v>
      </c>
    </row>
    <row r="22" spans="1:26" ht="22.15" customHeight="1">
      <c r="A22" s="10"/>
      <c r="B22" s="17" t="s">
        <v>76</v>
      </c>
      <c r="C22" s="9"/>
      <c r="D22" s="24">
        <v>83457</v>
      </c>
      <c r="E22" s="31">
        <v>1916.459781556943</v>
      </c>
      <c r="F22" s="31">
        <v>2740.9373338849241</v>
      </c>
      <c r="G22" s="31">
        <v>3583.517334919014</v>
      </c>
      <c r="H22" s="31">
        <v>3749.816288794344</v>
      </c>
      <c r="I22" s="31">
        <v>3495.4823668894546</v>
      </c>
      <c r="J22" s="31">
        <v>3151.7774296283883</v>
      </c>
      <c r="K22" s="31">
        <v>3408.6757480272372</v>
      </c>
      <c r="L22" s="31">
        <v>3999.6124238169823</v>
      </c>
      <c r="M22" s="31">
        <v>4564.9814110367706</v>
      </c>
      <c r="N22" s="31">
        <v>5182.6434507825961</v>
      </c>
      <c r="O22" s="31">
        <v>6392.8777998493415</v>
      </c>
      <c r="P22" s="31">
        <v>5524.8381280181156</v>
      </c>
      <c r="Q22" s="31">
        <v>5242.2769097014461</v>
      </c>
      <c r="R22" s="31">
        <v>5524.986869578328</v>
      </c>
      <c r="S22" s="31">
        <v>6365.0994289647351</v>
      </c>
      <c r="T22" s="31">
        <v>7479.8875783472513</v>
      </c>
      <c r="U22" s="31">
        <v>4776.1590700801726</v>
      </c>
      <c r="V22" s="31">
        <v>6356.9706461239566</v>
      </c>
    </row>
    <row r="23" spans="1:26" ht="22.15" customHeight="1">
      <c r="A23" s="10"/>
      <c r="B23" s="17" t="s">
        <v>60</v>
      </c>
      <c r="C23" s="9"/>
      <c r="D23" s="24">
        <v>120002.99999999999</v>
      </c>
      <c r="E23" s="31">
        <v>2650.1037328975926</v>
      </c>
      <c r="F23" s="31">
        <v>3857.6128148913963</v>
      </c>
      <c r="G23" s="31">
        <v>4796.0453235407886</v>
      </c>
      <c r="H23" s="31">
        <v>5319.2991475110266</v>
      </c>
      <c r="I23" s="31">
        <v>5087.7170970362422</v>
      </c>
      <c r="J23" s="31">
        <v>4642.5989568222094</v>
      </c>
      <c r="K23" s="31">
        <v>5072.5441433090782</v>
      </c>
      <c r="L23" s="31">
        <v>5664.5577633840485</v>
      </c>
      <c r="M23" s="31">
        <v>6670.806559571768</v>
      </c>
      <c r="N23" s="31">
        <v>7178.97175836101</v>
      </c>
      <c r="O23" s="31">
        <v>8847.6037065317287</v>
      </c>
      <c r="P23" s="31">
        <v>7834.9080154169196</v>
      </c>
      <c r="Q23" s="31">
        <v>7294.1039699381981</v>
      </c>
      <c r="R23" s="31">
        <v>8271.7707836979098</v>
      </c>
      <c r="S23" s="31">
        <v>9052.4937543273463</v>
      </c>
      <c r="T23" s="31">
        <v>10828.605808616639</v>
      </c>
      <c r="U23" s="31">
        <v>7626.5268247733084</v>
      </c>
      <c r="V23" s="31">
        <v>9306.7298393727833</v>
      </c>
    </row>
    <row r="24" spans="1:26" ht="22.15" customHeight="1">
      <c r="A24" s="10"/>
      <c r="B24" s="17" t="s">
        <v>78</v>
      </c>
      <c r="C24" s="9"/>
      <c r="D24" s="24">
        <v>443820.99999999994</v>
      </c>
      <c r="E24" s="31">
        <v>14875.182873694897</v>
      </c>
      <c r="F24" s="31">
        <v>17842.636195097148</v>
      </c>
      <c r="G24" s="31">
        <v>20695.782595028926</v>
      </c>
      <c r="H24" s="31">
        <v>21592.050528892792</v>
      </c>
      <c r="I24" s="31">
        <v>21957.067450820283</v>
      </c>
      <c r="J24" s="31">
        <v>22440.113984230346</v>
      </c>
      <c r="K24" s="31">
        <v>22120.548663498284</v>
      </c>
      <c r="L24" s="31">
        <v>23669.792073576395</v>
      </c>
      <c r="M24" s="31">
        <v>26644.113177786541</v>
      </c>
      <c r="N24" s="31">
        <v>29858.83133000899</v>
      </c>
      <c r="O24" s="31">
        <v>35320.901815710458</v>
      </c>
      <c r="P24" s="31">
        <v>29458.730653982548</v>
      </c>
      <c r="Q24" s="31">
        <v>25385.22243305104</v>
      </c>
      <c r="R24" s="31">
        <v>25224.149688795278</v>
      </c>
      <c r="S24" s="31">
        <v>27726.086912052611</v>
      </c>
      <c r="T24" s="31">
        <v>32522.044505757636</v>
      </c>
      <c r="U24" s="31">
        <v>21538.098863506777</v>
      </c>
      <c r="V24" s="31">
        <v>24949.646254509047</v>
      </c>
    </row>
    <row r="25" spans="1:26" ht="22.15" customHeight="1">
      <c r="A25" s="10"/>
      <c r="B25" s="17" t="s">
        <v>59</v>
      </c>
      <c r="C25" s="9"/>
      <c r="D25" s="24">
        <v>33505</v>
      </c>
      <c r="E25" s="31">
        <v>661.16405305762294</v>
      </c>
      <c r="F25" s="31">
        <v>926.66276120874352</v>
      </c>
      <c r="G25" s="31">
        <v>1281.7321748932777</v>
      </c>
      <c r="H25" s="31">
        <v>1494.4627606529928</v>
      </c>
      <c r="I25" s="31">
        <v>1416.7165594068047</v>
      </c>
      <c r="J25" s="31">
        <v>1241.4513514048681</v>
      </c>
      <c r="K25" s="31">
        <v>1169.7019192021432</v>
      </c>
      <c r="L25" s="31">
        <v>1316.6296964285377</v>
      </c>
      <c r="M25" s="31">
        <v>1602.9895156292105</v>
      </c>
      <c r="N25" s="31">
        <v>1948.7343368360744</v>
      </c>
      <c r="O25" s="31">
        <v>2579.7096633596166</v>
      </c>
      <c r="P25" s="31">
        <v>2363.029069193788</v>
      </c>
      <c r="Q25" s="31">
        <v>2207.6517263588471</v>
      </c>
      <c r="R25" s="31">
        <v>2299.023654993608</v>
      </c>
      <c r="S25" s="31">
        <v>2661.0801629736607</v>
      </c>
      <c r="T25" s="31">
        <v>3196.6560500198498</v>
      </c>
      <c r="U25" s="31">
        <v>2187.079433013153</v>
      </c>
      <c r="V25" s="31">
        <v>2950.5251113672002</v>
      </c>
    </row>
    <row r="26" spans="1:26" ht="22.15" customHeight="1">
      <c r="A26" s="10"/>
      <c r="B26" s="17" t="s">
        <v>37</v>
      </c>
      <c r="C26" s="9"/>
      <c r="D26" s="24">
        <v>46252</v>
      </c>
      <c r="E26" s="31">
        <v>1346.3343210844382</v>
      </c>
      <c r="F26" s="31">
        <v>1677.5803067652171</v>
      </c>
      <c r="G26" s="31">
        <v>1992.8780637533253</v>
      </c>
      <c r="H26" s="31">
        <v>2048.3380045064728</v>
      </c>
      <c r="I26" s="31">
        <v>1770.9781080686196</v>
      </c>
      <c r="J26" s="31">
        <v>1703.0138309437018</v>
      </c>
      <c r="K26" s="31">
        <v>1898.502199201617</v>
      </c>
      <c r="L26" s="31">
        <v>2108.5241221739366</v>
      </c>
      <c r="M26" s="31">
        <v>2529.8237097920796</v>
      </c>
      <c r="N26" s="31">
        <v>2820.4342139595969</v>
      </c>
      <c r="O26" s="31">
        <v>3398.0740154870673</v>
      </c>
      <c r="P26" s="31">
        <v>2866.7091785495209</v>
      </c>
      <c r="Q26" s="31">
        <v>2696.3957714981534</v>
      </c>
      <c r="R26" s="31">
        <v>3301.6350724418971</v>
      </c>
      <c r="S26" s="31">
        <v>3659.4051836484764</v>
      </c>
      <c r="T26" s="31">
        <v>4057.4741718130945</v>
      </c>
      <c r="U26" s="31">
        <v>2520.5339281549986</v>
      </c>
      <c r="V26" s="31">
        <v>3855.3657981577862</v>
      </c>
    </row>
    <row r="27" spans="1:26" ht="22.15" customHeight="1">
      <c r="A27" s="10"/>
      <c r="B27" s="17" t="s">
        <v>79</v>
      </c>
      <c r="C27" s="9"/>
      <c r="D27" s="24">
        <v>29423</v>
      </c>
      <c r="E27" s="31">
        <v>615.91940649322407</v>
      </c>
      <c r="F27" s="31">
        <v>911.97973767819747</v>
      </c>
      <c r="G27" s="31">
        <v>1163.993289966231</v>
      </c>
      <c r="H27" s="31">
        <v>1229.9770066987539</v>
      </c>
      <c r="I27" s="31">
        <v>1047.7259066522161</v>
      </c>
      <c r="J27" s="31">
        <v>906.63254898583841</v>
      </c>
      <c r="K27" s="31">
        <v>983.93137910573671</v>
      </c>
      <c r="L27" s="31">
        <v>1148.8245145595683</v>
      </c>
      <c r="M27" s="31">
        <v>1333.5558509158484</v>
      </c>
      <c r="N27" s="31">
        <v>1607.0917644659316</v>
      </c>
      <c r="O27" s="31">
        <v>1826.0392439297329</v>
      </c>
      <c r="P27" s="31">
        <v>1653.7795707566372</v>
      </c>
      <c r="Q27" s="31">
        <v>1700.630501320825</v>
      </c>
      <c r="R27" s="31">
        <v>2211.5332087413763</v>
      </c>
      <c r="S27" s="31">
        <v>2676.6631784100846</v>
      </c>
      <c r="T27" s="31">
        <v>3037.304589767577</v>
      </c>
      <c r="U27" s="31">
        <v>1817.7628204156622</v>
      </c>
      <c r="V27" s="31">
        <v>3549.6554811365586</v>
      </c>
    </row>
    <row r="28" spans="1:26" ht="22.15" customHeight="1">
      <c r="A28" s="10"/>
      <c r="B28" s="17" t="s">
        <v>80</v>
      </c>
      <c r="C28" s="9"/>
      <c r="D28" s="24">
        <v>24607.000000000004</v>
      </c>
      <c r="E28" s="31">
        <v>620.9617751138876</v>
      </c>
      <c r="F28" s="31">
        <v>864.90924693217187</v>
      </c>
      <c r="G28" s="31">
        <v>966.09124451107743</v>
      </c>
      <c r="H28" s="31">
        <v>1029.3619666583249</v>
      </c>
      <c r="I28" s="31">
        <v>1104.0734562460441</v>
      </c>
      <c r="J28" s="31">
        <v>1049.6325820283491</v>
      </c>
      <c r="K28" s="31">
        <v>1021.9230678100787</v>
      </c>
      <c r="L28" s="31">
        <v>1252.9402822888012</v>
      </c>
      <c r="M28" s="31">
        <v>1323.0901110246482</v>
      </c>
      <c r="N28" s="31">
        <v>1392.0315338913847</v>
      </c>
      <c r="O28" s="31">
        <v>1806.1873216487647</v>
      </c>
      <c r="P28" s="31">
        <v>1707.3898313820823</v>
      </c>
      <c r="Q28" s="31">
        <v>1431.7759130506415</v>
      </c>
      <c r="R28" s="31">
        <v>1611.2721641988089</v>
      </c>
      <c r="S28" s="31">
        <v>1780.1947851074788</v>
      </c>
      <c r="T28" s="31">
        <v>2214.6811277835777</v>
      </c>
      <c r="U28" s="31">
        <v>1477.3998950306247</v>
      </c>
      <c r="V28" s="31">
        <v>1953.0836952932534</v>
      </c>
      <c r="Z28" s="1" t="s">
        <v>88</v>
      </c>
    </row>
    <row r="29" spans="1:26" ht="22.15" customHeight="1">
      <c r="A29" s="10"/>
      <c r="B29" s="17" t="s">
        <v>53</v>
      </c>
      <c r="C29" s="9"/>
      <c r="D29" s="24">
        <v>198038.99999999997</v>
      </c>
      <c r="E29" s="31">
        <v>7200.4436382182921</v>
      </c>
      <c r="F29" s="31">
        <v>8830.9271821903585</v>
      </c>
      <c r="G29" s="31">
        <v>9933.1019353531901</v>
      </c>
      <c r="H29" s="31">
        <v>10290.89244345019</v>
      </c>
      <c r="I29" s="31">
        <v>11942.073045579487</v>
      </c>
      <c r="J29" s="31">
        <v>11210.475116753827</v>
      </c>
      <c r="K29" s="31">
        <v>11373.137060990453</v>
      </c>
      <c r="L29" s="31">
        <v>11954.345624732139</v>
      </c>
      <c r="M29" s="31">
        <v>12560.921410687635</v>
      </c>
      <c r="N29" s="31">
        <v>13343.464289748301</v>
      </c>
      <c r="O29" s="31">
        <v>15303.668511645141</v>
      </c>
      <c r="P29" s="31">
        <v>12958.85864750837</v>
      </c>
      <c r="Q29" s="31">
        <v>11222.537545274839</v>
      </c>
      <c r="R29" s="31">
        <v>10333.701575416308</v>
      </c>
      <c r="S29" s="31">
        <v>10422.67351512278</v>
      </c>
      <c r="T29" s="31">
        <v>12565.25463672709</v>
      </c>
      <c r="U29" s="31">
        <v>7882.9343755650734</v>
      </c>
      <c r="V29" s="31">
        <v>8709.5894450365249</v>
      </c>
    </row>
    <row r="30" spans="1:26" ht="22.15" customHeight="1">
      <c r="A30" s="10"/>
      <c r="B30" s="17" t="s">
        <v>55</v>
      </c>
      <c r="C30" s="9"/>
      <c r="D30" s="24">
        <v>111726.00000000001</v>
      </c>
      <c r="E30" s="31">
        <v>3837.0565736802728</v>
      </c>
      <c r="F30" s="31">
        <v>4857.0503021474506</v>
      </c>
      <c r="G30" s="31">
        <v>5310.0736049705156</v>
      </c>
      <c r="H30" s="31">
        <v>5113.6830575014264</v>
      </c>
      <c r="I30" s="31">
        <v>4988.637457913258</v>
      </c>
      <c r="J30" s="31">
        <v>4567.245235963801</v>
      </c>
      <c r="K30" s="31">
        <v>5099.7182821891429</v>
      </c>
      <c r="L30" s="31">
        <v>5877.0473412399433</v>
      </c>
      <c r="M30" s="31">
        <v>6891.6446584376245</v>
      </c>
      <c r="N30" s="31">
        <v>7236.4093608300336</v>
      </c>
      <c r="O30" s="31">
        <v>8209.1898171675784</v>
      </c>
      <c r="P30" s="31">
        <v>7261.0472611186524</v>
      </c>
      <c r="Q30" s="31">
        <v>6613.0049426414698</v>
      </c>
      <c r="R30" s="31">
        <v>7196.7881035989176</v>
      </c>
      <c r="S30" s="31">
        <v>7821.438961910957</v>
      </c>
      <c r="T30" s="31">
        <v>8916.6089543031503</v>
      </c>
      <c r="U30" s="31">
        <v>5461.8684840087362</v>
      </c>
      <c r="V30" s="31">
        <v>6467.4876003770723</v>
      </c>
    </row>
    <row r="31" spans="1:26" ht="22.15" customHeight="1">
      <c r="A31" s="10"/>
      <c r="B31" s="17" t="s">
        <v>42</v>
      </c>
      <c r="C31" s="9"/>
      <c r="D31" s="24">
        <v>23544.000000000004</v>
      </c>
      <c r="E31" s="31">
        <v>445.68784601031098</v>
      </c>
      <c r="F31" s="31">
        <v>662.93054257707672</v>
      </c>
      <c r="G31" s="31">
        <v>886.76562164495772</v>
      </c>
      <c r="H31" s="31">
        <v>1016.466289175346</v>
      </c>
      <c r="I31" s="31">
        <v>1011.6592562093334</v>
      </c>
      <c r="J31" s="31">
        <v>877.40624972990327</v>
      </c>
      <c r="K31" s="31">
        <v>857.94681174005711</v>
      </c>
      <c r="L31" s="31">
        <v>962.1791050509521</v>
      </c>
      <c r="M31" s="31">
        <v>1133.8590167394668</v>
      </c>
      <c r="N31" s="31">
        <v>1390.2557012432324</v>
      </c>
      <c r="O31" s="31">
        <v>1634.7126252624516</v>
      </c>
      <c r="P31" s="31">
        <v>1470.4982478309605</v>
      </c>
      <c r="Q31" s="31">
        <v>1392.1838288847018</v>
      </c>
      <c r="R31" s="31">
        <v>1709.2639946501729</v>
      </c>
      <c r="S31" s="31">
        <v>1963.4963008737539</v>
      </c>
      <c r="T31" s="31">
        <v>2379.6674316628</v>
      </c>
      <c r="U31" s="31">
        <v>1498.3327869423397</v>
      </c>
      <c r="V31" s="31">
        <v>2250.6883437721835</v>
      </c>
    </row>
    <row r="32" spans="1:26" ht="22.15" customHeight="1">
      <c r="A32" s="10"/>
      <c r="B32" s="17" t="s">
        <v>56</v>
      </c>
      <c r="C32" s="9"/>
      <c r="D32" s="24">
        <v>19224</v>
      </c>
      <c r="E32" s="31">
        <v>293.96596731167966</v>
      </c>
      <c r="F32" s="31">
        <v>423.24945338655874</v>
      </c>
      <c r="G32" s="31">
        <v>568.30745148892197</v>
      </c>
      <c r="H32" s="31">
        <v>604.00998247145776</v>
      </c>
      <c r="I32" s="31">
        <v>699.16375608931162</v>
      </c>
      <c r="J32" s="31">
        <v>659.86748483937674</v>
      </c>
      <c r="K32" s="31">
        <v>740.97360729207423</v>
      </c>
      <c r="L32" s="31">
        <v>782.74102898043895</v>
      </c>
      <c r="M32" s="31">
        <v>878.81677960123409</v>
      </c>
      <c r="N32" s="31">
        <v>1080.4308704929911</v>
      </c>
      <c r="O32" s="31">
        <v>1262.9298263211176</v>
      </c>
      <c r="P32" s="31">
        <v>1193.7505712180146</v>
      </c>
      <c r="Q32" s="31">
        <v>1194.4083704577706</v>
      </c>
      <c r="R32" s="31">
        <v>1413.6164853805517</v>
      </c>
      <c r="S32" s="31">
        <v>1693.0257787690464</v>
      </c>
      <c r="T32" s="31">
        <v>2247.2789159167933</v>
      </c>
      <c r="U32" s="31">
        <v>1528.9887436014039</v>
      </c>
      <c r="V32" s="31">
        <v>1958.4749263812575</v>
      </c>
    </row>
    <row r="33" spans="1:22" ht="29.25" customHeight="1">
      <c r="A33" s="11" t="s">
        <v>68</v>
      </c>
      <c r="B33" s="11"/>
      <c r="C33" s="11"/>
      <c r="D33" s="25">
        <v>115120</v>
      </c>
      <c r="E33" s="31">
        <v>4685.6772483266295</v>
      </c>
      <c r="F33" s="31">
        <v>5452.4085448402757</v>
      </c>
      <c r="G33" s="31">
        <v>5698.6570069828604</v>
      </c>
      <c r="H33" s="31">
        <v>5367.7077354920866</v>
      </c>
      <c r="I33" s="31">
        <v>5229.0513842994451</v>
      </c>
      <c r="J33" s="31">
        <v>5823.2405411393247</v>
      </c>
      <c r="K33" s="31">
        <v>6299.764090869905</v>
      </c>
      <c r="L33" s="31">
        <v>6824.8887105545564</v>
      </c>
      <c r="M33" s="31">
        <v>7233.972534325314</v>
      </c>
      <c r="N33" s="31">
        <v>7474.7846832715659</v>
      </c>
      <c r="O33" s="31">
        <v>9091.5564644369424</v>
      </c>
      <c r="P33" s="31">
        <v>7928.2339942268045</v>
      </c>
      <c r="Q33" s="31">
        <v>6777.0760847055208</v>
      </c>
      <c r="R33" s="31">
        <v>5723.4215587103672</v>
      </c>
      <c r="S33" s="31">
        <v>6054.1214265239341</v>
      </c>
      <c r="T33" s="31">
        <v>7797.6706206858426</v>
      </c>
      <c r="U33" s="31">
        <v>5758.5190848789807</v>
      </c>
      <c r="V33" s="31">
        <v>5899.2482857296454</v>
      </c>
    </row>
    <row r="34" spans="1:22" ht="22.15" customHeight="1">
      <c r="A34" s="10"/>
      <c r="B34" s="17" t="s">
        <v>82</v>
      </c>
      <c r="C34" s="9"/>
      <c r="D34" s="24">
        <v>50786</v>
      </c>
      <c r="E34" s="31">
        <v>2042.9935935153844</v>
      </c>
      <c r="F34" s="31">
        <v>2484.4074079821744</v>
      </c>
      <c r="G34" s="31">
        <v>2646.3128950252371</v>
      </c>
      <c r="H34" s="31">
        <v>2301.187492722182</v>
      </c>
      <c r="I34" s="31">
        <v>2215.4153962727482</v>
      </c>
      <c r="J34" s="31">
        <v>2564.0528868742344</v>
      </c>
      <c r="K34" s="31">
        <v>2829.6042118688756</v>
      </c>
      <c r="L34" s="31">
        <v>3186.0525521606241</v>
      </c>
      <c r="M34" s="31">
        <v>3391.3704031635598</v>
      </c>
      <c r="N34" s="31">
        <v>3377.1582110946106</v>
      </c>
      <c r="O34" s="31">
        <v>4017.1879982833088</v>
      </c>
      <c r="P34" s="31">
        <v>3569.607971084331</v>
      </c>
      <c r="Q34" s="31">
        <v>3222.9970072052088</v>
      </c>
      <c r="R34" s="31">
        <v>2656.7697764408831</v>
      </c>
      <c r="S34" s="31">
        <v>2607.4812532796382</v>
      </c>
      <c r="T34" s="31">
        <v>3030.6559113582475</v>
      </c>
      <c r="U34" s="31">
        <v>2203.7033070500274</v>
      </c>
      <c r="V34" s="31">
        <v>2439.0417246187244</v>
      </c>
    </row>
    <row r="35" spans="1:22" ht="22.15" customHeight="1">
      <c r="A35" s="10"/>
      <c r="B35" s="17" t="s">
        <v>72</v>
      </c>
      <c r="C35" s="9"/>
      <c r="D35" s="24">
        <v>30076.999999999996</v>
      </c>
      <c r="E35" s="31">
        <v>1402.0823923473681</v>
      </c>
      <c r="F35" s="31">
        <v>1541.9866058175821</v>
      </c>
      <c r="G35" s="31">
        <v>1503.182907212097</v>
      </c>
      <c r="H35" s="31">
        <v>1360.5292631958607</v>
      </c>
      <c r="I35" s="31">
        <v>1561.6795971644999</v>
      </c>
      <c r="J35" s="31">
        <v>1780.9135457251061</v>
      </c>
      <c r="K35" s="31">
        <v>1950.4847765580928</v>
      </c>
      <c r="L35" s="31">
        <v>2007.7917319944274</v>
      </c>
      <c r="M35" s="31">
        <v>2005.589600463494</v>
      </c>
      <c r="N35" s="31">
        <v>2023.6085611710068</v>
      </c>
      <c r="O35" s="31">
        <v>2323.2404646993105</v>
      </c>
      <c r="P35" s="31">
        <v>1954.6773428732088</v>
      </c>
      <c r="Q35" s="31">
        <v>1617.5705772049052</v>
      </c>
      <c r="R35" s="31">
        <v>1347.7182249325413</v>
      </c>
      <c r="S35" s="31">
        <v>1428.3671080093263</v>
      </c>
      <c r="T35" s="31">
        <v>1771.2041924449031</v>
      </c>
      <c r="U35" s="31">
        <v>1251.4991336138369</v>
      </c>
      <c r="V35" s="31">
        <v>1244.8739745724322</v>
      </c>
    </row>
    <row r="36" spans="1:22" ht="22.15" customHeight="1">
      <c r="A36" s="10"/>
      <c r="B36" s="17" t="s">
        <v>67</v>
      </c>
      <c r="C36" s="9"/>
      <c r="D36" s="24">
        <v>22408.999999999996</v>
      </c>
      <c r="E36" s="31">
        <v>828.22973302065691</v>
      </c>
      <c r="F36" s="31">
        <v>909.01597281664738</v>
      </c>
      <c r="G36" s="31">
        <v>976.94757069852199</v>
      </c>
      <c r="H36" s="31">
        <v>1046.0772663512046</v>
      </c>
      <c r="I36" s="31">
        <v>908.08056551066875</v>
      </c>
      <c r="J36" s="31">
        <v>938.61190091031619</v>
      </c>
      <c r="K36" s="31">
        <v>1013.5901764935194</v>
      </c>
      <c r="L36" s="31">
        <v>1068.2423128899788</v>
      </c>
      <c r="M36" s="31">
        <v>1147.5541659479859</v>
      </c>
      <c r="N36" s="31">
        <v>1315.7212203720721</v>
      </c>
      <c r="O36" s="31">
        <v>1760.3038356407642</v>
      </c>
      <c r="P36" s="31">
        <v>1609.007427917689</v>
      </c>
      <c r="Q36" s="31">
        <v>1227.5499957050367</v>
      </c>
      <c r="R36" s="31">
        <v>1116.5146856801425</v>
      </c>
      <c r="S36" s="31">
        <v>1336.2251167877205</v>
      </c>
      <c r="T36" s="31">
        <v>2070.1471446153314</v>
      </c>
      <c r="U36" s="31">
        <v>1643.0835966090062</v>
      </c>
      <c r="V36" s="31">
        <v>1494.0973120327376</v>
      </c>
    </row>
    <row r="37" spans="1:22" ht="22.15" customHeight="1">
      <c r="A37" s="10"/>
      <c r="B37" s="17" t="s">
        <v>43</v>
      </c>
      <c r="C37" s="9"/>
      <c r="D37" s="24">
        <v>11848.000000000002</v>
      </c>
      <c r="E37" s="31">
        <v>412.37152944322025</v>
      </c>
      <c r="F37" s="31">
        <v>516.99855822387178</v>
      </c>
      <c r="G37" s="31">
        <v>572.21363404700446</v>
      </c>
      <c r="H37" s="31">
        <v>659.91371322283942</v>
      </c>
      <c r="I37" s="31">
        <v>543.87582535152762</v>
      </c>
      <c r="J37" s="31">
        <v>539.66220762966759</v>
      </c>
      <c r="K37" s="31">
        <v>506.08492594941714</v>
      </c>
      <c r="L37" s="31">
        <v>562.80211350952573</v>
      </c>
      <c r="M37" s="31">
        <v>689.45836475027454</v>
      </c>
      <c r="N37" s="31">
        <v>758.29669063387678</v>
      </c>
      <c r="O37" s="31">
        <v>990.82416581355801</v>
      </c>
      <c r="P37" s="31">
        <v>794.94125235157617</v>
      </c>
      <c r="Q37" s="31">
        <v>708.95850459036922</v>
      </c>
      <c r="R37" s="31">
        <v>602.41887165679998</v>
      </c>
      <c r="S37" s="31">
        <v>682.04794844724893</v>
      </c>
      <c r="T37" s="31">
        <v>925.66337226736061</v>
      </c>
      <c r="U37" s="31">
        <v>660.23304760611086</v>
      </c>
      <c r="V37" s="31">
        <v>721.23527450575057</v>
      </c>
    </row>
    <row r="38" spans="1:22" ht="29.25" customHeight="1">
      <c r="A38" s="12" t="s">
        <v>52</v>
      </c>
      <c r="B38" s="12"/>
      <c r="C38" s="12"/>
      <c r="D38" s="24">
        <v>20836</v>
      </c>
      <c r="E38" s="30">
        <v>428.66663073754813</v>
      </c>
      <c r="F38" s="30">
        <v>588.75798342997996</v>
      </c>
      <c r="G38" s="30">
        <v>734.63693464439325</v>
      </c>
      <c r="H38" s="30">
        <v>836.68051264999372</v>
      </c>
      <c r="I38" s="30">
        <v>849.67156586579426</v>
      </c>
      <c r="J38" s="30">
        <v>789.47201826709511</v>
      </c>
      <c r="K38" s="30">
        <v>763.40086588660824</v>
      </c>
      <c r="L38" s="30">
        <v>812.99312269697816</v>
      </c>
      <c r="M38" s="30">
        <v>946.63413272363903</v>
      </c>
      <c r="N38" s="30">
        <v>1121.561362816092</v>
      </c>
      <c r="O38" s="30">
        <v>1430.995024451058</v>
      </c>
      <c r="P38" s="30">
        <v>1229.4959913717844</v>
      </c>
      <c r="Q38" s="30">
        <v>1274.0717084504508</v>
      </c>
      <c r="R38" s="30">
        <v>1553.2978689399201</v>
      </c>
      <c r="S38" s="30">
        <v>1742.1475761036349</v>
      </c>
      <c r="T38" s="30">
        <v>2141.4934841727104</v>
      </c>
      <c r="U38" s="30">
        <v>1261.7086066442512</v>
      </c>
      <c r="V38" s="30">
        <v>2330.3146101480679</v>
      </c>
    </row>
    <row r="39" spans="1:22" ht="22.15" customHeight="1">
      <c r="A39" s="10"/>
      <c r="B39" s="19" t="s">
        <v>57</v>
      </c>
      <c r="C39" s="21"/>
      <c r="D39" s="24">
        <v>4824</v>
      </c>
      <c r="E39" s="31">
        <v>57.045363912267078</v>
      </c>
      <c r="F39" s="31">
        <v>111.32786705952415</v>
      </c>
      <c r="G39" s="31">
        <v>158.06722275583817</v>
      </c>
      <c r="H39" s="31">
        <v>157.16856654083259</v>
      </c>
      <c r="I39" s="31">
        <v>135.87841819545287</v>
      </c>
      <c r="J39" s="31">
        <v>106.1190654577923</v>
      </c>
      <c r="K39" s="31">
        <v>120.9849918526802</v>
      </c>
      <c r="L39" s="31">
        <v>153.4171493228117</v>
      </c>
      <c r="M39" s="31">
        <v>172.14957893005612</v>
      </c>
      <c r="N39" s="31">
        <v>201.06099504320184</v>
      </c>
      <c r="O39" s="31">
        <v>307.81469306012917</v>
      </c>
      <c r="P39" s="31">
        <v>260.99104208177158</v>
      </c>
      <c r="Q39" s="31">
        <v>300.3657688010415</v>
      </c>
      <c r="R39" s="31">
        <v>393.64993190331319</v>
      </c>
      <c r="S39" s="31">
        <v>465.72168998051649</v>
      </c>
      <c r="T39" s="31">
        <v>574.14950472056955</v>
      </c>
      <c r="U39" s="31">
        <v>387.11976161345234</v>
      </c>
      <c r="V39" s="31">
        <v>760.96838876874904</v>
      </c>
    </row>
    <row r="40" spans="1:22" ht="22.15" customHeight="1">
      <c r="A40" s="10"/>
      <c r="B40" s="19" t="s">
        <v>54</v>
      </c>
      <c r="C40" s="21"/>
      <c r="D40" s="24">
        <v>16012</v>
      </c>
      <c r="E40" s="31">
        <v>371.62126682528105</v>
      </c>
      <c r="F40" s="31">
        <v>477.43011637045578</v>
      </c>
      <c r="G40" s="31">
        <v>576.56971188855505</v>
      </c>
      <c r="H40" s="31">
        <v>679.51194610916116</v>
      </c>
      <c r="I40" s="31">
        <v>713.79314767034145</v>
      </c>
      <c r="J40" s="31">
        <v>683.35295280930279</v>
      </c>
      <c r="K40" s="31">
        <v>642.41587403392805</v>
      </c>
      <c r="L40" s="31">
        <v>659.57597337416644</v>
      </c>
      <c r="M40" s="31">
        <v>774.4845537935829</v>
      </c>
      <c r="N40" s="31">
        <v>920.50036777289017</v>
      </c>
      <c r="O40" s="31">
        <v>1123.1803313909288</v>
      </c>
      <c r="P40" s="31">
        <v>968.50494929001286</v>
      </c>
      <c r="Q40" s="31">
        <v>973.7059396494094</v>
      </c>
      <c r="R40" s="31">
        <v>1159.6479370366069</v>
      </c>
      <c r="S40" s="31">
        <v>1276.4258861231185</v>
      </c>
      <c r="T40" s="31">
        <v>1567.3439794521407</v>
      </c>
      <c r="U40" s="31">
        <v>874.58884503079889</v>
      </c>
      <c r="V40" s="31">
        <v>1569.3462213793191</v>
      </c>
    </row>
    <row r="41" spans="1:22" ht="29.25" customHeight="1">
      <c r="A41" s="12" t="s">
        <v>61</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11</v>
      </c>
      <c r="C42" s="21"/>
      <c r="D42" s="24">
        <v>6252</v>
      </c>
      <c r="E42" s="31">
        <v>82.277567292385868</v>
      </c>
      <c r="F42" s="31">
        <v>128.4947917259594</v>
      </c>
      <c r="G42" s="31">
        <v>204.13543789346659</v>
      </c>
      <c r="H42" s="31">
        <v>605.54742303001933</v>
      </c>
      <c r="I42" s="31">
        <v>175.90207330865286</v>
      </c>
      <c r="J42" s="31">
        <v>204.18352269673957</v>
      </c>
      <c r="K42" s="31">
        <v>237.95829357532156</v>
      </c>
      <c r="L42" s="31">
        <v>208.22386505693186</v>
      </c>
      <c r="M42" s="31">
        <v>256.98328517079921</v>
      </c>
      <c r="N42" s="31">
        <v>266.74478414668994</v>
      </c>
      <c r="O42" s="31">
        <v>332.83687229112525</v>
      </c>
      <c r="P42" s="31">
        <v>344.65597449023954</v>
      </c>
      <c r="Q42" s="31">
        <v>358.72575448822306</v>
      </c>
      <c r="R42" s="31">
        <v>397.81782374058957</v>
      </c>
      <c r="S42" s="31">
        <v>470.99336300816248</v>
      </c>
      <c r="T42" s="31">
        <v>692.65132455231605</v>
      </c>
      <c r="U42" s="31">
        <v>537.40480615044146</v>
      </c>
      <c r="V42" s="31">
        <v>746.46303738193637</v>
      </c>
    </row>
    <row r="43" spans="1:22" ht="29.25" customHeight="1">
      <c r="A43" s="11" t="s">
        <v>69</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83</v>
      </c>
      <c r="C44" s="9"/>
      <c r="D44" s="24">
        <v>13378</v>
      </c>
      <c r="E44" s="31">
        <v>256.95085932069895</v>
      </c>
      <c r="F44" s="31">
        <v>421.31070781147002</v>
      </c>
      <c r="G44" s="31">
        <v>524.18074367322151</v>
      </c>
      <c r="H44" s="31">
        <v>555.65443868395164</v>
      </c>
      <c r="I44" s="31">
        <v>486.92385092606372</v>
      </c>
      <c r="J44" s="31">
        <v>404.74367924121191</v>
      </c>
      <c r="K44" s="31">
        <v>452.37631588987057</v>
      </c>
      <c r="L44" s="31">
        <v>511.01764978723111</v>
      </c>
      <c r="M44" s="31">
        <v>667.74930093350622</v>
      </c>
      <c r="N44" s="31">
        <v>807.79756836602417</v>
      </c>
      <c r="O44" s="31">
        <v>840.88222629303061</v>
      </c>
      <c r="P44" s="31">
        <v>726.91420087156848</v>
      </c>
      <c r="Q44" s="31">
        <v>864.11530208761997</v>
      </c>
      <c r="R44" s="31">
        <v>1114.2045163510575</v>
      </c>
      <c r="S44" s="31">
        <v>1188.3956213279855</v>
      </c>
      <c r="T44" s="31">
        <v>1363.0643592911999</v>
      </c>
      <c r="U44" s="31">
        <v>817.03960953334263</v>
      </c>
      <c r="V44" s="31">
        <v>1374.6790496109454</v>
      </c>
    </row>
    <row r="45" spans="1:22" ht="29.25" customHeight="1">
      <c r="A45" s="12" t="s">
        <v>70</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58</v>
      </c>
      <c r="C46" s="21"/>
      <c r="D46" s="24">
        <v>7027</v>
      </c>
      <c r="E46" s="31">
        <v>120.54102478989769</v>
      </c>
      <c r="F46" s="31">
        <v>170.06378892841019</v>
      </c>
      <c r="G46" s="31">
        <v>228.9500061135208</v>
      </c>
      <c r="H46" s="31">
        <v>256.79680954433371</v>
      </c>
      <c r="I46" s="31">
        <v>212.24379839578583</v>
      </c>
      <c r="J46" s="31">
        <v>155.27955040705137</v>
      </c>
      <c r="K46" s="31">
        <v>206.64076154667163</v>
      </c>
      <c r="L46" s="31">
        <v>251.10887789201249</v>
      </c>
      <c r="M46" s="31">
        <v>294.28352998725006</v>
      </c>
      <c r="N46" s="31">
        <v>352.83986672182414</v>
      </c>
      <c r="O46" s="31">
        <v>396.74081412812978</v>
      </c>
      <c r="P46" s="31">
        <v>357.78049578481381</v>
      </c>
      <c r="Q46" s="31">
        <v>448.54669817212289</v>
      </c>
      <c r="R46" s="31">
        <v>627.35872609823036</v>
      </c>
      <c r="S46" s="31">
        <v>704.52009893712466</v>
      </c>
      <c r="T46" s="31">
        <v>772.47476842311823</v>
      </c>
      <c r="U46" s="31">
        <v>465.1442887037486</v>
      </c>
      <c r="V46" s="31">
        <v>1005.6860954259535</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106</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87</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11.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77</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26</v>
      </c>
      <c r="B3" s="4"/>
      <c r="C3" s="4"/>
      <c r="D3" s="4"/>
      <c r="E3" s="4"/>
      <c r="F3" s="4"/>
      <c r="G3" s="4"/>
      <c r="H3" s="4"/>
      <c r="I3" s="29"/>
      <c r="J3" s="4"/>
      <c r="K3" s="4"/>
      <c r="L3" s="4"/>
      <c r="M3" s="4"/>
      <c r="N3" s="38"/>
      <c r="O3" s="38"/>
      <c r="U3" s="41" t="s">
        <v>2</v>
      </c>
      <c r="V3" s="41"/>
    </row>
    <row r="4" spans="1:16384" s="2" customFormat="1" ht="40.15" customHeight="1">
      <c r="A4" s="5" t="s">
        <v>33</v>
      </c>
      <c r="B4" s="5"/>
      <c r="C4" s="20"/>
      <c r="D4" s="22" t="s">
        <v>10</v>
      </c>
      <c r="E4" s="28" t="s">
        <v>8</v>
      </c>
      <c r="F4" s="28" t="s">
        <v>14</v>
      </c>
      <c r="G4" s="34" t="s">
        <v>16</v>
      </c>
      <c r="H4" s="35" t="s">
        <v>20</v>
      </c>
      <c r="I4" s="35" t="s">
        <v>4</v>
      </c>
      <c r="J4" s="35" t="s">
        <v>12</v>
      </c>
      <c r="K4" s="35" t="s">
        <v>24</v>
      </c>
      <c r="L4" s="35" t="s">
        <v>27</v>
      </c>
      <c r="M4" s="35" t="s">
        <v>29</v>
      </c>
      <c r="N4" s="35" t="s">
        <v>35</v>
      </c>
      <c r="O4" s="39" t="s">
        <v>0</v>
      </c>
      <c r="P4" s="28" t="s">
        <v>6</v>
      </c>
      <c r="Q4" s="28" t="s">
        <v>38</v>
      </c>
      <c r="R4" s="28" t="s">
        <v>40</v>
      </c>
      <c r="S4" s="28" t="s">
        <v>44</v>
      </c>
      <c r="T4" s="28" t="s">
        <v>31</v>
      </c>
      <c r="U4" s="28" t="s">
        <v>46</v>
      </c>
      <c r="V4" s="22" t="s">
        <v>48</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18</v>
      </c>
      <c r="B6" s="11"/>
      <c r="C6" s="11"/>
      <c r="D6" s="24">
        <v>2681117</v>
      </c>
      <c r="E6" s="30">
        <v>83722.054109072924</v>
      </c>
      <c r="F6" s="30">
        <v>103965.68253683906</v>
      </c>
      <c r="G6" s="30">
        <v>120784.41900403315</v>
      </c>
      <c r="H6" s="30">
        <v>128312.82827555249</v>
      </c>
      <c r="I6" s="30">
        <v>132936.12381646247</v>
      </c>
      <c r="J6" s="30">
        <v>131207.97648909758</v>
      </c>
      <c r="K6" s="30">
        <v>132045.39838702657</v>
      </c>
      <c r="L6" s="30">
        <v>140954.13341601766</v>
      </c>
      <c r="M6" s="30">
        <v>157867.10327140495</v>
      </c>
      <c r="N6" s="30">
        <v>177331.58962070569</v>
      </c>
      <c r="O6" s="30">
        <v>215182.82406592814</v>
      </c>
      <c r="P6" s="30">
        <v>186395.33819332212</v>
      </c>
      <c r="Q6" s="30">
        <v>159487.42520535554</v>
      </c>
      <c r="R6" s="30">
        <v>154072.74256230943</v>
      </c>
      <c r="S6" s="30">
        <v>163952.01981388833</v>
      </c>
      <c r="T6" s="30">
        <v>201143.12666040423</v>
      </c>
      <c r="U6" s="30">
        <v>132713.71709709923</v>
      </c>
      <c r="V6" s="30">
        <v>159042.49747548046</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22</v>
      </c>
      <c r="B8" s="16"/>
      <c r="C8" s="16"/>
      <c r="D8" s="24">
        <v>2518179</v>
      </c>
      <c r="E8" s="30">
        <v>78160.280677692805</v>
      </c>
      <c r="F8" s="30">
        <v>97193.557129602996</v>
      </c>
      <c r="G8" s="30">
        <v>113354.7602150759</v>
      </c>
      <c r="H8" s="30">
        <v>120541.61353235823</v>
      </c>
      <c r="I8" s="30">
        <v>125923.20178669332</v>
      </c>
      <c r="J8" s="30">
        <v>123779.81429946034</v>
      </c>
      <c r="K8" s="30">
        <v>124076.13171251412</v>
      </c>
      <c r="L8" s="30">
        <v>132346.11359022203</v>
      </c>
      <c r="M8" s="30">
        <v>148438.71588980436</v>
      </c>
      <c r="N8" s="30">
        <v>167334.3668150517</v>
      </c>
      <c r="O8" s="30">
        <v>203122.27373405654</v>
      </c>
      <c r="P8" s="30">
        <v>175734.48799417625</v>
      </c>
      <c r="Q8" s="30">
        <v>149821.52901541936</v>
      </c>
      <c r="R8" s="30">
        <v>144615.08202860138</v>
      </c>
      <c r="S8" s="30">
        <v>153821.42350005719</v>
      </c>
      <c r="T8" s="30">
        <v>188296.09859029332</v>
      </c>
      <c r="U8" s="30">
        <v>123960.65063778311</v>
      </c>
      <c r="V8" s="30">
        <v>147658.89885113711</v>
      </c>
    </row>
    <row r="9" spans="1:16384" ht="22.15" customHeight="1">
      <c r="A9" s="7" t="s">
        <v>63</v>
      </c>
      <c r="B9" s="11"/>
      <c r="C9" s="11"/>
      <c r="D9" s="24">
        <v>162938</v>
      </c>
      <c r="E9" s="30">
        <v>5561.7734313801184</v>
      </c>
      <c r="F9" s="30">
        <v>6772.1254072360662</v>
      </c>
      <c r="G9" s="30">
        <v>7429.6587889572429</v>
      </c>
      <c r="H9" s="30">
        <v>7771.2147431942512</v>
      </c>
      <c r="I9" s="30">
        <v>7012.9220297691454</v>
      </c>
      <c r="J9" s="30">
        <v>7428.1621896372517</v>
      </c>
      <c r="K9" s="30">
        <v>7969.2666745124352</v>
      </c>
      <c r="L9" s="30">
        <v>8608.0198257956472</v>
      </c>
      <c r="M9" s="30">
        <v>9428.3873816005889</v>
      </c>
      <c r="N9" s="30">
        <v>9997.2228056539989</v>
      </c>
      <c r="O9" s="30">
        <v>12060.550331871618</v>
      </c>
      <c r="P9" s="30">
        <v>10660.850199145876</v>
      </c>
      <c r="Q9" s="30">
        <v>9665.8961899361766</v>
      </c>
      <c r="R9" s="30">
        <v>9457.6605337080618</v>
      </c>
      <c r="S9" s="30">
        <v>10130.596313831136</v>
      </c>
      <c r="T9" s="30">
        <v>12847.02807011092</v>
      </c>
      <c r="U9" s="30">
        <v>8753.0664593161146</v>
      </c>
      <c r="V9" s="30">
        <v>11383.598624343342</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71</v>
      </c>
      <c r="C11" s="9"/>
      <c r="D11" s="24">
        <v>1170884</v>
      </c>
      <c r="E11" s="30">
        <v>39005.717481183645</v>
      </c>
      <c r="F11" s="30">
        <v>47229.971165018665</v>
      </c>
      <c r="G11" s="30">
        <v>54169.879592212776</v>
      </c>
      <c r="H11" s="30">
        <v>57555.215081242823</v>
      </c>
      <c r="I11" s="30">
        <v>61026.133704918488</v>
      </c>
      <c r="J11" s="31">
        <v>62569.374431672863</v>
      </c>
      <c r="K11" s="30">
        <v>61899.894346307701</v>
      </c>
      <c r="L11" s="30">
        <v>64673.257493356185</v>
      </c>
      <c r="M11" s="30">
        <v>71643.192445809895</v>
      </c>
      <c r="N11" s="30">
        <v>81781.859932319654</v>
      </c>
      <c r="O11" s="30">
        <v>99859.576886216266</v>
      </c>
      <c r="P11" s="30">
        <v>85869.098480987814</v>
      </c>
      <c r="Q11" s="30">
        <v>70216.178658006742</v>
      </c>
      <c r="R11" s="30">
        <v>62279.387720134742</v>
      </c>
      <c r="S11" s="30">
        <v>63397.891828187894</v>
      </c>
      <c r="T11" s="30">
        <v>78241.762086162664</v>
      </c>
      <c r="U11" s="30">
        <v>51559.438146268505</v>
      </c>
      <c r="V11" s="30">
        <v>57906.170519992666</v>
      </c>
    </row>
    <row r="12" spans="1:16384" ht="22.15" customHeight="1">
      <c r="A12" s="10"/>
      <c r="B12" s="18"/>
      <c r="C12" s="17" t="s">
        <v>84</v>
      </c>
      <c r="D12" s="24">
        <v>143626</v>
      </c>
      <c r="E12" s="31">
        <v>4282.9316496605479</v>
      </c>
      <c r="F12" s="31">
        <v>4957.4551441633212</v>
      </c>
      <c r="G12" s="31">
        <v>5316.2935912703597</v>
      </c>
      <c r="H12" s="31">
        <v>5382.4200980139067</v>
      </c>
      <c r="I12" s="31">
        <v>8251.7124910037182</v>
      </c>
      <c r="J12" s="31">
        <v>9751.886193959901</v>
      </c>
      <c r="K12" s="31">
        <v>9100.8152192187008</v>
      </c>
      <c r="L12" s="31">
        <v>8876.2616937909843</v>
      </c>
      <c r="M12" s="31">
        <v>9382.7341733254907</v>
      </c>
      <c r="N12" s="31">
        <v>10365.502455327627</v>
      </c>
      <c r="O12" s="31">
        <v>12193.539839929841</v>
      </c>
      <c r="P12" s="31">
        <v>10699.739852342382</v>
      </c>
      <c r="Q12" s="31">
        <v>8493.8883555918492</v>
      </c>
      <c r="R12" s="31">
        <v>7752.4790092685034</v>
      </c>
      <c r="S12" s="31">
        <v>7515.2702130332609</v>
      </c>
      <c r="T12" s="31">
        <v>8906.7808846444877</v>
      </c>
      <c r="U12" s="31">
        <v>5681.7804222060086</v>
      </c>
      <c r="V12" s="31">
        <v>6714.5087132491126</v>
      </c>
    </row>
    <row r="13" spans="1:16384" ht="22.15" customHeight="1">
      <c r="A13" s="10"/>
      <c r="B13" s="18"/>
      <c r="C13" s="17" t="s">
        <v>74</v>
      </c>
      <c r="D13" s="24">
        <v>115266.00000000001</v>
      </c>
      <c r="E13" s="31">
        <v>3796.0443132418914</v>
      </c>
      <c r="F13" s="31">
        <v>4797.6773986962862</v>
      </c>
      <c r="G13" s="31">
        <v>5484.586855158117</v>
      </c>
      <c r="H13" s="31">
        <v>5646.6287687370577</v>
      </c>
      <c r="I13" s="31">
        <v>5518.0443736883581</v>
      </c>
      <c r="J13" s="31">
        <v>5675.9436440414856</v>
      </c>
      <c r="K13" s="31">
        <v>5762.5617287096329</v>
      </c>
      <c r="L13" s="31">
        <v>6062.4979935992424</v>
      </c>
      <c r="M13" s="31">
        <v>7008.5418428619314</v>
      </c>
      <c r="N13" s="31">
        <v>7680.2382447605132</v>
      </c>
      <c r="O13" s="31">
        <v>9440.4217562804224</v>
      </c>
      <c r="P13" s="31">
        <v>8561.9368356181003</v>
      </c>
      <c r="Q13" s="31">
        <v>7695.0181046457137</v>
      </c>
      <c r="R13" s="31">
        <v>6533.9847639312284</v>
      </c>
      <c r="S13" s="31">
        <v>6369.2163003240939</v>
      </c>
      <c r="T13" s="31">
        <v>7768.9378912584916</v>
      </c>
      <c r="U13" s="31">
        <v>5388.8464208972919</v>
      </c>
      <c r="V13" s="31">
        <v>6074.8727635501418</v>
      </c>
    </row>
    <row r="14" spans="1:16384" ht="22.15" customHeight="1">
      <c r="A14" s="10"/>
      <c r="B14" s="18"/>
      <c r="C14" s="17" t="s">
        <v>65</v>
      </c>
      <c r="D14" s="24">
        <v>143262.00000000003</v>
      </c>
      <c r="E14" s="31">
        <v>4976.2032208257669</v>
      </c>
      <c r="F14" s="31">
        <v>5758.3692890432048</v>
      </c>
      <c r="G14" s="31">
        <v>6597.7579463637194</v>
      </c>
      <c r="H14" s="31">
        <v>6973.1424154611796</v>
      </c>
      <c r="I14" s="31">
        <v>7938.1892280528473</v>
      </c>
      <c r="J14" s="31">
        <v>7757.7888445509225</v>
      </c>
      <c r="K14" s="31">
        <v>7790.0133895695308</v>
      </c>
      <c r="L14" s="31">
        <v>8165.3116015294127</v>
      </c>
      <c r="M14" s="31">
        <v>8894.9523483083922</v>
      </c>
      <c r="N14" s="31">
        <v>10196.675550311051</v>
      </c>
      <c r="O14" s="31">
        <v>12418.348955132371</v>
      </c>
      <c r="P14" s="31">
        <v>10545.022882087545</v>
      </c>
      <c r="Q14" s="31">
        <v>8705.6994316192231</v>
      </c>
      <c r="R14" s="31">
        <v>7598.3816905431986</v>
      </c>
      <c r="S14" s="31">
        <v>7349.6423597911944</v>
      </c>
      <c r="T14" s="31">
        <v>8863.0958199416746</v>
      </c>
      <c r="U14" s="31">
        <v>5877.7850124693568</v>
      </c>
      <c r="V14" s="31">
        <v>6855.6200143994083</v>
      </c>
    </row>
    <row r="15" spans="1:16384" ht="22.15" customHeight="1">
      <c r="A15" s="10"/>
      <c r="B15" s="18"/>
      <c r="C15" s="17" t="s">
        <v>19</v>
      </c>
      <c r="D15" s="24">
        <v>185464</v>
      </c>
      <c r="E15" s="31">
        <v>6080.9689974380126</v>
      </c>
      <c r="F15" s="31">
        <v>7044.4318057994733</v>
      </c>
      <c r="G15" s="31">
        <v>8048.4244725997787</v>
      </c>
      <c r="H15" s="31">
        <v>8728.1109297432286</v>
      </c>
      <c r="I15" s="31">
        <v>9915.9033630515496</v>
      </c>
      <c r="J15" s="31">
        <v>11173.51389514222</v>
      </c>
      <c r="K15" s="31">
        <v>10759.405552118107</v>
      </c>
      <c r="L15" s="31">
        <v>10791.660111173042</v>
      </c>
      <c r="M15" s="31">
        <v>11674.051698210547</v>
      </c>
      <c r="N15" s="31">
        <v>13277.080354891583</v>
      </c>
      <c r="O15" s="31">
        <v>16086.247722310185</v>
      </c>
      <c r="P15" s="31">
        <v>13950.880589788714</v>
      </c>
      <c r="Q15" s="31">
        <v>11568.26345708497</v>
      </c>
      <c r="R15" s="31">
        <v>9830.5678996562765</v>
      </c>
      <c r="S15" s="31">
        <v>9694.7125938924892</v>
      </c>
      <c r="T15" s="31">
        <v>11287.29479918164</v>
      </c>
      <c r="U15" s="31">
        <v>7115.5982363286321</v>
      </c>
      <c r="V15" s="31">
        <v>8436.8835215895524</v>
      </c>
    </row>
    <row r="16" spans="1:16384" ht="22.15" customHeight="1">
      <c r="A16" s="10"/>
      <c r="B16" s="18"/>
      <c r="C16" s="17" t="s">
        <v>50</v>
      </c>
      <c r="D16" s="24">
        <v>243312</v>
      </c>
      <c r="E16" s="31">
        <v>9596.1140577484693</v>
      </c>
      <c r="F16" s="31">
        <v>11226.157953136712</v>
      </c>
      <c r="G16" s="31">
        <v>13156.142407926023</v>
      </c>
      <c r="H16" s="31">
        <v>13878.566968953301</v>
      </c>
      <c r="I16" s="31">
        <v>13610.83429923151</v>
      </c>
      <c r="J16" s="31">
        <v>13600.186341437002</v>
      </c>
      <c r="K16" s="31">
        <v>13472.395726106144</v>
      </c>
      <c r="L16" s="31">
        <v>13619.495567254015</v>
      </c>
      <c r="M16" s="31">
        <v>15286.770465616431</v>
      </c>
      <c r="N16" s="31">
        <v>18067.513727403544</v>
      </c>
      <c r="O16" s="31">
        <v>22194.954371900039</v>
      </c>
      <c r="P16" s="31">
        <v>18121.627135764742</v>
      </c>
      <c r="Q16" s="31">
        <v>13018.943895658558</v>
      </c>
      <c r="R16" s="31">
        <v>10631.901214974705</v>
      </c>
      <c r="S16" s="31">
        <v>10505.092372383835</v>
      </c>
      <c r="T16" s="31">
        <v>13667.175383635325</v>
      </c>
      <c r="U16" s="31">
        <v>9393.3034697570874</v>
      </c>
      <c r="V16" s="31">
        <v>10264.824641112551</v>
      </c>
    </row>
    <row r="17" spans="1:26" ht="22.15" customHeight="1">
      <c r="A17" s="10"/>
      <c r="B17" s="18"/>
      <c r="C17" s="17" t="s">
        <v>51</v>
      </c>
      <c r="D17" s="24">
        <v>130753.00000000001</v>
      </c>
      <c r="E17" s="31">
        <v>3366.3477694060398</v>
      </c>
      <c r="F17" s="31">
        <v>4475.8793441830803</v>
      </c>
      <c r="G17" s="31">
        <v>5355.7696329151013</v>
      </c>
      <c r="H17" s="31">
        <v>6205.2221227125583</v>
      </c>
      <c r="I17" s="31">
        <v>5602.230237394233</v>
      </c>
      <c r="J17" s="31">
        <v>4877.2665314056767</v>
      </c>
      <c r="K17" s="31">
        <v>4994.6806171298967</v>
      </c>
      <c r="L17" s="31">
        <v>5850.8996002362992</v>
      </c>
      <c r="M17" s="31">
        <v>6839.1484210785256</v>
      </c>
      <c r="N17" s="31">
        <v>8054.9900168079712</v>
      </c>
      <c r="O17" s="31">
        <v>10489.015713021394</v>
      </c>
      <c r="P17" s="31">
        <v>9325.3776832090552</v>
      </c>
      <c r="Q17" s="31">
        <v>7942.7466423526475</v>
      </c>
      <c r="R17" s="31">
        <v>8232.6356964748502</v>
      </c>
      <c r="S17" s="31">
        <v>9503.9366507637642</v>
      </c>
      <c r="T17" s="31">
        <v>12447.32013338885</v>
      </c>
      <c r="U17" s="31">
        <v>8293.8680201749467</v>
      </c>
      <c r="V17" s="31">
        <v>8895.6651673451142</v>
      </c>
    </row>
    <row r="18" spans="1:26" ht="22.15" customHeight="1">
      <c r="A18" s="10"/>
      <c r="B18" s="18"/>
      <c r="C18" s="17" t="s">
        <v>85</v>
      </c>
      <c r="D18" s="24">
        <v>72006</v>
      </c>
      <c r="E18" s="31">
        <v>2102.6335104452396</v>
      </c>
      <c r="F18" s="31">
        <v>2603.2164613407213</v>
      </c>
      <c r="G18" s="31">
        <v>3166.8473410411657</v>
      </c>
      <c r="H18" s="31">
        <v>3840.0743379211144</v>
      </c>
      <c r="I18" s="31">
        <v>3869.9353901533027</v>
      </c>
      <c r="J18" s="31">
        <v>3989.5000411752112</v>
      </c>
      <c r="K18" s="31">
        <v>3702.0274501110443</v>
      </c>
      <c r="L18" s="31">
        <v>3516.6918229401776</v>
      </c>
      <c r="M18" s="31">
        <v>3894.2958754428996</v>
      </c>
      <c r="N18" s="31">
        <v>4755.1101535886992</v>
      </c>
      <c r="O18" s="31">
        <v>6101.4091743427543</v>
      </c>
      <c r="P18" s="31">
        <v>5564.6394721365104</v>
      </c>
      <c r="Q18" s="31">
        <v>4539.4821577512248</v>
      </c>
      <c r="R18" s="31">
        <v>3767.3203600859265</v>
      </c>
      <c r="S18" s="31">
        <v>3877.4050235016834</v>
      </c>
      <c r="T18" s="31">
        <v>5194.2267185123983</v>
      </c>
      <c r="U18" s="31">
        <v>3553.7520880889974</v>
      </c>
      <c r="V18" s="31">
        <v>3967.4326214209286</v>
      </c>
    </row>
    <row r="19" spans="1:26" ht="22.15" customHeight="1">
      <c r="A19" s="10"/>
      <c r="B19" s="18"/>
      <c r="C19" s="17" t="s">
        <v>86</v>
      </c>
      <c r="D19" s="24">
        <v>137195</v>
      </c>
      <c r="E19" s="31">
        <v>4804.47396241768</v>
      </c>
      <c r="F19" s="31">
        <v>6366.7837686558714</v>
      </c>
      <c r="G19" s="31">
        <v>7044.0573449385083</v>
      </c>
      <c r="H19" s="31">
        <v>6901.0494397004795</v>
      </c>
      <c r="I19" s="31">
        <v>6319.2843223429745</v>
      </c>
      <c r="J19" s="31">
        <v>5743.2889399604373</v>
      </c>
      <c r="K19" s="31">
        <v>6317.9946633446416</v>
      </c>
      <c r="L19" s="31">
        <v>7790.4391028330128</v>
      </c>
      <c r="M19" s="31">
        <v>8662.6976209656768</v>
      </c>
      <c r="N19" s="31">
        <v>9384.7494292286756</v>
      </c>
      <c r="O19" s="31">
        <v>10935.639353299268</v>
      </c>
      <c r="P19" s="31">
        <v>9099.8740300407644</v>
      </c>
      <c r="Q19" s="31">
        <v>8252.1366133025585</v>
      </c>
      <c r="R19" s="31">
        <v>7932.1170852000532</v>
      </c>
      <c r="S19" s="31">
        <v>8582.6163144975708</v>
      </c>
      <c r="T19" s="31">
        <v>10106.93045559979</v>
      </c>
      <c r="U19" s="31">
        <v>6254.5044763461829</v>
      </c>
      <c r="V19" s="31">
        <v>6696.3630773258583</v>
      </c>
    </row>
    <row r="20" spans="1:26" ht="22.15" customHeight="1">
      <c r="A20" s="10"/>
      <c r="B20" s="17" t="s">
        <v>64</v>
      </c>
      <c r="C20" s="9"/>
      <c r="D20" s="24">
        <v>191660.99999999997</v>
      </c>
      <c r="E20" s="31">
        <v>4405.8387633529765</v>
      </c>
      <c r="F20" s="31">
        <v>5860.9776537551134</v>
      </c>
      <c r="G20" s="31">
        <v>7477.4309468415058</v>
      </c>
      <c r="H20" s="31">
        <v>8517.3347009472491</v>
      </c>
      <c r="I20" s="31">
        <v>8815.5633064524336</v>
      </c>
      <c r="J20" s="31">
        <v>7831.6506190130367</v>
      </c>
      <c r="K20" s="31">
        <v>7623.6119260213882</v>
      </c>
      <c r="L20" s="31">
        <v>8292.6517521642436</v>
      </c>
      <c r="M20" s="31">
        <v>9733.4642426397277</v>
      </c>
      <c r="N20" s="31">
        <v>11595.432469780446</v>
      </c>
      <c r="O20" s="31">
        <v>15187.769661388977</v>
      </c>
      <c r="P20" s="31">
        <v>13613.946389572353</v>
      </c>
      <c r="Q20" s="31">
        <v>12035.219994103601</v>
      </c>
      <c r="R20" s="31">
        <v>11855.029233941288</v>
      </c>
      <c r="S20" s="31">
        <v>13065.726894999361</v>
      </c>
      <c r="T20" s="31">
        <v>17788.852246517483</v>
      </c>
      <c r="U20" s="31">
        <v>12786.17130143336</v>
      </c>
      <c r="V20" s="31">
        <v>15174.327897075458</v>
      </c>
    </row>
    <row r="21" spans="1:26" ht="22.15" customHeight="1">
      <c r="A21" s="10"/>
      <c r="B21" s="17" t="s">
        <v>73</v>
      </c>
      <c r="C21" s="9"/>
      <c r="D21" s="24">
        <v>21141</v>
      </c>
      <c r="E21" s="31">
        <v>397.02157285476471</v>
      </c>
      <c r="F21" s="31">
        <v>547.31821657218529</v>
      </c>
      <c r="G21" s="31">
        <v>641.44791431438102</v>
      </c>
      <c r="H21" s="31">
        <v>797.44734409934063</v>
      </c>
      <c r="I21" s="31">
        <v>720.4062820651983</v>
      </c>
      <c r="J21" s="31">
        <v>694.70417410597565</v>
      </c>
      <c r="K21" s="31">
        <v>739.62429377468243</v>
      </c>
      <c r="L21" s="31">
        <v>781.40064522149021</v>
      </c>
      <c r="M21" s="31">
        <v>944.98932059505387</v>
      </c>
      <c r="N21" s="31">
        <v>1160.3218505095149</v>
      </c>
      <c r="O21" s="31">
        <v>1511.4924365973382</v>
      </c>
      <c r="P21" s="31">
        <v>1556.2035232572198</v>
      </c>
      <c r="Q21" s="31">
        <v>1426.6118443167691</v>
      </c>
      <c r="R21" s="31">
        <v>1484.9257520403589</v>
      </c>
      <c r="S21" s="31">
        <v>1761.2985835995312</v>
      </c>
      <c r="T21" s="31">
        <v>2308.2863615780311</v>
      </c>
      <c r="U21" s="31">
        <v>1621.466339895152</v>
      </c>
      <c r="V21" s="31">
        <v>2046.0335446030131</v>
      </c>
    </row>
    <row r="22" spans="1:26" ht="22.15" customHeight="1">
      <c r="A22" s="10"/>
      <c r="B22" s="17" t="s">
        <v>76</v>
      </c>
      <c r="C22" s="9"/>
      <c r="D22" s="24">
        <v>83333</v>
      </c>
      <c r="E22" s="31">
        <v>1904.7398526070574</v>
      </c>
      <c r="F22" s="31">
        <v>2731.1245819809492</v>
      </c>
      <c r="G22" s="31">
        <v>3573.5128890651854</v>
      </c>
      <c r="H22" s="31">
        <v>3738.0354255850789</v>
      </c>
      <c r="I22" s="31">
        <v>3502.1070868575266</v>
      </c>
      <c r="J22" s="31">
        <v>3141.8640981823519</v>
      </c>
      <c r="K22" s="31">
        <v>3405.8393864182726</v>
      </c>
      <c r="L22" s="31">
        <v>3967.1574693164589</v>
      </c>
      <c r="M22" s="31">
        <v>4547.4390235433184</v>
      </c>
      <c r="N22" s="31">
        <v>5185.2376688335989</v>
      </c>
      <c r="O22" s="31">
        <v>6389.712350337667</v>
      </c>
      <c r="P22" s="31">
        <v>5553.9341185987814</v>
      </c>
      <c r="Q22" s="31">
        <v>5203.0976723675349</v>
      </c>
      <c r="R22" s="31">
        <v>5507.1047543642526</v>
      </c>
      <c r="S22" s="31">
        <v>6354.2442285169745</v>
      </c>
      <c r="T22" s="31">
        <v>7517.8906369128126</v>
      </c>
      <c r="U22" s="31">
        <v>4750.3512332932542</v>
      </c>
      <c r="V22" s="31">
        <v>6359.6075232189251</v>
      </c>
    </row>
    <row r="23" spans="1:26" ht="22.15" customHeight="1">
      <c r="A23" s="10"/>
      <c r="B23" s="17" t="s">
        <v>60</v>
      </c>
      <c r="C23" s="9"/>
      <c r="D23" s="24">
        <v>119972.99999999999</v>
      </c>
      <c r="E23" s="31">
        <v>2653.9271294572163</v>
      </c>
      <c r="F23" s="31">
        <v>3840.0467232596588</v>
      </c>
      <c r="G23" s="31">
        <v>4784.1887605482289</v>
      </c>
      <c r="H23" s="31">
        <v>5317.1492179321776</v>
      </c>
      <c r="I23" s="31">
        <v>5125.0431257086912</v>
      </c>
      <c r="J23" s="31">
        <v>4687.9638846385988</v>
      </c>
      <c r="K23" s="31">
        <v>5065.4542475928047</v>
      </c>
      <c r="L23" s="31">
        <v>5657.3116659686493</v>
      </c>
      <c r="M23" s="31">
        <v>6641.5955681451933</v>
      </c>
      <c r="N23" s="31">
        <v>7188.5728058258555</v>
      </c>
      <c r="O23" s="31">
        <v>8827.8488576415621</v>
      </c>
      <c r="P23" s="31">
        <v>7863.8133704159782</v>
      </c>
      <c r="Q23" s="31">
        <v>7251.1312716563643</v>
      </c>
      <c r="R23" s="31">
        <v>8267.5952176215087</v>
      </c>
      <c r="S23" s="31">
        <v>9031.7755936988851</v>
      </c>
      <c r="T23" s="31">
        <v>10861.220852196528</v>
      </c>
      <c r="U23" s="31">
        <v>7571.8887432091933</v>
      </c>
      <c r="V23" s="31">
        <v>9336.4729644829058</v>
      </c>
    </row>
    <row r="24" spans="1:26" ht="22.15" customHeight="1">
      <c r="A24" s="10"/>
      <c r="B24" s="17" t="s">
        <v>78</v>
      </c>
      <c r="C24" s="9"/>
      <c r="D24" s="24">
        <v>444199</v>
      </c>
      <c r="E24" s="31">
        <v>14807.328484609994</v>
      </c>
      <c r="F24" s="31">
        <v>17851.561325540781</v>
      </c>
      <c r="G24" s="31">
        <v>20639.528813273057</v>
      </c>
      <c r="H24" s="31">
        <v>21611.930464829093</v>
      </c>
      <c r="I24" s="31">
        <v>22235.607084369192</v>
      </c>
      <c r="J24" s="31">
        <v>22577.496310304377</v>
      </c>
      <c r="K24" s="31">
        <v>22114.670726939876</v>
      </c>
      <c r="L24" s="31">
        <v>23629.010139121889</v>
      </c>
      <c r="M24" s="31">
        <v>26653.397967856628</v>
      </c>
      <c r="N24" s="31">
        <v>29723.924783147893</v>
      </c>
      <c r="O24" s="31">
        <v>35330.845695709897</v>
      </c>
      <c r="P24" s="31">
        <v>29642.297076083145</v>
      </c>
      <c r="Q24" s="31">
        <v>25332.986941285748</v>
      </c>
      <c r="R24" s="31">
        <v>25214.186993101561</v>
      </c>
      <c r="S24" s="31">
        <v>27613.613229170696</v>
      </c>
      <c r="T24" s="31">
        <v>32734.942359342724</v>
      </c>
      <c r="U24" s="31">
        <v>21429.460970928696</v>
      </c>
      <c r="V24" s="31">
        <v>25056.210634384744</v>
      </c>
    </row>
    <row r="25" spans="1:26" ht="22.15" customHeight="1">
      <c r="A25" s="10"/>
      <c r="B25" s="17" t="s">
        <v>59</v>
      </c>
      <c r="C25" s="9"/>
      <c r="D25" s="24">
        <v>33476</v>
      </c>
      <c r="E25" s="31">
        <v>658.22920551480365</v>
      </c>
      <c r="F25" s="31">
        <v>920.73244108103086</v>
      </c>
      <c r="G25" s="31">
        <v>1272.8227180558749</v>
      </c>
      <c r="H25" s="31">
        <v>1489.5971999224876</v>
      </c>
      <c r="I25" s="31">
        <v>1431.9659563459384</v>
      </c>
      <c r="J25" s="31">
        <v>1256.5024112548333</v>
      </c>
      <c r="K25" s="31">
        <v>1163.697571260323</v>
      </c>
      <c r="L25" s="31">
        <v>1319.5963412951191</v>
      </c>
      <c r="M25" s="31">
        <v>1600.0343694304738</v>
      </c>
      <c r="N25" s="31">
        <v>1923.0231443388504</v>
      </c>
      <c r="O25" s="31">
        <v>2585.4685524659512</v>
      </c>
      <c r="P25" s="31">
        <v>2374.6638070498002</v>
      </c>
      <c r="Q25" s="31">
        <v>2191.8091951423312</v>
      </c>
      <c r="R25" s="31">
        <v>2288.138219311018</v>
      </c>
      <c r="S25" s="31">
        <v>2659.9454550493242</v>
      </c>
      <c r="T25" s="31">
        <v>3216.2255949437385</v>
      </c>
      <c r="U25" s="31">
        <v>2164.310255487133</v>
      </c>
      <c r="V25" s="31">
        <v>2959.2375620509683</v>
      </c>
    </row>
    <row r="26" spans="1:26" ht="22.15" customHeight="1">
      <c r="A26" s="10"/>
      <c r="B26" s="17" t="s">
        <v>37</v>
      </c>
      <c r="C26" s="9"/>
      <c r="D26" s="24">
        <v>46177.999999999993</v>
      </c>
      <c r="E26" s="31">
        <v>1321.6795235944562</v>
      </c>
      <c r="F26" s="31">
        <v>1693.2928006410384</v>
      </c>
      <c r="G26" s="31">
        <v>1984.9315218042143</v>
      </c>
      <c r="H26" s="31">
        <v>2029.5669031388406</v>
      </c>
      <c r="I26" s="31">
        <v>1771.0166021136358</v>
      </c>
      <c r="J26" s="31">
        <v>1695.1801613216453</v>
      </c>
      <c r="K26" s="31">
        <v>1905.3287601105783</v>
      </c>
      <c r="L26" s="31">
        <v>2107.5198063136531</v>
      </c>
      <c r="M26" s="31">
        <v>2527.7423876847133</v>
      </c>
      <c r="N26" s="31">
        <v>2808.5332626489735</v>
      </c>
      <c r="O26" s="31">
        <v>3384.1815898120012</v>
      </c>
      <c r="P26" s="31">
        <v>2897.1927143613202</v>
      </c>
      <c r="Q26" s="31">
        <v>2670.7229790522351</v>
      </c>
      <c r="R26" s="31">
        <v>3282.8314412786763</v>
      </c>
      <c r="S26" s="31">
        <v>3639.58111429263</v>
      </c>
      <c r="T26" s="31">
        <v>4094.7795229032786</v>
      </c>
      <c r="U26" s="31">
        <v>2506.6863693083465</v>
      </c>
      <c r="V26" s="31">
        <v>3857.2325396197639</v>
      </c>
    </row>
    <row r="27" spans="1:26" ht="22.15" customHeight="1">
      <c r="A27" s="10"/>
      <c r="B27" s="17" t="s">
        <v>79</v>
      </c>
      <c r="C27" s="9"/>
      <c r="D27" s="24">
        <v>29394</v>
      </c>
      <c r="E27" s="31">
        <v>610.00695641855282</v>
      </c>
      <c r="F27" s="31">
        <v>904.12757196145435</v>
      </c>
      <c r="G27" s="31">
        <v>1172.7428388249484</v>
      </c>
      <c r="H27" s="31">
        <v>1224.0424194684977</v>
      </c>
      <c r="I27" s="31">
        <v>1076.4822958654681</v>
      </c>
      <c r="J27" s="31">
        <v>894.04308031747064</v>
      </c>
      <c r="K27" s="31">
        <v>982.91210599079955</v>
      </c>
      <c r="L27" s="31">
        <v>1142.8332471604263</v>
      </c>
      <c r="M27" s="31">
        <v>1338.3870018821422</v>
      </c>
      <c r="N27" s="31">
        <v>1601.1366921640961</v>
      </c>
      <c r="O27" s="31">
        <v>1824.9879109291205</v>
      </c>
      <c r="P27" s="31">
        <v>1654.6919360655038</v>
      </c>
      <c r="Q27" s="31">
        <v>1698.5599425653534</v>
      </c>
      <c r="R27" s="31">
        <v>2192.9088260150352</v>
      </c>
      <c r="S27" s="31">
        <v>2668.7198320837192</v>
      </c>
      <c r="T27" s="31">
        <v>3058.7165561785778</v>
      </c>
      <c r="U27" s="31">
        <v>1807.9295736117351</v>
      </c>
      <c r="V27" s="31">
        <v>3540.7712124970985</v>
      </c>
    </row>
    <row r="28" spans="1:26" ht="22.15" customHeight="1">
      <c r="A28" s="10"/>
      <c r="B28" s="17" t="s">
        <v>80</v>
      </c>
      <c r="C28" s="9"/>
      <c r="D28" s="24">
        <v>24606.000000000007</v>
      </c>
      <c r="E28" s="31">
        <v>619.9822120037918</v>
      </c>
      <c r="F28" s="31">
        <v>865.88766567305186</v>
      </c>
      <c r="G28" s="31">
        <v>966.08648974582786</v>
      </c>
      <c r="H28" s="31">
        <v>1021.6117260517831</v>
      </c>
      <c r="I28" s="31">
        <v>1104.1383366188038</v>
      </c>
      <c r="J28" s="31">
        <v>1060.4144325653135</v>
      </c>
      <c r="K28" s="31">
        <v>1035.6164305136217</v>
      </c>
      <c r="L28" s="31">
        <v>1250.0140722207007</v>
      </c>
      <c r="M28" s="31">
        <v>1324.0641052095634</v>
      </c>
      <c r="N28" s="31">
        <v>1378.3058028396727</v>
      </c>
      <c r="O28" s="31">
        <v>1800.3665460656023</v>
      </c>
      <c r="P28" s="31">
        <v>1720.2029045244503</v>
      </c>
      <c r="Q28" s="31">
        <v>1419.7573065457689</v>
      </c>
      <c r="R28" s="31">
        <v>1616.1954112414267</v>
      </c>
      <c r="S28" s="31">
        <v>1762.543847350295</v>
      </c>
      <c r="T28" s="31">
        <v>2238.3287821620092</v>
      </c>
      <c r="U28" s="31">
        <v>1470.4955383168331</v>
      </c>
      <c r="V28" s="31">
        <v>1951.988390351484</v>
      </c>
      <c r="Z28" s="1" t="s">
        <v>88</v>
      </c>
    </row>
    <row r="29" spans="1:26" ht="22.15" customHeight="1">
      <c r="A29" s="10"/>
      <c r="B29" s="17" t="s">
        <v>53</v>
      </c>
      <c r="C29" s="9"/>
      <c r="D29" s="24">
        <v>198733.99999999997</v>
      </c>
      <c r="E29" s="31">
        <v>7197.7344092888234</v>
      </c>
      <c r="F29" s="31">
        <v>8835.3905509656597</v>
      </c>
      <c r="G29" s="31">
        <v>9904.2961538270683</v>
      </c>
      <c r="H29" s="31">
        <v>10511.040175353899</v>
      </c>
      <c r="I29" s="31">
        <v>12229.639871077135</v>
      </c>
      <c r="J29" s="31">
        <v>11279.957571438945</v>
      </c>
      <c r="K29" s="31">
        <v>11437.240834804115</v>
      </c>
      <c r="L29" s="31">
        <v>11927.836719794388</v>
      </c>
      <c r="M29" s="31">
        <v>12578.412194659497</v>
      </c>
      <c r="N29" s="31">
        <v>13314.910401699002</v>
      </c>
      <c r="O29" s="31">
        <v>15291.984403274017</v>
      </c>
      <c r="P29" s="31">
        <v>13043.394987281463</v>
      </c>
      <c r="Q29" s="31">
        <v>11178.861979802603</v>
      </c>
      <c r="R29" s="31">
        <v>10358.025010771007</v>
      </c>
      <c r="S29" s="31">
        <v>10412.617995070206</v>
      </c>
      <c r="T29" s="31">
        <v>12613.356310032947</v>
      </c>
      <c r="U29" s="31">
        <v>7851.0204434350071</v>
      </c>
      <c r="V29" s="31">
        <v>8768.2799874242155</v>
      </c>
    </row>
    <row r="30" spans="1:26" ht="22.15" customHeight="1">
      <c r="A30" s="10"/>
      <c r="B30" s="17" t="s">
        <v>55</v>
      </c>
      <c r="C30" s="9"/>
      <c r="D30" s="24">
        <v>111700</v>
      </c>
      <c r="E30" s="31">
        <v>3856.6408502633635</v>
      </c>
      <c r="F30" s="31">
        <v>4829.5567244251615</v>
      </c>
      <c r="G30" s="31">
        <v>5321.8016254532004</v>
      </c>
      <c r="H30" s="31">
        <v>5110.9589786927781</v>
      </c>
      <c r="I30" s="31">
        <v>4960.5059528260681</v>
      </c>
      <c r="J30" s="31">
        <v>4551.41686311782</v>
      </c>
      <c r="K30" s="31">
        <v>5121.4001368893687</v>
      </c>
      <c r="L30" s="31">
        <v>5864.5620478020828</v>
      </c>
      <c r="M30" s="31">
        <v>6893.0211858031098</v>
      </c>
      <c r="N30" s="31">
        <v>7226.7639744591615</v>
      </c>
      <c r="O30" s="31">
        <v>8203.9713874125082</v>
      </c>
      <c r="P30" s="31">
        <v>7289.4106209279098</v>
      </c>
      <c r="Q30" s="31">
        <v>6615.0397933152026</v>
      </c>
      <c r="R30" s="31">
        <v>7169.4203022886904</v>
      </c>
      <c r="S30" s="31">
        <v>7792.9687007404982</v>
      </c>
      <c r="T30" s="31">
        <v>8973.9186662103693</v>
      </c>
      <c r="U30" s="31">
        <v>5435.5142239101515</v>
      </c>
      <c r="V30" s="31">
        <v>6483.1279654625541</v>
      </c>
    </row>
    <row r="31" spans="1:26" ht="22.15" customHeight="1">
      <c r="A31" s="10"/>
      <c r="B31" s="17" t="s">
        <v>42</v>
      </c>
      <c r="C31" s="9"/>
      <c r="D31" s="24">
        <v>23533</v>
      </c>
      <c r="E31" s="31">
        <v>435.26451032036266</v>
      </c>
      <c r="F31" s="31">
        <v>658.35402077507615</v>
      </c>
      <c r="G31" s="31">
        <v>886.64766078583989</v>
      </c>
      <c r="H31" s="31">
        <v>1011.6613690184256</v>
      </c>
      <c r="I31" s="31">
        <v>1038.9769223395617</v>
      </c>
      <c r="J31" s="31">
        <v>874.18848766022256</v>
      </c>
      <c r="K31" s="31">
        <v>854.52749293479565</v>
      </c>
      <c r="L31" s="31">
        <v>960.72307548014555</v>
      </c>
      <c r="M31" s="31">
        <v>1133.8481688460192</v>
      </c>
      <c r="N31" s="31">
        <v>1373.4858914910512</v>
      </c>
      <c r="O31" s="31">
        <v>1650.4614487308122</v>
      </c>
      <c r="P31" s="31">
        <v>1464.8570649592514</v>
      </c>
      <c r="Q31" s="31">
        <v>1392.8684573315677</v>
      </c>
      <c r="R31" s="31">
        <v>1696.7883087881003</v>
      </c>
      <c r="S31" s="31">
        <v>1964.2415933531815</v>
      </c>
      <c r="T31" s="31">
        <v>2388.6607453798442</v>
      </c>
      <c r="U31" s="31">
        <v>1494.3409974480055</v>
      </c>
      <c r="V31" s="31">
        <v>2253.1037843577378</v>
      </c>
    </row>
    <row r="32" spans="1:26" ht="22.15" customHeight="1">
      <c r="A32" s="10"/>
      <c r="B32" s="17" t="s">
        <v>56</v>
      </c>
      <c r="C32" s="9"/>
      <c r="D32" s="24">
        <v>19367</v>
      </c>
      <c r="E32" s="31">
        <v>286.1697262229971</v>
      </c>
      <c r="F32" s="31">
        <v>425.21568795318643</v>
      </c>
      <c r="G32" s="31">
        <v>559.4422903237836</v>
      </c>
      <c r="H32" s="31">
        <v>606.02252607572973</v>
      </c>
      <c r="I32" s="31">
        <v>885.61525913515277</v>
      </c>
      <c r="J32" s="31">
        <v>665.05777386687419</v>
      </c>
      <c r="K32" s="31">
        <v>726.31345295578933</v>
      </c>
      <c r="L32" s="31">
        <v>772.2391150065929</v>
      </c>
      <c r="M32" s="31">
        <v>879.12790769900698</v>
      </c>
      <c r="N32" s="31">
        <v>1072.8581349939645</v>
      </c>
      <c r="O32" s="31">
        <v>1273.6060074747986</v>
      </c>
      <c r="P32" s="31">
        <v>1190.781000091225</v>
      </c>
      <c r="Q32" s="31">
        <v>1188.6829799275654</v>
      </c>
      <c r="R32" s="31">
        <v>1402.5448377037358</v>
      </c>
      <c r="S32" s="31">
        <v>1696.2546039439958</v>
      </c>
      <c r="T32" s="31">
        <v>2259.1578697722966</v>
      </c>
      <c r="U32" s="31">
        <v>1511.5765012377492</v>
      </c>
      <c r="V32" s="31">
        <v>1966.3343256155554</v>
      </c>
    </row>
    <row r="33" spans="1:22" ht="29.25" customHeight="1">
      <c r="A33" s="11" t="s">
        <v>68</v>
      </c>
      <c r="B33" s="11"/>
      <c r="C33" s="11"/>
      <c r="D33" s="25">
        <v>115331</v>
      </c>
      <c r="E33" s="31">
        <v>4682.0256330217871</v>
      </c>
      <c r="F33" s="31">
        <v>5461.5789638442866</v>
      </c>
      <c r="G33" s="31">
        <v>5712.5089831861715</v>
      </c>
      <c r="H33" s="31">
        <v>5402.5533939850657</v>
      </c>
      <c r="I33" s="31">
        <v>5280.8033503680181</v>
      </c>
      <c r="J33" s="31">
        <v>5872.8194824338643</v>
      </c>
      <c r="K33" s="31">
        <v>6315.1370300613908</v>
      </c>
      <c r="L33" s="31">
        <v>6823.0070489879135</v>
      </c>
      <c r="M33" s="31">
        <v>7262.0287070892919</v>
      </c>
      <c r="N33" s="31">
        <v>7467.2871509353072</v>
      </c>
      <c r="O33" s="31">
        <v>9048.4116511568991</v>
      </c>
      <c r="P33" s="31">
        <v>7983.1916195058657</v>
      </c>
      <c r="Q33" s="31">
        <v>6753.7675740929017</v>
      </c>
      <c r="R33" s="31">
        <v>5769.6437297633593</v>
      </c>
      <c r="S33" s="31">
        <v>6028.8919979919046</v>
      </c>
      <c r="T33" s="31">
        <v>7830.6213053427464</v>
      </c>
      <c r="U33" s="31">
        <v>5697.3685247248868</v>
      </c>
      <c r="V33" s="31">
        <v>5939.3538535083389</v>
      </c>
    </row>
    <row r="34" spans="1:22" ht="22.15" customHeight="1">
      <c r="A34" s="10"/>
      <c r="B34" s="17" t="s">
        <v>82</v>
      </c>
      <c r="C34" s="9"/>
      <c r="D34" s="24">
        <v>50776.999999999993</v>
      </c>
      <c r="E34" s="31">
        <v>2024.3121731225342</v>
      </c>
      <c r="F34" s="31">
        <v>2493.2325964030074</v>
      </c>
      <c r="G34" s="31">
        <v>2653.2635747544564</v>
      </c>
      <c r="H34" s="31">
        <v>2293.2045879336579</v>
      </c>
      <c r="I34" s="31">
        <v>2197.8348496047206</v>
      </c>
      <c r="J34" s="31">
        <v>2561.0046651748953</v>
      </c>
      <c r="K34" s="31">
        <v>2838.3880487966426</v>
      </c>
      <c r="L34" s="31">
        <v>3185.9629651369528</v>
      </c>
      <c r="M34" s="31">
        <v>3410.1158208627953</v>
      </c>
      <c r="N34" s="31">
        <v>3364.3970993960793</v>
      </c>
      <c r="O34" s="31">
        <v>4001.5610044557106</v>
      </c>
      <c r="P34" s="31">
        <v>3598.0143222761617</v>
      </c>
      <c r="Q34" s="31">
        <v>3191.5435532893121</v>
      </c>
      <c r="R34" s="31">
        <v>2686.2868586845784</v>
      </c>
      <c r="S34" s="31">
        <v>2594.660306439896</v>
      </c>
      <c r="T34" s="31">
        <v>3055.2135919996149</v>
      </c>
      <c r="U34" s="31">
        <v>2178.1743545646527</v>
      </c>
      <c r="V34" s="31">
        <v>2449.8296271043323</v>
      </c>
    </row>
    <row r="35" spans="1:22" ht="22.15" customHeight="1">
      <c r="A35" s="10"/>
      <c r="B35" s="17" t="s">
        <v>72</v>
      </c>
      <c r="C35" s="9"/>
      <c r="D35" s="24">
        <v>30174</v>
      </c>
      <c r="E35" s="31">
        <v>1417.996855259345</v>
      </c>
      <c r="F35" s="31">
        <v>1541.2102291144529</v>
      </c>
      <c r="G35" s="31">
        <v>1502.1663029794422</v>
      </c>
      <c r="H35" s="31">
        <v>1366.323572647598</v>
      </c>
      <c r="I35" s="31">
        <v>1582.8866903200756</v>
      </c>
      <c r="J35" s="31">
        <v>1804.7502382645305</v>
      </c>
      <c r="K35" s="31">
        <v>1958.6261961121577</v>
      </c>
      <c r="L35" s="31">
        <v>1997.2171681787245</v>
      </c>
      <c r="M35" s="31">
        <v>2020.5756941053692</v>
      </c>
      <c r="N35" s="31">
        <v>2029.559410612128</v>
      </c>
      <c r="O35" s="31">
        <v>2319.497463979199</v>
      </c>
      <c r="P35" s="31">
        <v>1960.6688876092001</v>
      </c>
      <c r="Q35" s="31">
        <v>1625.5071242464298</v>
      </c>
      <c r="R35" s="31">
        <v>1354.7040630943036</v>
      </c>
      <c r="S35" s="31">
        <v>1413.7468925834385</v>
      </c>
      <c r="T35" s="31">
        <v>1786.9785136913281</v>
      </c>
      <c r="U35" s="31">
        <v>1241.7246399156465</v>
      </c>
      <c r="V35" s="31">
        <v>1249.8600572866314</v>
      </c>
    </row>
    <row r="36" spans="1:22" ht="22.15" customHeight="1">
      <c r="A36" s="10"/>
      <c r="B36" s="17" t="s">
        <v>67</v>
      </c>
      <c r="C36" s="9"/>
      <c r="D36" s="24">
        <v>22430.999999999996</v>
      </c>
      <c r="E36" s="31">
        <v>832.09472008024682</v>
      </c>
      <c r="F36" s="31">
        <v>911.02723740410738</v>
      </c>
      <c r="G36" s="31">
        <v>981.79959976619955</v>
      </c>
      <c r="H36" s="31">
        <v>1036.4456971307191</v>
      </c>
      <c r="I36" s="31">
        <v>887.9700453165641</v>
      </c>
      <c r="J36" s="31">
        <v>968.29324304582326</v>
      </c>
      <c r="K36" s="31">
        <v>1019.5824964715548</v>
      </c>
      <c r="L36" s="31">
        <v>1071.2293576757384</v>
      </c>
      <c r="M36" s="31">
        <v>1147.5543641282657</v>
      </c>
      <c r="N36" s="31">
        <v>1314.8348644637927</v>
      </c>
      <c r="O36" s="31">
        <v>1745.9380257034636</v>
      </c>
      <c r="P36" s="31">
        <v>1625.4423432290014</v>
      </c>
      <c r="Q36" s="31">
        <v>1224.685640717825</v>
      </c>
      <c r="R36" s="31">
        <v>1131.8968404438217</v>
      </c>
      <c r="S36" s="31">
        <v>1327.583192634936</v>
      </c>
      <c r="T36" s="31">
        <v>2066.3921037023069</v>
      </c>
      <c r="U36" s="31">
        <v>1621.9175052871085</v>
      </c>
      <c r="V36" s="31">
        <v>1516.3127227985244</v>
      </c>
    </row>
    <row r="37" spans="1:22" ht="22.15" customHeight="1">
      <c r="A37" s="10"/>
      <c r="B37" s="17" t="s">
        <v>43</v>
      </c>
      <c r="C37" s="9"/>
      <c r="D37" s="24">
        <v>11949.000000000002</v>
      </c>
      <c r="E37" s="31">
        <v>407.62188455966168</v>
      </c>
      <c r="F37" s="31">
        <v>516.10890092271893</v>
      </c>
      <c r="G37" s="31">
        <v>575.27950568607275</v>
      </c>
      <c r="H37" s="31">
        <v>706.57953627309064</v>
      </c>
      <c r="I37" s="31">
        <v>612.11176512665804</v>
      </c>
      <c r="J37" s="31">
        <v>538.77133594861562</v>
      </c>
      <c r="K37" s="31">
        <v>498.5402886810366</v>
      </c>
      <c r="L37" s="31">
        <v>568.59755799649759</v>
      </c>
      <c r="M37" s="31">
        <v>683.78282799286137</v>
      </c>
      <c r="N37" s="31">
        <v>758.49577646330738</v>
      </c>
      <c r="O37" s="31">
        <v>981.41515701852506</v>
      </c>
      <c r="P37" s="31">
        <v>799.06606639150186</v>
      </c>
      <c r="Q37" s="31">
        <v>712.03125583933524</v>
      </c>
      <c r="R37" s="31">
        <v>596.75596754065521</v>
      </c>
      <c r="S37" s="31">
        <v>692.90160633363496</v>
      </c>
      <c r="T37" s="31">
        <v>922.03709594949703</v>
      </c>
      <c r="U37" s="31">
        <v>655.55202495747881</v>
      </c>
      <c r="V37" s="31">
        <v>723.351446318851</v>
      </c>
    </row>
    <row r="38" spans="1:22" ht="29.25" customHeight="1">
      <c r="A38" s="12" t="s">
        <v>52</v>
      </c>
      <c r="B38" s="12"/>
      <c r="C38" s="12"/>
      <c r="D38" s="24">
        <v>20840</v>
      </c>
      <c r="E38" s="30">
        <v>428.64761329643295</v>
      </c>
      <c r="F38" s="30">
        <v>582.95537113444072</v>
      </c>
      <c r="G38" s="30">
        <v>735.56609799214607</v>
      </c>
      <c r="H38" s="30">
        <v>833.77724674008562</v>
      </c>
      <c r="I38" s="30">
        <v>858.77613820782221</v>
      </c>
      <c r="J38" s="30">
        <v>789.68162403018164</v>
      </c>
      <c r="K38" s="30">
        <v>763.1281275943395</v>
      </c>
      <c r="L38" s="30">
        <v>813.12803403065016</v>
      </c>
      <c r="M38" s="30">
        <v>942.69590680948102</v>
      </c>
      <c r="N38" s="30">
        <v>1123.4352811874817</v>
      </c>
      <c r="O38" s="30">
        <v>1422.4797381158396</v>
      </c>
      <c r="P38" s="30">
        <v>1239.9028695310851</v>
      </c>
      <c r="Q38" s="30">
        <v>1271.101242248958</v>
      </c>
      <c r="R38" s="30">
        <v>1549.6139804002783</v>
      </c>
      <c r="S38" s="30">
        <v>1740.3535713919782</v>
      </c>
      <c r="T38" s="30">
        <v>2172.0868512182024</v>
      </c>
      <c r="U38" s="30">
        <v>1247.3017221559928</v>
      </c>
      <c r="V38" s="30">
        <v>2325.3685839146037</v>
      </c>
    </row>
    <row r="39" spans="1:22" ht="22.15" customHeight="1">
      <c r="A39" s="10"/>
      <c r="B39" s="19" t="s">
        <v>57</v>
      </c>
      <c r="C39" s="21"/>
      <c r="D39" s="24">
        <v>4825</v>
      </c>
      <c r="E39" s="31">
        <v>57.043801177585337</v>
      </c>
      <c r="F39" s="31">
        <v>110.39309875391682</v>
      </c>
      <c r="G39" s="31">
        <v>157.12354343616204</v>
      </c>
      <c r="H39" s="31">
        <v>157.16181800290974</v>
      </c>
      <c r="I39" s="31">
        <v>137.8844172149077</v>
      </c>
      <c r="J39" s="31">
        <v>103.35222594199523</v>
      </c>
      <c r="K39" s="31">
        <v>122.87409745324386</v>
      </c>
      <c r="L39" s="31">
        <v>153.46415227965568</v>
      </c>
      <c r="M39" s="31">
        <v>174.03221517388343</v>
      </c>
      <c r="N39" s="31">
        <v>201.05791758788286</v>
      </c>
      <c r="O39" s="31">
        <v>302.21470981077363</v>
      </c>
      <c r="P39" s="31">
        <v>267.53958926822821</v>
      </c>
      <c r="Q39" s="31">
        <v>302.23260884781661</v>
      </c>
      <c r="R39" s="31">
        <v>388.02816202160705</v>
      </c>
      <c r="S39" s="31">
        <v>461.9815241703904</v>
      </c>
      <c r="T39" s="31">
        <v>585.33826586652458</v>
      </c>
      <c r="U39" s="31">
        <v>382.41751785738688</v>
      </c>
      <c r="V39" s="31">
        <v>760.86033513512996</v>
      </c>
    </row>
    <row r="40" spans="1:22" ht="22.15" customHeight="1">
      <c r="A40" s="10"/>
      <c r="B40" s="19" t="s">
        <v>54</v>
      </c>
      <c r="C40" s="21"/>
      <c r="D40" s="24">
        <v>16014.999999999998</v>
      </c>
      <c r="E40" s="31">
        <v>371.6038121188476</v>
      </c>
      <c r="F40" s="31">
        <v>472.56227238052389</v>
      </c>
      <c r="G40" s="31">
        <v>578.44255455598397</v>
      </c>
      <c r="H40" s="31">
        <v>676.61542873717588</v>
      </c>
      <c r="I40" s="31">
        <v>720.89172099291454</v>
      </c>
      <c r="J40" s="31">
        <v>686.32939808818639</v>
      </c>
      <c r="K40" s="31">
        <v>640.25403014109565</v>
      </c>
      <c r="L40" s="31">
        <v>659.66388175099451</v>
      </c>
      <c r="M40" s="31">
        <v>768.66369163559762</v>
      </c>
      <c r="N40" s="31">
        <v>922.37736359959877</v>
      </c>
      <c r="O40" s="31">
        <v>1120.2650283050659</v>
      </c>
      <c r="P40" s="31">
        <v>972.36328026285685</v>
      </c>
      <c r="Q40" s="31">
        <v>968.86863340114144</v>
      </c>
      <c r="R40" s="31">
        <v>1161.5858183786713</v>
      </c>
      <c r="S40" s="31">
        <v>1278.3720472215878</v>
      </c>
      <c r="T40" s="31">
        <v>1586.7485853516778</v>
      </c>
      <c r="U40" s="31">
        <v>864.88420429860594</v>
      </c>
      <c r="V40" s="31">
        <v>1564.5082487794739</v>
      </c>
    </row>
    <row r="41" spans="1:22" ht="29.25" customHeight="1">
      <c r="A41" s="12" t="s">
        <v>61</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11</v>
      </c>
      <c r="C42" s="21"/>
      <c r="D42" s="24">
        <v>6405</v>
      </c>
      <c r="E42" s="31">
        <v>78.389254275977152</v>
      </c>
      <c r="F42" s="31">
        <v>134.42876178270097</v>
      </c>
      <c r="G42" s="31">
        <v>236.08454722161747</v>
      </c>
      <c r="H42" s="31">
        <v>727.14118935733688</v>
      </c>
      <c r="I42" s="31">
        <v>178.7747012568995</v>
      </c>
      <c r="J42" s="31">
        <v>207.3316984503048</v>
      </c>
      <c r="K42" s="31">
        <v>238.0363866070731</v>
      </c>
      <c r="L42" s="31">
        <v>212.01684530899936</v>
      </c>
      <c r="M42" s="31">
        <v>255.13788993491852</v>
      </c>
      <c r="N42" s="31">
        <v>267.88639819738137</v>
      </c>
      <c r="O42" s="31">
        <v>334.04570403726859</v>
      </c>
      <c r="P42" s="31">
        <v>343.83285615730779</v>
      </c>
      <c r="Q42" s="31">
        <v>354.03868276531318</v>
      </c>
      <c r="R42" s="31">
        <v>397.0253852344112</v>
      </c>
      <c r="S42" s="31">
        <v>476.20783688244217</v>
      </c>
      <c r="T42" s="31">
        <v>689.15084952705183</v>
      </c>
      <c r="U42" s="31">
        <v>532.03244602712414</v>
      </c>
      <c r="V42" s="31">
        <v>743.43856697587194</v>
      </c>
    </row>
    <row r="43" spans="1:22" ht="29.25" customHeight="1">
      <c r="A43" s="11" t="s">
        <v>69</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83</v>
      </c>
      <c r="C44" s="9"/>
      <c r="D44" s="24">
        <v>13346.999999999998</v>
      </c>
      <c r="E44" s="31">
        <v>254.04481109658175</v>
      </c>
      <c r="F44" s="31">
        <v>424.13575650156469</v>
      </c>
      <c r="G44" s="31">
        <v>518.43311055642198</v>
      </c>
      <c r="H44" s="31">
        <v>551.01301939747646</v>
      </c>
      <c r="I44" s="31">
        <v>482.20676359381412</v>
      </c>
      <c r="J44" s="31">
        <v>404.74975264085458</v>
      </c>
      <c r="K44" s="31">
        <v>444.56167423136463</v>
      </c>
      <c r="L44" s="31">
        <v>508.86572068876916</v>
      </c>
      <c r="M44" s="31">
        <v>672.38774615203386</v>
      </c>
      <c r="N44" s="31">
        <v>791.45293091049075</v>
      </c>
      <c r="O44" s="31">
        <v>853.26019004261286</v>
      </c>
      <c r="P44" s="31">
        <v>733.38646277691657</v>
      </c>
      <c r="Q44" s="31">
        <v>849.71623173993157</v>
      </c>
      <c r="R44" s="31">
        <v>1115.0526953156302</v>
      </c>
      <c r="S44" s="31">
        <v>1181.6746714636124</v>
      </c>
      <c r="T44" s="31">
        <v>1376.2567118291638</v>
      </c>
      <c r="U44" s="31">
        <v>812.19486891637496</v>
      </c>
      <c r="V44" s="31">
        <v>1373.6068821463855</v>
      </c>
    </row>
    <row r="45" spans="1:22" ht="29.25" customHeight="1">
      <c r="A45" s="12" t="s">
        <v>70</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58</v>
      </c>
      <c r="C46" s="21"/>
      <c r="D46" s="24">
        <v>7015</v>
      </c>
      <c r="E46" s="31">
        <v>118.66611968933999</v>
      </c>
      <c r="F46" s="31">
        <v>169.02655397307302</v>
      </c>
      <c r="G46" s="31">
        <v>227.06605000088621</v>
      </c>
      <c r="H46" s="31">
        <v>256.72989371428696</v>
      </c>
      <c r="I46" s="31">
        <v>212.3610763425915</v>
      </c>
      <c r="J46" s="31">
        <v>153.57963208204757</v>
      </c>
      <c r="K46" s="31">
        <v>208.40345601826692</v>
      </c>
      <c r="L46" s="31">
        <v>251.00217677931531</v>
      </c>
      <c r="M46" s="31">
        <v>296.13713161486447</v>
      </c>
      <c r="N46" s="31">
        <v>347.16104442333773</v>
      </c>
      <c r="O46" s="31">
        <v>402.35304851899758</v>
      </c>
      <c r="P46" s="31">
        <v>360.53639117470334</v>
      </c>
      <c r="Q46" s="31">
        <v>437.27245908907474</v>
      </c>
      <c r="R46" s="31">
        <v>626.32474299438127</v>
      </c>
      <c r="S46" s="31">
        <v>703.46823610120055</v>
      </c>
      <c r="T46" s="31">
        <v>778.91235219375631</v>
      </c>
      <c r="U46" s="31">
        <v>464.16889749173521</v>
      </c>
      <c r="V46" s="31">
        <v>1001.8307377981413</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107</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87</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12.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77</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99</v>
      </c>
      <c r="B3" s="4"/>
      <c r="C3" s="4"/>
      <c r="D3" s="4"/>
      <c r="E3" s="4"/>
      <c r="F3" s="4"/>
      <c r="G3" s="4"/>
      <c r="H3" s="4"/>
      <c r="I3" s="29"/>
      <c r="J3" s="4"/>
      <c r="K3" s="4"/>
      <c r="L3" s="4"/>
      <c r="M3" s="4"/>
      <c r="N3" s="38"/>
      <c r="O3" s="38"/>
      <c r="U3" s="41" t="s">
        <v>2</v>
      </c>
      <c r="V3" s="41"/>
    </row>
    <row r="4" spans="1:16384" s="2" customFormat="1" ht="40.15" customHeight="1">
      <c r="A4" s="5" t="s">
        <v>33</v>
      </c>
      <c r="B4" s="5"/>
      <c r="C4" s="20"/>
      <c r="D4" s="22" t="s">
        <v>10</v>
      </c>
      <c r="E4" s="28" t="s">
        <v>8</v>
      </c>
      <c r="F4" s="28" t="s">
        <v>14</v>
      </c>
      <c r="G4" s="34" t="s">
        <v>16</v>
      </c>
      <c r="H4" s="35" t="s">
        <v>20</v>
      </c>
      <c r="I4" s="35" t="s">
        <v>4</v>
      </c>
      <c r="J4" s="35" t="s">
        <v>12</v>
      </c>
      <c r="K4" s="35" t="s">
        <v>24</v>
      </c>
      <c r="L4" s="35" t="s">
        <v>27</v>
      </c>
      <c r="M4" s="35" t="s">
        <v>29</v>
      </c>
      <c r="N4" s="35" t="s">
        <v>35</v>
      </c>
      <c r="O4" s="39" t="s">
        <v>0</v>
      </c>
      <c r="P4" s="28" t="s">
        <v>6</v>
      </c>
      <c r="Q4" s="28" t="s">
        <v>38</v>
      </c>
      <c r="R4" s="28" t="s">
        <v>40</v>
      </c>
      <c r="S4" s="28" t="s">
        <v>44</v>
      </c>
      <c r="T4" s="28" t="s">
        <v>31</v>
      </c>
      <c r="U4" s="28" t="s">
        <v>46</v>
      </c>
      <c r="V4" s="22" t="s">
        <v>48</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18</v>
      </c>
      <c r="B6" s="11"/>
      <c r="C6" s="11"/>
      <c r="D6" s="24">
        <v>2679997</v>
      </c>
      <c r="E6" s="30">
        <v>83486.062008095687</v>
      </c>
      <c r="F6" s="30">
        <v>103699.60746732958</v>
      </c>
      <c r="G6" s="30">
        <v>120550.61781746081</v>
      </c>
      <c r="H6" s="30">
        <v>128193.89855462725</v>
      </c>
      <c r="I6" s="30">
        <v>133061.16794340967</v>
      </c>
      <c r="J6" s="30">
        <v>131209.74541044104</v>
      </c>
      <c r="K6" s="30">
        <v>132022.25066974587</v>
      </c>
      <c r="L6" s="30">
        <v>140642.06091823004</v>
      </c>
      <c r="M6" s="30">
        <v>157705.78045393142</v>
      </c>
      <c r="N6" s="30">
        <v>176685.90188570629</v>
      </c>
      <c r="O6" s="30">
        <v>214938.54361523475</v>
      </c>
      <c r="P6" s="30">
        <v>187843.15529480987</v>
      </c>
      <c r="Q6" s="30">
        <v>159067.58255004077</v>
      </c>
      <c r="R6" s="30">
        <v>153940.96776108482</v>
      </c>
      <c r="S6" s="30">
        <v>163442.07902144085</v>
      </c>
      <c r="T6" s="30">
        <v>202025.02043323853</v>
      </c>
      <c r="U6" s="30">
        <v>132195.25392043556</v>
      </c>
      <c r="V6" s="30">
        <v>159287.30427473737</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22</v>
      </c>
      <c r="B8" s="16"/>
      <c r="C8" s="16"/>
      <c r="D8" s="24">
        <v>2517147</v>
      </c>
      <c r="E8" s="30">
        <v>77961.041737896638</v>
      </c>
      <c r="F8" s="30">
        <v>96938.192747911962</v>
      </c>
      <c r="G8" s="30">
        <v>113118.24277446231</v>
      </c>
      <c r="H8" s="30">
        <v>120427.69444038843</v>
      </c>
      <c r="I8" s="30">
        <v>126072.93360370978</v>
      </c>
      <c r="J8" s="30">
        <v>123752.35446593087</v>
      </c>
      <c r="K8" s="30">
        <v>124071.22266480177</v>
      </c>
      <c r="L8" s="30">
        <v>132046.51176200263</v>
      </c>
      <c r="M8" s="30">
        <v>148277.05320951715</v>
      </c>
      <c r="N8" s="30">
        <v>166715.69943602983</v>
      </c>
      <c r="O8" s="30">
        <v>202887.84833868284</v>
      </c>
      <c r="P8" s="30">
        <v>177106.25692758875</v>
      </c>
      <c r="Q8" s="30">
        <v>149431.18150451861</v>
      </c>
      <c r="R8" s="30">
        <v>144471.768589174</v>
      </c>
      <c r="S8" s="30">
        <v>153378.64793659112</v>
      </c>
      <c r="T8" s="30">
        <v>189112.35978753463</v>
      </c>
      <c r="U8" s="30">
        <v>123486.72667311122</v>
      </c>
      <c r="V8" s="30">
        <v>147891.26340014764</v>
      </c>
    </row>
    <row r="9" spans="1:16384" ht="22.15" customHeight="1">
      <c r="A9" s="7" t="s">
        <v>63</v>
      </c>
      <c r="B9" s="11"/>
      <c r="C9" s="11"/>
      <c r="D9" s="24">
        <v>162850</v>
      </c>
      <c r="E9" s="30">
        <v>5525.020270199052</v>
      </c>
      <c r="F9" s="30">
        <v>6761.4147194176185</v>
      </c>
      <c r="G9" s="30">
        <v>7432.3750429984921</v>
      </c>
      <c r="H9" s="30">
        <v>7766.2041142388243</v>
      </c>
      <c r="I9" s="30">
        <v>6988.2343396998976</v>
      </c>
      <c r="J9" s="30">
        <v>7457.3909445101817</v>
      </c>
      <c r="K9" s="30">
        <v>7951.0280049441199</v>
      </c>
      <c r="L9" s="30">
        <v>8595.5491562274001</v>
      </c>
      <c r="M9" s="30">
        <v>9428.7272444142654</v>
      </c>
      <c r="N9" s="30">
        <v>9970.2024496764498</v>
      </c>
      <c r="O9" s="30">
        <v>12050.695276551904</v>
      </c>
      <c r="P9" s="30">
        <v>10736.898367221127</v>
      </c>
      <c r="Q9" s="30">
        <v>9636.4010455221505</v>
      </c>
      <c r="R9" s="30">
        <v>9469.1991719108264</v>
      </c>
      <c r="S9" s="30">
        <v>10063.431084849717</v>
      </c>
      <c r="T9" s="30">
        <v>12912.660645703892</v>
      </c>
      <c r="U9" s="30">
        <v>8708.527247324344</v>
      </c>
      <c r="V9" s="30">
        <v>11396.040874589735</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71</v>
      </c>
      <c r="C11" s="9"/>
      <c r="D11" s="24">
        <v>1170703</v>
      </c>
      <c r="E11" s="30">
        <v>38941.253243694715</v>
      </c>
      <c r="F11" s="30">
        <v>47094.305617463404</v>
      </c>
      <c r="G11" s="30">
        <v>54115.910945893731</v>
      </c>
      <c r="H11" s="30">
        <v>57527.783918252375</v>
      </c>
      <c r="I11" s="30">
        <v>61182.739701025566</v>
      </c>
      <c r="J11" s="31">
        <v>62484.41545710792</v>
      </c>
      <c r="K11" s="30">
        <v>61866.459597581234</v>
      </c>
      <c r="L11" s="30">
        <v>64593.854354954397</v>
      </c>
      <c r="M11" s="30">
        <v>71532.963997197308</v>
      </c>
      <c r="N11" s="30">
        <v>81517.583905490828</v>
      </c>
      <c r="O11" s="30">
        <v>99692.212470906408</v>
      </c>
      <c r="P11" s="30">
        <v>86583.986740320412</v>
      </c>
      <c r="Q11" s="30">
        <v>70020.15735026398</v>
      </c>
      <c r="R11" s="30">
        <v>62317.886203933005</v>
      </c>
      <c r="S11" s="30">
        <v>63224.013137728216</v>
      </c>
      <c r="T11" s="30">
        <v>78612.168994043721</v>
      </c>
      <c r="U11" s="30">
        <v>51363.049128224666</v>
      </c>
      <c r="V11" s="30">
        <v>58032.255235918128</v>
      </c>
    </row>
    <row r="12" spans="1:16384" ht="22.15" customHeight="1">
      <c r="A12" s="10"/>
      <c r="B12" s="18"/>
      <c r="C12" s="17" t="s">
        <v>84</v>
      </c>
      <c r="D12" s="24">
        <v>143680</v>
      </c>
      <c r="E12" s="31">
        <v>4272.2110010950364</v>
      </c>
      <c r="F12" s="31">
        <v>4949.9803988850208</v>
      </c>
      <c r="G12" s="31">
        <v>5317.8214009762532</v>
      </c>
      <c r="H12" s="31">
        <v>5361.8865023247399</v>
      </c>
      <c r="I12" s="31">
        <v>8312.0512165412147</v>
      </c>
      <c r="J12" s="31">
        <v>9749.8916296944208</v>
      </c>
      <c r="K12" s="31">
        <v>9073.0163837467098</v>
      </c>
      <c r="L12" s="31">
        <v>8871.2404940087927</v>
      </c>
      <c r="M12" s="31">
        <v>9369.4028430204344</v>
      </c>
      <c r="N12" s="31">
        <v>10333.754488669365</v>
      </c>
      <c r="O12" s="31">
        <v>12180.730844487494</v>
      </c>
      <c r="P12" s="31">
        <v>10797.322763832672</v>
      </c>
      <c r="Q12" s="31">
        <v>8471.3269651161027</v>
      </c>
      <c r="R12" s="31">
        <v>7773.4791886103358</v>
      </c>
      <c r="S12" s="31">
        <v>7486.7061777038016</v>
      </c>
      <c r="T12" s="31">
        <v>8967.3553204090731</v>
      </c>
      <c r="U12" s="31">
        <v>5657.6699818543302</v>
      </c>
      <c r="V12" s="31">
        <v>6734.1523990242013</v>
      </c>
    </row>
    <row r="13" spans="1:16384" ht="22.15" customHeight="1">
      <c r="A13" s="10"/>
      <c r="B13" s="18"/>
      <c r="C13" s="17" t="s">
        <v>74</v>
      </c>
      <c r="D13" s="24">
        <v>115206.00000000003</v>
      </c>
      <c r="E13" s="31">
        <v>3788.2335263034379</v>
      </c>
      <c r="F13" s="31">
        <v>4779.7471516279511</v>
      </c>
      <c r="G13" s="31">
        <v>5491.5321037197191</v>
      </c>
      <c r="H13" s="31">
        <v>5641.5747435485746</v>
      </c>
      <c r="I13" s="31">
        <v>5543.5524452602322</v>
      </c>
      <c r="J13" s="31">
        <v>5658.0540506979978</v>
      </c>
      <c r="K13" s="31">
        <v>5758.9414592395378</v>
      </c>
      <c r="L13" s="31">
        <v>6041.5853371886815</v>
      </c>
      <c r="M13" s="31">
        <v>7011.3875185752913</v>
      </c>
      <c r="N13" s="31">
        <v>7660.5159510020003</v>
      </c>
      <c r="O13" s="31">
        <v>9399.6492111509651</v>
      </c>
      <c r="P13" s="31">
        <v>8639.3650649169122</v>
      </c>
      <c r="Q13" s="31">
        <v>7669.1610186949929</v>
      </c>
      <c r="R13" s="31">
        <v>6502.1661569013932</v>
      </c>
      <c r="S13" s="31">
        <v>6356.216882823288</v>
      </c>
      <c r="T13" s="31">
        <v>7808.6536346391385</v>
      </c>
      <c r="U13" s="31">
        <v>5373.7637853590813</v>
      </c>
      <c r="V13" s="31">
        <v>6081.8999583508094</v>
      </c>
    </row>
    <row r="14" spans="1:16384" ht="22.15" customHeight="1">
      <c r="A14" s="10"/>
      <c r="B14" s="18"/>
      <c r="C14" s="17" t="s">
        <v>65</v>
      </c>
      <c r="D14" s="24">
        <v>143324.00000000003</v>
      </c>
      <c r="E14" s="31">
        <v>5005.741250844545</v>
      </c>
      <c r="F14" s="31">
        <v>5733.7854833951087</v>
      </c>
      <c r="G14" s="31">
        <v>6600.8125355950633</v>
      </c>
      <c r="H14" s="31">
        <v>6966.9665320223858</v>
      </c>
      <c r="I14" s="31">
        <v>7946.0303803192228</v>
      </c>
      <c r="J14" s="31">
        <v>7761.6691373147014</v>
      </c>
      <c r="K14" s="31">
        <v>7800.7270190509362</v>
      </c>
      <c r="L14" s="31">
        <v>8167.5743369489301</v>
      </c>
      <c r="M14" s="31">
        <v>8893.6554653123858</v>
      </c>
      <c r="N14" s="31">
        <v>10167.157076181389</v>
      </c>
      <c r="O14" s="31">
        <v>12392.681685346519</v>
      </c>
      <c r="P14" s="31">
        <v>10640.086202187726</v>
      </c>
      <c r="Q14" s="31">
        <v>8688.3397723412654</v>
      </c>
      <c r="R14" s="31">
        <v>7607.6385414085025</v>
      </c>
      <c r="S14" s="31">
        <v>7331.2107458464379</v>
      </c>
      <c r="T14" s="31">
        <v>8913.0962257842748</v>
      </c>
      <c r="U14" s="31">
        <v>5822.5848902655953</v>
      </c>
      <c r="V14" s="31">
        <v>6884.2427198350151</v>
      </c>
    </row>
    <row r="15" spans="1:16384" ht="22.15" customHeight="1">
      <c r="A15" s="10"/>
      <c r="B15" s="18"/>
      <c r="C15" s="17" t="s">
        <v>19</v>
      </c>
      <c r="D15" s="24">
        <v>185435</v>
      </c>
      <c r="E15" s="31">
        <v>6066.8685482100173</v>
      </c>
      <c r="F15" s="31">
        <v>7030.5141615875673</v>
      </c>
      <c r="G15" s="31">
        <v>8022.4737067937795</v>
      </c>
      <c r="H15" s="31">
        <v>8725.9606298190811</v>
      </c>
      <c r="I15" s="31">
        <v>9968.5879865338939</v>
      </c>
      <c r="J15" s="31">
        <v>11119.13567865137</v>
      </c>
      <c r="K15" s="31">
        <v>10785.688259369263</v>
      </c>
      <c r="L15" s="31">
        <v>10768.554043406497</v>
      </c>
      <c r="M15" s="31">
        <v>11659.051889611546</v>
      </c>
      <c r="N15" s="31">
        <v>13234.177390882423</v>
      </c>
      <c r="O15" s="31">
        <v>16035.982504616093</v>
      </c>
      <c r="P15" s="31">
        <v>14077.612834075255</v>
      </c>
      <c r="Q15" s="31">
        <v>11509.692884744938</v>
      </c>
      <c r="R15" s="31">
        <v>9866.9441191469232</v>
      </c>
      <c r="S15" s="31">
        <v>9672.8506404070522</v>
      </c>
      <c r="T15" s="31">
        <v>11335.316940359893</v>
      </c>
      <c r="U15" s="31">
        <v>7095.3656679197729</v>
      </c>
      <c r="V15" s="31">
        <v>8460.2221138646328</v>
      </c>
    </row>
    <row r="16" spans="1:16384" ht="22.15" customHeight="1">
      <c r="A16" s="10"/>
      <c r="B16" s="18"/>
      <c r="C16" s="17" t="s">
        <v>50</v>
      </c>
      <c r="D16" s="24">
        <v>243265.99999999997</v>
      </c>
      <c r="E16" s="31">
        <v>9569.9876284152651</v>
      </c>
      <c r="F16" s="31">
        <v>11209.006408496372</v>
      </c>
      <c r="G16" s="31">
        <v>13131.902354813135</v>
      </c>
      <c r="H16" s="31">
        <v>13910.794485999268</v>
      </c>
      <c r="I16" s="31">
        <v>13565.307857111024</v>
      </c>
      <c r="J16" s="31">
        <v>13587.013409169333</v>
      </c>
      <c r="K16" s="31">
        <v>13476.502559485351</v>
      </c>
      <c r="L16" s="31">
        <v>13617.651252897542</v>
      </c>
      <c r="M16" s="31">
        <v>15244.227258376044</v>
      </c>
      <c r="N16" s="31">
        <v>18011.21629770031</v>
      </c>
      <c r="O16" s="31">
        <v>22160.619757893506</v>
      </c>
      <c r="P16" s="31">
        <v>18270.033881013573</v>
      </c>
      <c r="Q16" s="31">
        <v>13041.229102665746</v>
      </c>
      <c r="R16" s="31">
        <v>10635.868911416524</v>
      </c>
      <c r="S16" s="31">
        <v>10475.904657563253</v>
      </c>
      <c r="T16" s="31">
        <v>13725.723027459262</v>
      </c>
      <c r="U16" s="31">
        <v>9348.9402528196897</v>
      </c>
      <c r="V16" s="31">
        <v>10284.070896704794</v>
      </c>
    </row>
    <row r="17" spans="1:26" ht="22.15" customHeight="1">
      <c r="A17" s="10"/>
      <c r="B17" s="18"/>
      <c r="C17" s="17" t="s">
        <v>51</v>
      </c>
      <c r="D17" s="24">
        <v>130597</v>
      </c>
      <c r="E17" s="31">
        <v>3333.1911639891346</v>
      </c>
      <c r="F17" s="31">
        <v>4463.3089093810295</v>
      </c>
      <c r="G17" s="31">
        <v>5324.425313190236</v>
      </c>
      <c r="H17" s="31">
        <v>6211.818308116287</v>
      </c>
      <c r="I17" s="31">
        <v>5629.332627673436</v>
      </c>
      <c r="J17" s="31">
        <v>4868.2041043435602</v>
      </c>
      <c r="K17" s="31">
        <v>4977.9258853209831</v>
      </c>
      <c r="L17" s="31">
        <v>5841.9618265126674</v>
      </c>
      <c r="M17" s="31">
        <v>6803.774463880688</v>
      </c>
      <c r="N17" s="31">
        <v>8005.5358460586558</v>
      </c>
      <c r="O17" s="31">
        <v>10490.426640258065</v>
      </c>
      <c r="P17" s="31">
        <v>9376.3875422943947</v>
      </c>
      <c r="Q17" s="31">
        <v>7917.123269055267</v>
      </c>
      <c r="R17" s="31">
        <v>8225.3301586486687</v>
      </c>
      <c r="S17" s="31">
        <v>9458.2294421733895</v>
      </c>
      <c r="T17" s="31">
        <v>12490.82318205768</v>
      </c>
      <c r="U17" s="31">
        <v>8286.8279452375664</v>
      </c>
      <c r="V17" s="31">
        <v>8892.3733718082931</v>
      </c>
    </row>
    <row r="18" spans="1:26" ht="22.15" customHeight="1">
      <c r="A18" s="10"/>
      <c r="B18" s="18"/>
      <c r="C18" s="17" t="s">
        <v>85</v>
      </c>
      <c r="D18" s="24">
        <v>71993</v>
      </c>
      <c r="E18" s="31">
        <v>2106.4776639377333</v>
      </c>
      <c r="F18" s="31">
        <v>2572.1288391095704</v>
      </c>
      <c r="G18" s="31">
        <v>3161.9815507964813</v>
      </c>
      <c r="H18" s="31">
        <v>3818.7359921503439</v>
      </c>
      <c r="I18" s="31">
        <v>3871.8218462092545</v>
      </c>
      <c r="J18" s="31">
        <v>4010.865154918587</v>
      </c>
      <c r="K18" s="31">
        <v>3718.4490609978848</v>
      </c>
      <c r="L18" s="31">
        <v>3505.9288186668559</v>
      </c>
      <c r="M18" s="31">
        <v>3887.7279532218076</v>
      </c>
      <c r="N18" s="31">
        <v>4747.2428788984844</v>
      </c>
      <c r="O18" s="31">
        <v>6092.5316121740116</v>
      </c>
      <c r="P18" s="31">
        <v>5590.9449739699976</v>
      </c>
      <c r="Q18" s="31">
        <v>4527.784934443911</v>
      </c>
      <c r="R18" s="31">
        <v>3764.3622520136873</v>
      </c>
      <c r="S18" s="31">
        <v>3882.1511799423565</v>
      </c>
      <c r="T18" s="31">
        <v>5220.4444743781505</v>
      </c>
      <c r="U18" s="31">
        <v>3533.3507081536682</v>
      </c>
      <c r="V18" s="31">
        <v>3980.0701060172146</v>
      </c>
    </row>
    <row r="19" spans="1:26" ht="22.15" customHeight="1">
      <c r="A19" s="10"/>
      <c r="B19" s="18"/>
      <c r="C19" s="17" t="s">
        <v>86</v>
      </c>
      <c r="D19" s="24">
        <v>137202</v>
      </c>
      <c r="E19" s="31">
        <v>4798.54246089955</v>
      </c>
      <c r="F19" s="31">
        <v>6355.8342649807792</v>
      </c>
      <c r="G19" s="31">
        <v>7064.9619800090677</v>
      </c>
      <c r="H19" s="31">
        <v>6890.0467242716904</v>
      </c>
      <c r="I19" s="31">
        <v>6346.0553413772877</v>
      </c>
      <c r="J19" s="31">
        <v>5729.5822923179521</v>
      </c>
      <c r="K19" s="31">
        <v>6275.2089703705742</v>
      </c>
      <c r="L19" s="31">
        <v>7779.3582453244271</v>
      </c>
      <c r="M19" s="31">
        <v>8663.7366051990994</v>
      </c>
      <c r="N19" s="31">
        <v>9357.9839760982031</v>
      </c>
      <c r="O19" s="31">
        <v>10939.590214979742</v>
      </c>
      <c r="P19" s="31">
        <v>9192.2334780298806</v>
      </c>
      <c r="Q19" s="31">
        <v>8195.4994032017603</v>
      </c>
      <c r="R19" s="31">
        <v>7942.0968757869687</v>
      </c>
      <c r="S19" s="31">
        <v>8560.7434112686369</v>
      </c>
      <c r="T19" s="31">
        <v>10150.756188956244</v>
      </c>
      <c r="U19" s="31">
        <v>6244.545896614969</v>
      </c>
      <c r="V19" s="31">
        <v>6715.2236703131648</v>
      </c>
    </row>
    <row r="20" spans="1:26" ht="22.15" customHeight="1">
      <c r="A20" s="10"/>
      <c r="B20" s="17" t="s">
        <v>64</v>
      </c>
      <c r="C20" s="9"/>
      <c r="D20" s="24">
        <v>191406</v>
      </c>
      <c r="E20" s="31">
        <v>4387.9676021718005</v>
      </c>
      <c r="F20" s="31">
        <v>5827.7226192378466</v>
      </c>
      <c r="G20" s="31">
        <v>7469.2233453911376</v>
      </c>
      <c r="H20" s="31">
        <v>8506.5600416966317</v>
      </c>
      <c r="I20" s="31">
        <v>8764.7331518554547</v>
      </c>
      <c r="J20" s="31">
        <v>7857.207926269366</v>
      </c>
      <c r="K20" s="31">
        <v>7577.8803912455642</v>
      </c>
      <c r="L20" s="31">
        <v>8280.0136658941501</v>
      </c>
      <c r="M20" s="31">
        <v>9704.0264444336117</v>
      </c>
      <c r="N20" s="31">
        <v>11526.157396564467</v>
      </c>
      <c r="O20" s="31">
        <v>15124.357791658811</v>
      </c>
      <c r="P20" s="31">
        <v>13749.726163048514</v>
      </c>
      <c r="Q20" s="31">
        <v>12007.502860081591</v>
      </c>
      <c r="R20" s="31">
        <v>11821.308283328664</v>
      </c>
      <c r="S20" s="31">
        <v>13034.015438883856</v>
      </c>
      <c r="T20" s="31">
        <v>17836.339195968751</v>
      </c>
      <c r="U20" s="31">
        <v>12718.196174619332</v>
      </c>
      <c r="V20" s="31">
        <v>15213.061507650447</v>
      </c>
    </row>
    <row r="21" spans="1:26" ht="22.15" customHeight="1">
      <c r="A21" s="10"/>
      <c r="B21" s="17" t="s">
        <v>73</v>
      </c>
      <c r="C21" s="9"/>
      <c r="D21" s="24">
        <v>21105</v>
      </c>
      <c r="E21" s="31">
        <v>395.08775968316422</v>
      </c>
      <c r="F21" s="31">
        <v>547.306509982286</v>
      </c>
      <c r="G21" s="31">
        <v>639.42923833299733</v>
      </c>
      <c r="H21" s="31">
        <v>786.79260047854257</v>
      </c>
      <c r="I21" s="31">
        <v>714.55049851704962</v>
      </c>
      <c r="J21" s="31">
        <v>692.82879041438832</v>
      </c>
      <c r="K21" s="31">
        <v>738.51028113424604</v>
      </c>
      <c r="L21" s="31">
        <v>768.72324295440967</v>
      </c>
      <c r="M21" s="31">
        <v>950.70684303815528</v>
      </c>
      <c r="N21" s="31">
        <v>1152.4682251377876</v>
      </c>
      <c r="O21" s="31">
        <v>1508.5099308859549</v>
      </c>
      <c r="P21" s="31">
        <v>1570.6574843643634</v>
      </c>
      <c r="Q21" s="31">
        <v>1419.7792997612191</v>
      </c>
      <c r="R21" s="31">
        <v>1486.8199790109911</v>
      </c>
      <c r="S21" s="31">
        <v>1749.5576556602593</v>
      </c>
      <c r="T21" s="31">
        <v>2314.0107007166425</v>
      </c>
      <c r="U21" s="31">
        <v>1612.6464337630748</v>
      </c>
      <c r="V21" s="31">
        <v>2056.6145261644688</v>
      </c>
    </row>
    <row r="22" spans="1:26" ht="22.15" customHeight="1">
      <c r="A22" s="10"/>
      <c r="B22" s="17" t="s">
        <v>76</v>
      </c>
      <c r="C22" s="9"/>
      <c r="D22" s="24">
        <v>83315</v>
      </c>
      <c r="E22" s="31">
        <v>1900.9119845195673</v>
      </c>
      <c r="F22" s="31">
        <v>2706.7374947635617</v>
      </c>
      <c r="G22" s="31">
        <v>3570.3843762408364</v>
      </c>
      <c r="H22" s="31">
        <v>3724.4247426099205</v>
      </c>
      <c r="I22" s="31">
        <v>3518.7403544396561</v>
      </c>
      <c r="J22" s="31">
        <v>3158.5081469348142</v>
      </c>
      <c r="K22" s="31">
        <v>3408.9423710736114</v>
      </c>
      <c r="L22" s="31">
        <v>3946.7065496055584</v>
      </c>
      <c r="M22" s="31">
        <v>4544.5747631304512</v>
      </c>
      <c r="N22" s="31">
        <v>5192.8946936187222</v>
      </c>
      <c r="O22" s="31">
        <v>6383.8378604479476</v>
      </c>
      <c r="P22" s="31">
        <v>5587.2111761596943</v>
      </c>
      <c r="Q22" s="31">
        <v>5175.6068747895606</v>
      </c>
      <c r="R22" s="31">
        <v>5508.0267961509808</v>
      </c>
      <c r="S22" s="31">
        <v>6347.0208683804813</v>
      </c>
      <c r="T22" s="31">
        <v>7537.80615920743</v>
      </c>
      <c r="U22" s="31">
        <v>4734.5185858948498</v>
      </c>
      <c r="V22" s="31">
        <v>6368.1462020323579</v>
      </c>
    </row>
    <row r="23" spans="1:26" ht="22.15" customHeight="1">
      <c r="A23" s="10"/>
      <c r="B23" s="17" t="s">
        <v>60</v>
      </c>
      <c r="C23" s="9"/>
      <c r="D23" s="24">
        <v>119822.00000000001</v>
      </c>
      <c r="E23" s="31">
        <v>2636.3221306917831</v>
      </c>
      <c r="F23" s="31">
        <v>3813.6377209981788</v>
      </c>
      <c r="G23" s="31">
        <v>4774.2729782843762</v>
      </c>
      <c r="H23" s="31">
        <v>5316.934168275824</v>
      </c>
      <c r="I23" s="31">
        <v>5122.1534591216359</v>
      </c>
      <c r="J23" s="31">
        <v>4664.023719889894</v>
      </c>
      <c r="K23" s="31">
        <v>5063.5850822545854</v>
      </c>
      <c r="L23" s="31">
        <v>5652.2444631196868</v>
      </c>
      <c r="M23" s="31">
        <v>6622.8463397334572</v>
      </c>
      <c r="N23" s="31">
        <v>7162.9805828926155</v>
      </c>
      <c r="O23" s="31">
        <v>8807.0685223201344</v>
      </c>
      <c r="P23" s="31">
        <v>7925.6087552588024</v>
      </c>
      <c r="Q23" s="31">
        <v>7233.3175965400069</v>
      </c>
      <c r="R23" s="31">
        <v>8239.9770962415569</v>
      </c>
      <c r="S23" s="31">
        <v>9013.9488445652769</v>
      </c>
      <c r="T23" s="31">
        <v>10885.932787444843</v>
      </c>
      <c r="U23" s="31">
        <v>7538.48939245356</v>
      </c>
      <c r="V23" s="31">
        <v>9348.6563599137862</v>
      </c>
    </row>
    <row r="24" spans="1:26" ht="22.15" customHeight="1">
      <c r="A24" s="10"/>
      <c r="B24" s="17" t="s">
        <v>78</v>
      </c>
      <c r="C24" s="9"/>
      <c r="D24" s="24">
        <v>444047.00000000006</v>
      </c>
      <c r="E24" s="31">
        <v>14749.976002272342</v>
      </c>
      <c r="F24" s="31">
        <v>17831.759148993457</v>
      </c>
      <c r="G24" s="31">
        <v>20571.417470836601</v>
      </c>
      <c r="H24" s="31">
        <v>21597.924202598981</v>
      </c>
      <c r="I24" s="31">
        <v>22301.821629282782</v>
      </c>
      <c r="J24" s="31">
        <v>22573.505100780883</v>
      </c>
      <c r="K24" s="31">
        <v>22109.727720456645</v>
      </c>
      <c r="L24" s="31">
        <v>23550.026474345825</v>
      </c>
      <c r="M24" s="31">
        <v>26646.513697013001</v>
      </c>
      <c r="N24" s="31">
        <v>29611.387703616409</v>
      </c>
      <c r="O24" s="31">
        <v>35323.644880488995</v>
      </c>
      <c r="P24" s="31">
        <v>29869.006285509957</v>
      </c>
      <c r="Q24" s="31">
        <v>25312.942784803618</v>
      </c>
      <c r="R24" s="31">
        <v>25160.811999017362</v>
      </c>
      <c r="S24" s="31">
        <v>27512.847592884125</v>
      </c>
      <c r="T24" s="31">
        <v>32874.844613518369</v>
      </c>
      <c r="U24" s="31">
        <v>21340.519821401595</v>
      </c>
      <c r="V24" s="31">
        <v>25108.322872179084</v>
      </c>
    </row>
    <row r="25" spans="1:26" ht="22.15" customHeight="1">
      <c r="A25" s="10"/>
      <c r="B25" s="17" t="s">
        <v>59</v>
      </c>
      <c r="C25" s="9"/>
      <c r="D25" s="24">
        <v>33379</v>
      </c>
      <c r="E25" s="31">
        <v>662.2406716753236</v>
      </c>
      <c r="F25" s="31">
        <v>919.7217003363337</v>
      </c>
      <c r="G25" s="31">
        <v>1250.2163300854695</v>
      </c>
      <c r="H25" s="31">
        <v>1489.4781232003311</v>
      </c>
      <c r="I25" s="31">
        <v>1405.1490739770202</v>
      </c>
      <c r="J25" s="31">
        <v>1249.2994319083032</v>
      </c>
      <c r="K25" s="31">
        <v>1152.8745687393323</v>
      </c>
      <c r="L25" s="31">
        <v>1308.7490115292987</v>
      </c>
      <c r="M25" s="31">
        <v>1593.9788301339318</v>
      </c>
      <c r="N25" s="31">
        <v>1907.2296146750609</v>
      </c>
      <c r="O25" s="31">
        <v>2580.3957039997654</v>
      </c>
      <c r="P25" s="31">
        <v>2380.3633545953139</v>
      </c>
      <c r="Q25" s="31">
        <v>2199.6309365744987</v>
      </c>
      <c r="R25" s="31">
        <v>2269.4345900830122</v>
      </c>
      <c r="S25" s="31">
        <v>2649.040310715669</v>
      </c>
      <c r="T25" s="31">
        <v>3241.7149169078157</v>
      </c>
      <c r="U25" s="31">
        <v>2150.4512314835824</v>
      </c>
      <c r="V25" s="31">
        <v>2969.0315993799381</v>
      </c>
    </row>
    <row r="26" spans="1:26" ht="22.15" customHeight="1">
      <c r="A26" s="10"/>
      <c r="B26" s="17" t="s">
        <v>37</v>
      </c>
      <c r="C26" s="9"/>
      <c r="D26" s="24">
        <v>46164</v>
      </c>
      <c r="E26" s="31">
        <v>1308.8569640877759</v>
      </c>
      <c r="F26" s="31">
        <v>1706.0915891210284</v>
      </c>
      <c r="G26" s="31">
        <v>1974.115680862194</v>
      </c>
      <c r="H26" s="31">
        <v>2019.6202719209894</v>
      </c>
      <c r="I26" s="31">
        <v>1776.9356622849471</v>
      </c>
      <c r="J26" s="31">
        <v>1716.8335023178984</v>
      </c>
      <c r="K26" s="31">
        <v>1909.2373100507823</v>
      </c>
      <c r="L26" s="31">
        <v>2098.6904468376069</v>
      </c>
      <c r="M26" s="31">
        <v>2531.7125180694684</v>
      </c>
      <c r="N26" s="31">
        <v>2774.0604800343685</v>
      </c>
      <c r="O26" s="31">
        <v>3393.04790467465</v>
      </c>
      <c r="P26" s="31">
        <v>2921.8174080129329</v>
      </c>
      <c r="Q26" s="31">
        <v>2657.8968341454565</v>
      </c>
      <c r="R26" s="31">
        <v>3272.9590782756736</v>
      </c>
      <c r="S26" s="31">
        <v>3632.6510446751336</v>
      </c>
      <c r="T26" s="31">
        <v>4121.3571736645299</v>
      </c>
      <c r="U26" s="31">
        <v>2498.7795815766226</v>
      </c>
      <c r="V26" s="31">
        <v>3849.3365493879428</v>
      </c>
    </row>
    <row r="27" spans="1:26" ht="22.15" customHeight="1">
      <c r="A27" s="10"/>
      <c r="B27" s="17" t="s">
        <v>79</v>
      </c>
      <c r="C27" s="9"/>
      <c r="D27" s="24">
        <v>29337</v>
      </c>
      <c r="E27" s="31">
        <v>609.00207456623536</v>
      </c>
      <c r="F27" s="31">
        <v>897.24617198051624</v>
      </c>
      <c r="G27" s="31">
        <v>1172.6604102024103</v>
      </c>
      <c r="H27" s="31">
        <v>1221.0034059006114</v>
      </c>
      <c r="I27" s="31">
        <v>1074.5859451710032</v>
      </c>
      <c r="J27" s="31">
        <v>902.72131912303121</v>
      </c>
      <c r="K27" s="31">
        <v>974.10140771199156</v>
      </c>
      <c r="L27" s="31">
        <v>1140.8540044846238</v>
      </c>
      <c r="M27" s="31">
        <v>1337.4529747241872</v>
      </c>
      <c r="N27" s="31">
        <v>1597.1029954529299</v>
      </c>
      <c r="O27" s="31">
        <v>1826.8813662823668</v>
      </c>
      <c r="P27" s="31">
        <v>1662.4304071018209</v>
      </c>
      <c r="Q27" s="31">
        <v>1692.6181386743492</v>
      </c>
      <c r="R27" s="31">
        <v>2177.169480137939</v>
      </c>
      <c r="S27" s="31">
        <v>2660.7782239434569</v>
      </c>
      <c r="T27" s="31">
        <v>3074.2027195158857</v>
      </c>
      <c r="U27" s="31">
        <v>1803.9345303246776</v>
      </c>
      <c r="V27" s="31">
        <v>3512.2544247019641</v>
      </c>
    </row>
    <row r="28" spans="1:26" ht="22.15" customHeight="1">
      <c r="A28" s="10"/>
      <c r="B28" s="17" t="s">
        <v>80</v>
      </c>
      <c r="C28" s="9"/>
      <c r="D28" s="24">
        <v>24562.999999999996</v>
      </c>
      <c r="E28" s="31">
        <v>616.0685528041904</v>
      </c>
      <c r="F28" s="31">
        <v>861.89465990852557</v>
      </c>
      <c r="G28" s="31">
        <v>962.0691050454277</v>
      </c>
      <c r="H28" s="31">
        <v>1015.0384211777025</v>
      </c>
      <c r="I28" s="31">
        <v>1099.7165081738194</v>
      </c>
      <c r="J28" s="31">
        <v>1067.5155894671859</v>
      </c>
      <c r="K28" s="31">
        <v>1033.6489171168885</v>
      </c>
      <c r="L28" s="31">
        <v>1231.1996896304145</v>
      </c>
      <c r="M28" s="31">
        <v>1336.7764010056571</v>
      </c>
      <c r="N28" s="31">
        <v>1369.4614720119432</v>
      </c>
      <c r="O28" s="31">
        <v>1800.2277044208461</v>
      </c>
      <c r="P28" s="31">
        <v>1724.2750007440104</v>
      </c>
      <c r="Q28" s="31">
        <v>1417.6477209345442</v>
      </c>
      <c r="R28" s="31">
        <v>1609.3962902700623</v>
      </c>
      <c r="S28" s="31">
        <v>1755.4380328410168</v>
      </c>
      <c r="T28" s="31">
        <v>2244.1603032741059</v>
      </c>
      <c r="U28" s="31">
        <v>1471.4227501223738</v>
      </c>
      <c r="V28" s="31">
        <v>1947.042881051286</v>
      </c>
      <c r="Z28" s="1" t="s">
        <v>88</v>
      </c>
    </row>
    <row r="29" spans="1:26" ht="22.15" customHeight="1">
      <c r="A29" s="10"/>
      <c r="B29" s="17" t="s">
        <v>53</v>
      </c>
      <c r="C29" s="9"/>
      <c r="D29" s="24">
        <v>198771.00000000003</v>
      </c>
      <c r="E29" s="31">
        <v>7190.2725675050797</v>
      </c>
      <c r="F29" s="31">
        <v>8827.1598075274705</v>
      </c>
      <c r="G29" s="31">
        <v>9873.8347897408603</v>
      </c>
      <c r="H29" s="31">
        <v>10491.416638348363</v>
      </c>
      <c r="I29" s="31">
        <v>12275.625330921424</v>
      </c>
      <c r="J29" s="31">
        <v>11275.457843151751</v>
      </c>
      <c r="K29" s="31">
        <v>11478.909501631362</v>
      </c>
      <c r="L29" s="31">
        <v>11887.571383710263</v>
      </c>
      <c r="M29" s="31">
        <v>12591.836541345516</v>
      </c>
      <c r="N29" s="31">
        <v>13256.094940131788</v>
      </c>
      <c r="O29" s="31">
        <v>15298.587426223989</v>
      </c>
      <c r="P29" s="31">
        <v>13126.946630109522</v>
      </c>
      <c r="Q29" s="31">
        <v>11144.109019341622</v>
      </c>
      <c r="R29" s="31">
        <v>10369.580837102716</v>
      </c>
      <c r="S29" s="31">
        <v>10371.260033783959</v>
      </c>
      <c r="T29" s="31">
        <v>12685.581883161471</v>
      </c>
      <c r="U29" s="31">
        <v>7849.9553433270512</v>
      </c>
      <c r="V29" s="31">
        <v>8776.7994829357958</v>
      </c>
    </row>
    <row r="30" spans="1:26" ht="22.15" customHeight="1">
      <c r="A30" s="10"/>
      <c r="B30" s="17" t="s">
        <v>55</v>
      </c>
      <c r="C30" s="9"/>
      <c r="D30" s="24">
        <v>111681</v>
      </c>
      <c r="E30" s="31">
        <v>3845.6672306241353</v>
      </c>
      <c r="F30" s="31">
        <v>4830.686877693809</v>
      </c>
      <c r="G30" s="31">
        <v>5308.9726219892827</v>
      </c>
      <c r="H30" s="31">
        <v>5110.9196343180793</v>
      </c>
      <c r="I30" s="31">
        <v>4970.5259960935637</v>
      </c>
      <c r="J30" s="31">
        <v>4541.8477208255526</v>
      </c>
      <c r="K30" s="31">
        <v>5141.6904471630887</v>
      </c>
      <c r="L30" s="31">
        <v>5851.0430160792976</v>
      </c>
      <c r="M30" s="31">
        <v>6876.5702201483846</v>
      </c>
      <c r="N30" s="31">
        <v>7199.2639079447872</v>
      </c>
      <c r="O30" s="31">
        <v>8234.1253913932742</v>
      </c>
      <c r="P30" s="31">
        <v>7327.5020642053169</v>
      </c>
      <c r="Q30" s="31">
        <v>6592.6338050141394</v>
      </c>
      <c r="R30" s="31">
        <v>7151.5776610424673</v>
      </c>
      <c r="S30" s="31">
        <v>7766.6869209288143</v>
      </c>
      <c r="T30" s="31">
        <v>9040.1910735506062</v>
      </c>
      <c r="U30" s="31">
        <v>5409.1085338374905</v>
      </c>
      <c r="V30" s="31">
        <v>6481.9868771479159</v>
      </c>
    </row>
    <row r="31" spans="1:26" ht="22.15" customHeight="1">
      <c r="A31" s="10"/>
      <c r="B31" s="17" t="s">
        <v>42</v>
      </c>
      <c r="C31" s="9"/>
      <c r="D31" s="24">
        <v>23475</v>
      </c>
      <c r="E31" s="31">
        <v>433.23113484250229</v>
      </c>
      <c r="F31" s="31">
        <v>652.72079475531677</v>
      </c>
      <c r="G31" s="31">
        <v>878.01582039617222</v>
      </c>
      <c r="H31" s="31">
        <v>1019.7689048911766</v>
      </c>
      <c r="I31" s="31">
        <v>1012.8090562114218</v>
      </c>
      <c r="J31" s="31">
        <v>870.47406150190068</v>
      </c>
      <c r="K31" s="31">
        <v>859.98204621383195</v>
      </c>
      <c r="L31" s="31">
        <v>956.9415745463748</v>
      </c>
      <c r="M31" s="31">
        <v>1128.7514724320167</v>
      </c>
      <c r="N31" s="31">
        <v>1376.1395612992737</v>
      </c>
      <c r="O31" s="31">
        <v>1640.975401195313</v>
      </c>
      <c r="P31" s="31">
        <v>1480.409408747109</v>
      </c>
      <c r="Q31" s="31">
        <v>1383.3226844699959</v>
      </c>
      <c r="R31" s="31">
        <v>1679.6698402582417</v>
      </c>
      <c r="S31" s="31">
        <v>1963.990828031217</v>
      </c>
      <c r="T31" s="31">
        <v>2391.9171031592623</v>
      </c>
      <c r="U31" s="31">
        <v>1491.3169307124531</v>
      </c>
      <c r="V31" s="31">
        <v>2254.5633763364199</v>
      </c>
    </row>
    <row r="32" spans="1:26" ht="22.15" customHeight="1">
      <c r="A32" s="10"/>
      <c r="B32" s="17" t="s">
        <v>56</v>
      </c>
      <c r="C32" s="9"/>
      <c r="D32" s="24">
        <v>19378.999999999996</v>
      </c>
      <c r="E32" s="31">
        <v>284.1838187580218</v>
      </c>
      <c r="F32" s="31">
        <v>421.20203515024951</v>
      </c>
      <c r="G32" s="31">
        <v>557.71966116078841</v>
      </c>
      <c r="H32" s="31">
        <v>600.02936671891587</v>
      </c>
      <c r="I32" s="31">
        <v>852.84723663442912</v>
      </c>
      <c r="J32" s="31">
        <v>697.71585623798842</v>
      </c>
      <c r="K32" s="31">
        <v>755.67302242856931</v>
      </c>
      <c r="L32" s="31">
        <v>779.89388431069119</v>
      </c>
      <c r="M32" s="31">
        <v>878.34216711198678</v>
      </c>
      <c r="N32" s="31">
        <v>1072.8739571588108</v>
      </c>
      <c r="O32" s="31">
        <v>1273.9759837843239</v>
      </c>
      <c r="P32" s="31">
        <v>1196.3160494110341</v>
      </c>
      <c r="Q32" s="31">
        <v>1174.015599124036</v>
      </c>
      <c r="R32" s="31">
        <v>1407.1504543213316</v>
      </c>
      <c r="S32" s="31">
        <v>1697.3990035696236</v>
      </c>
      <c r="T32" s="31">
        <v>2252.1321634012079</v>
      </c>
      <c r="U32" s="31">
        <v>1504.3382353698807</v>
      </c>
      <c r="V32" s="31">
        <v>1973.1915053481109</v>
      </c>
    </row>
    <row r="33" spans="1:22" ht="29.25" customHeight="1">
      <c r="A33" s="11" t="s">
        <v>68</v>
      </c>
      <c r="B33" s="11"/>
      <c r="C33" s="11"/>
      <c r="D33" s="25">
        <v>115338</v>
      </c>
      <c r="E33" s="31">
        <v>4658.6196084303874</v>
      </c>
      <c r="F33" s="31">
        <v>5459.5108075262397</v>
      </c>
      <c r="G33" s="31">
        <v>5710.664915804663</v>
      </c>
      <c r="H33" s="31">
        <v>5412.3708811018905</v>
      </c>
      <c r="I33" s="31">
        <v>5236.6444061198426</v>
      </c>
      <c r="J33" s="31">
        <v>5916.9048420608451</v>
      </c>
      <c r="K33" s="31">
        <v>6307.5667380842824</v>
      </c>
      <c r="L33" s="31">
        <v>6815.0624512053237</v>
      </c>
      <c r="M33" s="31">
        <v>7278.4785767941448</v>
      </c>
      <c r="N33" s="31">
        <v>7429.3036629148864</v>
      </c>
      <c r="O33" s="31">
        <v>9059.0307820820872</v>
      </c>
      <c r="P33" s="31">
        <v>8045.8749968886423</v>
      </c>
      <c r="Q33" s="31">
        <v>6734.2071231876089</v>
      </c>
      <c r="R33" s="31">
        <v>5783.1966900217813</v>
      </c>
      <c r="S33" s="31">
        <v>5991.8471684028536</v>
      </c>
      <c r="T33" s="31">
        <v>7869.7299419247247</v>
      </c>
      <c r="U33" s="31">
        <v>5665.2712907131681</v>
      </c>
      <c r="V33" s="31">
        <v>5963.7151167366264</v>
      </c>
    </row>
    <row r="34" spans="1:22" ht="22.15" customHeight="1">
      <c r="A34" s="10"/>
      <c r="B34" s="17" t="s">
        <v>82</v>
      </c>
      <c r="C34" s="9"/>
      <c r="D34" s="24">
        <v>50807.000000000007</v>
      </c>
      <c r="E34" s="31">
        <v>2016.491040277703</v>
      </c>
      <c r="F34" s="31">
        <v>2487.431555396709</v>
      </c>
      <c r="G34" s="31">
        <v>2649.3163682288682</v>
      </c>
      <c r="H34" s="31">
        <v>2303.9908721566594</v>
      </c>
      <c r="I34" s="31">
        <v>2183.1846766784106</v>
      </c>
      <c r="J34" s="31">
        <v>2589.5300907064379</v>
      </c>
      <c r="K34" s="31">
        <v>2842.4355613040534</v>
      </c>
      <c r="L34" s="31">
        <v>3179.9423225178975</v>
      </c>
      <c r="M34" s="31">
        <v>3420.933863231493</v>
      </c>
      <c r="N34" s="31">
        <v>3346.7706933672293</v>
      </c>
      <c r="O34" s="31">
        <v>4000.6203505632011</v>
      </c>
      <c r="P34" s="31">
        <v>3631.4226189439819</v>
      </c>
      <c r="Q34" s="31">
        <v>3179.927570117507</v>
      </c>
      <c r="R34" s="31">
        <v>2684.2912638906864</v>
      </c>
      <c r="S34" s="31">
        <v>2591.6484855434655</v>
      </c>
      <c r="T34" s="31">
        <v>3072.9828488110547</v>
      </c>
      <c r="U34" s="31">
        <v>2166.3368097004445</v>
      </c>
      <c r="V34" s="31">
        <v>2459.7430085641968</v>
      </c>
    </row>
    <row r="35" spans="1:22" ht="22.15" customHeight="1">
      <c r="A35" s="10"/>
      <c r="B35" s="17" t="s">
        <v>72</v>
      </c>
      <c r="C35" s="9"/>
      <c r="D35" s="24">
        <v>30177</v>
      </c>
      <c r="E35" s="31">
        <v>1408.248293848123</v>
      </c>
      <c r="F35" s="31">
        <v>1540.1853461179489</v>
      </c>
      <c r="G35" s="31">
        <v>1509.111032574815</v>
      </c>
      <c r="H35" s="31">
        <v>1366.2704295374695</v>
      </c>
      <c r="I35" s="31">
        <v>1563.2722962768548</v>
      </c>
      <c r="J35" s="31">
        <v>1821.5124195054379</v>
      </c>
      <c r="K35" s="31">
        <v>1953.7002940627249</v>
      </c>
      <c r="L35" s="31">
        <v>1998.1412233055803</v>
      </c>
      <c r="M35" s="31">
        <v>2022.5283864205576</v>
      </c>
      <c r="N35" s="31">
        <v>2016.8439720222773</v>
      </c>
      <c r="O35" s="31">
        <v>2329.2727679931641</v>
      </c>
      <c r="P35" s="31">
        <v>1980.3120787484108</v>
      </c>
      <c r="Q35" s="31">
        <v>1616.7631911378505</v>
      </c>
      <c r="R35" s="31">
        <v>1363.4383755262397</v>
      </c>
      <c r="S35" s="31">
        <v>1401.9431609672424</v>
      </c>
      <c r="T35" s="31">
        <v>1797.7526645257476</v>
      </c>
      <c r="U35" s="31">
        <v>1237.8340493065698</v>
      </c>
      <c r="V35" s="31">
        <v>1249.8700181229854</v>
      </c>
    </row>
    <row r="36" spans="1:22" ht="22.15" customHeight="1">
      <c r="A36" s="10"/>
      <c r="B36" s="17" t="s">
        <v>67</v>
      </c>
      <c r="C36" s="9"/>
      <c r="D36" s="24">
        <v>22420</v>
      </c>
      <c r="E36" s="31">
        <v>826.29002877198639</v>
      </c>
      <c r="F36" s="31">
        <v>917.7289689767789</v>
      </c>
      <c r="G36" s="31">
        <v>978.90259273335062</v>
      </c>
      <c r="H36" s="31">
        <v>1040.2677266422309</v>
      </c>
      <c r="I36" s="31">
        <v>886.85957735068041</v>
      </c>
      <c r="J36" s="31">
        <v>968.2399790282243</v>
      </c>
      <c r="K36" s="31">
        <v>1011.9248106715521</v>
      </c>
      <c r="L36" s="31">
        <v>1070.3453051211409</v>
      </c>
      <c r="M36" s="31">
        <v>1154.2254688375247</v>
      </c>
      <c r="N36" s="31">
        <v>1306.2482627144232</v>
      </c>
      <c r="O36" s="31">
        <v>1749.7167665150396</v>
      </c>
      <c r="P36" s="31">
        <v>1628.2959116331429</v>
      </c>
      <c r="Q36" s="31">
        <v>1228.4216093664404</v>
      </c>
      <c r="R36" s="31">
        <v>1135.7982515625818</v>
      </c>
      <c r="S36" s="31">
        <v>1313.1406739045945</v>
      </c>
      <c r="T36" s="31">
        <v>2069.2104601721408</v>
      </c>
      <c r="U36" s="31">
        <v>1607.4875317792344</v>
      </c>
      <c r="V36" s="31">
        <v>1526.8960742189342</v>
      </c>
    </row>
    <row r="37" spans="1:22" ht="22.15" customHeight="1">
      <c r="A37" s="10"/>
      <c r="B37" s="17" t="s">
        <v>43</v>
      </c>
      <c r="C37" s="9"/>
      <c r="D37" s="24">
        <v>11934</v>
      </c>
      <c r="E37" s="31">
        <v>407.59024553257495</v>
      </c>
      <c r="F37" s="31">
        <v>514.1649370348033</v>
      </c>
      <c r="G37" s="31">
        <v>573.33492226762962</v>
      </c>
      <c r="H37" s="31">
        <v>701.84185276553148</v>
      </c>
      <c r="I37" s="31">
        <v>603.32785581389646</v>
      </c>
      <c r="J37" s="31">
        <v>537.62235282074437</v>
      </c>
      <c r="K37" s="31">
        <v>499.50607204595241</v>
      </c>
      <c r="L37" s="31">
        <v>566.63360026070518</v>
      </c>
      <c r="M37" s="31">
        <v>680.79085830456984</v>
      </c>
      <c r="N37" s="31">
        <v>759.44073481095609</v>
      </c>
      <c r="O37" s="31">
        <v>979.42089701068221</v>
      </c>
      <c r="P37" s="31">
        <v>805.84438756310635</v>
      </c>
      <c r="Q37" s="31">
        <v>709.09475256581072</v>
      </c>
      <c r="R37" s="31">
        <v>599.66879904227335</v>
      </c>
      <c r="S37" s="31">
        <v>685.11484798755066</v>
      </c>
      <c r="T37" s="31">
        <v>929.78396841578297</v>
      </c>
      <c r="U37" s="31">
        <v>653.61289992691979</v>
      </c>
      <c r="V37" s="31">
        <v>727.20601583051007</v>
      </c>
    </row>
    <row r="38" spans="1:22" ht="29.25" customHeight="1">
      <c r="A38" s="12" t="s">
        <v>52</v>
      </c>
      <c r="B38" s="12"/>
      <c r="C38" s="12"/>
      <c r="D38" s="24">
        <v>20797</v>
      </c>
      <c r="E38" s="30">
        <v>422.76812416986627</v>
      </c>
      <c r="F38" s="30">
        <v>582.96768367083223</v>
      </c>
      <c r="G38" s="30">
        <v>733.72087444621752</v>
      </c>
      <c r="H38" s="30">
        <v>827.88173944368646</v>
      </c>
      <c r="I38" s="30">
        <v>868.27540949686818</v>
      </c>
      <c r="J38" s="30">
        <v>783.98792336609426</v>
      </c>
      <c r="K38" s="30">
        <v>758.22341954235878</v>
      </c>
      <c r="L38" s="30">
        <v>812.98036410041573</v>
      </c>
      <c r="M38" s="30">
        <v>936.04336439147062</v>
      </c>
      <c r="N38" s="30">
        <v>1128.0823262481886</v>
      </c>
      <c r="O38" s="30">
        <v>1408.7215495305193</v>
      </c>
      <c r="P38" s="30">
        <v>1250.4190853365253</v>
      </c>
      <c r="Q38" s="30">
        <v>1264.3386281007638</v>
      </c>
      <c r="R38" s="30">
        <v>1550.6337312528015</v>
      </c>
      <c r="S38" s="30">
        <v>1728.591913768114</v>
      </c>
      <c r="T38" s="30">
        <v>2181.3099497488674</v>
      </c>
      <c r="U38" s="30">
        <v>1242.3597348813271</v>
      </c>
      <c r="V38" s="30">
        <v>2315.6941785050822</v>
      </c>
    </row>
    <row r="39" spans="1:22" ht="22.15" customHeight="1">
      <c r="A39" s="10"/>
      <c r="B39" s="19" t="s">
        <v>57</v>
      </c>
      <c r="C39" s="21"/>
      <c r="D39" s="24">
        <v>4810.9999999999991</v>
      </c>
      <c r="E39" s="31">
        <v>57.037043732409956</v>
      </c>
      <c r="F39" s="31">
        <v>109.43829818938735</v>
      </c>
      <c r="G39" s="31">
        <v>155.22433518622876</v>
      </c>
      <c r="H39" s="31">
        <v>155.22694987261636</v>
      </c>
      <c r="I39" s="31">
        <v>141.62592666100824</v>
      </c>
      <c r="J39" s="31">
        <v>102.39388351003521</v>
      </c>
      <c r="K39" s="31">
        <v>119.96802777043574</v>
      </c>
      <c r="L39" s="31">
        <v>153.43544934781451</v>
      </c>
      <c r="M39" s="31">
        <v>171.1973050280375</v>
      </c>
      <c r="N39" s="31">
        <v>203.83113145615658</v>
      </c>
      <c r="O39" s="31">
        <v>299.3180473307591</v>
      </c>
      <c r="P39" s="31">
        <v>269.37288580310394</v>
      </c>
      <c r="Q39" s="31">
        <v>302.21387026892126</v>
      </c>
      <c r="R39" s="31">
        <v>381.43616884656893</v>
      </c>
      <c r="S39" s="31">
        <v>460.96487542460511</v>
      </c>
      <c r="T39" s="31">
        <v>592.7129549255917</v>
      </c>
      <c r="U39" s="31">
        <v>380.48262518354159</v>
      </c>
      <c r="V39" s="31">
        <v>755.1202214627782</v>
      </c>
    </row>
    <row r="40" spans="1:22" ht="22.15" customHeight="1">
      <c r="A40" s="10"/>
      <c r="B40" s="19" t="s">
        <v>54</v>
      </c>
      <c r="C40" s="21"/>
      <c r="D40" s="24">
        <v>15986</v>
      </c>
      <c r="E40" s="31">
        <v>365.73108043745628</v>
      </c>
      <c r="F40" s="31">
        <v>473.52938548144493</v>
      </c>
      <c r="G40" s="31">
        <v>578.49653925998871</v>
      </c>
      <c r="H40" s="31">
        <v>672.65478957107007</v>
      </c>
      <c r="I40" s="31">
        <v>726.64948283586</v>
      </c>
      <c r="J40" s="31">
        <v>681.59403985605911</v>
      </c>
      <c r="K40" s="31">
        <v>638.25539177192309</v>
      </c>
      <c r="L40" s="31">
        <v>659.54491475260124</v>
      </c>
      <c r="M40" s="31">
        <v>764.84605936343314</v>
      </c>
      <c r="N40" s="31">
        <v>924.25119479203192</v>
      </c>
      <c r="O40" s="31">
        <v>1109.4035021997602</v>
      </c>
      <c r="P40" s="31">
        <v>981.04619953342126</v>
      </c>
      <c r="Q40" s="31">
        <v>962.12475783184254</v>
      </c>
      <c r="R40" s="31">
        <v>1169.1975624062325</v>
      </c>
      <c r="S40" s="31">
        <v>1267.627038343509</v>
      </c>
      <c r="T40" s="31">
        <v>1588.5969948232757</v>
      </c>
      <c r="U40" s="31">
        <v>861.8771096977855</v>
      </c>
      <c r="V40" s="31">
        <v>1560.5739570423041</v>
      </c>
    </row>
    <row r="41" spans="1:22" ht="29.25" customHeight="1">
      <c r="A41" s="12" t="s">
        <v>61</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11</v>
      </c>
      <c r="C42" s="21"/>
      <c r="D42" s="24">
        <v>6407</v>
      </c>
      <c r="E42" s="31">
        <v>80.38307613301761</v>
      </c>
      <c r="F42" s="31">
        <v>136.28248726774569</v>
      </c>
      <c r="G42" s="31">
        <v>233.20327543966417</v>
      </c>
      <c r="H42" s="31">
        <v>722.26031745050079</v>
      </c>
      <c r="I42" s="31">
        <v>182.74926805328451</v>
      </c>
      <c r="J42" s="31">
        <v>209.30651443708177</v>
      </c>
      <c r="K42" s="31">
        <v>237.13961177638018</v>
      </c>
      <c r="L42" s="31">
        <v>215.00487045631974</v>
      </c>
      <c r="M42" s="31">
        <v>254.25053060607974</v>
      </c>
      <c r="N42" s="31">
        <v>270.71531755654502</v>
      </c>
      <c r="O42" s="31">
        <v>331.1603429949356</v>
      </c>
      <c r="P42" s="31">
        <v>343.87450449853372</v>
      </c>
      <c r="Q42" s="31">
        <v>354.87741168012371</v>
      </c>
      <c r="R42" s="31">
        <v>394.3359071192715</v>
      </c>
      <c r="S42" s="31">
        <v>475.10068644529258</v>
      </c>
      <c r="T42" s="31">
        <v>683.16046664810517</v>
      </c>
      <c r="U42" s="31">
        <v>541.7775375829392</v>
      </c>
      <c r="V42" s="31">
        <v>741.41787385417922</v>
      </c>
    </row>
    <row r="43" spans="1:22" ht="29.25" customHeight="1">
      <c r="A43" s="11" t="s">
        <v>69</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83</v>
      </c>
      <c r="C44" s="9"/>
      <c r="D44" s="24">
        <v>13298</v>
      </c>
      <c r="E44" s="31">
        <v>250.18628776605942</v>
      </c>
      <c r="F44" s="31">
        <v>413.59091170793477</v>
      </c>
      <c r="G44" s="31">
        <v>522.16751891541355</v>
      </c>
      <c r="H44" s="31">
        <v>548.92601926818406</v>
      </c>
      <c r="I44" s="31">
        <v>485.72353806776619</v>
      </c>
      <c r="J44" s="31">
        <v>391.70579684836434</v>
      </c>
      <c r="K44" s="31">
        <v>442.21745797843795</v>
      </c>
      <c r="L44" s="31">
        <v>501.32965066153906</v>
      </c>
      <c r="M44" s="31">
        <v>664.65176445438453</v>
      </c>
      <c r="N44" s="31">
        <v>790.29074722793848</v>
      </c>
      <c r="O44" s="31">
        <v>855.98540251019165</v>
      </c>
      <c r="P44" s="31">
        <v>736.17993233861557</v>
      </c>
      <c r="Q44" s="31">
        <v>844.74809540227409</v>
      </c>
      <c r="R44" s="31">
        <v>1114.9021307261389</v>
      </c>
      <c r="S44" s="31">
        <v>1171.0099316879562</v>
      </c>
      <c r="T44" s="31">
        <v>1390.3546752303353</v>
      </c>
      <c r="U44" s="31">
        <v>799.67621977999897</v>
      </c>
      <c r="V44" s="31">
        <v>1374.3539194284672</v>
      </c>
    </row>
    <row r="45" spans="1:22" ht="29.25" customHeight="1">
      <c r="A45" s="12" t="s">
        <v>70</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58</v>
      </c>
      <c r="C46" s="21"/>
      <c r="D46" s="24">
        <v>7010</v>
      </c>
      <c r="E46" s="31">
        <v>113.06317369972103</v>
      </c>
      <c r="F46" s="31">
        <v>169.06282924486598</v>
      </c>
      <c r="G46" s="31">
        <v>232.61845839253363</v>
      </c>
      <c r="H46" s="31">
        <v>254.76515697456179</v>
      </c>
      <c r="I46" s="31">
        <v>214.84171796213616</v>
      </c>
      <c r="J46" s="31">
        <v>155.48586779779669</v>
      </c>
      <c r="K46" s="31">
        <v>205.88077756266085</v>
      </c>
      <c r="L46" s="31">
        <v>251.17181980380241</v>
      </c>
      <c r="M46" s="31">
        <v>295.30300816818624</v>
      </c>
      <c r="N46" s="31">
        <v>351.8103957288921</v>
      </c>
      <c r="O46" s="31">
        <v>395.79719943416916</v>
      </c>
      <c r="P46" s="31">
        <v>360.54984815881051</v>
      </c>
      <c r="Q46" s="31">
        <v>438.22978715138032</v>
      </c>
      <c r="R46" s="31">
        <v>626.13071279083294</v>
      </c>
      <c r="S46" s="31">
        <v>696.88138454550142</v>
      </c>
      <c r="T46" s="31">
        <v>788.10561215185896</v>
      </c>
      <c r="U46" s="31">
        <v>459.44246436691014</v>
      </c>
      <c r="V46" s="31">
        <v>1000.8597860653797</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108</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87</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13.xml><?xml version="1.0" encoding="utf-8"?>
<worksheet xmlns="http://schemas.openxmlformats.org/spreadsheetml/2006/main" xmlns:r="http://schemas.openxmlformats.org/officeDocument/2006/relationships" xmlns:mc="http://schemas.openxmlformats.org/markup-compatibility/2006">
  <dimension ref="A1:XFD269"/>
  <sheetViews>
    <sheetView tabSelected="1" zoomScale="50" zoomScaleNormal="50" workbookViewId="0">
      <selection activeCell="A3" sqref="A3:V48"/>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77</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2" t="s">
        <v>109</v>
      </c>
      <c r="B3" s="42"/>
      <c r="C3" s="42"/>
      <c r="D3" s="42"/>
      <c r="E3" s="42"/>
      <c r="F3" s="42"/>
      <c r="G3" s="42"/>
      <c r="H3" s="42"/>
      <c r="I3" s="66"/>
      <c r="J3" s="42"/>
      <c r="K3" s="42"/>
      <c r="L3" s="42"/>
      <c r="M3" s="42"/>
      <c r="N3" s="75"/>
      <c r="O3" s="75"/>
      <c r="P3" s="64"/>
      <c r="Q3" s="64"/>
      <c r="R3" s="64"/>
      <c r="S3" s="64"/>
      <c r="T3" s="64"/>
      <c r="U3" s="78" t="s">
        <v>3</v>
      </c>
      <c r="V3" s="78"/>
    </row>
    <row r="4" spans="1:16384" s="2" customFormat="1" ht="40.15" customHeight="1">
      <c r="A4" s="43" t="s">
        <v>34</v>
      </c>
      <c r="B4" s="43"/>
      <c r="C4" s="57"/>
      <c r="D4" s="59" t="s">
        <v>10</v>
      </c>
      <c r="E4" s="65" t="s">
        <v>9</v>
      </c>
      <c r="F4" s="65" t="s">
        <v>15</v>
      </c>
      <c r="G4" s="71" t="s">
        <v>17</v>
      </c>
      <c r="H4" s="72" t="s">
        <v>21</v>
      </c>
      <c r="I4" s="72" t="s">
        <v>5</v>
      </c>
      <c r="J4" s="72" t="s">
        <v>13</v>
      </c>
      <c r="K4" s="72" t="s">
        <v>25</v>
      </c>
      <c r="L4" s="72" t="s">
        <v>28</v>
      </c>
      <c r="M4" s="72" t="s">
        <v>30</v>
      </c>
      <c r="N4" s="72" t="s">
        <v>36</v>
      </c>
      <c r="O4" s="76" t="s">
        <v>1</v>
      </c>
      <c r="P4" s="65" t="s">
        <v>7</v>
      </c>
      <c r="Q4" s="65" t="s">
        <v>39</v>
      </c>
      <c r="R4" s="65" t="s">
        <v>41</v>
      </c>
      <c r="S4" s="65" t="s">
        <v>45</v>
      </c>
      <c r="T4" s="65" t="s">
        <v>32</v>
      </c>
      <c r="U4" s="65" t="s">
        <v>47</v>
      </c>
      <c r="V4" s="59" t="s">
        <v>49</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44"/>
      <c r="B5" s="52"/>
      <c r="C5" s="52"/>
      <c r="D5" s="60"/>
      <c r="E5" s="66"/>
      <c r="F5" s="66"/>
      <c r="G5" s="66"/>
      <c r="H5" s="73"/>
      <c r="I5" s="66"/>
      <c r="J5" s="66"/>
      <c r="K5" s="66"/>
      <c r="L5" s="66"/>
      <c r="M5" s="66"/>
      <c r="N5" s="66"/>
      <c r="O5" s="66"/>
      <c r="P5" s="64"/>
      <c r="Q5" s="64"/>
      <c r="R5" s="64"/>
      <c r="S5" s="64"/>
      <c r="T5" s="64"/>
      <c r="U5" s="64"/>
      <c r="V5" s="64"/>
    </row>
    <row r="6" spans="1:16384" ht="22.15" customHeight="1">
      <c r="A6" s="45" t="s">
        <v>18</v>
      </c>
      <c r="B6" s="49"/>
      <c r="C6" s="49"/>
      <c r="D6" s="61">
        <f t="shared" ref="D6:V6" si="0">D8+D9</f>
        <v>2678671</v>
      </c>
      <c r="E6" s="67">
        <f t="shared" si="0"/>
        <v>83218.351306461365</v>
      </c>
      <c r="F6" s="67">
        <f t="shared" si="0"/>
        <v>103492.64682434684</v>
      </c>
      <c r="G6" s="67">
        <f t="shared" si="0"/>
        <v>120422.07589302064</v>
      </c>
      <c r="H6" s="67">
        <f t="shared" si="0"/>
        <v>127970.37318757465</v>
      </c>
      <c r="I6" s="67">
        <f t="shared" si="0"/>
        <v>133165.07731245461</v>
      </c>
      <c r="J6" s="67">
        <f t="shared" si="0"/>
        <v>131161.82763287582</v>
      </c>
      <c r="K6" s="67">
        <f t="shared" si="0"/>
        <v>131880.66078184926</v>
      </c>
      <c r="L6" s="67">
        <f t="shared" si="0"/>
        <v>140366.33308977284</v>
      </c>
      <c r="M6" s="67">
        <f t="shared" si="0"/>
        <v>157606.51523505346</v>
      </c>
      <c r="N6" s="67">
        <f t="shared" si="0"/>
        <v>176149.57720970616</v>
      </c>
      <c r="O6" s="67">
        <f t="shared" si="0"/>
        <v>214548.41404990369</v>
      </c>
      <c r="P6" s="67">
        <f t="shared" si="0"/>
        <v>189396.85593729367</v>
      </c>
      <c r="Q6" s="67">
        <f t="shared" si="0"/>
        <v>158620.77281919957</v>
      </c>
      <c r="R6" s="67">
        <f t="shared" si="0"/>
        <v>153799.86663858173</v>
      </c>
      <c r="S6" s="67">
        <f t="shared" si="0"/>
        <v>163029.00448787271</v>
      </c>
      <c r="T6" s="67">
        <f t="shared" si="0"/>
        <v>202199.70987585618</v>
      </c>
      <c r="U6" s="67">
        <f t="shared" si="0"/>
        <v>131986.87228683842</v>
      </c>
      <c r="V6" s="67">
        <f t="shared" si="0"/>
        <v>159656.06543133827</v>
      </c>
      <c r="X6" s="27"/>
    </row>
    <row r="7" spans="1:16384" ht="15" customHeight="1">
      <c r="A7" s="46"/>
      <c r="B7" s="47"/>
      <c r="C7" s="47"/>
      <c r="D7" s="61"/>
      <c r="E7" s="67"/>
      <c r="F7" s="67"/>
      <c r="G7" s="67"/>
      <c r="H7" s="67"/>
      <c r="I7" s="67"/>
      <c r="J7" s="67"/>
      <c r="K7" s="74"/>
      <c r="L7" s="74"/>
      <c r="M7" s="67"/>
      <c r="N7" s="67"/>
      <c r="O7" s="67"/>
      <c r="P7" s="74"/>
      <c r="Q7" s="74"/>
      <c r="R7" s="74"/>
      <c r="S7" s="74"/>
      <c r="T7" s="74"/>
      <c r="U7" s="74"/>
      <c r="V7" s="74"/>
    </row>
    <row r="8" spans="1:16384" ht="22.15" customHeight="1">
      <c r="A8" s="45" t="s">
        <v>23</v>
      </c>
      <c r="B8" s="53"/>
      <c r="C8" s="53"/>
      <c r="D8" s="61">
        <f t="shared" ref="D8:V8" si="1">D11+D20+D21+D22+D23+D24+D25+D26+D27+D28+D29+D30+D31+D32</f>
        <v>2515898</v>
      </c>
      <c r="E8" s="67">
        <f t="shared" si="1"/>
        <v>77708.3784204408</v>
      </c>
      <c r="F8" s="67">
        <f t="shared" si="1"/>
        <v>96739.617222338391</v>
      </c>
      <c r="G8" s="67">
        <f t="shared" si="1"/>
        <v>112994.72415987392</v>
      </c>
      <c r="H8" s="67">
        <f t="shared" si="1"/>
        <v>120202.90075082566</v>
      </c>
      <c r="I8" s="67">
        <f t="shared" si="1"/>
        <v>126168.40615908153</v>
      </c>
      <c r="J8" s="67">
        <f t="shared" si="1"/>
        <v>123726.20694423656</v>
      </c>
      <c r="K8" s="67">
        <f t="shared" si="1"/>
        <v>123961.0225583539</v>
      </c>
      <c r="L8" s="67">
        <f t="shared" si="1"/>
        <v>131751.64480468846</v>
      </c>
      <c r="M8" s="67">
        <f t="shared" si="1"/>
        <v>148190.06785206689</v>
      </c>
      <c r="N8" s="67">
        <f t="shared" si="1"/>
        <v>166202.23593950947</v>
      </c>
      <c r="O8" s="67">
        <f t="shared" si="1"/>
        <v>202509.56485068152</v>
      </c>
      <c r="P8" s="67">
        <f t="shared" si="1"/>
        <v>178579.26520057407</v>
      </c>
      <c r="Q8" s="67">
        <f t="shared" si="1"/>
        <v>149016.88789342213</v>
      </c>
      <c r="R8" s="67">
        <f t="shared" si="1"/>
        <v>144337.55640989533</v>
      </c>
      <c r="S8" s="67">
        <f t="shared" si="1"/>
        <v>152974.21133742123</v>
      </c>
      <c r="T8" s="67">
        <f t="shared" si="1"/>
        <v>189287.49527547887</v>
      </c>
      <c r="U8" s="67">
        <f t="shared" si="1"/>
        <v>123315.15280111536</v>
      </c>
      <c r="V8" s="67">
        <f t="shared" si="1"/>
        <v>148232.6614199958</v>
      </c>
    </row>
    <row r="9" spans="1:16384" ht="22.15" customHeight="1">
      <c r="A9" s="45" t="s">
        <v>63</v>
      </c>
      <c r="B9" s="49"/>
      <c r="C9" s="49"/>
      <c r="D9" s="61">
        <f t="shared" ref="D9:V9" si="2">D33+D38+D42+D44+D46</f>
        <v>162773</v>
      </c>
      <c r="E9" s="67">
        <f t="shared" si="2"/>
        <v>5509.9728860205596</v>
      </c>
      <c r="F9" s="67">
        <f t="shared" si="2"/>
        <v>6753.0296020084488</v>
      </c>
      <c r="G9" s="67">
        <f t="shared" si="2"/>
        <v>7427.351733146721</v>
      </c>
      <c r="H9" s="67">
        <f t="shared" si="2"/>
        <v>7767.4724367489789</v>
      </c>
      <c r="I9" s="67">
        <f t="shared" si="2"/>
        <v>6996.671153373095</v>
      </c>
      <c r="J9" s="67">
        <f t="shared" si="2"/>
        <v>7435.6206886392756</v>
      </c>
      <c r="K9" s="67">
        <f t="shared" si="2"/>
        <v>7919.6382234953689</v>
      </c>
      <c r="L9" s="67">
        <f t="shared" si="2"/>
        <v>8614.6882850843849</v>
      </c>
      <c r="M9" s="67">
        <f t="shared" si="2"/>
        <v>9416.4473829865747</v>
      </c>
      <c r="N9" s="67">
        <f t="shared" si="2"/>
        <v>9947.3412701966863</v>
      </c>
      <c r="O9" s="67">
        <f t="shared" si="2"/>
        <v>12038.849199222161</v>
      </c>
      <c r="P9" s="67">
        <f t="shared" si="2"/>
        <v>10817.59073671962</v>
      </c>
      <c r="Q9" s="67">
        <f t="shared" si="2"/>
        <v>9603.8849257774509</v>
      </c>
      <c r="R9" s="67">
        <f t="shared" si="2"/>
        <v>9462.3102286863868</v>
      </c>
      <c r="S9" s="67">
        <f t="shared" si="2"/>
        <v>10054.793150451467</v>
      </c>
      <c r="T9" s="67">
        <f t="shared" si="2"/>
        <v>12912.214600377296</v>
      </c>
      <c r="U9" s="67">
        <f t="shared" si="2"/>
        <v>8671.7194857230716</v>
      </c>
      <c r="V9" s="67">
        <f t="shared" si="2"/>
        <v>11423.404011342458</v>
      </c>
    </row>
    <row r="10" spans="1:16384" ht="15" customHeight="1">
      <c r="A10" s="47"/>
      <c r="B10" s="47"/>
      <c r="C10" s="47"/>
      <c r="D10" s="61"/>
      <c r="E10" s="67"/>
      <c r="F10" s="67"/>
      <c r="G10" s="67"/>
      <c r="H10" s="67"/>
      <c r="I10" s="67"/>
      <c r="J10" s="67"/>
      <c r="K10" s="67"/>
      <c r="L10" s="67"/>
      <c r="M10" s="67"/>
      <c r="N10" s="67"/>
      <c r="O10" s="67"/>
      <c r="P10" s="74"/>
      <c r="Q10" s="74"/>
      <c r="R10" s="74"/>
      <c r="S10" s="74"/>
      <c r="T10" s="74"/>
      <c r="U10" s="74"/>
      <c r="V10" s="74"/>
    </row>
    <row r="11" spans="1:16384" ht="22.15" customHeight="1">
      <c r="A11" s="48"/>
      <c r="B11" s="54" t="s">
        <v>71</v>
      </c>
      <c r="C11" s="47"/>
      <c r="D11" s="61">
        <f t="shared" ref="D11:V11" si="3">SUM(D12:D19)</f>
        <v>1170561</v>
      </c>
      <c r="E11" s="67">
        <f t="shared" si="3"/>
        <v>38854.100530345226</v>
      </c>
      <c r="F11" s="67">
        <f t="shared" si="3"/>
        <v>47036.698218576588</v>
      </c>
      <c r="G11" s="67">
        <f t="shared" si="3"/>
        <v>54051.46559393705</v>
      </c>
      <c r="H11" s="67">
        <f t="shared" si="3"/>
        <v>57440.131845583448</v>
      </c>
      <c r="I11" s="67">
        <f t="shared" si="3"/>
        <v>61306.600688025384</v>
      </c>
      <c r="J11" s="68">
        <f t="shared" si="3"/>
        <v>62453.185088600767</v>
      </c>
      <c r="K11" s="67">
        <f t="shared" si="3"/>
        <v>61870.846214394303</v>
      </c>
      <c r="L11" s="67">
        <f t="shared" si="3"/>
        <v>64418.739797711452</v>
      </c>
      <c r="M11" s="67">
        <f t="shared" si="3"/>
        <v>71523.939451897721</v>
      </c>
      <c r="N11" s="67">
        <f t="shared" si="3"/>
        <v>81289.467895497524</v>
      </c>
      <c r="O11" s="67">
        <f t="shared" si="3"/>
        <v>99533.948305126527</v>
      </c>
      <c r="P11" s="67">
        <f t="shared" si="3"/>
        <v>87300.856135413735</v>
      </c>
      <c r="Q11" s="67">
        <f t="shared" si="3"/>
        <v>69862.298677620813</v>
      </c>
      <c r="R11" s="67">
        <f t="shared" si="3"/>
        <v>62312.156322532013</v>
      </c>
      <c r="S11" s="67">
        <f t="shared" si="3"/>
        <v>63090.840305036647</v>
      </c>
      <c r="T11" s="67">
        <f t="shared" si="3"/>
        <v>78712.019564635368</v>
      </c>
      <c r="U11" s="67">
        <f t="shared" si="3"/>
        <v>51330.060324990911</v>
      </c>
      <c r="V11" s="67">
        <f t="shared" si="3"/>
        <v>58173.645040074516</v>
      </c>
    </row>
    <row r="12" spans="1:16384" ht="22.15" customHeight="1">
      <c r="A12" s="48"/>
      <c r="B12" s="55"/>
      <c r="C12" s="54" t="s">
        <v>84</v>
      </c>
      <c r="D12" s="61">
        <f t="shared" ref="D12:D32" si="4">SUM(E12:V12)</f>
        <v>143668.00000000003</v>
      </c>
      <c r="E12" s="68">
        <v>4272.1143165020439</v>
      </c>
      <c r="F12" s="68">
        <v>4954.2786718071657</v>
      </c>
      <c r="G12" s="68">
        <v>5319.0667724771201</v>
      </c>
      <c r="H12" s="68">
        <v>5359.5532618633852</v>
      </c>
      <c r="I12" s="68">
        <v>8320.2406131003281</v>
      </c>
      <c r="J12" s="68">
        <v>9711.9466135737111</v>
      </c>
      <c r="K12" s="68">
        <v>9078.1955568553622</v>
      </c>
      <c r="L12" s="68">
        <v>8837.1042640116393</v>
      </c>
      <c r="M12" s="68">
        <v>9376.7107161497934</v>
      </c>
      <c r="N12" s="68">
        <v>10311.48473682477</v>
      </c>
      <c r="O12" s="68">
        <v>12148.131140220268</v>
      </c>
      <c r="P12" s="68">
        <v>10879.09247361256</v>
      </c>
      <c r="Q12" s="68">
        <v>8472.3708790151959</v>
      </c>
      <c r="R12" s="68">
        <v>7766.153660212558</v>
      </c>
      <c r="S12" s="68">
        <v>7480.6134426937315</v>
      </c>
      <c r="T12" s="68">
        <v>8991.371114935333</v>
      </c>
      <c r="U12" s="68">
        <v>5643.9595892350962</v>
      </c>
      <c r="V12" s="68">
        <v>6745.6121769099418</v>
      </c>
    </row>
    <row r="13" spans="1:16384" ht="22.15" customHeight="1">
      <c r="A13" s="48"/>
      <c r="B13" s="55"/>
      <c r="C13" s="54" t="s">
        <v>74</v>
      </c>
      <c r="D13" s="61">
        <f t="shared" si="4"/>
        <v>115154.99999999999</v>
      </c>
      <c r="E13" s="68">
        <v>3760.3865947040204</v>
      </c>
      <c r="F13" s="68">
        <v>4774.6079287659377</v>
      </c>
      <c r="G13" s="68">
        <v>5500.7937678430735</v>
      </c>
      <c r="H13" s="68">
        <v>5624.3909549445043</v>
      </c>
      <c r="I13" s="68">
        <v>5560.7261119547793</v>
      </c>
      <c r="J13" s="68">
        <v>5632.1207073453552</v>
      </c>
      <c r="K13" s="68">
        <v>5754.9268336043124</v>
      </c>
      <c r="L13" s="68">
        <v>6060.5240535394805</v>
      </c>
      <c r="M13" s="68">
        <v>6997.3033262809404</v>
      </c>
      <c r="N13" s="68">
        <v>7645.5529433340143</v>
      </c>
      <c r="O13" s="68">
        <v>9373.7912819830344</v>
      </c>
      <c r="P13" s="68">
        <v>8691.1379337998223</v>
      </c>
      <c r="Q13" s="68">
        <v>7647.050351234122</v>
      </c>
      <c r="R13" s="68">
        <v>6507.9956637216583</v>
      </c>
      <c r="S13" s="68">
        <v>6347.4499082428092</v>
      </c>
      <c r="T13" s="68">
        <v>7803.8169011197942</v>
      </c>
      <c r="U13" s="68">
        <v>5371.6789677793322</v>
      </c>
      <c r="V13" s="68">
        <v>6100.745769803013</v>
      </c>
    </row>
    <row r="14" spans="1:16384" ht="22.15" customHeight="1">
      <c r="A14" s="48"/>
      <c r="B14" s="55"/>
      <c r="C14" s="54" t="s">
        <v>66</v>
      </c>
      <c r="D14" s="61">
        <f t="shared" si="4"/>
        <v>143350</v>
      </c>
      <c r="E14" s="68">
        <v>5011.8648815863789</v>
      </c>
      <c r="F14" s="68">
        <v>5742.0624900122311</v>
      </c>
      <c r="G14" s="68">
        <v>6588.4302016604879</v>
      </c>
      <c r="H14" s="68">
        <v>6966.1602318153919</v>
      </c>
      <c r="I14" s="68">
        <v>7945.9586325373457</v>
      </c>
      <c r="J14" s="68">
        <v>7765.4433509943756</v>
      </c>
      <c r="K14" s="68">
        <v>7821.1016858507028</v>
      </c>
      <c r="L14" s="68">
        <v>8153.3104589095019</v>
      </c>
      <c r="M14" s="68">
        <v>8919.182291309935</v>
      </c>
      <c r="N14" s="68">
        <v>10112.997554132455</v>
      </c>
      <c r="O14" s="68">
        <v>12385.367553913777</v>
      </c>
      <c r="P14" s="68">
        <v>10713.720243900629</v>
      </c>
      <c r="Q14" s="68">
        <v>8657.6265457619429</v>
      </c>
      <c r="R14" s="68">
        <v>7614.8298275126717</v>
      </c>
      <c r="S14" s="68">
        <v>7340.3637396948016</v>
      </c>
      <c r="T14" s="68">
        <v>8907.9073052749645</v>
      </c>
      <c r="U14" s="68">
        <v>5832.752705228977</v>
      </c>
      <c r="V14" s="68">
        <v>6870.9202999034296</v>
      </c>
    </row>
    <row r="15" spans="1:16384" ht="22.15" customHeight="1">
      <c r="A15" s="48"/>
      <c r="B15" s="55"/>
      <c r="C15" s="54" t="s">
        <v>19</v>
      </c>
      <c r="D15" s="61">
        <f t="shared" si="4"/>
        <v>185474.00000000003</v>
      </c>
      <c r="E15" s="68">
        <v>6037.786827988366</v>
      </c>
      <c r="F15" s="68">
        <v>7064.6485984737565</v>
      </c>
      <c r="G15" s="68">
        <v>7997.295333026952</v>
      </c>
      <c r="H15" s="68">
        <v>8711.7577162065536</v>
      </c>
      <c r="I15" s="68">
        <v>10020.305713151161</v>
      </c>
      <c r="J15" s="68">
        <v>11104.68170086033</v>
      </c>
      <c r="K15" s="68">
        <v>10795.982784270254</v>
      </c>
      <c r="L15" s="68">
        <v>10712.017604383189</v>
      </c>
      <c r="M15" s="68">
        <v>11685.157916536031</v>
      </c>
      <c r="N15" s="68">
        <v>13196.084787811358</v>
      </c>
      <c r="O15" s="68">
        <v>15980.622799223562</v>
      </c>
      <c r="P15" s="68">
        <v>14241.186280253878</v>
      </c>
      <c r="Q15" s="68">
        <v>11484.88531670898</v>
      </c>
      <c r="R15" s="68">
        <v>9864.907851709293</v>
      </c>
      <c r="S15" s="68">
        <v>9658.638965202761</v>
      </c>
      <c r="T15" s="68">
        <v>11383.495634120654</v>
      </c>
      <c r="U15" s="68">
        <v>7073.4055490442752</v>
      </c>
      <c r="V15" s="68">
        <v>8461.1386210286473</v>
      </c>
    </row>
    <row r="16" spans="1:16384" ht="22.15" customHeight="1">
      <c r="A16" s="48"/>
      <c r="B16" s="55"/>
      <c r="C16" s="54" t="s">
        <v>50</v>
      </c>
      <c r="D16" s="61">
        <f t="shared" si="4"/>
        <v>243202.00000000003</v>
      </c>
      <c r="E16" s="68">
        <v>9548.7708607638124</v>
      </c>
      <c r="F16" s="68">
        <v>11177.659118445667</v>
      </c>
      <c r="G16" s="68">
        <v>13133.966220127944</v>
      </c>
      <c r="H16" s="68">
        <v>13873.765843608751</v>
      </c>
      <c r="I16" s="68">
        <v>13544.646145943994</v>
      </c>
      <c r="J16" s="68">
        <v>13600.765960285009</v>
      </c>
      <c r="K16" s="68">
        <v>13454.33818869374</v>
      </c>
      <c r="L16" s="68">
        <v>13593.377423484411</v>
      </c>
      <c r="M16" s="68">
        <v>15244.314126322892</v>
      </c>
      <c r="N16" s="68">
        <v>17942.508912052042</v>
      </c>
      <c r="O16" s="68">
        <v>22122.287846334162</v>
      </c>
      <c r="P16" s="68">
        <v>18436.622829662745</v>
      </c>
      <c r="Q16" s="68">
        <v>13023.101155348566</v>
      </c>
      <c r="R16" s="68">
        <v>10663.143541609488</v>
      </c>
      <c r="S16" s="68">
        <v>10418.370078215874</v>
      </c>
      <c r="T16" s="68">
        <v>13737.754094088239</v>
      </c>
      <c r="U16" s="68">
        <v>9360.1515117466297</v>
      </c>
      <c r="V16" s="68">
        <v>10326.456143266025</v>
      </c>
    </row>
    <row r="17" spans="1:26" ht="22.15" customHeight="1">
      <c r="A17" s="48"/>
      <c r="B17" s="55"/>
      <c r="C17" s="54" t="s">
        <v>51</v>
      </c>
      <c r="D17" s="61">
        <f t="shared" si="4"/>
        <v>130487</v>
      </c>
      <c r="E17" s="68">
        <v>3315.5117574585088</v>
      </c>
      <c r="F17" s="68">
        <v>4452.7473357619692</v>
      </c>
      <c r="G17" s="68">
        <v>5299.7359393944416</v>
      </c>
      <c r="H17" s="68">
        <v>6195.2151477761245</v>
      </c>
      <c r="I17" s="68">
        <v>5629.2388907086697</v>
      </c>
      <c r="J17" s="68">
        <v>4890.4003174730587</v>
      </c>
      <c r="K17" s="68">
        <v>4969.3179662560387</v>
      </c>
      <c r="L17" s="68">
        <v>5804.6999491870911</v>
      </c>
      <c r="M17" s="68">
        <v>6802.5443016272875</v>
      </c>
      <c r="N17" s="68">
        <v>7986.9274530879884</v>
      </c>
      <c r="O17" s="68">
        <v>10462.871713785473</v>
      </c>
      <c r="P17" s="68">
        <v>9440.261381339029</v>
      </c>
      <c r="Q17" s="68">
        <v>7908.3563543156715</v>
      </c>
      <c r="R17" s="68">
        <v>8213.4039837189521</v>
      </c>
      <c r="S17" s="68">
        <v>9400.4734431587203</v>
      </c>
      <c r="T17" s="68">
        <v>12516.079596387104</v>
      </c>
      <c r="U17" s="68">
        <v>8277.7798873478132</v>
      </c>
      <c r="V17" s="68">
        <v>8921.4345812160627</v>
      </c>
    </row>
    <row r="18" spans="1:26" ht="22.15" customHeight="1">
      <c r="A18" s="48"/>
      <c r="B18" s="55"/>
      <c r="C18" s="54" t="s">
        <v>85</v>
      </c>
      <c r="D18" s="61">
        <f t="shared" si="4"/>
        <v>72036.999999999985</v>
      </c>
      <c r="E18" s="68">
        <v>2122.1033629186809</v>
      </c>
      <c r="F18" s="68">
        <v>2551.6297963884049</v>
      </c>
      <c r="G18" s="68">
        <v>3152.2088475036107</v>
      </c>
      <c r="H18" s="68">
        <v>3814.2030539082016</v>
      </c>
      <c r="I18" s="68">
        <v>3905.703596301666</v>
      </c>
      <c r="J18" s="68">
        <v>4033.2135869830481</v>
      </c>
      <c r="K18" s="68">
        <v>3716.8085408822817</v>
      </c>
      <c r="L18" s="68">
        <v>3501.081681697251</v>
      </c>
      <c r="M18" s="68">
        <v>3860.8261036760696</v>
      </c>
      <c r="N18" s="68">
        <v>4763.7345024025199</v>
      </c>
      <c r="O18" s="68">
        <v>6095.5022189209803</v>
      </c>
      <c r="P18" s="68">
        <v>5622.1148977150724</v>
      </c>
      <c r="Q18" s="68">
        <v>4516.1627176698485</v>
      </c>
      <c r="R18" s="68">
        <v>3761.590814567096</v>
      </c>
      <c r="S18" s="68">
        <v>3886.0669241743244</v>
      </c>
      <c r="T18" s="68">
        <v>5205.9523881568184</v>
      </c>
      <c r="U18" s="68">
        <v>3518.8453705457055</v>
      </c>
      <c r="V18" s="68">
        <v>4009.2515955884201</v>
      </c>
    </row>
    <row r="19" spans="1:26" ht="22.15" customHeight="1">
      <c r="A19" s="48"/>
      <c r="B19" s="55"/>
      <c r="C19" s="54" t="s">
        <v>86</v>
      </c>
      <c r="D19" s="61">
        <f t="shared" si="4"/>
        <v>137188</v>
      </c>
      <c r="E19" s="68">
        <v>4785.5619284234135</v>
      </c>
      <c r="F19" s="68">
        <v>6319.0642789214517</v>
      </c>
      <c r="G19" s="68">
        <v>7059.9685119034211</v>
      </c>
      <c r="H19" s="68">
        <v>6895.0856354605339</v>
      </c>
      <c r="I19" s="68">
        <v>6379.7809843274399</v>
      </c>
      <c r="J19" s="68">
        <v>5714.6128510858744</v>
      </c>
      <c r="K19" s="68">
        <v>6280.1746579816172</v>
      </c>
      <c r="L19" s="68">
        <v>7756.6243624988947</v>
      </c>
      <c r="M19" s="68">
        <v>8637.9006699947713</v>
      </c>
      <c r="N19" s="68">
        <v>9330.1770058523889</v>
      </c>
      <c r="O19" s="68">
        <v>10965.37375074527</v>
      </c>
      <c r="P19" s="68">
        <v>9276.7200951300019</v>
      </c>
      <c r="Q19" s="68">
        <v>8152.7453575664904</v>
      </c>
      <c r="R19" s="68">
        <v>7920.130979480291</v>
      </c>
      <c r="S19" s="68">
        <v>8558.8638036536286</v>
      </c>
      <c r="T19" s="68">
        <v>10165.642530552461</v>
      </c>
      <c r="U19" s="68">
        <v>6251.4867440630724</v>
      </c>
      <c r="V19" s="68">
        <v>6738.0858523589795</v>
      </c>
    </row>
    <row r="20" spans="1:26" ht="22.15" customHeight="1">
      <c r="A20" s="48"/>
      <c r="B20" s="54" t="s">
        <v>64</v>
      </c>
      <c r="C20" s="47"/>
      <c r="D20" s="61">
        <f t="shared" si="4"/>
        <v>191041</v>
      </c>
      <c r="E20" s="68">
        <v>4358.4537072441253</v>
      </c>
      <c r="F20" s="68">
        <v>5800.1480610972803</v>
      </c>
      <c r="G20" s="68">
        <v>7449.344448354861</v>
      </c>
      <c r="H20" s="68">
        <v>8468.1104168751335</v>
      </c>
      <c r="I20" s="68">
        <v>8719.023957995485</v>
      </c>
      <c r="J20" s="68">
        <v>7823.028742581062</v>
      </c>
      <c r="K20" s="68">
        <v>7547.0854093118023</v>
      </c>
      <c r="L20" s="68">
        <v>8252.4531878705438</v>
      </c>
      <c r="M20" s="68">
        <v>9695.5290010683384</v>
      </c>
      <c r="N20" s="68">
        <v>11487.077824818562</v>
      </c>
      <c r="O20" s="68">
        <v>15068.136073784421</v>
      </c>
      <c r="P20" s="68">
        <v>13844.210421461687</v>
      </c>
      <c r="Q20" s="68">
        <v>11968.789224029197</v>
      </c>
      <c r="R20" s="68">
        <v>11798.401428375666</v>
      </c>
      <c r="S20" s="68">
        <v>13016.788554089067</v>
      </c>
      <c r="T20" s="68">
        <v>17798.502399688332</v>
      </c>
      <c r="U20" s="68">
        <v>12701.054136311146</v>
      </c>
      <c r="V20" s="68">
        <v>15244.863005043291</v>
      </c>
    </row>
    <row r="21" spans="1:26" ht="22.15" customHeight="1">
      <c r="A21" s="48"/>
      <c r="B21" s="54" t="s">
        <v>73</v>
      </c>
      <c r="C21" s="47"/>
      <c r="D21" s="61">
        <f t="shared" si="4"/>
        <v>21097</v>
      </c>
      <c r="E21" s="68">
        <v>397.9814814941887</v>
      </c>
      <c r="F21" s="68">
        <v>539.55211580130924</v>
      </c>
      <c r="G21" s="68">
        <v>640.42417665262053</v>
      </c>
      <c r="H21" s="68">
        <v>785.834088941652</v>
      </c>
      <c r="I21" s="68">
        <v>719.49307450106471</v>
      </c>
      <c r="J21" s="68">
        <v>700.45597576038324</v>
      </c>
      <c r="K21" s="68">
        <v>744.24356135703124</v>
      </c>
      <c r="L21" s="68">
        <v>758.13457293084969</v>
      </c>
      <c r="M21" s="68">
        <v>955.50188336169583</v>
      </c>
      <c r="N21" s="68">
        <v>1143.748037516049</v>
      </c>
      <c r="O21" s="68">
        <v>1501.8194586540951</v>
      </c>
      <c r="P21" s="68">
        <v>1571.5834169323193</v>
      </c>
      <c r="Q21" s="68">
        <v>1415.8437936193079</v>
      </c>
      <c r="R21" s="68">
        <v>1493.581932756204</v>
      </c>
      <c r="S21" s="68">
        <v>1743.7409790725924</v>
      </c>
      <c r="T21" s="68">
        <v>2306.1858159407111</v>
      </c>
      <c r="U21" s="68">
        <v>1610.7118643334716</v>
      </c>
      <c r="V21" s="68">
        <v>2068.1637703744545</v>
      </c>
    </row>
    <row r="22" spans="1:26" ht="22.15" customHeight="1">
      <c r="A22" s="48"/>
      <c r="B22" s="54" t="s">
        <v>76</v>
      </c>
      <c r="C22" s="47"/>
      <c r="D22" s="61">
        <f t="shared" si="4"/>
        <v>83204</v>
      </c>
      <c r="E22" s="68">
        <v>1877.2131006116019</v>
      </c>
      <c r="F22" s="68">
        <v>2711.6540093386907</v>
      </c>
      <c r="G22" s="68">
        <v>3542.9500138774365</v>
      </c>
      <c r="H22" s="68">
        <v>3733.1934270794163</v>
      </c>
      <c r="I22" s="68">
        <v>3526.6816342790985</v>
      </c>
      <c r="J22" s="68">
        <v>3141.7374756026811</v>
      </c>
      <c r="K22" s="68">
        <v>3402.9330055137871</v>
      </c>
      <c r="L22" s="68">
        <v>3919.8933046667053</v>
      </c>
      <c r="M22" s="68">
        <v>4548.6383885748492</v>
      </c>
      <c r="N22" s="68">
        <v>5176.8393258325113</v>
      </c>
      <c r="O22" s="68">
        <v>6368.0358397694654</v>
      </c>
      <c r="P22" s="68">
        <v>5651.6219079140601</v>
      </c>
      <c r="Q22" s="68">
        <v>5136.2839318896195</v>
      </c>
      <c r="R22" s="68">
        <v>5515.6100038896857</v>
      </c>
      <c r="S22" s="68">
        <v>6311.8040059478553</v>
      </c>
      <c r="T22" s="68">
        <v>7531.5032007398722</v>
      </c>
      <c r="U22" s="68">
        <v>4728.5722125774573</v>
      </c>
      <c r="V22" s="68">
        <v>6378.8352118952071</v>
      </c>
    </row>
    <row r="23" spans="1:26" ht="22.15" customHeight="1">
      <c r="A23" s="48"/>
      <c r="B23" s="54" t="s">
        <v>60</v>
      </c>
      <c r="C23" s="47"/>
      <c r="D23" s="61">
        <f t="shared" si="4"/>
        <v>119692</v>
      </c>
      <c r="E23" s="68">
        <v>2631.3570698004687</v>
      </c>
      <c r="F23" s="68">
        <v>3778.5563012400517</v>
      </c>
      <c r="G23" s="68">
        <v>4796.4449890093738</v>
      </c>
      <c r="H23" s="68">
        <v>5286.6402337008749</v>
      </c>
      <c r="I23" s="68">
        <v>5126.6472201862589</v>
      </c>
      <c r="J23" s="68">
        <v>4658.1928992133508</v>
      </c>
      <c r="K23" s="68">
        <v>5034.4614780176862</v>
      </c>
      <c r="L23" s="68">
        <v>5668.6810472436127</v>
      </c>
      <c r="M23" s="68">
        <v>6597.3633783689838</v>
      </c>
      <c r="N23" s="68">
        <v>7161.7964095965526</v>
      </c>
      <c r="O23" s="68">
        <v>8801.9392517999204</v>
      </c>
      <c r="P23" s="68">
        <v>7949.5809167298639</v>
      </c>
      <c r="Q23" s="68">
        <v>7209.776351900422</v>
      </c>
      <c r="R23" s="68">
        <v>8225.1369367270781</v>
      </c>
      <c r="S23" s="68">
        <v>8982.5648871765297</v>
      </c>
      <c r="T23" s="68">
        <v>10897.222034036628</v>
      </c>
      <c r="U23" s="68">
        <v>7518.8121537800962</v>
      </c>
      <c r="V23" s="68">
        <v>9366.8264414722507</v>
      </c>
    </row>
    <row r="24" spans="1:26" ht="22.15" customHeight="1">
      <c r="A24" s="48"/>
      <c r="B24" s="54" t="s">
        <v>78</v>
      </c>
      <c r="C24" s="47"/>
      <c r="D24" s="61">
        <f t="shared" si="4"/>
        <v>443896.00000000006</v>
      </c>
      <c r="E24" s="68">
        <v>14678.015391681554</v>
      </c>
      <c r="F24" s="68">
        <v>17839.541924122328</v>
      </c>
      <c r="G24" s="68">
        <v>20540.761224554393</v>
      </c>
      <c r="H24" s="68">
        <v>21585.008670544536</v>
      </c>
      <c r="I24" s="68">
        <v>22286.081011789014</v>
      </c>
      <c r="J24" s="68">
        <v>22549.831504189508</v>
      </c>
      <c r="K24" s="68">
        <v>22122.232250790476</v>
      </c>
      <c r="L24" s="68">
        <v>23537.125609638417</v>
      </c>
      <c r="M24" s="68">
        <v>26653.273269738234</v>
      </c>
      <c r="N24" s="68">
        <v>29478.01376580224</v>
      </c>
      <c r="O24" s="68">
        <v>35272.171567049918</v>
      </c>
      <c r="P24" s="68">
        <v>30147.802441337913</v>
      </c>
      <c r="Q24" s="68">
        <v>25265.589699826272</v>
      </c>
      <c r="R24" s="68">
        <v>25099.499549369502</v>
      </c>
      <c r="S24" s="68">
        <v>27418.097592604696</v>
      </c>
      <c r="T24" s="68">
        <v>32927.930041437001</v>
      </c>
      <c r="U24" s="68">
        <v>21290.145765518566</v>
      </c>
      <c r="V24" s="68">
        <v>25204.878720005432</v>
      </c>
    </row>
    <row r="25" spans="1:26" ht="22.15" customHeight="1">
      <c r="A25" s="48"/>
      <c r="B25" s="54" t="s">
        <v>59</v>
      </c>
      <c r="C25" s="47"/>
      <c r="D25" s="61">
        <f t="shared" si="4"/>
        <v>33312</v>
      </c>
      <c r="E25" s="68">
        <v>674.08751153320088</v>
      </c>
      <c r="F25" s="68">
        <v>901.08719144817712</v>
      </c>
      <c r="G25" s="68">
        <v>1256.050188391338</v>
      </c>
      <c r="H25" s="68">
        <v>1473.4083311299239</v>
      </c>
      <c r="I25" s="68">
        <v>1405.272564843375</v>
      </c>
      <c r="J25" s="68">
        <v>1249.1734965865269</v>
      </c>
      <c r="K25" s="68">
        <v>1157.041903537518</v>
      </c>
      <c r="L25" s="68">
        <v>1315.5403049440615</v>
      </c>
      <c r="M25" s="68">
        <v>1577.1399901152879</v>
      </c>
      <c r="N25" s="68">
        <v>1886.5844920894781</v>
      </c>
      <c r="O25" s="68">
        <v>2587.1680510352039</v>
      </c>
      <c r="P25" s="68">
        <v>2391.9761529893781</v>
      </c>
      <c r="Q25" s="68">
        <v>2188.7792687687661</v>
      </c>
      <c r="R25" s="68">
        <v>2257.5158115105132</v>
      </c>
      <c r="S25" s="68">
        <v>2640.1146764548594</v>
      </c>
      <c r="T25" s="68">
        <v>3251.3959717179378</v>
      </c>
      <c r="U25" s="68">
        <v>2152.3513332140947</v>
      </c>
      <c r="V25" s="68">
        <v>2947.312759690361</v>
      </c>
    </row>
    <row r="26" spans="1:26" ht="22.15" customHeight="1">
      <c r="A26" s="48"/>
      <c r="B26" s="54" t="s">
        <v>37</v>
      </c>
      <c r="C26" s="47"/>
      <c r="D26" s="61">
        <f t="shared" si="4"/>
        <v>46081.999999999993</v>
      </c>
      <c r="E26" s="68">
        <v>1297.9912484415029</v>
      </c>
      <c r="F26" s="68">
        <v>1700.1653757468214</v>
      </c>
      <c r="G26" s="68">
        <v>1964.2091904295198</v>
      </c>
      <c r="H26" s="68">
        <v>2030.3982996414204</v>
      </c>
      <c r="I26" s="68">
        <v>1762.0248557218526</v>
      </c>
      <c r="J26" s="68">
        <v>1719.8242197361783</v>
      </c>
      <c r="K26" s="68">
        <v>1894.3690369166729</v>
      </c>
      <c r="L26" s="68">
        <v>2092.6193376931133</v>
      </c>
      <c r="M26" s="68">
        <v>2520.8439292528465</v>
      </c>
      <c r="N26" s="68">
        <v>2766.0973668019624</v>
      </c>
      <c r="O26" s="68">
        <v>3378.2159754316576</v>
      </c>
      <c r="P26" s="68">
        <v>2956.2119531871635</v>
      </c>
      <c r="Q26" s="68">
        <v>2641.0761929600294</v>
      </c>
      <c r="R26" s="68">
        <v>3273.897905690822</v>
      </c>
      <c r="S26" s="68">
        <v>3621.6930359343487</v>
      </c>
      <c r="T26" s="68">
        <v>4130.1501058427239</v>
      </c>
      <c r="U26" s="68">
        <v>2494.7707528752808</v>
      </c>
      <c r="V26" s="68">
        <v>3837.4412176960823</v>
      </c>
    </row>
    <row r="27" spans="1:26" ht="22.15" customHeight="1">
      <c r="A27" s="48"/>
      <c r="B27" s="54" t="s">
        <v>79</v>
      </c>
      <c r="C27" s="47"/>
      <c r="D27" s="61">
        <f t="shared" si="4"/>
        <v>29279.000000000004</v>
      </c>
      <c r="E27" s="68">
        <v>604.08202304643748</v>
      </c>
      <c r="F27" s="68">
        <v>891.33735089951506</v>
      </c>
      <c r="G27" s="68">
        <v>1162.8303856113987</v>
      </c>
      <c r="H27" s="68">
        <v>1218.8285505377623</v>
      </c>
      <c r="I27" s="68">
        <v>1077.671161689387</v>
      </c>
      <c r="J27" s="68">
        <v>911.6263482444233</v>
      </c>
      <c r="K27" s="68">
        <v>958.47205407234367</v>
      </c>
      <c r="L27" s="68">
        <v>1143.6962852317013</v>
      </c>
      <c r="M27" s="68">
        <v>1339.311731843477</v>
      </c>
      <c r="N27" s="68">
        <v>1591.1817397222715</v>
      </c>
      <c r="O27" s="68">
        <v>1815.9925164176693</v>
      </c>
      <c r="P27" s="68">
        <v>1677.0237800746991</v>
      </c>
      <c r="Q27" s="68">
        <v>1680.8046197121375</v>
      </c>
      <c r="R27" s="68">
        <v>2174.1251529852389</v>
      </c>
      <c r="S27" s="68">
        <v>2651.8436333493037</v>
      </c>
      <c r="T27" s="68">
        <v>3078.9264389158707</v>
      </c>
      <c r="U27" s="68">
        <v>1793.0918070803523</v>
      </c>
      <c r="V27" s="68">
        <v>3508.1544205660125</v>
      </c>
    </row>
    <row r="28" spans="1:26" ht="22.15" customHeight="1">
      <c r="A28" s="48"/>
      <c r="B28" s="54" t="s">
        <v>80</v>
      </c>
      <c r="C28" s="47"/>
      <c r="D28" s="61">
        <f t="shared" si="4"/>
        <v>24522</v>
      </c>
      <c r="E28" s="68">
        <v>612.07513176856139</v>
      </c>
      <c r="F28" s="68">
        <v>862.87314059915809</v>
      </c>
      <c r="G28" s="68">
        <v>964.07620266439881</v>
      </c>
      <c r="H28" s="68">
        <v>1011.0583716769291</v>
      </c>
      <c r="I28" s="68">
        <v>1085.0016938142705</v>
      </c>
      <c r="J28" s="68">
        <v>1069.3264773236347</v>
      </c>
      <c r="K28" s="68">
        <v>1037.4881611533165</v>
      </c>
      <c r="L28" s="68">
        <v>1215.5977132288717</v>
      </c>
      <c r="M28" s="68">
        <v>1338.8640391587701</v>
      </c>
      <c r="N28" s="68">
        <v>1361.3419716006447</v>
      </c>
      <c r="O28" s="68">
        <v>1788.477931127085</v>
      </c>
      <c r="P28" s="68">
        <v>1741.8191829686614</v>
      </c>
      <c r="Q28" s="68">
        <v>1422.5372014690017</v>
      </c>
      <c r="R28" s="68">
        <v>1591.5253224225035</v>
      </c>
      <c r="S28" s="68">
        <v>1763.3895945704844</v>
      </c>
      <c r="T28" s="68">
        <v>2243.1083208837517</v>
      </c>
      <c r="U28" s="68">
        <v>1461.5666439994905</v>
      </c>
      <c r="V28" s="68">
        <v>1951.872899570466</v>
      </c>
      <c r="Z28" s="1" t="s">
        <v>88</v>
      </c>
    </row>
    <row r="29" spans="1:26" ht="22.15" customHeight="1">
      <c r="A29" s="48"/>
      <c r="B29" s="54" t="s">
        <v>53</v>
      </c>
      <c r="C29" s="47"/>
      <c r="D29" s="61">
        <f t="shared" si="4"/>
        <v>198812</v>
      </c>
      <c r="E29" s="68">
        <v>7194.1200350781437</v>
      </c>
      <c r="F29" s="68">
        <v>8778.4008857937788</v>
      </c>
      <c r="G29" s="68">
        <v>9899.7043214707082</v>
      </c>
      <c r="H29" s="68">
        <v>10424.663521539122</v>
      </c>
      <c r="I29" s="68">
        <v>12313.660378632392</v>
      </c>
      <c r="J29" s="68">
        <v>11325.799958029022</v>
      </c>
      <c r="K29" s="68">
        <v>11459.097943920839</v>
      </c>
      <c r="L29" s="68">
        <v>11902.516006537106</v>
      </c>
      <c r="M29" s="68">
        <v>12561.876504248301</v>
      </c>
      <c r="N29" s="68">
        <v>13249.986770772362</v>
      </c>
      <c r="O29" s="68">
        <v>15243.557303562991</v>
      </c>
      <c r="P29" s="68">
        <v>13250.861628287968</v>
      </c>
      <c r="Q29" s="68">
        <v>11108.96674357727</v>
      </c>
      <c r="R29" s="68">
        <v>10375.027361994771</v>
      </c>
      <c r="S29" s="68">
        <v>10368.613564174915</v>
      </c>
      <c r="T29" s="68">
        <v>12684.478080773666</v>
      </c>
      <c r="U29" s="68">
        <v>7846.228941249351</v>
      </c>
      <c r="V29" s="68">
        <v>8824.4400503572906</v>
      </c>
    </row>
    <row r="30" spans="1:26" ht="22.15" customHeight="1">
      <c r="A30" s="48"/>
      <c r="B30" s="54" t="s">
        <v>55</v>
      </c>
      <c r="C30" s="47"/>
      <c r="D30" s="61">
        <f t="shared" si="4"/>
        <v>111639.00000000001</v>
      </c>
      <c r="E30" s="68">
        <v>3807.6954969746535</v>
      </c>
      <c r="F30" s="68">
        <v>4831.6313809191161</v>
      </c>
      <c r="G30" s="68">
        <v>5301.3571581120987</v>
      </c>
      <c r="H30" s="68">
        <v>5115.5961541690285</v>
      </c>
      <c r="I30" s="68">
        <v>4996.6490551594652</v>
      </c>
      <c r="J30" s="68">
        <v>4564.1809272308756</v>
      </c>
      <c r="K30" s="68">
        <v>5117.3520017275669</v>
      </c>
      <c r="L30" s="68">
        <v>5798.2080995756414</v>
      </c>
      <c r="M30" s="68">
        <v>6893.0343867240435</v>
      </c>
      <c r="N30" s="68">
        <v>7158.5560483866366</v>
      </c>
      <c r="O30" s="68">
        <v>8266.2011647341642</v>
      </c>
      <c r="P30" s="68">
        <v>7386.6740949800296</v>
      </c>
      <c r="Q30" s="68">
        <v>6561.4858349990182</v>
      </c>
      <c r="R30" s="68">
        <v>7143.6971217260825</v>
      </c>
      <c r="S30" s="68">
        <v>7720.587544456358</v>
      </c>
      <c r="T30" s="68">
        <v>9080.0937604381488</v>
      </c>
      <c r="U30" s="68">
        <v>5395.5456315470919</v>
      </c>
      <c r="V30" s="68">
        <v>6500.4541381399713</v>
      </c>
    </row>
    <row r="31" spans="1:26" ht="22.15" customHeight="1">
      <c r="A31" s="48"/>
      <c r="B31" s="54" t="s">
        <v>42</v>
      </c>
      <c r="C31" s="47"/>
      <c r="D31" s="61">
        <f t="shared" si="4"/>
        <v>23449.000000000004</v>
      </c>
      <c r="E31" s="68">
        <v>436.91342715287686</v>
      </c>
      <c r="F31" s="68">
        <v>647.95316182157524</v>
      </c>
      <c r="G31" s="68">
        <v>869.47341673785559</v>
      </c>
      <c r="H31" s="68">
        <v>1026.1888074854107</v>
      </c>
      <c r="I31" s="68">
        <v>1006.1405631071173</v>
      </c>
      <c r="J31" s="68">
        <v>877.00065457654136</v>
      </c>
      <c r="K31" s="68">
        <v>860.93317994296729</v>
      </c>
      <c r="L31" s="68">
        <v>956.94421790770105</v>
      </c>
      <c r="M31" s="68">
        <v>1115.6737131628456</v>
      </c>
      <c r="N31" s="68">
        <v>1377.7450778860978</v>
      </c>
      <c r="O31" s="68">
        <v>1626.8274665192596</v>
      </c>
      <c r="P31" s="68">
        <v>1497.1066909739766</v>
      </c>
      <c r="Q31" s="68">
        <v>1388.6958995943016</v>
      </c>
      <c r="R31" s="68">
        <v>1666.38885131401</v>
      </c>
      <c r="S31" s="68">
        <v>1954.4260150642572</v>
      </c>
      <c r="T31" s="68">
        <v>2399.9364746287356</v>
      </c>
      <c r="U31" s="68">
        <v>1494.8345356191164</v>
      </c>
      <c r="V31" s="68">
        <v>2245.8178465053547</v>
      </c>
    </row>
    <row r="32" spans="1:26" ht="22.15" customHeight="1">
      <c r="A32" s="48"/>
      <c r="B32" s="54" t="s">
        <v>56</v>
      </c>
      <c r="C32" s="47"/>
      <c r="D32" s="61">
        <f t="shared" si="4"/>
        <v>19312</v>
      </c>
      <c r="E32" s="68">
        <v>284.29226526826636</v>
      </c>
      <c r="F32" s="68">
        <v>420.01810493401149</v>
      </c>
      <c r="G32" s="68">
        <v>555.63285007090553</v>
      </c>
      <c r="H32" s="68">
        <v>603.84003192102239</v>
      </c>
      <c r="I32" s="68">
        <v>837.45829933738094</v>
      </c>
      <c r="J32" s="68">
        <v>682.84317656161272</v>
      </c>
      <c r="K32" s="68">
        <v>754.46635769759325</v>
      </c>
      <c r="L32" s="68">
        <v>771.49531950867947</v>
      </c>
      <c r="M32" s="68">
        <v>869.07818455149379</v>
      </c>
      <c r="N32" s="68">
        <v>1073.7992131865853</v>
      </c>
      <c r="O32" s="68">
        <v>1257.0739456691101</v>
      </c>
      <c r="P32" s="68">
        <v>1211.9364773226198</v>
      </c>
      <c r="Q32" s="68">
        <v>1165.9604534559676</v>
      </c>
      <c r="R32" s="68">
        <v>1410.9927086012217</v>
      </c>
      <c r="S32" s="68">
        <v>1689.7069494893069</v>
      </c>
      <c r="T32" s="68">
        <v>2246.0430658001542</v>
      </c>
      <c r="U32" s="68">
        <v>1497.4066980189168</v>
      </c>
      <c r="V32" s="68">
        <v>1979.9558986051527</v>
      </c>
    </row>
    <row r="33" spans="1:22" ht="29.25" customHeight="1">
      <c r="A33" s="49" t="s">
        <v>68</v>
      </c>
      <c r="B33" s="49"/>
      <c r="C33" s="49"/>
      <c r="D33" s="62">
        <f t="shared" ref="D33:V33" si="5">SUM(D34:D37)</f>
        <v>115343</v>
      </c>
      <c r="E33" s="68">
        <f t="shared" si="5"/>
        <v>4648.694851397473</v>
      </c>
      <c r="F33" s="68">
        <f t="shared" si="5"/>
        <v>5456.756608187311</v>
      </c>
      <c r="G33" s="68">
        <f t="shared" si="5"/>
        <v>5716.6091028670598</v>
      </c>
      <c r="H33" s="68">
        <f t="shared" si="5"/>
        <v>5424.9925540571221</v>
      </c>
      <c r="I33" s="68">
        <f t="shared" si="5"/>
        <v>5243.6952679279229</v>
      </c>
      <c r="J33" s="68">
        <f t="shared" si="5"/>
        <v>5884.3418395132439</v>
      </c>
      <c r="K33" s="68">
        <f t="shared" si="5"/>
        <v>6295.1904990612802</v>
      </c>
      <c r="L33" s="68">
        <f t="shared" si="5"/>
        <v>6833.4829361881702</v>
      </c>
      <c r="M33" s="68">
        <f t="shared" si="5"/>
        <v>7268.8776066729424</v>
      </c>
      <c r="N33" s="68">
        <f t="shared" si="5"/>
        <v>7419.4180542444456</v>
      </c>
      <c r="O33" s="68">
        <f t="shared" si="5"/>
        <v>9042.6339976376585</v>
      </c>
      <c r="P33" s="68">
        <f t="shared" si="5"/>
        <v>8122.8844577747641</v>
      </c>
      <c r="Q33" s="68">
        <f t="shared" si="5"/>
        <v>6708.7643569244292</v>
      </c>
      <c r="R33" s="68">
        <f t="shared" si="5"/>
        <v>5786.0670888325039</v>
      </c>
      <c r="S33" s="68">
        <f t="shared" si="5"/>
        <v>5987.2701309274235</v>
      </c>
      <c r="T33" s="68">
        <f t="shared" si="5"/>
        <v>7870.6376579237858</v>
      </c>
      <c r="U33" s="68">
        <f t="shared" si="5"/>
        <v>5643.8713624283992</v>
      </c>
      <c r="V33" s="68">
        <f t="shared" si="5"/>
        <v>5988.8116274340637</v>
      </c>
    </row>
    <row r="34" spans="1:22" ht="22.15" customHeight="1">
      <c r="A34" s="48"/>
      <c r="B34" s="54" t="s">
        <v>82</v>
      </c>
      <c r="C34" s="47"/>
      <c r="D34" s="61">
        <f>SUM(E34:V34)</f>
        <v>50809.999999999993</v>
      </c>
      <c r="E34" s="68">
        <v>2012.51571122223</v>
      </c>
      <c r="F34" s="68">
        <v>2491.4091472009895</v>
      </c>
      <c r="G34" s="68">
        <v>2647.375408953003</v>
      </c>
      <c r="H34" s="68">
        <v>2320.7089311570089</v>
      </c>
      <c r="I34" s="68">
        <v>2182.2451768008564</v>
      </c>
      <c r="J34" s="68">
        <v>2568.9686902847657</v>
      </c>
      <c r="K34" s="68">
        <v>2842.484073898213</v>
      </c>
      <c r="L34" s="68">
        <v>3183.85004687733</v>
      </c>
      <c r="M34" s="68">
        <v>3409.1498478713984</v>
      </c>
      <c r="N34" s="68">
        <v>3351.6381705129265</v>
      </c>
      <c r="O34" s="68">
        <v>3994.628176846194</v>
      </c>
      <c r="P34" s="68">
        <v>3658.0456129997715</v>
      </c>
      <c r="Q34" s="68">
        <v>3164.14931345488</v>
      </c>
      <c r="R34" s="68">
        <v>2684.2323361969093</v>
      </c>
      <c r="S34" s="68">
        <v>2601.4983947438905</v>
      </c>
      <c r="T34" s="68">
        <v>3068.0796478108336</v>
      </c>
      <c r="U34" s="68">
        <v>2161.390661543749</v>
      </c>
      <c r="V34" s="68">
        <v>2467.6306516250497</v>
      </c>
    </row>
    <row r="35" spans="1:22" ht="22.15" customHeight="1">
      <c r="A35" s="48"/>
      <c r="B35" s="54" t="s">
        <v>72</v>
      </c>
      <c r="C35" s="47"/>
      <c r="D35" s="61">
        <f>SUM(E35:V35)</f>
        <v>30184.000000000004</v>
      </c>
      <c r="E35" s="68">
        <v>1401.3976747834108</v>
      </c>
      <c r="F35" s="68">
        <v>1544.0839567074659</v>
      </c>
      <c r="G35" s="68">
        <v>1511.16501460994</v>
      </c>
      <c r="H35" s="68">
        <v>1365.1631070141648</v>
      </c>
      <c r="I35" s="68">
        <v>1563.482155360414</v>
      </c>
      <c r="J35" s="68">
        <v>1812.5772702760455</v>
      </c>
      <c r="K35" s="68">
        <v>1950.8693732272188</v>
      </c>
      <c r="L35" s="68">
        <v>2004.9359621815154</v>
      </c>
      <c r="M35" s="68">
        <v>2038.1568013001624</v>
      </c>
      <c r="N35" s="68">
        <v>2001.1445715193386</v>
      </c>
      <c r="O35" s="68">
        <v>2332.2735354760039</v>
      </c>
      <c r="P35" s="68">
        <v>2001.9172121085683</v>
      </c>
      <c r="Q35" s="68">
        <v>1612.8799228580785</v>
      </c>
      <c r="R35" s="68">
        <v>1365.3519437860573</v>
      </c>
      <c r="S35" s="68">
        <v>1402.9748188236083</v>
      </c>
      <c r="T35" s="68">
        <v>1793.8442002808215</v>
      </c>
      <c r="U35" s="68">
        <v>1238.8253176228839</v>
      </c>
      <c r="V35" s="68">
        <v>1242.9571620643023</v>
      </c>
    </row>
    <row r="36" spans="1:22" ht="22.15" customHeight="1">
      <c r="A36" s="48"/>
      <c r="B36" s="54" t="s">
        <v>67</v>
      </c>
      <c r="C36" s="47"/>
      <c r="D36" s="61">
        <f>SUM(E36:V36)</f>
        <v>22416.999999999996</v>
      </c>
      <c r="E36" s="68">
        <v>825.29177614121193</v>
      </c>
      <c r="F36" s="68">
        <v>912.87927525196949</v>
      </c>
      <c r="G36" s="68">
        <v>981.85286623581408</v>
      </c>
      <c r="H36" s="68">
        <v>1036.4342972927802</v>
      </c>
      <c r="I36" s="68">
        <v>897.42894025015573</v>
      </c>
      <c r="J36" s="68">
        <v>964.32195563642881</v>
      </c>
      <c r="K36" s="68">
        <v>1006.2104444050045</v>
      </c>
      <c r="L36" s="68">
        <v>1076.0904178604271</v>
      </c>
      <c r="M36" s="68">
        <v>1148.4890516941221</v>
      </c>
      <c r="N36" s="68">
        <v>1304.2958201951812</v>
      </c>
      <c r="O36" s="68">
        <v>1741.1121299761726</v>
      </c>
      <c r="P36" s="68">
        <v>1648.4034100487249</v>
      </c>
      <c r="Q36" s="68">
        <v>1223.6100861272596</v>
      </c>
      <c r="R36" s="68">
        <v>1132.9402623459298</v>
      </c>
      <c r="S36" s="68">
        <v>1305.4221002983138</v>
      </c>
      <c r="T36" s="68">
        <v>2072.127367316964</v>
      </c>
      <c r="U36" s="68">
        <v>1597.8225328314527</v>
      </c>
      <c r="V36" s="68">
        <v>1542.2672660920857</v>
      </c>
    </row>
    <row r="37" spans="1:22" ht="22.15" customHeight="1">
      <c r="A37" s="48"/>
      <c r="B37" s="54" t="s">
        <v>43</v>
      </c>
      <c r="C37" s="47"/>
      <c r="D37" s="61">
        <f>SUM(E37:V37)</f>
        <v>11932</v>
      </c>
      <c r="E37" s="68">
        <v>409.48968925062042</v>
      </c>
      <c r="F37" s="68">
        <v>508.38422902688552</v>
      </c>
      <c r="G37" s="68">
        <v>576.21581306830296</v>
      </c>
      <c r="H37" s="68">
        <v>702.68621859316784</v>
      </c>
      <c r="I37" s="68">
        <v>600.53899551649749</v>
      </c>
      <c r="J37" s="68">
        <v>538.47392331600463</v>
      </c>
      <c r="K37" s="68">
        <v>495.62660753084413</v>
      </c>
      <c r="L37" s="68">
        <v>568.60650926889787</v>
      </c>
      <c r="M37" s="68">
        <v>673.08190580725886</v>
      </c>
      <c r="N37" s="68">
        <v>762.33949201699966</v>
      </c>
      <c r="O37" s="68">
        <v>974.62015533928661</v>
      </c>
      <c r="P37" s="68">
        <v>814.51822261769894</v>
      </c>
      <c r="Q37" s="68">
        <v>708.12503448421069</v>
      </c>
      <c r="R37" s="68">
        <v>603.5425465036077</v>
      </c>
      <c r="S37" s="68">
        <v>677.374817061611</v>
      </c>
      <c r="T37" s="68">
        <v>936.58644251516682</v>
      </c>
      <c r="U37" s="68">
        <v>645.8328504303131</v>
      </c>
      <c r="V37" s="68">
        <v>735.95654765262577</v>
      </c>
    </row>
    <row r="38" spans="1:22" ht="29.25" customHeight="1">
      <c r="A38" s="50" t="s">
        <v>52</v>
      </c>
      <c r="B38" s="50"/>
      <c r="C38" s="50"/>
      <c r="D38" s="61">
        <f>D39+D40</f>
        <v>20756</v>
      </c>
      <c r="E38" s="67">
        <f t="shared" ref="E38:V38" si="6">SUM(E39:E40)</f>
        <v>413.8785032219904</v>
      </c>
      <c r="F38" s="67">
        <f t="shared" si="6"/>
        <v>588.75925279216744</v>
      </c>
      <c r="G38" s="67">
        <f t="shared" si="6"/>
        <v>724.00621002224591</v>
      </c>
      <c r="H38" s="67">
        <f t="shared" si="6"/>
        <v>825.00875428490656</v>
      </c>
      <c r="I38" s="67">
        <f t="shared" si="6"/>
        <v>868.58195567657117</v>
      </c>
      <c r="J38" s="67">
        <f t="shared" si="6"/>
        <v>790.43937842473906</v>
      </c>
      <c r="K38" s="67">
        <f t="shared" si="6"/>
        <v>745.02612314629448</v>
      </c>
      <c r="L38" s="67">
        <f t="shared" si="6"/>
        <v>819.45018283665831</v>
      </c>
      <c r="M38" s="67">
        <f t="shared" si="6"/>
        <v>935.71789997484893</v>
      </c>
      <c r="N38" s="67">
        <f t="shared" si="6"/>
        <v>1128.1873429811367</v>
      </c>
      <c r="O38" s="67">
        <f t="shared" si="6"/>
        <v>1403.8727693546425</v>
      </c>
      <c r="P38" s="67">
        <f t="shared" si="6"/>
        <v>1258.8979013379819</v>
      </c>
      <c r="Q38" s="67">
        <f t="shared" si="6"/>
        <v>1255.5404206143362</v>
      </c>
      <c r="R38" s="67">
        <f t="shared" si="6"/>
        <v>1549.5069837103451</v>
      </c>
      <c r="S38" s="67">
        <f t="shared" si="6"/>
        <v>1723.6716925100197</v>
      </c>
      <c r="T38" s="67">
        <f t="shared" si="6"/>
        <v>2186.7991987248197</v>
      </c>
      <c r="U38" s="67">
        <f t="shared" si="6"/>
        <v>1232.6816161695619</v>
      </c>
      <c r="V38" s="67">
        <f t="shared" si="6"/>
        <v>2305.9738142167334</v>
      </c>
    </row>
    <row r="39" spans="1:22" ht="22.15" customHeight="1">
      <c r="A39" s="48"/>
      <c r="B39" s="56" t="s">
        <v>57</v>
      </c>
      <c r="C39" s="58"/>
      <c r="D39" s="61">
        <f>SUM(E39:V39)</f>
        <v>4800</v>
      </c>
      <c r="E39" s="68">
        <v>57.963042982122481</v>
      </c>
      <c r="F39" s="68">
        <v>108.4889121338912</v>
      </c>
      <c r="G39" s="68">
        <v>154.26944418029669</v>
      </c>
      <c r="H39" s="68">
        <v>156.18350941422591</v>
      </c>
      <c r="I39" s="68">
        <v>141.57705362015645</v>
      </c>
      <c r="J39" s="68">
        <v>107.11472768204143</v>
      </c>
      <c r="K39" s="68">
        <v>118.06148827046158</v>
      </c>
      <c r="L39" s="68">
        <v>152.4442378900888</v>
      </c>
      <c r="M39" s="68">
        <v>173.02619441182793</v>
      </c>
      <c r="N39" s="68">
        <v>200.99815043742868</v>
      </c>
      <c r="O39" s="68">
        <v>295.49893259959981</v>
      </c>
      <c r="P39" s="68">
        <v>272.16455213174129</v>
      </c>
      <c r="Q39" s="68">
        <v>301.25522584632938</v>
      </c>
      <c r="R39" s="68">
        <v>380.43089865133049</v>
      </c>
      <c r="S39" s="68">
        <v>457.14077885458187</v>
      </c>
      <c r="T39" s="68">
        <v>597.30657046405486</v>
      </c>
      <c r="U39" s="68">
        <v>376.68310479269689</v>
      </c>
      <c r="V39" s="68">
        <v>749.39317563712439</v>
      </c>
    </row>
    <row r="40" spans="1:22" ht="22.15" customHeight="1">
      <c r="A40" s="48"/>
      <c r="B40" s="56" t="s">
        <v>54</v>
      </c>
      <c r="C40" s="58"/>
      <c r="D40" s="61">
        <f>SUM(E40:V40)</f>
        <v>15956</v>
      </c>
      <c r="E40" s="68">
        <v>355.91546023986791</v>
      </c>
      <c r="F40" s="68">
        <v>480.27034065827621</v>
      </c>
      <c r="G40" s="68">
        <v>569.73676584194925</v>
      </c>
      <c r="H40" s="68">
        <v>668.82524487068065</v>
      </c>
      <c r="I40" s="68">
        <v>727.00490205641472</v>
      </c>
      <c r="J40" s="68">
        <v>683.3246507426976</v>
      </c>
      <c r="K40" s="68">
        <v>626.96463487583287</v>
      </c>
      <c r="L40" s="68">
        <v>667.00594494656957</v>
      </c>
      <c r="M40" s="68">
        <v>762.69170556302095</v>
      </c>
      <c r="N40" s="68">
        <v>927.18919254370792</v>
      </c>
      <c r="O40" s="68">
        <v>1108.3738367550427</v>
      </c>
      <c r="P40" s="68">
        <v>986.73334920624063</v>
      </c>
      <c r="Q40" s="68">
        <v>954.28519476800693</v>
      </c>
      <c r="R40" s="68">
        <v>1169.0760850590145</v>
      </c>
      <c r="S40" s="68">
        <v>1266.5309136554379</v>
      </c>
      <c r="T40" s="68">
        <v>1589.4926282607648</v>
      </c>
      <c r="U40" s="68">
        <v>855.99851137686517</v>
      </c>
      <c r="V40" s="68">
        <v>1556.5806385796093</v>
      </c>
    </row>
    <row r="41" spans="1:22" ht="29.25" customHeight="1">
      <c r="A41" s="50" t="s">
        <v>61</v>
      </c>
      <c r="B41" s="50"/>
      <c r="C41" s="50"/>
      <c r="D41" s="61"/>
      <c r="E41" s="68"/>
      <c r="F41" s="68"/>
      <c r="G41" s="68"/>
      <c r="H41" s="68"/>
      <c r="I41" s="68"/>
      <c r="J41" s="68"/>
      <c r="K41" s="68"/>
      <c r="L41" s="68"/>
      <c r="M41" s="68"/>
      <c r="N41" s="68"/>
      <c r="O41" s="68"/>
      <c r="P41" s="68"/>
      <c r="Q41" s="68"/>
      <c r="R41" s="68"/>
      <c r="S41" s="68"/>
      <c r="T41" s="68"/>
      <c r="U41" s="68"/>
      <c r="V41" s="68"/>
    </row>
    <row r="42" spans="1:22" ht="22.15" customHeight="1">
      <c r="A42" s="48"/>
      <c r="B42" s="56" t="s">
        <v>11</v>
      </c>
      <c r="C42" s="58"/>
      <c r="D42" s="61">
        <f>SUM(E42:V42)</f>
        <v>6409.0000000000009</v>
      </c>
      <c r="E42" s="68">
        <v>81.364972798121613</v>
      </c>
      <c r="F42" s="68">
        <v>135.34750753421275</v>
      </c>
      <c r="G42" s="68">
        <v>227.33565720567162</v>
      </c>
      <c r="H42" s="68">
        <v>721.31978035986037</v>
      </c>
      <c r="I42" s="68">
        <v>186.6452215999029</v>
      </c>
      <c r="J42" s="68">
        <v>212.0642492273754</v>
      </c>
      <c r="K42" s="68">
        <v>237.17715435756949</v>
      </c>
      <c r="L42" s="68">
        <v>216.04969022619994</v>
      </c>
      <c r="M42" s="68">
        <v>246.49025844840423</v>
      </c>
      <c r="N42" s="68">
        <v>274.68156743123313</v>
      </c>
      <c r="O42" s="68">
        <v>333.07086612435825</v>
      </c>
      <c r="P42" s="68">
        <v>342.93545032931974</v>
      </c>
      <c r="Q42" s="68">
        <v>356.80144374335646</v>
      </c>
      <c r="R42" s="68">
        <v>395.3277933306893</v>
      </c>
      <c r="S42" s="68">
        <v>469.42981448545032</v>
      </c>
      <c r="T42" s="68">
        <v>684.14277827182457</v>
      </c>
      <c r="U42" s="68">
        <v>540.6968184332186</v>
      </c>
      <c r="V42" s="68">
        <v>748.11897609323125</v>
      </c>
    </row>
    <row r="43" spans="1:22" ht="29.25" customHeight="1">
      <c r="A43" s="49" t="s">
        <v>69</v>
      </c>
      <c r="B43" s="49"/>
      <c r="C43" s="49"/>
      <c r="D43" s="61"/>
      <c r="E43" s="68"/>
      <c r="F43" s="68"/>
      <c r="G43" s="68"/>
      <c r="H43" s="68"/>
      <c r="I43" s="68"/>
      <c r="J43" s="68"/>
      <c r="K43" s="68"/>
      <c r="L43" s="68"/>
      <c r="M43" s="68"/>
      <c r="N43" s="68"/>
      <c r="O43" s="68"/>
      <c r="P43" s="68"/>
      <c r="Q43" s="68"/>
      <c r="R43" s="68"/>
      <c r="S43" s="68"/>
      <c r="T43" s="68"/>
      <c r="U43" s="68"/>
      <c r="V43" s="68"/>
    </row>
    <row r="44" spans="1:22" ht="22.15" customHeight="1">
      <c r="A44" s="48"/>
      <c r="B44" s="54" t="s">
        <v>83</v>
      </c>
      <c r="C44" s="47"/>
      <c r="D44" s="61">
        <f>SUM(E44:V44)</f>
        <v>13266.000000000002</v>
      </c>
      <c r="E44" s="68">
        <v>250.16465655026502</v>
      </c>
      <c r="F44" s="68">
        <v>405.9242323254071</v>
      </c>
      <c r="G44" s="68">
        <v>524.00146322842227</v>
      </c>
      <c r="H44" s="68">
        <v>543.25451230741635</v>
      </c>
      <c r="I44" s="68">
        <v>479.27775227596572</v>
      </c>
      <c r="J44" s="68">
        <v>391.50552362046693</v>
      </c>
      <c r="K44" s="68">
        <v>442.87161911989608</v>
      </c>
      <c r="L44" s="68">
        <v>498.40770323239269</v>
      </c>
      <c r="M44" s="68">
        <v>668.19816881922054</v>
      </c>
      <c r="N44" s="68">
        <v>777.04177692780559</v>
      </c>
      <c r="O44" s="68">
        <v>861.60096433063723</v>
      </c>
      <c r="P44" s="68">
        <v>735.20456768249653</v>
      </c>
      <c r="Q44" s="68">
        <v>839.88092304862892</v>
      </c>
      <c r="R44" s="68">
        <v>1109.0716864528742</v>
      </c>
      <c r="S44" s="68">
        <v>1179.4573572364416</v>
      </c>
      <c r="T44" s="68">
        <v>1384.4648317455333</v>
      </c>
      <c r="U44" s="68">
        <v>802.43608007146054</v>
      </c>
      <c r="V44" s="68">
        <v>1373.2361810246693</v>
      </c>
    </row>
    <row r="45" spans="1:22" ht="29.25" customHeight="1">
      <c r="A45" s="50" t="s">
        <v>70</v>
      </c>
      <c r="B45" s="50"/>
      <c r="C45" s="50"/>
      <c r="D45" s="61"/>
      <c r="E45" s="68"/>
      <c r="F45" s="68"/>
      <c r="G45" s="68"/>
      <c r="H45" s="68"/>
      <c r="I45" s="68"/>
      <c r="J45" s="68"/>
      <c r="K45" s="68"/>
      <c r="L45" s="68"/>
      <c r="M45" s="68"/>
      <c r="N45" s="68"/>
      <c r="O45" s="68"/>
      <c r="P45" s="68"/>
      <c r="Q45" s="68"/>
      <c r="R45" s="68"/>
      <c r="S45" s="68"/>
      <c r="T45" s="68"/>
      <c r="U45" s="68"/>
      <c r="V45" s="68"/>
    </row>
    <row r="46" spans="1:22" ht="22.15" customHeight="1">
      <c r="A46" s="48"/>
      <c r="B46" s="56" t="s">
        <v>58</v>
      </c>
      <c r="C46" s="58"/>
      <c r="D46" s="61">
        <f>SUM(E46:V46)</f>
        <v>6999.0000000000009</v>
      </c>
      <c r="E46" s="68">
        <v>115.86990205270888</v>
      </c>
      <c r="F46" s="68">
        <v>166.24200116935032</v>
      </c>
      <c r="G46" s="68">
        <v>235.39929982332129</v>
      </c>
      <c r="H46" s="68">
        <v>252.89683573967352</v>
      </c>
      <c r="I46" s="68">
        <v>218.47095589273272</v>
      </c>
      <c r="J46" s="68">
        <v>157.26969785344943</v>
      </c>
      <c r="K46" s="68">
        <v>199.3728278103282</v>
      </c>
      <c r="L46" s="68">
        <v>247.29777260096355</v>
      </c>
      <c r="M46" s="68">
        <v>297.16344907115842</v>
      </c>
      <c r="N46" s="68">
        <v>348.01252861206473</v>
      </c>
      <c r="O46" s="68">
        <v>397.6706017748636</v>
      </c>
      <c r="P46" s="68">
        <v>357.66835959505767</v>
      </c>
      <c r="Q46" s="68">
        <v>442.89778144669907</v>
      </c>
      <c r="R46" s="68">
        <v>622.33667635997278</v>
      </c>
      <c r="S46" s="68">
        <v>694.96415529213164</v>
      </c>
      <c r="T46" s="68">
        <v>786.17013371133419</v>
      </c>
      <c r="U46" s="68">
        <v>452.03360862043155</v>
      </c>
      <c r="V46" s="68">
        <v>1007.2634125737586</v>
      </c>
    </row>
    <row r="47" spans="1:22" ht="15" customHeight="1">
      <c r="A47" s="51"/>
      <c r="B47" s="51"/>
      <c r="C47" s="51"/>
      <c r="D47" s="63"/>
      <c r="E47" s="69"/>
      <c r="F47" s="70"/>
      <c r="G47" s="69"/>
      <c r="H47" s="69"/>
      <c r="I47" s="70"/>
      <c r="J47" s="70"/>
      <c r="K47" s="69"/>
      <c r="L47" s="69"/>
      <c r="M47" s="69"/>
      <c r="N47" s="69"/>
      <c r="O47" s="69"/>
      <c r="P47" s="77"/>
      <c r="Q47" s="77"/>
      <c r="R47" s="77"/>
      <c r="S47" s="77"/>
      <c r="T47" s="77"/>
      <c r="U47" s="77"/>
      <c r="V47" s="77"/>
    </row>
    <row r="48" spans="1:22" ht="19">
      <c r="A48" s="46" t="s">
        <v>110</v>
      </c>
      <c r="B48" s="46"/>
      <c r="C48" s="46"/>
      <c r="D48" s="64"/>
      <c r="E48" s="64"/>
      <c r="F48" s="64"/>
      <c r="G48" s="64"/>
      <c r="H48" s="64"/>
      <c r="I48" s="64"/>
      <c r="J48" s="64"/>
      <c r="K48" s="64"/>
      <c r="L48" s="64"/>
      <c r="M48" s="64"/>
      <c r="N48" s="64"/>
      <c r="O48" s="64"/>
      <c r="P48" s="64"/>
      <c r="Q48" s="64"/>
      <c r="R48" s="64"/>
      <c r="S48" s="64"/>
      <c r="T48" s="64"/>
      <c r="U48" s="64"/>
      <c r="V48" s="64"/>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87</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2.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77</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81</v>
      </c>
      <c r="B3" s="4"/>
      <c r="C3" s="4"/>
      <c r="D3" s="4"/>
      <c r="E3" s="4"/>
      <c r="F3" s="4"/>
      <c r="G3" s="4"/>
      <c r="H3" s="4"/>
      <c r="I3" s="29"/>
      <c r="J3" s="4"/>
      <c r="K3" s="4"/>
      <c r="L3" s="4"/>
      <c r="M3" s="4"/>
      <c r="N3" s="38"/>
      <c r="O3" s="38"/>
      <c r="U3" s="41" t="s">
        <v>2</v>
      </c>
      <c r="V3" s="41"/>
    </row>
    <row r="4" spans="1:16384" s="2" customFormat="1" ht="40.15" customHeight="1">
      <c r="A4" s="5" t="s">
        <v>33</v>
      </c>
      <c r="B4" s="5"/>
      <c r="C4" s="20"/>
      <c r="D4" s="22" t="s">
        <v>10</v>
      </c>
      <c r="E4" s="28" t="s">
        <v>8</v>
      </c>
      <c r="F4" s="28" t="s">
        <v>14</v>
      </c>
      <c r="G4" s="34" t="s">
        <v>16</v>
      </c>
      <c r="H4" s="35" t="s">
        <v>20</v>
      </c>
      <c r="I4" s="35" t="s">
        <v>4</v>
      </c>
      <c r="J4" s="35" t="s">
        <v>12</v>
      </c>
      <c r="K4" s="35" t="s">
        <v>24</v>
      </c>
      <c r="L4" s="35" t="s">
        <v>27</v>
      </c>
      <c r="M4" s="35" t="s">
        <v>29</v>
      </c>
      <c r="N4" s="35" t="s">
        <v>35</v>
      </c>
      <c r="O4" s="39" t="s">
        <v>0</v>
      </c>
      <c r="P4" s="28" t="s">
        <v>6</v>
      </c>
      <c r="Q4" s="28" t="s">
        <v>38</v>
      </c>
      <c r="R4" s="28" t="s">
        <v>40</v>
      </c>
      <c r="S4" s="28" t="s">
        <v>44</v>
      </c>
      <c r="T4" s="28" t="s">
        <v>31</v>
      </c>
      <c r="U4" s="28" t="s">
        <v>46</v>
      </c>
      <c r="V4" s="22" t="s">
        <v>48</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18</v>
      </c>
      <c r="B6" s="11"/>
      <c r="C6" s="11"/>
      <c r="D6" s="24">
        <v>2697275</v>
      </c>
      <c r="E6" s="30">
        <v>86201.059664009095</v>
      </c>
      <c r="F6" s="30">
        <v>107165.30573853703</v>
      </c>
      <c r="G6" s="30">
        <v>122790.75234227204</v>
      </c>
      <c r="H6" s="30">
        <v>127674.0882487007</v>
      </c>
      <c r="I6" s="30">
        <v>134438.6519669712</v>
      </c>
      <c r="J6" s="30">
        <v>130899.228677305</v>
      </c>
      <c r="K6" s="30">
        <v>132831.72660712086</v>
      </c>
      <c r="L6" s="30">
        <v>144170.68836969452</v>
      </c>
      <c r="M6" s="30">
        <v>160120.91273273423</v>
      </c>
      <c r="N6" s="30">
        <v>182938.20300145529</v>
      </c>
      <c r="O6" s="30">
        <v>215996.40921151463</v>
      </c>
      <c r="P6" s="30">
        <v>180161.78509515358</v>
      </c>
      <c r="Q6" s="30">
        <v>159837.37930557918</v>
      </c>
      <c r="R6" s="30">
        <v>156126.54919698072</v>
      </c>
      <c r="S6" s="30">
        <v>171635.51977940017</v>
      </c>
      <c r="T6" s="30">
        <v>191562.12618865771</v>
      </c>
      <c r="U6" s="30">
        <v>138805.56285477924</v>
      </c>
      <c r="V6" s="30">
        <v>153919.05101913493</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22</v>
      </c>
      <c r="B8" s="16"/>
      <c r="C8" s="16"/>
      <c r="D8" s="24">
        <v>2533040</v>
      </c>
      <c r="E8" s="30">
        <v>80415.249654622196</v>
      </c>
      <c r="F8" s="30">
        <v>100244.80280588673</v>
      </c>
      <c r="G8" s="30">
        <v>115348.56599192534</v>
      </c>
      <c r="H8" s="30">
        <v>119931.92914157406</v>
      </c>
      <c r="I8" s="30">
        <v>127231.43862450367</v>
      </c>
      <c r="J8" s="30">
        <v>123513.83394394185</v>
      </c>
      <c r="K8" s="30">
        <v>124823.29353889024</v>
      </c>
      <c r="L8" s="30">
        <v>135292.28873069165</v>
      </c>
      <c r="M8" s="30">
        <v>150677.63242691636</v>
      </c>
      <c r="N8" s="30">
        <v>172705.40479934425</v>
      </c>
      <c r="O8" s="30">
        <v>203854.68249238122</v>
      </c>
      <c r="P8" s="30">
        <v>169717.82994505929</v>
      </c>
      <c r="Q8" s="30">
        <v>150117.17419872538</v>
      </c>
      <c r="R8" s="30">
        <v>146596.12495457</v>
      </c>
      <c r="S8" s="30">
        <v>160933.77455001761</v>
      </c>
      <c r="T8" s="30">
        <v>179285.07869603683</v>
      </c>
      <c r="U8" s="30">
        <v>129595.07199145285</v>
      </c>
      <c r="V8" s="30">
        <v>142755.82351346058</v>
      </c>
    </row>
    <row r="9" spans="1:16384" ht="22.15" customHeight="1">
      <c r="A9" s="7" t="s">
        <v>63</v>
      </c>
      <c r="B9" s="11"/>
      <c r="C9" s="11"/>
      <c r="D9" s="24">
        <v>164235</v>
      </c>
      <c r="E9" s="30">
        <v>5785.8100093868952</v>
      </c>
      <c r="F9" s="30">
        <v>6920.5029326502972</v>
      </c>
      <c r="G9" s="30">
        <v>7442.1863503467057</v>
      </c>
      <c r="H9" s="30">
        <v>7742.1591071266503</v>
      </c>
      <c r="I9" s="30">
        <v>7207.2133424675194</v>
      </c>
      <c r="J9" s="30">
        <v>7385.3947333631531</v>
      </c>
      <c r="K9" s="30">
        <v>8008.4330682306136</v>
      </c>
      <c r="L9" s="30">
        <v>8878.3996390028697</v>
      </c>
      <c r="M9" s="30">
        <v>9443.2803058178615</v>
      </c>
      <c r="N9" s="30">
        <v>10232.798202111027</v>
      </c>
      <c r="O9" s="30">
        <v>12141.726719133421</v>
      </c>
      <c r="P9" s="30">
        <v>10443.955150094278</v>
      </c>
      <c r="Q9" s="30">
        <v>9720.2051068538003</v>
      </c>
      <c r="R9" s="30">
        <v>9530.4242424107142</v>
      </c>
      <c r="S9" s="30">
        <v>10701.745229382568</v>
      </c>
      <c r="T9" s="30">
        <v>12277.04749262087</v>
      </c>
      <c r="U9" s="30">
        <v>9210.4908633263949</v>
      </c>
      <c r="V9" s="30">
        <v>11163.22750567436</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71</v>
      </c>
      <c r="C11" s="9"/>
      <c r="D11" s="24">
        <v>1175120</v>
      </c>
      <c r="E11" s="30">
        <v>40137.868702255932</v>
      </c>
      <c r="F11" s="30">
        <v>48720.006566959208</v>
      </c>
      <c r="G11" s="30">
        <v>55082.018121770321</v>
      </c>
      <c r="H11" s="30">
        <v>57125.330756675954</v>
      </c>
      <c r="I11" s="30">
        <v>61481.361467116556</v>
      </c>
      <c r="J11" s="31">
        <v>62318.146352424417</v>
      </c>
      <c r="K11" s="30">
        <v>62029.838738151324</v>
      </c>
      <c r="L11" s="30">
        <v>65898.458969624233</v>
      </c>
      <c r="M11" s="30">
        <v>72909.886468546916</v>
      </c>
      <c r="N11" s="30">
        <v>84473.500388504588</v>
      </c>
      <c r="O11" s="30">
        <v>100355.48102237577</v>
      </c>
      <c r="P11" s="30">
        <v>82639.985492841748</v>
      </c>
      <c r="Q11" s="30">
        <v>69461.561174236485</v>
      </c>
      <c r="R11" s="30">
        <v>62578.62458415053</v>
      </c>
      <c r="S11" s="30">
        <v>66268.685733540056</v>
      </c>
      <c r="T11" s="30">
        <v>74779.894773822511</v>
      </c>
      <c r="U11" s="30">
        <v>53510.261747802746</v>
      </c>
      <c r="V11" s="30">
        <v>55349.088939200738</v>
      </c>
    </row>
    <row r="12" spans="1:16384" ht="22.15" customHeight="1">
      <c r="A12" s="10"/>
      <c r="B12" s="18"/>
      <c r="C12" s="17" t="s">
        <v>84</v>
      </c>
      <c r="D12" s="24">
        <v>143866</v>
      </c>
      <c r="E12" s="31">
        <v>4420.7434550176213</v>
      </c>
      <c r="F12" s="31">
        <v>5144.9368379245116</v>
      </c>
      <c r="G12" s="31">
        <v>5264.4320438516115</v>
      </c>
      <c r="H12" s="31">
        <v>5385.2531816506435</v>
      </c>
      <c r="I12" s="31">
        <v>8253.6566255091202</v>
      </c>
      <c r="J12" s="31">
        <v>9682.4000451912434</v>
      </c>
      <c r="K12" s="31">
        <v>9055.1730655061401</v>
      </c>
      <c r="L12" s="31">
        <v>9048.6807170593565</v>
      </c>
      <c r="M12" s="31">
        <v>9643.7704514844463</v>
      </c>
      <c r="N12" s="31">
        <v>10643.542842713241</v>
      </c>
      <c r="O12" s="31">
        <v>12299.649228858581</v>
      </c>
      <c r="P12" s="31">
        <v>10185.221558446454</v>
      </c>
      <c r="Q12" s="31">
        <v>8418.6220174256941</v>
      </c>
      <c r="R12" s="31">
        <v>7781.0810748668673</v>
      </c>
      <c r="S12" s="31">
        <v>7817.879467637561</v>
      </c>
      <c r="T12" s="31">
        <v>8414.2163706997653</v>
      </c>
      <c r="U12" s="31">
        <v>5907.3017140644988</v>
      </c>
      <c r="V12" s="31">
        <v>6499.4393020926464</v>
      </c>
    </row>
    <row r="13" spans="1:16384" ht="22.15" customHeight="1">
      <c r="A13" s="10"/>
      <c r="B13" s="18"/>
      <c r="C13" s="17" t="s">
        <v>74</v>
      </c>
      <c r="D13" s="24">
        <v>115770.99999999999</v>
      </c>
      <c r="E13" s="31">
        <v>3929.9997926487713</v>
      </c>
      <c r="F13" s="31">
        <v>4950.6055876139835</v>
      </c>
      <c r="G13" s="31">
        <v>5527.2803357880448</v>
      </c>
      <c r="H13" s="31">
        <v>5599.0798570798279</v>
      </c>
      <c r="I13" s="31">
        <v>5565.6124332543332</v>
      </c>
      <c r="J13" s="31">
        <v>5660.6018495921426</v>
      </c>
      <c r="K13" s="31">
        <v>5742.3191503739208</v>
      </c>
      <c r="L13" s="31">
        <v>6221.5941709137724</v>
      </c>
      <c r="M13" s="31">
        <v>7120.4021356264893</v>
      </c>
      <c r="N13" s="31">
        <v>7850.9121325120595</v>
      </c>
      <c r="O13" s="31">
        <v>9577.388135951358</v>
      </c>
      <c r="P13" s="31">
        <v>8417.531742276451</v>
      </c>
      <c r="Q13" s="31">
        <v>7548.2154421646665</v>
      </c>
      <c r="R13" s="31">
        <v>6522.6757449857469</v>
      </c>
      <c r="S13" s="31">
        <v>6560.4592998723419</v>
      </c>
      <c r="T13" s="31">
        <v>7560.9055734875592</v>
      </c>
      <c r="U13" s="31">
        <v>5590.0323965333373</v>
      </c>
      <c r="V13" s="31">
        <v>5825.3842193251976</v>
      </c>
    </row>
    <row r="14" spans="1:16384" ht="22.15" customHeight="1">
      <c r="A14" s="10"/>
      <c r="B14" s="18"/>
      <c r="C14" s="17" t="s">
        <v>65</v>
      </c>
      <c r="D14" s="24">
        <v>143083</v>
      </c>
      <c r="E14" s="31">
        <v>4989.5781286502806</v>
      </c>
      <c r="F14" s="31">
        <v>5903.3919408941947</v>
      </c>
      <c r="G14" s="31">
        <v>6637.6057625544017</v>
      </c>
      <c r="H14" s="31">
        <v>6849.9352552167238</v>
      </c>
      <c r="I14" s="31">
        <v>7919.9501395833058</v>
      </c>
      <c r="J14" s="31">
        <v>7663.1168547286516</v>
      </c>
      <c r="K14" s="31">
        <v>7767.4996877587828</v>
      </c>
      <c r="L14" s="31">
        <v>8238.9206103673077</v>
      </c>
      <c r="M14" s="31">
        <v>8993.0852294551405</v>
      </c>
      <c r="N14" s="31">
        <v>10461.704793002775</v>
      </c>
      <c r="O14" s="31">
        <v>12406.758897741171</v>
      </c>
      <c r="P14" s="31">
        <v>10203.837673016997</v>
      </c>
      <c r="Q14" s="31">
        <v>8680.3672677303512</v>
      </c>
      <c r="R14" s="31">
        <v>7549.0288044006811</v>
      </c>
      <c r="S14" s="31">
        <v>7583.1931005482165</v>
      </c>
      <c r="T14" s="31">
        <v>8537.1166628866995</v>
      </c>
      <c r="U14" s="31">
        <v>6101.904836643761</v>
      </c>
      <c r="V14" s="31">
        <v>6596.004354820554</v>
      </c>
    </row>
    <row r="15" spans="1:16384" ht="22.15" customHeight="1">
      <c r="A15" s="10"/>
      <c r="B15" s="18"/>
      <c r="C15" s="17" t="s">
        <v>19</v>
      </c>
      <c r="D15" s="24">
        <v>185648.00000000003</v>
      </c>
      <c r="E15" s="31">
        <v>6203.5937844509135</v>
      </c>
      <c r="F15" s="31">
        <v>7194.5173743041769</v>
      </c>
      <c r="G15" s="31">
        <v>8268.2052778933958</v>
      </c>
      <c r="H15" s="31">
        <v>8592.2250643653024</v>
      </c>
      <c r="I15" s="31">
        <v>9987.0225634772996</v>
      </c>
      <c r="J15" s="31">
        <v>11162.08291845649</v>
      </c>
      <c r="K15" s="31">
        <v>10783.508955732397</v>
      </c>
      <c r="L15" s="31">
        <v>10810.170134298714</v>
      </c>
      <c r="M15" s="31">
        <v>11788.135549653749</v>
      </c>
      <c r="N15" s="31">
        <v>13737.685648993229</v>
      </c>
      <c r="O15" s="31">
        <v>16128.048881235012</v>
      </c>
      <c r="P15" s="31">
        <v>13526.740386267653</v>
      </c>
      <c r="Q15" s="31">
        <v>11438.845080665595</v>
      </c>
      <c r="R15" s="31">
        <v>9803.8462696832612</v>
      </c>
      <c r="S15" s="31">
        <v>10020.266675296616</v>
      </c>
      <c r="T15" s="31">
        <v>10713.103461733714</v>
      </c>
      <c r="U15" s="31">
        <v>7446.0106078407334</v>
      </c>
      <c r="V15" s="31">
        <v>8043.9913656517547</v>
      </c>
    </row>
    <row r="16" spans="1:16384" ht="22.15" customHeight="1">
      <c r="A16" s="10"/>
      <c r="B16" s="18"/>
      <c r="C16" s="17" t="s">
        <v>50</v>
      </c>
      <c r="D16" s="24">
        <v>244203.00000000003</v>
      </c>
      <c r="E16" s="31">
        <v>9933.8090784614396</v>
      </c>
      <c r="F16" s="31">
        <v>11609.401068504609</v>
      </c>
      <c r="G16" s="31">
        <v>13428.835779557196</v>
      </c>
      <c r="H16" s="31">
        <v>13804.166165320248</v>
      </c>
      <c r="I16" s="31">
        <v>13692.711601215355</v>
      </c>
      <c r="J16" s="31">
        <v>13537.952005078843</v>
      </c>
      <c r="K16" s="31">
        <v>13454.375024002715</v>
      </c>
      <c r="L16" s="31">
        <v>13939.079679105802</v>
      </c>
      <c r="M16" s="31">
        <v>15634.445836208728</v>
      </c>
      <c r="N16" s="31">
        <v>18806.207317718141</v>
      </c>
      <c r="O16" s="31">
        <v>22214.200648477381</v>
      </c>
      <c r="P16" s="31">
        <v>17224.188268158628</v>
      </c>
      <c r="Q16" s="31">
        <v>12711.684657200189</v>
      </c>
      <c r="R16" s="31">
        <v>10607.910148939442</v>
      </c>
      <c r="S16" s="31">
        <v>11018.827952170324</v>
      </c>
      <c r="T16" s="31">
        <v>13085.942088817264</v>
      </c>
      <c r="U16" s="31">
        <v>9762.2359676239739</v>
      </c>
      <c r="V16" s="31">
        <v>9737.0267134397163</v>
      </c>
    </row>
    <row r="17" spans="1:26" ht="22.15" customHeight="1">
      <c r="A17" s="10"/>
      <c r="B17" s="18"/>
      <c r="C17" s="17" t="s">
        <v>51</v>
      </c>
      <c r="D17" s="24">
        <v>131980</v>
      </c>
      <c r="E17" s="31">
        <v>3476.1655855648937</v>
      </c>
      <c r="F17" s="31">
        <v>4645.2912385707514</v>
      </c>
      <c r="G17" s="31">
        <v>5526.7360651119434</v>
      </c>
      <c r="H17" s="31">
        <v>6187.1063721985001</v>
      </c>
      <c r="I17" s="31">
        <v>5706.2913600771544</v>
      </c>
      <c r="J17" s="31">
        <v>4898.7660210815575</v>
      </c>
      <c r="K17" s="31">
        <v>5104.0093263037816</v>
      </c>
      <c r="L17" s="31">
        <v>6075.0055082560748</v>
      </c>
      <c r="M17" s="31">
        <v>6902.2513340566557</v>
      </c>
      <c r="N17" s="31">
        <v>8418.0626763770597</v>
      </c>
      <c r="O17" s="31">
        <v>10608.192534018517</v>
      </c>
      <c r="P17" s="31">
        <v>8906.1264537399948</v>
      </c>
      <c r="Q17" s="31">
        <v>7963.2101852134247</v>
      </c>
      <c r="R17" s="31">
        <v>8480.204461889909</v>
      </c>
      <c r="S17" s="31">
        <v>10157.946360223945</v>
      </c>
      <c r="T17" s="31">
        <v>11950.340622273254</v>
      </c>
      <c r="U17" s="31">
        <v>8536.0486583887468</v>
      </c>
      <c r="V17" s="31">
        <v>8438.2452366538419</v>
      </c>
    </row>
    <row r="18" spans="1:26" ht="22.15" customHeight="1">
      <c r="A18" s="10"/>
      <c r="B18" s="18"/>
      <c r="C18" s="17" t="s">
        <v>85</v>
      </c>
      <c r="D18" s="24">
        <v>72569.000000000015</v>
      </c>
      <c r="E18" s="31">
        <v>2144.9598836633722</v>
      </c>
      <c r="F18" s="31">
        <v>2727.6639682610321</v>
      </c>
      <c r="G18" s="31">
        <v>3312.2960913700663</v>
      </c>
      <c r="H18" s="31">
        <v>3883.110795679062</v>
      </c>
      <c r="I18" s="31">
        <v>3949.0345639728466</v>
      </c>
      <c r="J18" s="31">
        <v>3916.5797549853364</v>
      </c>
      <c r="K18" s="31">
        <v>3625.7243796853777</v>
      </c>
      <c r="L18" s="31">
        <v>3577.3216502169007</v>
      </c>
      <c r="M18" s="31">
        <v>4112.3762144879965</v>
      </c>
      <c r="N18" s="31">
        <v>4922.5972118652826</v>
      </c>
      <c r="O18" s="31">
        <v>6152.5547619471872</v>
      </c>
      <c r="P18" s="31">
        <v>5365.0595300121677</v>
      </c>
      <c r="Q18" s="31">
        <v>4477.0144798553338</v>
      </c>
      <c r="R18" s="31">
        <v>3754.5902043570181</v>
      </c>
      <c r="S18" s="31">
        <v>4101.6883374588706</v>
      </c>
      <c r="T18" s="31">
        <v>5067.2657097287638</v>
      </c>
      <c r="U18" s="31">
        <v>3704.0252552204665</v>
      </c>
      <c r="V18" s="31">
        <v>3775.1372072329227</v>
      </c>
    </row>
    <row r="19" spans="1:26" ht="22.15" customHeight="1">
      <c r="A19" s="10"/>
      <c r="B19" s="18"/>
      <c r="C19" s="17" t="s">
        <v>86</v>
      </c>
      <c r="D19" s="24">
        <v>138000</v>
      </c>
      <c r="E19" s="31">
        <v>5039.0189937986388</v>
      </c>
      <c r="F19" s="31">
        <v>6544.1985508859461</v>
      </c>
      <c r="G19" s="31">
        <v>7116.6267656436576</v>
      </c>
      <c r="H19" s="31">
        <v>6824.4540651656498</v>
      </c>
      <c r="I19" s="31">
        <v>6407.0821800271387</v>
      </c>
      <c r="J19" s="31">
        <v>5796.6469033101539</v>
      </c>
      <c r="K19" s="31">
        <v>6497.2291487882048</v>
      </c>
      <c r="L19" s="31">
        <v>7987.6864994063017</v>
      </c>
      <c r="M19" s="31">
        <v>8715.4197175737027</v>
      </c>
      <c r="N19" s="31">
        <v>9632.787765322797</v>
      </c>
      <c r="O19" s="31">
        <v>10968.687934146566</v>
      </c>
      <c r="P19" s="31">
        <v>8811.2798809234137</v>
      </c>
      <c r="Q19" s="31">
        <v>8223.6020439812273</v>
      </c>
      <c r="R19" s="31">
        <v>8079.2878750276104</v>
      </c>
      <c r="S19" s="31">
        <v>9008.424540332182</v>
      </c>
      <c r="T19" s="31">
        <v>9451.0042841954837</v>
      </c>
      <c r="U19" s="31">
        <v>6462.7023114872291</v>
      </c>
      <c r="V19" s="31">
        <v>6433.8605399841008</v>
      </c>
    </row>
    <row r="20" spans="1:26" ht="22.15" customHeight="1">
      <c r="A20" s="10"/>
      <c r="B20" s="17" t="s">
        <v>64</v>
      </c>
      <c r="C20" s="9"/>
      <c r="D20" s="24">
        <v>194282</v>
      </c>
      <c r="E20" s="31">
        <v>4530.3528239133811</v>
      </c>
      <c r="F20" s="31">
        <v>6224.2186103337544</v>
      </c>
      <c r="G20" s="31">
        <v>7667.7902647425963</v>
      </c>
      <c r="H20" s="31">
        <v>8574.2033911815979</v>
      </c>
      <c r="I20" s="31">
        <v>9016.6081424496006</v>
      </c>
      <c r="J20" s="31">
        <v>7870.4896815168067</v>
      </c>
      <c r="K20" s="31">
        <v>7727.5830076492039</v>
      </c>
      <c r="L20" s="31">
        <v>8487.3812681778109</v>
      </c>
      <c r="M20" s="31">
        <v>9987.8471290209873</v>
      </c>
      <c r="N20" s="31">
        <v>12100.637090386886</v>
      </c>
      <c r="O20" s="31">
        <v>15371.617531897342</v>
      </c>
      <c r="P20" s="31">
        <v>13239.219206915634</v>
      </c>
      <c r="Q20" s="31">
        <v>12185.793195138547</v>
      </c>
      <c r="R20" s="31">
        <v>12014.827299003891</v>
      </c>
      <c r="S20" s="31">
        <v>13741.098534769375</v>
      </c>
      <c r="T20" s="31">
        <v>17359.976979318268</v>
      </c>
      <c r="U20" s="31">
        <v>13501.176486075588</v>
      </c>
      <c r="V20" s="31">
        <v>14681.179357508729</v>
      </c>
    </row>
    <row r="21" spans="1:26" ht="22.15" customHeight="1">
      <c r="A21" s="10"/>
      <c r="B21" s="17" t="s">
        <v>73</v>
      </c>
      <c r="C21" s="9"/>
      <c r="D21" s="24">
        <v>21538.000000000004</v>
      </c>
      <c r="E21" s="31">
        <v>408.96607971161905</v>
      </c>
      <c r="F21" s="31">
        <v>575.80947029974527</v>
      </c>
      <c r="G21" s="31">
        <v>652.33299182443636</v>
      </c>
      <c r="H21" s="31">
        <v>815.33483343949456</v>
      </c>
      <c r="I21" s="31">
        <v>749.52876354508555</v>
      </c>
      <c r="J21" s="31">
        <v>732.18634037283198</v>
      </c>
      <c r="K21" s="31">
        <v>771.56132704142567</v>
      </c>
      <c r="L21" s="31">
        <v>787.6853954577731</v>
      </c>
      <c r="M21" s="31">
        <v>969.58861326297483</v>
      </c>
      <c r="N21" s="31">
        <v>1223.095418838423</v>
      </c>
      <c r="O21" s="31">
        <v>1549.194792615782</v>
      </c>
      <c r="P21" s="31">
        <v>1529.1311706967533</v>
      </c>
      <c r="Q21" s="31">
        <v>1437.2100913911863</v>
      </c>
      <c r="R21" s="31">
        <v>1547.9898585068108</v>
      </c>
      <c r="S21" s="31">
        <v>1869.9463065053615</v>
      </c>
      <c r="T21" s="31">
        <v>2184.6852176413913</v>
      </c>
      <c r="U21" s="31">
        <v>1702.9430122248114</v>
      </c>
      <c r="V21" s="31">
        <v>2030.8103166240949</v>
      </c>
    </row>
    <row r="22" spans="1:26" ht="22.15" customHeight="1">
      <c r="A22" s="10"/>
      <c r="B22" s="17" t="s">
        <v>76</v>
      </c>
      <c r="C22" s="9"/>
      <c r="D22" s="24">
        <v>84327.000000000015</v>
      </c>
      <c r="E22" s="31">
        <v>1997.7313640934742</v>
      </c>
      <c r="F22" s="31">
        <v>2849.7467287359455</v>
      </c>
      <c r="G22" s="31">
        <v>3653.8129145347107</v>
      </c>
      <c r="H22" s="31">
        <v>3757.1372559240417</v>
      </c>
      <c r="I22" s="31">
        <v>3630.722538139888</v>
      </c>
      <c r="J22" s="31">
        <v>3160.1685424635948</v>
      </c>
      <c r="K22" s="31">
        <v>3475.4139857057726</v>
      </c>
      <c r="L22" s="31">
        <v>4071.5670280544855</v>
      </c>
      <c r="M22" s="31">
        <v>4653.2211528117841</v>
      </c>
      <c r="N22" s="31">
        <v>5266.8835534950622</v>
      </c>
      <c r="O22" s="31">
        <v>6406.925594456693</v>
      </c>
      <c r="P22" s="31">
        <v>5410.9540562108432</v>
      </c>
      <c r="Q22" s="31">
        <v>5265.4220681811184</v>
      </c>
      <c r="R22" s="31">
        <v>5716.73029574063</v>
      </c>
      <c r="S22" s="31">
        <v>6667.1065121659076</v>
      </c>
      <c r="T22" s="31">
        <v>7100.7791891352963</v>
      </c>
      <c r="U22" s="31">
        <v>4983.4866346766476</v>
      </c>
      <c r="V22" s="31">
        <v>6259.1905854741053</v>
      </c>
    </row>
    <row r="23" spans="1:26" ht="22.15" customHeight="1">
      <c r="A23" s="10"/>
      <c r="B23" s="17" t="s">
        <v>60</v>
      </c>
      <c r="C23" s="9"/>
      <c r="D23" s="24">
        <v>121537.00000000001</v>
      </c>
      <c r="E23" s="31">
        <v>2825.114882902335</v>
      </c>
      <c r="F23" s="31">
        <v>4021.3965494120171</v>
      </c>
      <c r="G23" s="31">
        <v>4923.1991040018784</v>
      </c>
      <c r="H23" s="31">
        <v>5244.6043596207937</v>
      </c>
      <c r="I23" s="31">
        <v>5255.1220483512679</v>
      </c>
      <c r="J23" s="31">
        <v>4759.8179840642488</v>
      </c>
      <c r="K23" s="31">
        <v>5204.4326701250056</v>
      </c>
      <c r="L23" s="31">
        <v>5867.0669797177679</v>
      </c>
      <c r="M23" s="31">
        <v>6664.2687742139069</v>
      </c>
      <c r="N23" s="31">
        <v>7414.0935525123105</v>
      </c>
      <c r="O23" s="31">
        <v>8861.8291860792742</v>
      </c>
      <c r="P23" s="31">
        <v>7651.6283287169872</v>
      </c>
      <c r="Q23" s="31">
        <v>7444.6539735575143</v>
      </c>
      <c r="R23" s="31">
        <v>8382.8536832305708</v>
      </c>
      <c r="S23" s="31">
        <v>9492.4450370223349</v>
      </c>
      <c r="T23" s="31">
        <v>10472.535786405788</v>
      </c>
      <c r="U23" s="31">
        <v>7935.7914065468904</v>
      </c>
      <c r="V23" s="31">
        <v>9116.1456935191109</v>
      </c>
    </row>
    <row r="24" spans="1:26" ht="22.15" customHeight="1">
      <c r="A24" s="10"/>
      <c r="B24" s="17" t="s">
        <v>78</v>
      </c>
      <c r="C24" s="9"/>
      <c r="D24" s="24">
        <v>446530.00000000012</v>
      </c>
      <c r="E24" s="31">
        <v>15181.964248359101</v>
      </c>
      <c r="F24" s="31">
        <v>18298.016060397564</v>
      </c>
      <c r="G24" s="31">
        <v>20975.988880704295</v>
      </c>
      <c r="H24" s="31">
        <v>21431.955549835475</v>
      </c>
      <c r="I24" s="31">
        <v>22640.114242469674</v>
      </c>
      <c r="J24" s="31">
        <v>22357.599469774606</v>
      </c>
      <c r="K24" s="31">
        <v>22203.780188505505</v>
      </c>
      <c r="L24" s="31">
        <v>24276.66279466416</v>
      </c>
      <c r="M24" s="31">
        <v>26955.027433880943</v>
      </c>
      <c r="N24" s="31">
        <v>30588.766578280527</v>
      </c>
      <c r="O24" s="31">
        <v>35362.369244367437</v>
      </c>
      <c r="P24" s="31">
        <v>28601.836037658752</v>
      </c>
      <c r="Q24" s="31">
        <v>25452.782825378727</v>
      </c>
      <c r="R24" s="31">
        <v>25609.550776189284</v>
      </c>
      <c r="S24" s="31">
        <v>29029.639857044836</v>
      </c>
      <c r="T24" s="31">
        <v>30732.661658084166</v>
      </c>
      <c r="U24" s="31">
        <v>22681.547082293699</v>
      </c>
      <c r="V24" s="31">
        <v>24149.737072111264</v>
      </c>
    </row>
    <row r="25" spans="1:26" ht="22.15" customHeight="1">
      <c r="A25" s="10"/>
      <c r="B25" s="17" t="s">
        <v>59</v>
      </c>
      <c r="C25" s="9"/>
      <c r="D25" s="24">
        <v>33984.000000000007</v>
      </c>
      <c r="E25" s="31">
        <v>668.04800529852605</v>
      </c>
      <c r="F25" s="31">
        <v>988.64466644425931</v>
      </c>
      <c r="G25" s="31">
        <v>1314.4207646533771</v>
      </c>
      <c r="H25" s="31">
        <v>1508.7257094994761</v>
      </c>
      <c r="I25" s="31">
        <v>1476.1224509868632</v>
      </c>
      <c r="J25" s="31">
        <v>1200.8805674214316</v>
      </c>
      <c r="K25" s="31">
        <v>1218.9675392982447</v>
      </c>
      <c r="L25" s="31">
        <v>1363.2359240137621</v>
      </c>
      <c r="M25" s="31">
        <v>1629.218818428651</v>
      </c>
      <c r="N25" s="31">
        <v>2080.9636952013439</v>
      </c>
      <c r="O25" s="31">
        <v>2598.8764325830825</v>
      </c>
      <c r="P25" s="31">
        <v>2291.0508680345397</v>
      </c>
      <c r="Q25" s="31">
        <v>2215.1177264395919</v>
      </c>
      <c r="R25" s="31">
        <v>2389.9828610982759</v>
      </c>
      <c r="S25" s="31">
        <v>2796.8238657091542</v>
      </c>
      <c r="T25" s="31">
        <v>3011.8100507729746</v>
      </c>
      <c r="U25" s="31">
        <v>2288.7023204583861</v>
      </c>
      <c r="V25" s="31">
        <v>2942.4077336580608</v>
      </c>
    </row>
    <row r="26" spans="1:26" ht="22.15" customHeight="1">
      <c r="A26" s="10"/>
      <c r="B26" s="17" t="s">
        <v>37</v>
      </c>
      <c r="C26" s="9"/>
      <c r="D26" s="24">
        <v>46761</v>
      </c>
      <c r="E26" s="31">
        <v>1393.8518987634895</v>
      </c>
      <c r="F26" s="31">
        <v>1709.3704541081527</v>
      </c>
      <c r="G26" s="31">
        <v>2040.5921928790035</v>
      </c>
      <c r="H26" s="31">
        <v>2068.548305157934</v>
      </c>
      <c r="I26" s="31">
        <v>1813.5308703020098</v>
      </c>
      <c r="J26" s="31">
        <v>1778.2037908107654</v>
      </c>
      <c r="K26" s="31">
        <v>1944.1410563267027</v>
      </c>
      <c r="L26" s="31">
        <v>2186.4551619115919</v>
      </c>
      <c r="M26" s="31">
        <v>2547.8724827351521</v>
      </c>
      <c r="N26" s="31">
        <v>2924.4288254350454</v>
      </c>
      <c r="O26" s="31">
        <v>3320.6558368839874</v>
      </c>
      <c r="P26" s="31">
        <v>2823.8935002770081</v>
      </c>
      <c r="Q26" s="31">
        <v>2813.1755356357071</v>
      </c>
      <c r="R26" s="31">
        <v>3331.73504656146</v>
      </c>
      <c r="S26" s="31">
        <v>3802.0217977302354</v>
      </c>
      <c r="T26" s="31">
        <v>3821.4837999149886</v>
      </c>
      <c r="U26" s="31">
        <v>2580.1432329213067</v>
      </c>
      <c r="V26" s="31">
        <v>3860.8962116454595</v>
      </c>
    </row>
    <row r="27" spans="1:26" ht="22.15" customHeight="1">
      <c r="A27" s="10"/>
      <c r="B27" s="17" t="s">
        <v>79</v>
      </c>
      <c r="C27" s="9"/>
      <c r="D27" s="24">
        <v>29955</v>
      </c>
      <c r="E27" s="31">
        <v>650.34625718128223</v>
      </c>
      <c r="F27" s="31">
        <v>946.54347580751676</v>
      </c>
      <c r="G27" s="31">
        <v>1183.0654670333759</v>
      </c>
      <c r="H27" s="31">
        <v>1274.3726470908066</v>
      </c>
      <c r="I27" s="31">
        <v>1081.6212437174363</v>
      </c>
      <c r="J27" s="31">
        <v>930.3737636504078</v>
      </c>
      <c r="K27" s="31">
        <v>990.4494886089899</v>
      </c>
      <c r="L27" s="31">
        <v>1200.114685490636</v>
      </c>
      <c r="M27" s="31">
        <v>1369.2583311067474</v>
      </c>
      <c r="N27" s="31">
        <v>1676.2938862930923</v>
      </c>
      <c r="O27" s="31">
        <v>1805.2884582893596</v>
      </c>
      <c r="P27" s="31">
        <v>1608.5782002051737</v>
      </c>
      <c r="Q27" s="31">
        <v>1800.1668855813896</v>
      </c>
      <c r="R27" s="31">
        <v>2299.4766309354641</v>
      </c>
      <c r="S27" s="31">
        <v>2772.6877659569773</v>
      </c>
      <c r="T27" s="31">
        <v>2855.8248890850741</v>
      </c>
      <c r="U27" s="31">
        <v>1930.0478356804408</v>
      </c>
      <c r="V27" s="31">
        <v>3580.4900882858296</v>
      </c>
    </row>
    <row r="28" spans="1:26" ht="22.15" customHeight="1">
      <c r="A28" s="10"/>
      <c r="B28" s="17" t="s">
        <v>80</v>
      </c>
      <c r="C28" s="9"/>
      <c r="D28" s="24">
        <v>24698</v>
      </c>
      <c r="E28" s="31">
        <v>646.68605463206291</v>
      </c>
      <c r="F28" s="31">
        <v>879.54440932893283</v>
      </c>
      <c r="G28" s="31">
        <v>991.1019718504914</v>
      </c>
      <c r="H28" s="31">
        <v>982.53416516068114</v>
      </c>
      <c r="I28" s="31">
        <v>1116.4334229818189</v>
      </c>
      <c r="J28" s="31">
        <v>1047.1015928575489</v>
      </c>
      <c r="K28" s="31">
        <v>1031.8610084386896</v>
      </c>
      <c r="L28" s="31">
        <v>1276.917554139141</v>
      </c>
      <c r="M28" s="31">
        <v>1321.3366122495838</v>
      </c>
      <c r="N28" s="31">
        <v>1381.335179590737</v>
      </c>
      <c r="O28" s="31">
        <v>1838.9833496591423</v>
      </c>
      <c r="P28" s="31">
        <v>1660.6526550025558</v>
      </c>
      <c r="Q28" s="31">
        <v>1434.1006604222955</v>
      </c>
      <c r="R28" s="31">
        <v>1649.7559787030534</v>
      </c>
      <c r="S28" s="31">
        <v>1872.7824329404868</v>
      </c>
      <c r="T28" s="31">
        <v>2118.3014586439235</v>
      </c>
      <c r="U28" s="31">
        <v>1546.5071200448983</v>
      </c>
      <c r="V28" s="31">
        <v>1902.0643733539566</v>
      </c>
      <c r="Z28" s="1" t="s">
        <v>88</v>
      </c>
    </row>
    <row r="29" spans="1:26" ht="22.15" customHeight="1">
      <c r="A29" s="10"/>
      <c r="B29" s="17" t="s">
        <v>53</v>
      </c>
      <c r="C29" s="9"/>
      <c r="D29" s="24">
        <v>198779</v>
      </c>
      <c r="E29" s="31">
        <v>7329.6830198915686</v>
      </c>
      <c r="F29" s="31">
        <v>8990.3346243708638</v>
      </c>
      <c r="G29" s="31">
        <v>9999.9142426061408</v>
      </c>
      <c r="H29" s="31">
        <v>10437.25327233895</v>
      </c>
      <c r="I29" s="31">
        <v>12166.782285795662</v>
      </c>
      <c r="J29" s="31">
        <v>11286.927276880398</v>
      </c>
      <c r="K29" s="31">
        <v>11460.397731065063</v>
      </c>
      <c r="L29" s="31">
        <v>12069.644603100578</v>
      </c>
      <c r="M29" s="31">
        <v>12609.175916473863</v>
      </c>
      <c r="N29" s="31">
        <v>13713.305557104883</v>
      </c>
      <c r="O29" s="31">
        <v>15238.139922489836</v>
      </c>
      <c r="P29" s="31">
        <v>12549.295750604269</v>
      </c>
      <c r="Q29" s="31">
        <v>11255.744481305699</v>
      </c>
      <c r="R29" s="31">
        <v>10399.920736573684</v>
      </c>
      <c r="S29" s="31">
        <v>10758.061130548196</v>
      </c>
      <c r="T29" s="31">
        <v>11979.959154415033</v>
      </c>
      <c r="U29" s="31">
        <v>8157.5080110945837</v>
      </c>
      <c r="V29" s="31">
        <v>8376.9522833407245</v>
      </c>
    </row>
    <row r="30" spans="1:26" ht="22.15" customHeight="1">
      <c r="A30" s="10"/>
      <c r="B30" s="17" t="s">
        <v>55</v>
      </c>
      <c r="C30" s="9"/>
      <c r="D30" s="24">
        <v>111903</v>
      </c>
      <c r="E30" s="31">
        <v>3866.824763052125</v>
      </c>
      <c r="F30" s="31">
        <v>4914.0537204121401</v>
      </c>
      <c r="G30" s="31">
        <v>5351.9679276710822</v>
      </c>
      <c r="H30" s="31">
        <v>5080.6697233646928</v>
      </c>
      <c r="I30" s="31">
        <v>4976.6985047441085</v>
      </c>
      <c r="J30" s="31">
        <v>4476.8880899669648</v>
      </c>
      <c r="K30" s="31">
        <v>5141.0154408371673</v>
      </c>
      <c r="L30" s="31">
        <v>6020.120294455357</v>
      </c>
      <c r="M30" s="31">
        <v>6953.264185725815</v>
      </c>
      <c r="N30" s="31">
        <v>7352.6900028444707</v>
      </c>
      <c r="O30" s="31">
        <v>8209.533450016108</v>
      </c>
      <c r="P30" s="31">
        <v>7083.7358616729034</v>
      </c>
      <c r="Q30" s="31">
        <v>6682.5711339970148</v>
      </c>
      <c r="R30" s="31">
        <v>7416.7472254494605</v>
      </c>
      <c r="S30" s="31">
        <v>8035.6752253615368</v>
      </c>
      <c r="T30" s="31">
        <v>8437.5518117194588</v>
      </c>
      <c r="U30" s="31">
        <v>5607.3738001778556</v>
      </c>
      <c r="V30" s="31">
        <v>6295.61883853174</v>
      </c>
    </row>
    <row r="31" spans="1:26" ht="22.15" customHeight="1">
      <c r="A31" s="10"/>
      <c r="B31" s="17" t="s">
        <v>42</v>
      </c>
      <c r="C31" s="9"/>
      <c r="D31" s="24">
        <v>23918</v>
      </c>
      <c r="E31" s="31">
        <v>482.58316028876379</v>
      </c>
      <c r="F31" s="31">
        <v>669.20059926740146</v>
      </c>
      <c r="G31" s="31">
        <v>945.03887420357466</v>
      </c>
      <c r="H31" s="31">
        <v>1006.583866884008</v>
      </c>
      <c r="I31" s="31">
        <v>1000.7885824512684</v>
      </c>
      <c r="J31" s="31">
        <v>901.70598109585012</v>
      </c>
      <c r="K31" s="31">
        <v>866.45516586244776</v>
      </c>
      <c r="L31" s="31">
        <v>999.68926944960117</v>
      </c>
      <c r="M31" s="31">
        <v>1179.100777960565</v>
      </c>
      <c r="N31" s="31">
        <v>1411.9114436106588</v>
      </c>
      <c r="O31" s="31">
        <v>1649.2483527237282</v>
      </c>
      <c r="P31" s="31">
        <v>1439.4813395667543</v>
      </c>
      <c r="Q31" s="31">
        <v>1439.879204961735</v>
      </c>
      <c r="R31" s="31">
        <v>1797.5785424467856</v>
      </c>
      <c r="S31" s="31">
        <v>2057.5072281115836</v>
      </c>
      <c r="T31" s="31">
        <v>2240.4681108373766</v>
      </c>
      <c r="U31" s="31">
        <v>1554.6483168406512</v>
      </c>
      <c r="V31" s="31">
        <v>2276.1311834372468</v>
      </c>
    </row>
    <row r="32" spans="1:26" ht="22.15" customHeight="1">
      <c r="A32" s="10"/>
      <c r="B32" s="17" t="s">
        <v>56</v>
      </c>
      <c r="C32" s="9"/>
      <c r="D32" s="24">
        <v>19708</v>
      </c>
      <c r="E32" s="31">
        <v>295.22839427852483</v>
      </c>
      <c r="F32" s="31">
        <v>457.91687000924532</v>
      </c>
      <c r="G32" s="31">
        <v>567.32227345004219</v>
      </c>
      <c r="H32" s="31">
        <v>624.67530540014229</v>
      </c>
      <c r="I32" s="31">
        <v>826.00406145243949</v>
      </c>
      <c r="J32" s="31">
        <v>693.34451064197651</v>
      </c>
      <c r="K32" s="31">
        <v>757.39619127467381</v>
      </c>
      <c r="L32" s="31">
        <v>787.28880243474816</v>
      </c>
      <c r="M32" s="31">
        <v>928.56573049848419</v>
      </c>
      <c r="N32" s="31">
        <v>1097.4996272462345</v>
      </c>
      <c r="O32" s="31">
        <v>1286.5393179436815</v>
      </c>
      <c r="P32" s="31">
        <v>1188.3874766553674</v>
      </c>
      <c r="Q32" s="31">
        <v>1228.9952424983787</v>
      </c>
      <c r="R32" s="31">
        <v>1460.3514359801168</v>
      </c>
      <c r="S32" s="31">
        <v>1769.2931226115484</v>
      </c>
      <c r="T32" s="31">
        <v>2189.1458162405925</v>
      </c>
      <c r="U32" s="31">
        <v>1614.93498461431</v>
      </c>
      <c r="V32" s="31">
        <v>1935.1108367694931</v>
      </c>
    </row>
    <row r="33" spans="1:22" ht="29.25" customHeight="1">
      <c r="A33" s="11" t="s">
        <v>68</v>
      </c>
      <c r="B33" s="11"/>
      <c r="C33" s="11"/>
      <c r="D33" s="25">
        <v>115762</v>
      </c>
      <c r="E33" s="31">
        <v>4841.1177150000885</v>
      </c>
      <c r="F33" s="31">
        <v>5545.7717428150072</v>
      </c>
      <c r="G33" s="31">
        <v>5682.3591612309174</v>
      </c>
      <c r="H33" s="31">
        <v>5333.8776403683978</v>
      </c>
      <c r="I33" s="31">
        <v>5403.5203661577862</v>
      </c>
      <c r="J33" s="31">
        <v>5816.0936827034575</v>
      </c>
      <c r="K33" s="31">
        <v>6339.8462291074893</v>
      </c>
      <c r="L33" s="31">
        <v>6990.2016798437917</v>
      </c>
      <c r="M33" s="31">
        <v>7273.1627033773311</v>
      </c>
      <c r="N33" s="31">
        <v>7623.1712336598466</v>
      </c>
      <c r="O33" s="31">
        <v>9176.038106716047</v>
      </c>
      <c r="P33" s="31">
        <v>7789.420609003424</v>
      </c>
      <c r="Q33" s="31">
        <v>6649.3138555360401</v>
      </c>
      <c r="R33" s="31">
        <v>5767.54668804226</v>
      </c>
      <c r="S33" s="31">
        <v>6340.8487939754996</v>
      </c>
      <c r="T33" s="31">
        <v>7616.1951780340214</v>
      </c>
      <c r="U33" s="31">
        <v>5923.6413533058112</v>
      </c>
      <c r="V33" s="31">
        <v>5649.8732611227797</v>
      </c>
    </row>
    <row r="34" spans="1:22" ht="22.15" customHeight="1">
      <c r="A34" s="10"/>
      <c r="B34" s="17" t="s">
        <v>82</v>
      </c>
      <c r="C34" s="9"/>
      <c r="D34" s="24">
        <v>51029.999999999993</v>
      </c>
      <c r="E34" s="31">
        <v>2156.2995401818407</v>
      </c>
      <c r="F34" s="31">
        <v>2522.9756666621061</v>
      </c>
      <c r="G34" s="31">
        <v>2636.8837180024966</v>
      </c>
      <c r="H34" s="31">
        <v>2272.7304915260188</v>
      </c>
      <c r="I34" s="31">
        <v>2244.1430613970165</v>
      </c>
      <c r="J34" s="31">
        <v>2571.2724461054145</v>
      </c>
      <c r="K34" s="31">
        <v>2877.9328899107104</v>
      </c>
      <c r="L34" s="31">
        <v>3263.0236958892456</v>
      </c>
      <c r="M34" s="31">
        <v>3385.8128490229715</v>
      </c>
      <c r="N34" s="31">
        <v>3469.7373100636755</v>
      </c>
      <c r="O34" s="31">
        <v>4033.224639128267</v>
      </c>
      <c r="P34" s="31">
        <v>3535.400202915032</v>
      </c>
      <c r="Q34" s="31">
        <v>3206.485900438392</v>
      </c>
      <c r="R34" s="31">
        <v>2652.2170369475807</v>
      </c>
      <c r="S34" s="31">
        <v>2662.9062082240889</v>
      </c>
      <c r="T34" s="31">
        <v>2913.5903038829942</v>
      </c>
      <c r="U34" s="31">
        <v>2303.3660617025057</v>
      </c>
      <c r="V34" s="31">
        <v>2321.9979779996447</v>
      </c>
    </row>
    <row r="35" spans="1:22" ht="22.15" customHeight="1">
      <c r="A35" s="10"/>
      <c r="B35" s="17" t="s">
        <v>72</v>
      </c>
      <c r="C35" s="9"/>
      <c r="D35" s="24">
        <v>30171</v>
      </c>
      <c r="E35" s="31">
        <v>1443.693864057924</v>
      </c>
      <c r="F35" s="31">
        <v>1553.5378959671941</v>
      </c>
      <c r="G35" s="31">
        <v>1462.3837720501124</v>
      </c>
      <c r="H35" s="31">
        <v>1366.9558071154052</v>
      </c>
      <c r="I35" s="31">
        <v>1587.3296904152869</v>
      </c>
      <c r="J35" s="31">
        <v>1783.2099129640801</v>
      </c>
      <c r="K35" s="31">
        <v>1937.3568271912254</v>
      </c>
      <c r="L35" s="31">
        <v>2083.8433836079971</v>
      </c>
      <c r="M35" s="31">
        <v>2008.6550612607962</v>
      </c>
      <c r="N35" s="31">
        <v>2004.3534250337059</v>
      </c>
      <c r="O35" s="31">
        <v>2381.1367944434769</v>
      </c>
      <c r="P35" s="31">
        <v>1889.8078356936282</v>
      </c>
      <c r="Q35" s="31">
        <v>1590.5085154091671</v>
      </c>
      <c r="R35" s="31">
        <v>1341.6694913571866</v>
      </c>
      <c r="S35" s="31">
        <v>1542.3299809051878</v>
      </c>
      <c r="T35" s="31">
        <v>1727.3558101291655</v>
      </c>
      <c r="U35" s="31">
        <v>1262.3290402158962</v>
      </c>
      <c r="V35" s="31">
        <v>1204.5428921825644</v>
      </c>
    </row>
    <row r="36" spans="1:22" ht="22.15" customHeight="1">
      <c r="A36" s="10"/>
      <c r="B36" s="17" t="s">
        <v>67</v>
      </c>
      <c r="C36" s="9"/>
      <c r="D36" s="24">
        <v>22494</v>
      </c>
      <c r="E36" s="31">
        <v>810.1811171692683</v>
      </c>
      <c r="F36" s="31">
        <v>921.69652487588291</v>
      </c>
      <c r="G36" s="31">
        <v>996.05568146223845</v>
      </c>
      <c r="H36" s="31">
        <v>1032.9574347398918</v>
      </c>
      <c r="I36" s="31">
        <v>937.84870222129791</v>
      </c>
      <c r="J36" s="31">
        <v>917.01312265554657</v>
      </c>
      <c r="K36" s="31">
        <v>1014.3552525563575</v>
      </c>
      <c r="L36" s="31">
        <v>1057.9438023760258</v>
      </c>
      <c r="M36" s="31">
        <v>1195.6615236525188</v>
      </c>
      <c r="N36" s="31">
        <v>1349.6191349087123</v>
      </c>
      <c r="O36" s="31">
        <v>1767.356102446696</v>
      </c>
      <c r="P36" s="31">
        <v>1581.3623617658361</v>
      </c>
      <c r="Q36" s="31">
        <v>1171.047624244485</v>
      </c>
      <c r="R36" s="31">
        <v>1164.926537720658</v>
      </c>
      <c r="S36" s="31">
        <v>1410.4861882032424</v>
      </c>
      <c r="T36" s="31">
        <v>2052.8292193489915</v>
      </c>
      <c r="U36" s="31">
        <v>1705.9972370867554</v>
      </c>
      <c r="V36" s="31">
        <v>1406.6624325655953</v>
      </c>
    </row>
    <row r="37" spans="1:22" ht="22.15" customHeight="1">
      <c r="A37" s="10"/>
      <c r="B37" s="17" t="s">
        <v>43</v>
      </c>
      <c r="C37" s="9"/>
      <c r="D37" s="24">
        <v>12067.000000000002</v>
      </c>
      <c r="E37" s="31">
        <v>430.94319359105594</v>
      </c>
      <c r="F37" s="31">
        <v>547.56165530982366</v>
      </c>
      <c r="G37" s="31">
        <v>587.03598971606971</v>
      </c>
      <c r="H37" s="31">
        <v>661.23390698708238</v>
      </c>
      <c r="I37" s="31">
        <v>634.19891212418474</v>
      </c>
      <c r="J37" s="31">
        <v>544.59820097841668</v>
      </c>
      <c r="K37" s="31">
        <v>510.20125944919641</v>
      </c>
      <c r="L37" s="31">
        <v>585.39079797052364</v>
      </c>
      <c r="M37" s="31">
        <v>683.03326944104549</v>
      </c>
      <c r="N37" s="31">
        <v>799.46136365375344</v>
      </c>
      <c r="O37" s="31">
        <v>994.32057069760708</v>
      </c>
      <c r="P37" s="31">
        <v>782.85020862892804</v>
      </c>
      <c r="Q37" s="31">
        <v>681.27181544399639</v>
      </c>
      <c r="R37" s="31">
        <v>608.73362201683562</v>
      </c>
      <c r="S37" s="31">
        <v>725.12641664298098</v>
      </c>
      <c r="T37" s="31">
        <v>922.41984467286966</v>
      </c>
      <c r="U37" s="31">
        <v>651.94901430065465</v>
      </c>
      <c r="V37" s="31">
        <v>716.66995837497529</v>
      </c>
    </row>
    <row r="38" spans="1:22" ht="29.25" customHeight="1">
      <c r="A38" s="12" t="s">
        <v>52</v>
      </c>
      <c r="B38" s="12"/>
      <c r="C38" s="12"/>
      <c r="D38" s="24">
        <v>21207</v>
      </c>
      <c r="E38" s="30">
        <v>453.09763778653644</v>
      </c>
      <c r="F38" s="30">
        <v>637.30629126488009</v>
      </c>
      <c r="G38" s="30">
        <v>745.73000265124472</v>
      </c>
      <c r="H38" s="30">
        <v>867.8775928052346</v>
      </c>
      <c r="I38" s="30">
        <v>885.77409633359719</v>
      </c>
      <c r="J38" s="30">
        <v>802.61354866550664</v>
      </c>
      <c r="K38" s="30">
        <v>744.36622940924315</v>
      </c>
      <c r="L38" s="30">
        <v>866.92268063149061</v>
      </c>
      <c r="M38" s="30">
        <v>954.72623072216288</v>
      </c>
      <c r="N38" s="30">
        <v>1155.0716132083348</v>
      </c>
      <c r="O38" s="30">
        <v>1414.3659191741747</v>
      </c>
      <c r="P38" s="30">
        <v>1220.6022277757575</v>
      </c>
      <c r="Q38" s="30">
        <v>1328.7972318178004</v>
      </c>
      <c r="R38" s="30">
        <v>1570.0822228467821</v>
      </c>
      <c r="S38" s="30">
        <v>1888.8008777529185</v>
      </c>
      <c r="T38" s="30">
        <v>1964.0057385747832</v>
      </c>
      <c r="U38" s="30">
        <v>1360.8008832482651</v>
      </c>
      <c r="V38" s="30">
        <v>2346.058975331287</v>
      </c>
    </row>
    <row r="39" spans="1:22" ht="22.15" customHeight="1">
      <c r="A39" s="10"/>
      <c r="B39" s="19" t="s">
        <v>57</v>
      </c>
      <c r="C39" s="21"/>
      <c r="D39" s="24">
        <v>4934</v>
      </c>
      <c r="E39" s="31">
        <v>59.95574897955882</v>
      </c>
      <c r="F39" s="31">
        <v>122.75008838085853</v>
      </c>
      <c r="G39" s="31">
        <v>162.07005308105281</v>
      </c>
      <c r="H39" s="31">
        <v>170.4721812865958</v>
      </c>
      <c r="I39" s="31">
        <v>135.88651569404863</v>
      </c>
      <c r="J39" s="31">
        <v>109.13216087155071</v>
      </c>
      <c r="K39" s="31">
        <v>121.92427125713458</v>
      </c>
      <c r="L39" s="31">
        <v>161.00461633582429</v>
      </c>
      <c r="M39" s="31">
        <v>182.65665795785122</v>
      </c>
      <c r="N39" s="31">
        <v>212.62963691885179</v>
      </c>
      <c r="O39" s="31">
        <v>306.45576833555441</v>
      </c>
      <c r="P39" s="31">
        <v>255.66164976542606</v>
      </c>
      <c r="Q39" s="31">
        <v>321.41694663731744</v>
      </c>
      <c r="R39" s="31">
        <v>396.1980428738068</v>
      </c>
      <c r="S39" s="31">
        <v>500.11390260284219</v>
      </c>
      <c r="T39" s="31">
        <v>540.41553973295083</v>
      </c>
      <c r="U39" s="31">
        <v>414.00182941809936</v>
      </c>
      <c r="V39" s="31">
        <v>761.25438987067571</v>
      </c>
    </row>
    <row r="40" spans="1:22" ht="22.15" customHeight="1">
      <c r="A40" s="10"/>
      <c r="B40" s="19" t="s">
        <v>54</v>
      </c>
      <c r="C40" s="21"/>
      <c r="D40" s="24">
        <v>16273</v>
      </c>
      <c r="E40" s="31">
        <v>393.14188880697765</v>
      </c>
      <c r="F40" s="31">
        <v>514.55620288402156</v>
      </c>
      <c r="G40" s="31">
        <v>583.65994957019188</v>
      </c>
      <c r="H40" s="31">
        <v>697.40541151863874</v>
      </c>
      <c r="I40" s="31">
        <v>749.88758063954856</v>
      </c>
      <c r="J40" s="31">
        <v>693.48138779395595</v>
      </c>
      <c r="K40" s="31">
        <v>622.44195815210855</v>
      </c>
      <c r="L40" s="31">
        <v>705.91806429566634</v>
      </c>
      <c r="M40" s="31">
        <v>772.0695727643116</v>
      </c>
      <c r="N40" s="31">
        <v>942.44197628948302</v>
      </c>
      <c r="O40" s="31">
        <v>1107.9101508386202</v>
      </c>
      <c r="P40" s="31">
        <v>964.94057801033136</v>
      </c>
      <c r="Q40" s="31">
        <v>1007.3802851804829</v>
      </c>
      <c r="R40" s="31">
        <v>1173.8841799729753</v>
      </c>
      <c r="S40" s="31">
        <v>1388.6869751500763</v>
      </c>
      <c r="T40" s="31">
        <v>1423.5901988418325</v>
      </c>
      <c r="U40" s="31">
        <v>946.7990538301658</v>
      </c>
      <c r="V40" s="31">
        <v>1584.8045854606114</v>
      </c>
    </row>
    <row r="41" spans="1:22" ht="29.25" customHeight="1">
      <c r="A41" s="12" t="s">
        <v>61</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11</v>
      </c>
      <c r="C42" s="21"/>
      <c r="D42" s="24">
        <v>6510.0000000000009</v>
      </c>
      <c r="E42" s="31">
        <v>94.632696506920013</v>
      </c>
      <c r="F42" s="31">
        <v>126.58117805273912</v>
      </c>
      <c r="G42" s="31">
        <v>232.69489656148269</v>
      </c>
      <c r="H42" s="31">
        <v>716.51117281211998</v>
      </c>
      <c r="I42" s="31">
        <v>204.76486423674851</v>
      </c>
      <c r="J42" s="31">
        <v>198.97585117631033</v>
      </c>
      <c r="K42" s="31">
        <v>238.16222190045841</v>
      </c>
      <c r="L42" s="31">
        <v>210.80879036435087</v>
      </c>
      <c r="M42" s="31">
        <v>262.91781193704753</v>
      </c>
      <c r="N42" s="31">
        <v>263.75520868269831</v>
      </c>
      <c r="O42" s="31">
        <v>339.1690544990629</v>
      </c>
      <c r="P42" s="31">
        <v>349.1924185846695</v>
      </c>
      <c r="Q42" s="31">
        <v>370.31685147433825</v>
      </c>
      <c r="R42" s="31">
        <v>397.59738745842958</v>
      </c>
      <c r="S42" s="31">
        <v>516.86161510139914</v>
      </c>
      <c r="T42" s="31">
        <v>677.48779434117193</v>
      </c>
      <c r="U42" s="31">
        <v>559.06622902907839</v>
      </c>
      <c r="V42" s="31">
        <v>750.50395728097476</v>
      </c>
    </row>
    <row r="43" spans="1:22" ht="29.25" customHeight="1">
      <c r="A43" s="11" t="s">
        <v>69</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83</v>
      </c>
      <c r="C44" s="9"/>
      <c r="D44" s="24">
        <v>13612</v>
      </c>
      <c r="E44" s="31">
        <v>275.38588644123615</v>
      </c>
      <c r="F44" s="31">
        <v>433.12486467242792</v>
      </c>
      <c r="G44" s="31">
        <v>544.75163539265566</v>
      </c>
      <c r="H44" s="31">
        <v>578.92167433822124</v>
      </c>
      <c r="I44" s="31">
        <v>494.14193191870913</v>
      </c>
      <c r="J44" s="31">
        <v>403.05257733516089</v>
      </c>
      <c r="K44" s="31">
        <v>474.58461961179722</v>
      </c>
      <c r="L44" s="31">
        <v>546.06512305546721</v>
      </c>
      <c r="M44" s="31">
        <v>662.27793612661674</v>
      </c>
      <c r="N44" s="31">
        <v>823.64145399098379</v>
      </c>
      <c r="O44" s="31">
        <v>818.76695291173542</v>
      </c>
      <c r="P44" s="31">
        <v>729.34547302628505</v>
      </c>
      <c r="Q44" s="31">
        <v>905.94039686814847</v>
      </c>
      <c r="R44" s="31">
        <v>1149.3796579508314</v>
      </c>
      <c r="S44" s="31">
        <v>1213.4926525364865</v>
      </c>
      <c r="T44" s="31">
        <v>1294.6758981185212</v>
      </c>
      <c r="U44" s="31">
        <v>871.32971442296571</v>
      </c>
      <c r="V44" s="31">
        <v>1393.12155128175</v>
      </c>
    </row>
    <row r="45" spans="1:22" ht="29.25" customHeight="1">
      <c r="A45" s="12" t="s">
        <v>70</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58</v>
      </c>
      <c r="C46" s="21"/>
      <c r="D46" s="24">
        <v>7144</v>
      </c>
      <c r="E46" s="31">
        <v>121.57607365211382</v>
      </c>
      <c r="F46" s="31">
        <v>177.7188558452429</v>
      </c>
      <c r="G46" s="31">
        <v>236.65065451040488</v>
      </c>
      <c r="H46" s="31">
        <v>244.97102680267628</v>
      </c>
      <c r="I46" s="31">
        <v>219.01208382067887</v>
      </c>
      <c r="J46" s="31">
        <v>164.65907348271776</v>
      </c>
      <c r="K46" s="31">
        <v>211.47376820162589</v>
      </c>
      <c r="L46" s="31">
        <v>264.40136510776932</v>
      </c>
      <c r="M46" s="31">
        <v>290.1956236547025</v>
      </c>
      <c r="N46" s="31">
        <v>367.15869256916471</v>
      </c>
      <c r="O46" s="31">
        <v>393.38668583239911</v>
      </c>
      <c r="P46" s="31">
        <v>355.39442170414139</v>
      </c>
      <c r="Q46" s="31">
        <v>465.83677115747378</v>
      </c>
      <c r="R46" s="31">
        <v>645.81828611241122</v>
      </c>
      <c r="S46" s="31">
        <v>741.74129001626488</v>
      </c>
      <c r="T46" s="31">
        <v>724.68288355237178</v>
      </c>
      <c r="U46" s="31">
        <v>495.65268332027443</v>
      </c>
      <c r="V46" s="31">
        <v>1023.6697606575665</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91</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87</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3.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77</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92</v>
      </c>
      <c r="B3" s="4"/>
      <c r="C3" s="4"/>
      <c r="D3" s="4"/>
      <c r="E3" s="4"/>
      <c r="F3" s="4"/>
      <c r="G3" s="4"/>
      <c r="H3" s="4"/>
      <c r="I3" s="29"/>
      <c r="J3" s="4"/>
      <c r="K3" s="4"/>
      <c r="L3" s="4"/>
      <c r="M3" s="4"/>
      <c r="N3" s="38"/>
      <c r="O3" s="38"/>
      <c r="U3" s="41" t="s">
        <v>2</v>
      </c>
      <c r="V3" s="41"/>
    </row>
    <row r="4" spans="1:16384" s="2" customFormat="1" ht="40.15" customHeight="1">
      <c r="A4" s="5" t="s">
        <v>33</v>
      </c>
      <c r="B4" s="5"/>
      <c r="C4" s="20"/>
      <c r="D4" s="22" t="s">
        <v>10</v>
      </c>
      <c r="E4" s="28" t="s">
        <v>8</v>
      </c>
      <c r="F4" s="28" t="s">
        <v>14</v>
      </c>
      <c r="G4" s="34" t="s">
        <v>16</v>
      </c>
      <c r="H4" s="35" t="s">
        <v>20</v>
      </c>
      <c r="I4" s="35" t="s">
        <v>4</v>
      </c>
      <c r="J4" s="35" t="s">
        <v>12</v>
      </c>
      <c r="K4" s="35" t="s">
        <v>24</v>
      </c>
      <c r="L4" s="35" t="s">
        <v>27</v>
      </c>
      <c r="M4" s="35" t="s">
        <v>29</v>
      </c>
      <c r="N4" s="35" t="s">
        <v>35</v>
      </c>
      <c r="O4" s="39" t="s">
        <v>0</v>
      </c>
      <c r="P4" s="28" t="s">
        <v>6</v>
      </c>
      <c r="Q4" s="28" t="s">
        <v>38</v>
      </c>
      <c r="R4" s="28" t="s">
        <v>40</v>
      </c>
      <c r="S4" s="28" t="s">
        <v>44</v>
      </c>
      <c r="T4" s="28" t="s">
        <v>31</v>
      </c>
      <c r="U4" s="28" t="s">
        <v>46</v>
      </c>
      <c r="V4" s="22" t="s">
        <v>48</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18</v>
      </c>
      <c r="B6" s="11"/>
      <c r="C6" s="11"/>
      <c r="D6" s="24">
        <v>2695633</v>
      </c>
      <c r="E6" s="30">
        <v>85855.862463544123</v>
      </c>
      <c r="F6" s="30">
        <v>106805.2626344805</v>
      </c>
      <c r="G6" s="30">
        <v>122579.65106699594</v>
      </c>
      <c r="H6" s="30">
        <v>127629.19639481477</v>
      </c>
      <c r="I6" s="30">
        <v>134181.4420053029</v>
      </c>
      <c r="J6" s="30">
        <v>130710.22495351684</v>
      </c>
      <c r="K6" s="30">
        <v>132770.82311483377</v>
      </c>
      <c r="L6" s="30">
        <v>143926.02009445781</v>
      </c>
      <c r="M6" s="30">
        <v>159700.9110703129</v>
      </c>
      <c r="N6" s="30">
        <v>182210.35908074243</v>
      </c>
      <c r="O6" s="30">
        <v>216119.89863346028</v>
      </c>
      <c r="P6" s="30">
        <v>180405.92511555486</v>
      </c>
      <c r="Q6" s="30">
        <v>160429.23073358761</v>
      </c>
      <c r="R6" s="30">
        <v>155839.67724792004</v>
      </c>
      <c r="S6" s="30">
        <v>170947.49377013822</v>
      </c>
      <c r="T6" s="30">
        <v>192354.20141396741</v>
      </c>
      <c r="U6" s="30">
        <v>138771.90076416251</v>
      </c>
      <c r="V6" s="30">
        <v>154394.91944220703</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22</v>
      </c>
      <c r="B8" s="16"/>
      <c r="C8" s="16"/>
      <c r="D8" s="24">
        <v>2531491</v>
      </c>
      <c r="E8" s="30">
        <v>80097.179586475191</v>
      </c>
      <c r="F8" s="30">
        <v>99914.995016272995</v>
      </c>
      <c r="G8" s="30">
        <v>115139.204949814</v>
      </c>
      <c r="H8" s="30">
        <v>119876.47110920382</v>
      </c>
      <c r="I8" s="30">
        <v>126986.1186976334</v>
      </c>
      <c r="J8" s="30">
        <v>123309.37773191032</v>
      </c>
      <c r="K8" s="30">
        <v>124772.51928234301</v>
      </c>
      <c r="L8" s="30">
        <v>135093.8039649844</v>
      </c>
      <c r="M8" s="30">
        <v>150274.90674710227</v>
      </c>
      <c r="N8" s="30">
        <v>171996.03325212872</v>
      </c>
      <c r="O8" s="30">
        <v>203955.43535820881</v>
      </c>
      <c r="P8" s="30">
        <v>169992.39366237828</v>
      </c>
      <c r="Q8" s="30">
        <v>150642.99890946012</v>
      </c>
      <c r="R8" s="30">
        <v>146333.68274759498</v>
      </c>
      <c r="S8" s="30">
        <v>160264.18146914986</v>
      </c>
      <c r="T8" s="30">
        <v>180047.01871936669</v>
      </c>
      <c r="U8" s="30">
        <v>129586.18413174774</v>
      </c>
      <c r="V8" s="30">
        <v>143208.49466422535</v>
      </c>
    </row>
    <row r="9" spans="1:16384" ht="22.15" customHeight="1">
      <c r="A9" s="7" t="s">
        <v>63</v>
      </c>
      <c r="B9" s="11"/>
      <c r="C9" s="11"/>
      <c r="D9" s="24">
        <v>164142</v>
      </c>
      <c r="E9" s="30">
        <v>5758.6828770689262</v>
      </c>
      <c r="F9" s="30">
        <v>6890.2676182075083</v>
      </c>
      <c r="G9" s="30">
        <v>7440.4461171819457</v>
      </c>
      <c r="H9" s="30">
        <v>7752.725285610949</v>
      </c>
      <c r="I9" s="30">
        <v>7195.3233076695069</v>
      </c>
      <c r="J9" s="30">
        <v>7400.8472216065102</v>
      </c>
      <c r="K9" s="30">
        <v>7998.3038324907493</v>
      </c>
      <c r="L9" s="30">
        <v>8832.2161294734033</v>
      </c>
      <c r="M9" s="30">
        <v>9426.0043232106163</v>
      </c>
      <c r="N9" s="30">
        <v>10214.325828613724</v>
      </c>
      <c r="O9" s="30">
        <v>12164.463275251463</v>
      </c>
      <c r="P9" s="30">
        <v>10413.531453176583</v>
      </c>
      <c r="Q9" s="30">
        <v>9786.2318241274952</v>
      </c>
      <c r="R9" s="30">
        <v>9505.9945003250705</v>
      </c>
      <c r="S9" s="30">
        <v>10683.31230098836</v>
      </c>
      <c r="T9" s="30">
        <v>12307.182694600728</v>
      </c>
      <c r="U9" s="30">
        <v>9185.716632414782</v>
      </c>
      <c r="V9" s="30">
        <v>11186.424777981681</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71</v>
      </c>
      <c r="C11" s="9"/>
      <c r="D11" s="24">
        <v>1174626</v>
      </c>
      <c r="E11" s="30">
        <v>39941.823218279016</v>
      </c>
      <c r="F11" s="30">
        <v>48611.383855857181</v>
      </c>
      <c r="G11" s="30">
        <v>54950.865482207802</v>
      </c>
      <c r="H11" s="30">
        <v>57160.845990039452</v>
      </c>
      <c r="I11" s="30">
        <v>61359.803343213534</v>
      </c>
      <c r="J11" s="31">
        <v>62216.260901171088</v>
      </c>
      <c r="K11" s="30">
        <v>62006.235981060352</v>
      </c>
      <c r="L11" s="30">
        <v>65815.24642999869</v>
      </c>
      <c r="M11" s="30">
        <v>72688.416329361018</v>
      </c>
      <c r="N11" s="30">
        <v>84170.856908565882</v>
      </c>
      <c r="O11" s="30">
        <v>100340.05684441564</v>
      </c>
      <c r="P11" s="30">
        <v>82736.137877742818</v>
      </c>
      <c r="Q11" s="30">
        <v>69907.212255735867</v>
      </c>
      <c r="R11" s="30">
        <v>62514.663053573757</v>
      </c>
      <c r="S11" s="30">
        <v>65978.737893072976</v>
      </c>
      <c r="T11" s="30">
        <v>75075.404764526655</v>
      </c>
      <c r="U11" s="30">
        <v>53550.390469640697</v>
      </c>
      <c r="V11" s="30">
        <v>55601.658401537541</v>
      </c>
    </row>
    <row r="12" spans="1:16384" ht="22.15" customHeight="1">
      <c r="A12" s="10"/>
      <c r="B12" s="18"/>
      <c r="C12" s="17" t="s">
        <v>84</v>
      </c>
      <c r="D12" s="24">
        <v>143769.99999999997</v>
      </c>
      <c r="E12" s="31">
        <v>4389.4422871476709</v>
      </c>
      <c r="F12" s="31">
        <v>5122.9438912379564</v>
      </c>
      <c r="G12" s="31">
        <v>5276.2219757341709</v>
      </c>
      <c r="H12" s="31">
        <v>5358.377760681069</v>
      </c>
      <c r="I12" s="31">
        <v>8221.341576445715</v>
      </c>
      <c r="J12" s="31">
        <v>9680.7129521198258</v>
      </c>
      <c r="K12" s="31">
        <v>9042.1507034945334</v>
      </c>
      <c r="L12" s="31">
        <v>9027.5649447793221</v>
      </c>
      <c r="M12" s="31">
        <v>9634.1567239714277</v>
      </c>
      <c r="N12" s="31">
        <v>10604.520731312783</v>
      </c>
      <c r="O12" s="31">
        <v>12287.741942380888</v>
      </c>
      <c r="P12" s="31">
        <v>10211.454261989191</v>
      </c>
      <c r="Q12" s="31">
        <v>8472.771286285204</v>
      </c>
      <c r="R12" s="31">
        <v>7748.608932768012</v>
      </c>
      <c r="S12" s="31">
        <v>7801.3999617092113</v>
      </c>
      <c r="T12" s="31">
        <v>8463.6044178944485</v>
      </c>
      <c r="U12" s="31">
        <v>5909.888205506727</v>
      </c>
      <c r="V12" s="31">
        <v>6517.0974445418415</v>
      </c>
    </row>
    <row r="13" spans="1:16384" ht="22.15" customHeight="1">
      <c r="A13" s="10"/>
      <c r="B13" s="18"/>
      <c r="C13" s="17" t="s">
        <v>74</v>
      </c>
      <c r="D13" s="24">
        <v>115742.00000000001</v>
      </c>
      <c r="E13" s="31">
        <v>3916.8661115991417</v>
      </c>
      <c r="F13" s="31">
        <v>4930.8030434927387</v>
      </c>
      <c r="G13" s="31">
        <v>5528.3551257300478</v>
      </c>
      <c r="H13" s="31">
        <v>5623.1085031285338</v>
      </c>
      <c r="I13" s="31">
        <v>5537.8449742504108</v>
      </c>
      <c r="J13" s="31">
        <v>5653.7535793283423</v>
      </c>
      <c r="K13" s="31">
        <v>5739.1794387933141</v>
      </c>
      <c r="L13" s="31">
        <v>6222.5904334944344</v>
      </c>
      <c r="M13" s="31">
        <v>7086.7767207925708</v>
      </c>
      <c r="N13" s="31">
        <v>7839.7032976895707</v>
      </c>
      <c r="O13" s="31">
        <v>9544.7045038158758</v>
      </c>
      <c r="P13" s="31">
        <v>8450.1927733042667</v>
      </c>
      <c r="Q13" s="31">
        <v>7599.969738424229</v>
      </c>
      <c r="R13" s="31">
        <v>6507.6207093123485</v>
      </c>
      <c r="S13" s="31">
        <v>6551.3968059389517</v>
      </c>
      <c r="T13" s="31">
        <v>7572.9242275441229</v>
      </c>
      <c r="U13" s="31">
        <v>5601.9859539246436</v>
      </c>
      <c r="V13" s="31">
        <v>5834.2240594364566</v>
      </c>
    </row>
    <row r="14" spans="1:16384" ht="22.15" customHeight="1">
      <c r="A14" s="10"/>
      <c r="B14" s="18"/>
      <c r="C14" s="17" t="s">
        <v>65</v>
      </c>
      <c r="D14" s="24">
        <v>143039</v>
      </c>
      <c r="E14" s="31">
        <v>4970.1421808555533</v>
      </c>
      <c r="F14" s="31">
        <v>5898.3384752360816</v>
      </c>
      <c r="G14" s="31">
        <v>6643.7617162612432</v>
      </c>
      <c r="H14" s="31">
        <v>6836.7585171434011</v>
      </c>
      <c r="I14" s="31">
        <v>7889.2615207237968</v>
      </c>
      <c r="J14" s="31">
        <v>7650.1054980437339</v>
      </c>
      <c r="K14" s="31">
        <v>7791.779760299929</v>
      </c>
      <c r="L14" s="31">
        <v>8220.6223501029981</v>
      </c>
      <c r="M14" s="31">
        <v>8960.3593342408767</v>
      </c>
      <c r="N14" s="31">
        <v>10442.314009806989</v>
      </c>
      <c r="O14" s="31">
        <v>12421.300073547787</v>
      </c>
      <c r="P14" s="31">
        <v>10189.590708489397</v>
      </c>
      <c r="Q14" s="31">
        <v>8728.4049306819543</v>
      </c>
      <c r="R14" s="31">
        <v>7546.0782430316422</v>
      </c>
      <c r="S14" s="31">
        <v>7549.4814179250034</v>
      </c>
      <c r="T14" s="31">
        <v>8565.8486665680302</v>
      </c>
      <c r="U14" s="31">
        <v>6085.5754680775226</v>
      </c>
      <c r="V14" s="31">
        <v>6649.2771289640577</v>
      </c>
    </row>
    <row r="15" spans="1:16384" ht="22.15" customHeight="1">
      <c r="A15" s="10"/>
      <c r="B15" s="18"/>
      <c r="C15" s="17" t="s">
        <v>19</v>
      </c>
      <c r="D15" s="24">
        <v>185602.00000000003</v>
      </c>
      <c r="E15" s="31">
        <v>6176.3693101203462</v>
      </c>
      <c r="F15" s="31">
        <v>7198.425108514296</v>
      </c>
      <c r="G15" s="31">
        <v>8207.9426094194441</v>
      </c>
      <c r="H15" s="31">
        <v>8619.2377792465104</v>
      </c>
      <c r="I15" s="31">
        <v>9986.181162591005</v>
      </c>
      <c r="J15" s="31">
        <v>11094.300467458201</v>
      </c>
      <c r="K15" s="31">
        <v>10779.248120233568</v>
      </c>
      <c r="L15" s="31">
        <v>10841.187870604206</v>
      </c>
      <c r="M15" s="31">
        <v>11752.994836453065</v>
      </c>
      <c r="N15" s="31">
        <v>13659.076673802985</v>
      </c>
      <c r="O15" s="31">
        <v>16164.288675702112</v>
      </c>
      <c r="P15" s="31">
        <v>13510.749409006306</v>
      </c>
      <c r="Q15" s="31">
        <v>11525.351652456493</v>
      </c>
      <c r="R15" s="31">
        <v>9825.838991331766</v>
      </c>
      <c r="S15" s="31">
        <v>9970.9922563022901</v>
      </c>
      <c r="T15" s="31">
        <v>10773.617792327752</v>
      </c>
      <c r="U15" s="31">
        <v>7443.8882008734117</v>
      </c>
      <c r="V15" s="31">
        <v>8072.3090835562434</v>
      </c>
    </row>
    <row r="16" spans="1:16384" ht="22.15" customHeight="1">
      <c r="A16" s="10"/>
      <c r="B16" s="18"/>
      <c r="C16" s="17" t="s">
        <v>50</v>
      </c>
      <c r="D16" s="24">
        <v>244095.00000000003</v>
      </c>
      <c r="E16" s="31">
        <v>9899.5478551252272</v>
      </c>
      <c r="F16" s="31">
        <v>11603.364634691789</v>
      </c>
      <c r="G16" s="31">
        <v>13376.343711444726</v>
      </c>
      <c r="H16" s="31">
        <v>13827.448935325523</v>
      </c>
      <c r="I16" s="31">
        <v>13674.856997209896</v>
      </c>
      <c r="J16" s="31">
        <v>13538.729875663554</v>
      </c>
      <c r="K16" s="31">
        <v>13449.360624498517</v>
      </c>
      <c r="L16" s="31">
        <v>13874.476734617385</v>
      </c>
      <c r="M16" s="31">
        <v>15574.006967982912</v>
      </c>
      <c r="N16" s="31">
        <v>18728.731763208518</v>
      </c>
      <c r="O16" s="31">
        <v>22211.038373389456</v>
      </c>
      <c r="P16" s="31">
        <v>17269.747935553016</v>
      </c>
      <c r="Q16" s="31">
        <v>12802.670988128995</v>
      </c>
      <c r="R16" s="31">
        <v>10630.094559191919</v>
      </c>
      <c r="S16" s="31">
        <v>10949.275732500499</v>
      </c>
      <c r="T16" s="31">
        <v>13142.424572806114</v>
      </c>
      <c r="U16" s="31">
        <v>9772.5118701175197</v>
      </c>
      <c r="V16" s="31">
        <v>9770.3678685444374</v>
      </c>
    </row>
    <row r="17" spans="1:26" ht="22.15" customHeight="1">
      <c r="A17" s="10"/>
      <c r="B17" s="18"/>
      <c r="C17" s="17" t="s">
        <v>51</v>
      </c>
      <c r="D17" s="24">
        <v>131922</v>
      </c>
      <c r="E17" s="31">
        <v>3447.9105616098386</v>
      </c>
      <c r="F17" s="31">
        <v>4631.5607492000308</v>
      </c>
      <c r="G17" s="31">
        <v>5513.7574056532267</v>
      </c>
      <c r="H17" s="31">
        <v>6170.8603782025684</v>
      </c>
      <c r="I17" s="31">
        <v>5717.3644654475729</v>
      </c>
      <c r="J17" s="31">
        <v>4890.3789820913344</v>
      </c>
      <c r="K17" s="31">
        <v>5086.4370327670795</v>
      </c>
      <c r="L17" s="31">
        <v>6061.6248300406296</v>
      </c>
      <c r="M17" s="31">
        <v>6902.6744230450486</v>
      </c>
      <c r="N17" s="31">
        <v>8388.6472889270626</v>
      </c>
      <c r="O17" s="31">
        <v>10600.352086362496</v>
      </c>
      <c r="P17" s="31">
        <v>8934.3112064505513</v>
      </c>
      <c r="Q17" s="31">
        <v>7989.1925340515554</v>
      </c>
      <c r="R17" s="31">
        <v>8451.0922874654807</v>
      </c>
      <c r="S17" s="31">
        <v>10106.047280586101</v>
      </c>
      <c r="T17" s="31">
        <v>11982.243409406314</v>
      </c>
      <c r="U17" s="31">
        <v>8567.2728848310744</v>
      </c>
      <c r="V17" s="31">
        <v>8480.2721938620343</v>
      </c>
    </row>
    <row r="18" spans="1:26" ht="22.15" customHeight="1">
      <c r="A18" s="10"/>
      <c r="B18" s="18"/>
      <c r="C18" s="17" t="s">
        <v>85</v>
      </c>
      <c r="D18" s="24">
        <v>72532</v>
      </c>
      <c r="E18" s="31">
        <v>2138.2338334059195</v>
      </c>
      <c r="F18" s="31">
        <v>2719.6607630625235</v>
      </c>
      <c r="G18" s="31">
        <v>3290.8467095947435</v>
      </c>
      <c r="H18" s="31">
        <v>3872.6215913876454</v>
      </c>
      <c r="I18" s="31">
        <v>3930.7753256326314</v>
      </c>
      <c r="J18" s="31">
        <v>3939.6277339362109</v>
      </c>
      <c r="K18" s="31">
        <v>3649.6121905125674</v>
      </c>
      <c r="L18" s="31">
        <v>3566.624633602813</v>
      </c>
      <c r="M18" s="31">
        <v>4084.9710175437303</v>
      </c>
      <c r="N18" s="31">
        <v>4907.0114323026928</v>
      </c>
      <c r="O18" s="31">
        <v>6136.0017202736672</v>
      </c>
      <c r="P18" s="31">
        <v>5365.7813560875647</v>
      </c>
      <c r="Q18" s="31">
        <v>4533.5221457241905</v>
      </c>
      <c r="R18" s="31">
        <v>3738.9715344924839</v>
      </c>
      <c r="S18" s="31">
        <v>4067.6317248889636</v>
      </c>
      <c r="T18" s="31">
        <v>5076.0274564658594</v>
      </c>
      <c r="U18" s="31">
        <v>3713.5637385022001</v>
      </c>
      <c r="V18" s="31">
        <v>3800.5150925835933</v>
      </c>
    </row>
    <row r="19" spans="1:26" ht="22.15" customHeight="1">
      <c r="A19" s="10"/>
      <c r="B19" s="18"/>
      <c r="C19" s="17" t="s">
        <v>86</v>
      </c>
      <c r="D19" s="24">
        <v>137924</v>
      </c>
      <c r="E19" s="31">
        <v>5003.3110784153205</v>
      </c>
      <c r="F19" s="31">
        <v>6506.28719042177</v>
      </c>
      <c r="G19" s="31">
        <v>7113.6362283702056</v>
      </c>
      <c r="H19" s="31">
        <v>6852.4325249242138</v>
      </c>
      <c r="I19" s="31">
        <v>6402.177320912504</v>
      </c>
      <c r="J19" s="31">
        <v>5768.6518125298771</v>
      </c>
      <c r="K19" s="31">
        <v>6468.4681104608426</v>
      </c>
      <c r="L19" s="31">
        <v>8000.5546327569</v>
      </c>
      <c r="M19" s="31">
        <v>8692.4763053313891</v>
      </c>
      <c r="N19" s="31">
        <v>9600.8517115152754</v>
      </c>
      <c r="O19" s="31">
        <v>10974.629468943363</v>
      </c>
      <c r="P19" s="31">
        <v>8804.3102268625244</v>
      </c>
      <c r="Q19" s="31">
        <v>8255.3289799832492</v>
      </c>
      <c r="R19" s="31">
        <v>8066.3577959801041</v>
      </c>
      <c r="S19" s="31">
        <v>8982.5127132219532</v>
      </c>
      <c r="T19" s="31">
        <v>9498.7142215140211</v>
      </c>
      <c r="U19" s="31">
        <v>6455.704147807608</v>
      </c>
      <c r="V19" s="31">
        <v>6477.5955300488749</v>
      </c>
    </row>
    <row r="20" spans="1:26" ht="22.15" customHeight="1">
      <c r="A20" s="10"/>
      <c r="B20" s="17" t="s">
        <v>64</v>
      </c>
      <c r="C20" s="9"/>
      <c r="D20" s="24">
        <v>194004</v>
      </c>
      <c r="E20" s="31">
        <v>4524.2367752252467</v>
      </c>
      <c r="F20" s="31">
        <v>6179.0007264806272</v>
      </c>
      <c r="G20" s="31">
        <v>7643.0114559228223</v>
      </c>
      <c r="H20" s="31">
        <v>8518.3553575078422</v>
      </c>
      <c r="I20" s="31">
        <v>9014.3482775684079</v>
      </c>
      <c r="J20" s="31">
        <v>7899.8346945359644</v>
      </c>
      <c r="K20" s="31">
        <v>7704.0327709786307</v>
      </c>
      <c r="L20" s="31">
        <v>8469.938410216937</v>
      </c>
      <c r="M20" s="31">
        <v>9924.7142449424973</v>
      </c>
      <c r="N20" s="31">
        <v>12018.017340202598</v>
      </c>
      <c r="O20" s="31">
        <v>15370.362150579045</v>
      </c>
      <c r="P20" s="31">
        <v>13268.25060200354</v>
      </c>
      <c r="Q20" s="31">
        <v>12188.567542958881</v>
      </c>
      <c r="R20" s="31">
        <v>11983.172006715749</v>
      </c>
      <c r="S20" s="31">
        <v>13689.666152697473</v>
      </c>
      <c r="T20" s="31">
        <v>17371.195079598598</v>
      </c>
      <c r="U20" s="31">
        <v>13515.460387516518</v>
      </c>
      <c r="V20" s="31">
        <v>14721.836024348624</v>
      </c>
    </row>
    <row r="21" spans="1:26" ht="22.15" customHeight="1">
      <c r="A21" s="10"/>
      <c r="B21" s="17" t="s">
        <v>73</v>
      </c>
      <c r="C21" s="9"/>
      <c r="D21" s="24">
        <v>21525</v>
      </c>
      <c r="E21" s="31">
        <v>410.90351368980134</v>
      </c>
      <c r="F21" s="31">
        <v>569.00859530581852</v>
      </c>
      <c r="G21" s="31">
        <v>646.55581292463205</v>
      </c>
      <c r="H21" s="31">
        <v>819.09112865969053</v>
      </c>
      <c r="I21" s="31">
        <v>759.32768352324422</v>
      </c>
      <c r="J21" s="31">
        <v>723.4599598872245</v>
      </c>
      <c r="K21" s="31">
        <v>775.46216628171385</v>
      </c>
      <c r="L21" s="31">
        <v>793.42627818494543</v>
      </c>
      <c r="M21" s="31">
        <v>973.40417200049228</v>
      </c>
      <c r="N21" s="31">
        <v>1209.5719183353235</v>
      </c>
      <c r="O21" s="31">
        <v>1545.40860873466</v>
      </c>
      <c r="P21" s="31">
        <v>1523.2076920090069</v>
      </c>
      <c r="Q21" s="31">
        <v>1443.963111476703</v>
      </c>
      <c r="R21" s="31">
        <v>1532.4184326423108</v>
      </c>
      <c r="S21" s="31">
        <v>1862.1441582591003</v>
      </c>
      <c r="T21" s="31">
        <v>2202.0752000869766</v>
      </c>
      <c r="U21" s="31">
        <v>1702.8936282727661</v>
      </c>
      <c r="V21" s="31">
        <v>2032.6779397255896</v>
      </c>
    </row>
    <row r="22" spans="1:26" ht="22.15" customHeight="1">
      <c r="A22" s="10"/>
      <c r="B22" s="17" t="s">
        <v>76</v>
      </c>
      <c r="C22" s="9"/>
      <c r="D22" s="24">
        <v>84241.000000000015</v>
      </c>
      <c r="E22" s="31">
        <v>1981.0619745075842</v>
      </c>
      <c r="F22" s="31">
        <v>2841.798218801754</v>
      </c>
      <c r="G22" s="31">
        <v>3645.9070832239677</v>
      </c>
      <c r="H22" s="31">
        <v>3752.1549314708909</v>
      </c>
      <c r="I22" s="31">
        <v>3608.3160014347495</v>
      </c>
      <c r="J22" s="31">
        <v>3158.4633543084337</v>
      </c>
      <c r="K22" s="31">
        <v>3458.8975893451397</v>
      </c>
      <c r="L22" s="31">
        <v>4074.1098669040543</v>
      </c>
      <c r="M22" s="31">
        <v>4633.4655605933631</v>
      </c>
      <c r="N22" s="31">
        <v>5242.3810267352947</v>
      </c>
      <c r="O22" s="31">
        <v>6427.2371235770852</v>
      </c>
      <c r="P22" s="31">
        <v>5411.6975027793069</v>
      </c>
      <c r="Q22" s="31">
        <v>5281.0364338503914</v>
      </c>
      <c r="R22" s="31">
        <v>5699.8339506232505</v>
      </c>
      <c r="S22" s="31">
        <v>6629.6704054248594</v>
      </c>
      <c r="T22" s="31">
        <v>7144.719875510882</v>
      </c>
      <c r="U22" s="31">
        <v>4966.7156430208925</v>
      </c>
      <c r="V22" s="31">
        <v>6283.5334578881011</v>
      </c>
    </row>
    <row r="23" spans="1:26" ht="22.15" customHeight="1">
      <c r="A23" s="10"/>
      <c r="B23" s="17" t="s">
        <v>60</v>
      </c>
      <c r="C23" s="9"/>
      <c r="D23" s="24">
        <v>121376</v>
      </c>
      <c r="E23" s="31">
        <v>2796.8251033168526</v>
      </c>
      <c r="F23" s="31">
        <v>3992.0794435459902</v>
      </c>
      <c r="G23" s="31">
        <v>4909.3959369482063</v>
      </c>
      <c r="H23" s="31">
        <v>5256.0562714577827</v>
      </c>
      <c r="I23" s="31">
        <v>5261.0282588031096</v>
      </c>
      <c r="J23" s="31">
        <v>4736.3532085732295</v>
      </c>
      <c r="K23" s="31">
        <v>5194.6350503640933</v>
      </c>
      <c r="L23" s="31">
        <v>5843.4381016232755</v>
      </c>
      <c r="M23" s="31">
        <v>6669.8712005037542</v>
      </c>
      <c r="N23" s="31">
        <v>7365.1976442720506</v>
      </c>
      <c r="O23" s="31">
        <v>8849.8382594712657</v>
      </c>
      <c r="P23" s="31">
        <v>7680.40704869827</v>
      </c>
      <c r="Q23" s="31">
        <v>7465.8137730439657</v>
      </c>
      <c r="R23" s="31">
        <v>8367.8995686236631</v>
      </c>
      <c r="S23" s="31">
        <v>9443.4789579772641</v>
      </c>
      <c r="T23" s="31">
        <v>10507.091830455425</v>
      </c>
      <c r="U23" s="31">
        <v>7919.8811547829619</v>
      </c>
      <c r="V23" s="31">
        <v>9116.7091875388396</v>
      </c>
    </row>
    <row r="24" spans="1:26" ht="22.15" customHeight="1">
      <c r="A24" s="10"/>
      <c r="B24" s="17" t="s">
        <v>78</v>
      </c>
      <c r="C24" s="9"/>
      <c r="D24" s="24">
        <v>446373.00000000006</v>
      </c>
      <c r="E24" s="31">
        <v>15135.561857770268</v>
      </c>
      <c r="F24" s="31">
        <v>18228.750659362857</v>
      </c>
      <c r="G24" s="31">
        <v>20957.167387399448</v>
      </c>
      <c r="H24" s="31">
        <v>21441.766209413287</v>
      </c>
      <c r="I24" s="31">
        <v>22621.6081285974</v>
      </c>
      <c r="J24" s="31">
        <v>22353.675973022426</v>
      </c>
      <c r="K24" s="31">
        <v>22232.515282472457</v>
      </c>
      <c r="L24" s="31">
        <v>24231.316191866066</v>
      </c>
      <c r="M24" s="31">
        <v>26883.83082761868</v>
      </c>
      <c r="N24" s="31">
        <v>30448.475663986075</v>
      </c>
      <c r="O24" s="31">
        <v>35424.327709138561</v>
      </c>
      <c r="P24" s="31">
        <v>28688.250254257728</v>
      </c>
      <c r="Q24" s="31">
        <v>25442.766728726059</v>
      </c>
      <c r="R24" s="31">
        <v>25594.462763008112</v>
      </c>
      <c r="S24" s="31">
        <v>28912.108351768999</v>
      </c>
      <c r="T24" s="31">
        <v>30937.562938436087</v>
      </c>
      <c r="U24" s="31">
        <v>22623.13580169771</v>
      </c>
      <c r="V24" s="31">
        <v>24215.717271457779</v>
      </c>
    </row>
    <row r="25" spans="1:26" ht="22.15" customHeight="1">
      <c r="A25" s="10"/>
      <c r="B25" s="17" t="s">
        <v>59</v>
      </c>
      <c r="C25" s="9"/>
      <c r="D25" s="24">
        <v>33934</v>
      </c>
      <c r="E25" s="31">
        <v>668.07574646507453</v>
      </c>
      <c r="F25" s="31">
        <v>979.77742169507076</v>
      </c>
      <c r="G25" s="31">
        <v>1315.3422049158655</v>
      </c>
      <c r="H25" s="31">
        <v>1503.7225038778099</v>
      </c>
      <c r="I25" s="31">
        <v>1462.1705634667835</v>
      </c>
      <c r="J25" s="31">
        <v>1210.7584635972535</v>
      </c>
      <c r="K25" s="31">
        <v>1221.0871841780483</v>
      </c>
      <c r="L25" s="31">
        <v>1347.2533221155545</v>
      </c>
      <c r="M25" s="31">
        <v>1630.0721888786509</v>
      </c>
      <c r="N25" s="31">
        <v>2057.3390556495028</v>
      </c>
      <c r="O25" s="31">
        <v>2605.7208279927104</v>
      </c>
      <c r="P25" s="31">
        <v>2289.089174688354</v>
      </c>
      <c r="Q25" s="31">
        <v>2223.9339114069585</v>
      </c>
      <c r="R25" s="31">
        <v>2387.9780358414482</v>
      </c>
      <c r="S25" s="31">
        <v>2778.0677613369735</v>
      </c>
      <c r="T25" s="31">
        <v>3018.5679678960773</v>
      </c>
      <c r="U25" s="31">
        <v>2298.5830630035812</v>
      </c>
      <c r="V25" s="31">
        <v>2936.4606029942838</v>
      </c>
    </row>
    <row r="26" spans="1:26" ht="22.15" customHeight="1">
      <c r="A26" s="10"/>
      <c r="B26" s="17" t="s">
        <v>37</v>
      </c>
      <c r="C26" s="9"/>
      <c r="D26" s="24">
        <v>46724.999999999993</v>
      </c>
      <c r="E26" s="31">
        <v>1390.8709032841514</v>
      </c>
      <c r="F26" s="31">
        <v>1710.3430471920199</v>
      </c>
      <c r="G26" s="31">
        <v>2016.8748659633184</v>
      </c>
      <c r="H26" s="31">
        <v>2075.3527326492708</v>
      </c>
      <c r="I26" s="31">
        <v>1825.4321061192261</v>
      </c>
      <c r="J26" s="31">
        <v>1764.373816047743</v>
      </c>
      <c r="K26" s="31">
        <v>1936.2557128391609</v>
      </c>
      <c r="L26" s="31">
        <v>2181.5216460909214</v>
      </c>
      <c r="M26" s="31">
        <v>2540.9332897768772</v>
      </c>
      <c r="N26" s="31">
        <v>2898.7580834321107</v>
      </c>
      <c r="O26" s="31">
        <v>3342.3593157311821</v>
      </c>
      <c r="P26" s="31">
        <v>2827.7747085916221</v>
      </c>
      <c r="Q26" s="31">
        <v>2803.3063573217673</v>
      </c>
      <c r="R26" s="31">
        <v>3339.5846820547304</v>
      </c>
      <c r="S26" s="31">
        <v>3772.3792070792724</v>
      </c>
      <c r="T26" s="31">
        <v>3850.0537156739765</v>
      </c>
      <c r="U26" s="31">
        <v>2586.0029036136038</v>
      </c>
      <c r="V26" s="31">
        <v>3862.8229065390447</v>
      </c>
    </row>
    <row r="27" spans="1:26" ht="22.15" customHeight="1">
      <c r="A27" s="10"/>
      <c r="B27" s="17" t="s">
        <v>79</v>
      </c>
      <c r="C27" s="9"/>
      <c r="D27" s="24">
        <v>29907.999999999996</v>
      </c>
      <c r="E27" s="31">
        <v>646.41311868213324</v>
      </c>
      <c r="F27" s="31">
        <v>943.57668156133843</v>
      </c>
      <c r="G27" s="31">
        <v>1174.2273584232603</v>
      </c>
      <c r="H27" s="31">
        <v>1261.5392852431728</v>
      </c>
      <c r="I27" s="31">
        <v>1103.1488101877162</v>
      </c>
      <c r="J27" s="31">
        <v>920.5690650326128</v>
      </c>
      <c r="K27" s="31">
        <v>993.37982650130812</v>
      </c>
      <c r="L27" s="31">
        <v>1195.188094923541</v>
      </c>
      <c r="M27" s="31">
        <v>1363.3431583670815</v>
      </c>
      <c r="N27" s="31">
        <v>1670.3676088775576</v>
      </c>
      <c r="O27" s="31">
        <v>1809.1086318910893</v>
      </c>
      <c r="P27" s="31">
        <v>1613.431207400276</v>
      </c>
      <c r="Q27" s="31">
        <v>1795.2178977141307</v>
      </c>
      <c r="R27" s="31">
        <v>2277.8628842996441</v>
      </c>
      <c r="S27" s="31">
        <v>2766.7254533978194</v>
      </c>
      <c r="T27" s="31">
        <v>2859.6348531679496</v>
      </c>
      <c r="U27" s="31">
        <v>1938.7549056941934</v>
      </c>
      <c r="V27" s="31">
        <v>3575.5111586351745</v>
      </c>
    </row>
    <row r="28" spans="1:26" ht="22.15" customHeight="1">
      <c r="A28" s="10"/>
      <c r="B28" s="17" t="s">
        <v>80</v>
      </c>
      <c r="C28" s="9"/>
      <c r="D28" s="24">
        <v>24701.000000000004</v>
      </c>
      <c r="E28" s="31">
        <v>637.94439075679304</v>
      </c>
      <c r="F28" s="31">
        <v>874.59062606647774</v>
      </c>
      <c r="G28" s="31">
        <v>997.99793113492603</v>
      </c>
      <c r="H28" s="31">
        <v>989.4917704441342</v>
      </c>
      <c r="I28" s="31">
        <v>1112.2884200538779</v>
      </c>
      <c r="J28" s="31">
        <v>1036.2234773952637</v>
      </c>
      <c r="K28" s="31">
        <v>1038.8966608896962</v>
      </c>
      <c r="L28" s="31">
        <v>1276.8676477785389</v>
      </c>
      <c r="M28" s="31">
        <v>1321.2024548334587</v>
      </c>
      <c r="N28" s="31">
        <v>1390.3067712219447</v>
      </c>
      <c r="O28" s="31">
        <v>1840.0850412656887</v>
      </c>
      <c r="P28" s="31">
        <v>1666.5207901533242</v>
      </c>
      <c r="Q28" s="31">
        <v>1436.9873363358784</v>
      </c>
      <c r="R28" s="31">
        <v>1636.0458391592529</v>
      </c>
      <c r="S28" s="31">
        <v>1870.7219539229893</v>
      </c>
      <c r="T28" s="31">
        <v>2121.2207946099088</v>
      </c>
      <c r="U28" s="31">
        <v>1538.6606033879139</v>
      </c>
      <c r="V28" s="31">
        <v>1914.9474905899322</v>
      </c>
      <c r="Z28" s="1" t="s">
        <v>88</v>
      </c>
    </row>
    <row r="29" spans="1:26" ht="22.15" customHeight="1">
      <c r="A29" s="10"/>
      <c r="B29" s="17" t="s">
        <v>53</v>
      </c>
      <c r="C29" s="9"/>
      <c r="D29" s="24">
        <v>198642</v>
      </c>
      <c r="E29" s="31">
        <v>7298.5910569600983</v>
      </c>
      <c r="F29" s="31">
        <v>8974.9205292337119</v>
      </c>
      <c r="G29" s="31">
        <v>10005.787435603981</v>
      </c>
      <c r="H29" s="31">
        <v>10410.740759447486</v>
      </c>
      <c r="I29" s="31">
        <v>12040.831526894413</v>
      </c>
      <c r="J29" s="31">
        <v>11236.461859548081</v>
      </c>
      <c r="K29" s="31">
        <v>11461.290039957708</v>
      </c>
      <c r="L29" s="31">
        <v>12086.790811720877</v>
      </c>
      <c r="M29" s="31">
        <v>12631.923378714346</v>
      </c>
      <c r="N29" s="31">
        <v>13641.810302650589</v>
      </c>
      <c r="O29" s="31">
        <v>15265.116737418775</v>
      </c>
      <c r="P29" s="31">
        <v>12579.236758758199</v>
      </c>
      <c r="Q29" s="31">
        <v>11287.436084297397</v>
      </c>
      <c r="R29" s="31">
        <v>10392.421967750872</v>
      </c>
      <c r="S29" s="31">
        <v>10713.107862904166</v>
      </c>
      <c r="T29" s="31">
        <v>12036.513368602238</v>
      </c>
      <c r="U29" s="31">
        <v>8156.4525570892401</v>
      </c>
      <c r="V29" s="31">
        <v>8422.566962447816</v>
      </c>
    </row>
    <row r="30" spans="1:26" ht="22.15" customHeight="1">
      <c r="A30" s="10"/>
      <c r="B30" s="17" t="s">
        <v>55</v>
      </c>
      <c r="C30" s="9"/>
      <c r="D30" s="24">
        <v>111881.00000000003</v>
      </c>
      <c r="E30" s="31">
        <v>3887.1580058981108</v>
      </c>
      <c r="F30" s="31">
        <v>4881.9178978113332</v>
      </c>
      <c r="G30" s="31">
        <v>5365.5680382194541</v>
      </c>
      <c r="H30" s="31">
        <v>5078.8855736364812</v>
      </c>
      <c r="I30" s="31">
        <v>4982.2761693595467</v>
      </c>
      <c r="J30" s="31">
        <v>4469.1560363241297</v>
      </c>
      <c r="K30" s="31">
        <v>5132.0749888273986</v>
      </c>
      <c r="L30" s="31">
        <v>5990.0560592660013</v>
      </c>
      <c r="M30" s="31">
        <v>6924.8805426927847</v>
      </c>
      <c r="N30" s="31">
        <v>7367.2901021851103</v>
      </c>
      <c r="O30" s="31">
        <v>8202.6825243645762</v>
      </c>
      <c r="P30" s="31">
        <v>7082.6105347210651</v>
      </c>
      <c r="Q30" s="31">
        <v>6709.8203474635757</v>
      </c>
      <c r="R30" s="31">
        <v>7364.8013694506444</v>
      </c>
      <c r="S30" s="31">
        <v>8035.1737443433467</v>
      </c>
      <c r="T30" s="31">
        <v>8463.8546291930415</v>
      </c>
      <c r="U30" s="31">
        <v>5628.7818045490421</v>
      </c>
      <c r="V30" s="31">
        <v>6314.0116316943595</v>
      </c>
    </row>
    <row r="31" spans="1:26" ht="22.15" customHeight="1">
      <c r="A31" s="10"/>
      <c r="B31" s="17" t="s">
        <v>42</v>
      </c>
      <c r="C31" s="9"/>
      <c r="D31" s="24">
        <v>23882.999999999996</v>
      </c>
      <c r="E31" s="31">
        <v>478.73584307574191</v>
      </c>
      <c r="F31" s="31">
        <v>671.11700648578073</v>
      </c>
      <c r="G31" s="31">
        <v>939.25510034832621</v>
      </c>
      <c r="H31" s="31">
        <v>996.2820313684457</v>
      </c>
      <c r="I31" s="31">
        <v>1011.9736592445712</v>
      </c>
      <c r="J31" s="31">
        <v>890.72047095014022</v>
      </c>
      <c r="K31" s="31">
        <v>867.12440158020547</v>
      </c>
      <c r="L31" s="31">
        <v>998.44411203804532</v>
      </c>
      <c r="M31" s="31">
        <v>1178.1240979622285</v>
      </c>
      <c r="N31" s="31">
        <v>1408.0587064344497</v>
      </c>
      <c r="O31" s="31">
        <v>1641.6803376830187</v>
      </c>
      <c r="P31" s="31">
        <v>1441.2444261600328</v>
      </c>
      <c r="Q31" s="31">
        <v>1440.643896748147</v>
      </c>
      <c r="R31" s="31">
        <v>1786.1793909418557</v>
      </c>
      <c r="S31" s="31">
        <v>2048.8718437928496</v>
      </c>
      <c r="T31" s="31">
        <v>2257.0827113657579</v>
      </c>
      <c r="U31" s="31">
        <v>1558.2504547832882</v>
      </c>
      <c r="V31" s="31">
        <v>2269.2115090371153</v>
      </c>
    </row>
    <row r="32" spans="1:26" ht="22.15" customHeight="1">
      <c r="A32" s="10"/>
      <c r="B32" s="17" t="s">
        <v>56</v>
      </c>
      <c r="C32" s="9"/>
      <c r="D32" s="24">
        <v>19672</v>
      </c>
      <c r="E32" s="31">
        <v>298.978078564317</v>
      </c>
      <c r="F32" s="31">
        <v>456.73030687305589</v>
      </c>
      <c r="G32" s="31">
        <v>571.24885657797154</v>
      </c>
      <c r="H32" s="31">
        <v>612.18656398805922</v>
      </c>
      <c r="I32" s="31">
        <v>823.56574916680097</v>
      </c>
      <c r="J32" s="31">
        <v>693.06645151670932</v>
      </c>
      <c r="K32" s="31">
        <v>750.63162706711523</v>
      </c>
      <c r="L32" s="31">
        <v>790.20699225698922</v>
      </c>
      <c r="M32" s="31">
        <v>910.72530085704659</v>
      </c>
      <c r="N32" s="31">
        <v>1107.6021195802568</v>
      </c>
      <c r="O32" s="31">
        <v>1291.4512459454618</v>
      </c>
      <c r="P32" s="31">
        <v>1184.5350844147451</v>
      </c>
      <c r="Q32" s="31">
        <v>1216.2932323804525</v>
      </c>
      <c r="R32" s="31">
        <v>1456.35880290971</v>
      </c>
      <c r="S32" s="31">
        <v>1763.3277231717789</v>
      </c>
      <c r="T32" s="31">
        <v>2202.0409902430811</v>
      </c>
      <c r="U32" s="31">
        <v>1602.220754695303</v>
      </c>
      <c r="V32" s="31">
        <v>1940.8301197911462</v>
      </c>
    </row>
    <row r="33" spans="1:22" ht="29.25" customHeight="1">
      <c r="A33" s="11" t="s">
        <v>68</v>
      </c>
      <c r="B33" s="11"/>
      <c r="C33" s="11"/>
      <c r="D33" s="25">
        <v>115753</v>
      </c>
      <c r="E33" s="31">
        <v>4826.4662315570722</v>
      </c>
      <c r="F33" s="31">
        <v>5530.0395864446855</v>
      </c>
      <c r="G33" s="31">
        <v>5697.8973541770629</v>
      </c>
      <c r="H33" s="31">
        <v>5334.141502928489</v>
      </c>
      <c r="I33" s="31">
        <v>5383.5089734271241</v>
      </c>
      <c r="J33" s="31">
        <v>5841.2125315054973</v>
      </c>
      <c r="K33" s="31">
        <v>6330.2953769306923</v>
      </c>
      <c r="L33" s="31">
        <v>6964.2585630820995</v>
      </c>
      <c r="M33" s="31">
        <v>7268.1952798431339</v>
      </c>
      <c r="N33" s="31">
        <v>7602.8963468845341</v>
      </c>
      <c r="O33" s="31">
        <v>9190.6001418949836</v>
      </c>
      <c r="P33" s="31">
        <v>7779.3235905916981</v>
      </c>
      <c r="Q33" s="31">
        <v>6704.9848936834387</v>
      </c>
      <c r="R33" s="31">
        <v>5753.7347474264443</v>
      </c>
      <c r="S33" s="31">
        <v>6339.079307411771</v>
      </c>
      <c r="T33" s="31">
        <v>7614.2411022625474</v>
      </c>
      <c r="U33" s="31">
        <v>5913.9324645382185</v>
      </c>
      <c r="V33" s="31">
        <v>5678.1920054105067</v>
      </c>
    </row>
    <row r="34" spans="1:22" ht="22.15" customHeight="1">
      <c r="A34" s="10"/>
      <c r="B34" s="17" t="s">
        <v>82</v>
      </c>
      <c r="C34" s="9"/>
      <c r="D34" s="24">
        <v>51030</v>
      </c>
      <c r="E34" s="31">
        <v>2145.6430381703649</v>
      </c>
      <c r="F34" s="31">
        <v>2516.0085293498901</v>
      </c>
      <c r="G34" s="31">
        <v>2651.4602753171766</v>
      </c>
      <c r="H34" s="31">
        <v>2270.8634112286645</v>
      </c>
      <c r="I34" s="31">
        <v>2242.1989864599414</v>
      </c>
      <c r="J34" s="31">
        <v>2573.2229947095966</v>
      </c>
      <c r="K34" s="31">
        <v>2878.901132734205</v>
      </c>
      <c r="L34" s="31">
        <v>3255.0761818426522</v>
      </c>
      <c r="M34" s="31">
        <v>3371.1861610197334</v>
      </c>
      <c r="N34" s="31">
        <v>3468.8408607446945</v>
      </c>
      <c r="O34" s="31">
        <v>4044.9699572322602</v>
      </c>
      <c r="P34" s="31">
        <v>3516.6355657031368</v>
      </c>
      <c r="Q34" s="31">
        <v>3232.0906101206133</v>
      </c>
      <c r="R34" s="31">
        <v>2641.3021118829188</v>
      </c>
      <c r="S34" s="31">
        <v>2676.7818416573023</v>
      </c>
      <c r="T34" s="31">
        <v>2916.5194409482788</v>
      </c>
      <c r="U34" s="31">
        <v>2292.5445049189793</v>
      </c>
      <c r="V34" s="31">
        <v>2335.7543959595932</v>
      </c>
    </row>
    <row r="35" spans="1:22" ht="22.15" customHeight="1">
      <c r="A35" s="10"/>
      <c r="B35" s="17" t="s">
        <v>72</v>
      </c>
      <c r="C35" s="9"/>
      <c r="D35" s="24">
        <v>30180.999999999996</v>
      </c>
      <c r="E35" s="31">
        <v>1437.7768600971767</v>
      </c>
      <c r="F35" s="31">
        <v>1548.7847610433462</v>
      </c>
      <c r="G35" s="31">
        <v>1465.2180091247997</v>
      </c>
      <c r="H35" s="31">
        <v>1369.1284710473267</v>
      </c>
      <c r="I35" s="31">
        <v>1580.4941587947289</v>
      </c>
      <c r="J35" s="31">
        <v>1807.5742312682439</v>
      </c>
      <c r="K35" s="31">
        <v>1930.6273116442962</v>
      </c>
      <c r="L35" s="31">
        <v>2067.1180860530753</v>
      </c>
      <c r="M35" s="31">
        <v>2015.4198366978492</v>
      </c>
      <c r="N35" s="31">
        <v>1998.4469743431625</v>
      </c>
      <c r="O35" s="31">
        <v>2382.1991144960944</v>
      </c>
      <c r="P35" s="31">
        <v>1887.8980427494546</v>
      </c>
      <c r="Q35" s="31">
        <v>1607.1622495059678</v>
      </c>
      <c r="R35" s="31">
        <v>1346.5278540495933</v>
      </c>
      <c r="S35" s="31">
        <v>1528.6712579731545</v>
      </c>
      <c r="T35" s="31">
        <v>1729.2412034794504</v>
      </c>
      <c r="U35" s="31">
        <v>1264.3598481482193</v>
      </c>
      <c r="V35" s="31">
        <v>1214.3517294840606</v>
      </c>
    </row>
    <row r="36" spans="1:22" ht="22.15" customHeight="1">
      <c r="A36" s="10"/>
      <c r="B36" s="17" t="s">
        <v>67</v>
      </c>
      <c r="C36" s="9"/>
      <c r="D36" s="24">
        <v>22490.999999999996</v>
      </c>
      <c r="E36" s="31">
        <v>810.17666483347261</v>
      </c>
      <c r="F36" s="31">
        <v>921.6082055264344</v>
      </c>
      <c r="G36" s="31">
        <v>992.26678942552644</v>
      </c>
      <c r="H36" s="31">
        <v>1034.8129591195418</v>
      </c>
      <c r="I36" s="31">
        <v>936.06739551033593</v>
      </c>
      <c r="J36" s="31">
        <v>917.91350789315493</v>
      </c>
      <c r="K36" s="31">
        <v>1010.6485983293632</v>
      </c>
      <c r="L36" s="31">
        <v>1060.6424676349288</v>
      </c>
      <c r="M36" s="31">
        <v>1196.663855758947</v>
      </c>
      <c r="N36" s="31">
        <v>1337.119563695657</v>
      </c>
      <c r="O36" s="31">
        <v>1773.0794766847937</v>
      </c>
      <c r="P36" s="31">
        <v>1579.4035319713432</v>
      </c>
      <c r="Q36" s="31">
        <v>1185.4804308336243</v>
      </c>
      <c r="R36" s="31">
        <v>1161.0695844330783</v>
      </c>
      <c r="S36" s="31">
        <v>1407.5868743520921</v>
      </c>
      <c r="T36" s="31">
        <v>2051.8928010667819</v>
      </c>
      <c r="U36" s="31">
        <v>1703.1579955659379</v>
      </c>
      <c r="V36" s="31">
        <v>1411.4092973649863</v>
      </c>
    </row>
    <row r="37" spans="1:22" ht="22.15" customHeight="1">
      <c r="A37" s="10"/>
      <c r="B37" s="17" t="s">
        <v>43</v>
      </c>
      <c r="C37" s="9"/>
      <c r="D37" s="24">
        <v>12050.999999999998</v>
      </c>
      <c r="E37" s="31">
        <v>432.86966845605826</v>
      </c>
      <c r="F37" s="31">
        <v>543.63809052501574</v>
      </c>
      <c r="G37" s="31">
        <v>588.95228030956071</v>
      </c>
      <c r="H37" s="31">
        <v>659.33666153295576</v>
      </c>
      <c r="I37" s="31">
        <v>624.74843266211838</v>
      </c>
      <c r="J37" s="31">
        <v>542.50179763450126</v>
      </c>
      <c r="K37" s="31">
        <v>510.11833422282768</v>
      </c>
      <c r="L37" s="31">
        <v>581.42182755144313</v>
      </c>
      <c r="M37" s="31">
        <v>684.92542636660426</v>
      </c>
      <c r="N37" s="31">
        <v>798.48894810101979</v>
      </c>
      <c r="O37" s="31">
        <v>990.35159348183561</v>
      </c>
      <c r="P37" s="31">
        <v>795.38645016776388</v>
      </c>
      <c r="Q37" s="31">
        <v>680.25160322323313</v>
      </c>
      <c r="R37" s="31">
        <v>604.83519706085383</v>
      </c>
      <c r="S37" s="31">
        <v>726.03933342922221</v>
      </c>
      <c r="T37" s="31">
        <v>916.58765676803682</v>
      </c>
      <c r="U37" s="31">
        <v>653.87011590508155</v>
      </c>
      <c r="V37" s="31">
        <v>716.67658260186738</v>
      </c>
    </row>
    <row r="38" spans="1:22" ht="29.25" customHeight="1">
      <c r="A38" s="12" t="s">
        <v>52</v>
      </c>
      <c r="B38" s="12"/>
      <c r="C38" s="12"/>
      <c r="D38" s="24">
        <v>21176</v>
      </c>
      <c r="E38" s="30">
        <v>452.05341062221157</v>
      </c>
      <c r="F38" s="30">
        <v>621.78835421004874</v>
      </c>
      <c r="G38" s="30">
        <v>742.904479654174</v>
      </c>
      <c r="H38" s="30">
        <v>875.4496164709376</v>
      </c>
      <c r="I38" s="30">
        <v>890.17788762312534</v>
      </c>
      <c r="J38" s="30">
        <v>791.72426330641338</v>
      </c>
      <c r="K38" s="30">
        <v>749.18286948963441</v>
      </c>
      <c r="L38" s="30">
        <v>859.90450092400101</v>
      </c>
      <c r="M38" s="30">
        <v>950.89725979826926</v>
      </c>
      <c r="N38" s="30">
        <v>1162.6508359586253</v>
      </c>
      <c r="O38" s="30">
        <v>1409.3937416030656</v>
      </c>
      <c r="P38" s="30">
        <v>1217.839554475712</v>
      </c>
      <c r="Q38" s="30">
        <v>1329.5238559257007</v>
      </c>
      <c r="R38" s="30">
        <v>1575.7182506561794</v>
      </c>
      <c r="S38" s="30">
        <v>1872.2970432953489</v>
      </c>
      <c r="T38" s="30">
        <v>1976.5479889361557</v>
      </c>
      <c r="U38" s="30">
        <v>1346.3162888151228</v>
      </c>
      <c r="V38" s="30">
        <v>2351.6297982352744</v>
      </c>
    </row>
    <row r="39" spans="1:22" ht="22.15" customHeight="1">
      <c r="A39" s="10"/>
      <c r="B39" s="19" t="s">
        <v>57</v>
      </c>
      <c r="C39" s="21"/>
      <c r="D39" s="24">
        <v>4932</v>
      </c>
      <c r="E39" s="31">
        <v>60.884800631531562</v>
      </c>
      <c r="F39" s="31">
        <v>121.80247166386016</v>
      </c>
      <c r="G39" s="31">
        <v>159.24399594594226</v>
      </c>
      <c r="H39" s="31">
        <v>173.366428761995</v>
      </c>
      <c r="I39" s="31">
        <v>141.6921188290134</v>
      </c>
      <c r="J39" s="31">
        <v>105.31818798090457</v>
      </c>
      <c r="K39" s="31">
        <v>126.68215240978242</v>
      </c>
      <c r="L39" s="31">
        <v>161.89802818331339</v>
      </c>
      <c r="M39" s="31">
        <v>177.0387749808059</v>
      </c>
      <c r="N39" s="31">
        <v>213.54789179462725</v>
      </c>
      <c r="O39" s="31">
        <v>308.29357178125105</v>
      </c>
      <c r="P39" s="31">
        <v>255.66167405175625</v>
      </c>
      <c r="Q39" s="31">
        <v>317.63631798795979</v>
      </c>
      <c r="R39" s="31">
        <v>398.03310432200658</v>
      </c>
      <c r="S39" s="31">
        <v>499.13979039498668</v>
      </c>
      <c r="T39" s="31">
        <v>538.48819799848729</v>
      </c>
      <c r="U39" s="31">
        <v>409.27945590861879</v>
      </c>
      <c r="V39" s="31">
        <v>763.99303637315768</v>
      </c>
    </row>
    <row r="40" spans="1:22" ht="22.15" customHeight="1">
      <c r="A40" s="10"/>
      <c r="B40" s="19" t="s">
        <v>54</v>
      </c>
      <c r="C40" s="21"/>
      <c r="D40" s="24">
        <v>16244</v>
      </c>
      <c r="E40" s="31">
        <v>391.16860999068001</v>
      </c>
      <c r="F40" s="31">
        <v>499.98588254618863</v>
      </c>
      <c r="G40" s="31">
        <v>583.66048370823171</v>
      </c>
      <c r="H40" s="31">
        <v>702.08318770894266</v>
      </c>
      <c r="I40" s="31">
        <v>748.48576879411189</v>
      </c>
      <c r="J40" s="31">
        <v>686.40607532550882</v>
      </c>
      <c r="K40" s="31">
        <v>622.50071707985205</v>
      </c>
      <c r="L40" s="31">
        <v>698.00647274068763</v>
      </c>
      <c r="M40" s="31">
        <v>773.85848481746336</v>
      </c>
      <c r="N40" s="31">
        <v>949.10294416399802</v>
      </c>
      <c r="O40" s="31">
        <v>1101.1001698218145</v>
      </c>
      <c r="P40" s="31">
        <v>962.17788042395568</v>
      </c>
      <c r="Q40" s="31">
        <v>1011.8875379377409</v>
      </c>
      <c r="R40" s="31">
        <v>1177.6851463341729</v>
      </c>
      <c r="S40" s="31">
        <v>1373.1572529003622</v>
      </c>
      <c r="T40" s="31">
        <v>1438.0597909376684</v>
      </c>
      <c r="U40" s="31">
        <v>937.03683290650395</v>
      </c>
      <c r="V40" s="31">
        <v>1587.6367618621166</v>
      </c>
    </row>
    <row r="41" spans="1:22" ht="29.25" customHeight="1">
      <c r="A41" s="12" t="s">
        <v>61</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11</v>
      </c>
      <c r="C42" s="21"/>
      <c r="D42" s="24">
        <v>6491</v>
      </c>
      <c r="E42" s="31">
        <v>91.751097865969143</v>
      </c>
      <c r="F42" s="31">
        <v>127.55996329097692</v>
      </c>
      <c r="G42" s="31">
        <v>225.9291334239831</v>
      </c>
      <c r="H42" s="31">
        <v>713.43960998477996</v>
      </c>
      <c r="I42" s="31">
        <v>206.79818790333002</v>
      </c>
      <c r="J42" s="31">
        <v>196.95498550651311</v>
      </c>
      <c r="K42" s="31">
        <v>239.2442137146632</v>
      </c>
      <c r="L42" s="31">
        <v>212.90076793128756</v>
      </c>
      <c r="M42" s="31">
        <v>258.17086250256972</v>
      </c>
      <c r="N42" s="31">
        <v>266.44425762760017</v>
      </c>
      <c r="O42" s="31">
        <v>338.09673867604442</v>
      </c>
      <c r="P42" s="31">
        <v>345.09724893040919</v>
      </c>
      <c r="Q42" s="31">
        <v>375.26138637953937</v>
      </c>
      <c r="R42" s="31">
        <v>397.59988954042473</v>
      </c>
      <c r="S42" s="31">
        <v>513.03891223419396</v>
      </c>
      <c r="T42" s="31">
        <v>676.36749172644613</v>
      </c>
      <c r="U42" s="31">
        <v>562.55654767356862</v>
      </c>
      <c r="V42" s="31">
        <v>743.78870508770069</v>
      </c>
    </row>
    <row r="43" spans="1:22" ht="29.25" customHeight="1">
      <c r="A43" s="11" t="s">
        <v>69</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83</v>
      </c>
      <c r="C44" s="9"/>
      <c r="D44" s="24">
        <v>13580.000000000002</v>
      </c>
      <c r="E44" s="31">
        <v>267.74722851128593</v>
      </c>
      <c r="F44" s="31">
        <v>434.01819440147676</v>
      </c>
      <c r="G44" s="31">
        <v>538.96800362212491</v>
      </c>
      <c r="H44" s="31">
        <v>579.23892370736678</v>
      </c>
      <c r="I44" s="31">
        <v>495.78621924791452</v>
      </c>
      <c r="J44" s="31">
        <v>407.26980646409407</v>
      </c>
      <c r="K44" s="31">
        <v>466.173700049741</v>
      </c>
      <c r="L44" s="31">
        <v>530.80035758875954</v>
      </c>
      <c r="M44" s="31">
        <v>662.2213497625728</v>
      </c>
      <c r="N44" s="31">
        <v>819.768889556207</v>
      </c>
      <c r="O44" s="31">
        <v>827.27263899545608</v>
      </c>
      <c r="P44" s="31">
        <v>721.62864083261888</v>
      </c>
      <c r="Q44" s="31">
        <v>908.73006101098667</v>
      </c>
      <c r="R44" s="31">
        <v>1137.8296171788943</v>
      </c>
      <c r="S44" s="31">
        <v>1218.114606223467</v>
      </c>
      <c r="T44" s="31">
        <v>1307.9137649783602</v>
      </c>
      <c r="U44" s="31">
        <v>864.48723045385145</v>
      </c>
      <c r="V44" s="31">
        <v>1392.0307674148223</v>
      </c>
    </row>
    <row r="45" spans="1:22" ht="29.25" customHeight="1">
      <c r="A45" s="12" t="s">
        <v>70</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58</v>
      </c>
      <c r="C46" s="21"/>
      <c r="D46" s="24">
        <v>7142.0000000000009</v>
      </c>
      <c r="E46" s="31">
        <v>120.66490851238716</v>
      </c>
      <c r="F46" s="31">
        <v>176.86151986031985</v>
      </c>
      <c r="G46" s="31">
        <v>234.74714630460016</v>
      </c>
      <c r="H46" s="31">
        <v>250.45563251937529</v>
      </c>
      <c r="I46" s="31">
        <v>219.05203946801205</v>
      </c>
      <c r="J46" s="31">
        <v>163.68563482399159</v>
      </c>
      <c r="K46" s="31">
        <v>213.40767230601807</v>
      </c>
      <c r="L46" s="31">
        <v>264.35193994725631</v>
      </c>
      <c r="M46" s="31">
        <v>286.51957130407163</v>
      </c>
      <c r="N46" s="31">
        <v>362.56549858675658</v>
      </c>
      <c r="O46" s="31">
        <v>399.1000140819117</v>
      </c>
      <c r="P46" s="31">
        <v>349.64241834614461</v>
      </c>
      <c r="Q46" s="31">
        <v>467.73162712783062</v>
      </c>
      <c r="R46" s="31">
        <v>641.11199552312814</v>
      </c>
      <c r="S46" s="31">
        <v>740.7824318235788</v>
      </c>
      <c r="T46" s="31">
        <v>732.11234669721864</v>
      </c>
      <c r="U46" s="31">
        <v>498.42410093402094</v>
      </c>
      <c r="V46" s="31">
        <v>1020.7835018333777</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75</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87</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4.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77</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93</v>
      </c>
      <c r="B3" s="4"/>
      <c r="C3" s="4"/>
      <c r="D3" s="4"/>
      <c r="E3" s="4"/>
      <c r="F3" s="4"/>
      <c r="G3" s="4"/>
      <c r="H3" s="4"/>
      <c r="I3" s="29"/>
      <c r="J3" s="4"/>
      <c r="K3" s="4"/>
      <c r="L3" s="4"/>
      <c r="M3" s="4"/>
      <c r="N3" s="38"/>
      <c r="O3" s="38"/>
      <c r="U3" s="41" t="s">
        <v>2</v>
      </c>
      <c r="V3" s="41"/>
    </row>
    <row r="4" spans="1:16384" s="2" customFormat="1" ht="40.15" customHeight="1">
      <c r="A4" s="5" t="s">
        <v>33</v>
      </c>
      <c r="B4" s="5"/>
      <c r="C4" s="20"/>
      <c r="D4" s="22" t="s">
        <v>10</v>
      </c>
      <c r="E4" s="28" t="s">
        <v>8</v>
      </c>
      <c r="F4" s="28" t="s">
        <v>14</v>
      </c>
      <c r="G4" s="34" t="s">
        <v>16</v>
      </c>
      <c r="H4" s="35" t="s">
        <v>20</v>
      </c>
      <c r="I4" s="35" t="s">
        <v>4</v>
      </c>
      <c r="J4" s="35" t="s">
        <v>12</v>
      </c>
      <c r="K4" s="35" t="s">
        <v>24</v>
      </c>
      <c r="L4" s="35" t="s">
        <v>27</v>
      </c>
      <c r="M4" s="35" t="s">
        <v>29</v>
      </c>
      <c r="N4" s="35" t="s">
        <v>35</v>
      </c>
      <c r="O4" s="39" t="s">
        <v>0</v>
      </c>
      <c r="P4" s="28" t="s">
        <v>6</v>
      </c>
      <c r="Q4" s="28" t="s">
        <v>38</v>
      </c>
      <c r="R4" s="28" t="s">
        <v>40</v>
      </c>
      <c r="S4" s="28" t="s">
        <v>44</v>
      </c>
      <c r="T4" s="28" t="s">
        <v>31</v>
      </c>
      <c r="U4" s="28" t="s">
        <v>46</v>
      </c>
      <c r="V4" s="22" t="s">
        <v>48</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18</v>
      </c>
      <c r="B6" s="11"/>
      <c r="C6" s="11"/>
      <c r="D6" s="24">
        <v>2694648</v>
      </c>
      <c r="E6" s="30">
        <v>85633.203136541852</v>
      </c>
      <c r="F6" s="30">
        <v>106451.36309598865</v>
      </c>
      <c r="G6" s="30">
        <v>122359.56120179514</v>
      </c>
      <c r="H6" s="30">
        <v>127767.23620236741</v>
      </c>
      <c r="I6" s="30">
        <v>134552.09697279381</v>
      </c>
      <c r="J6" s="30">
        <v>130742.36727292601</v>
      </c>
      <c r="K6" s="30">
        <v>132722.87837664734</v>
      </c>
      <c r="L6" s="30">
        <v>143549.41121015535</v>
      </c>
      <c r="M6" s="30">
        <v>159391.11538495321</v>
      </c>
      <c r="N6" s="30">
        <v>181768.30692729203</v>
      </c>
      <c r="O6" s="30">
        <v>216129.86695163412</v>
      </c>
      <c r="P6" s="30">
        <v>180402.56469952987</v>
      </c>
      <c r="Q6" s="30">
        <v>161153.10844292011</v>
      </c>
      <c r="R6" s="30">
        <v>155555.06258244696</v>
      </c>
      <c r="S6" s="30">
        <v>170236.87651595994</v>
      </c>
      <c r="T6" s="30">
        <v>193028.09072097906</v>
      </c>
      <c r="U6" s="30">
        <v>138480.68303483224</v>
      </c>
      <c r="V6" s="30">
        <v>154724.20727023683</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22</v>
      </c>
      <c r="B8" s="16"/>
      <c r="C8" s="16"/>
      <c r="D8" s="24">
        <v>2530609</v>
      </c>
      <c r="E8" s="30">
        <v>79889.553782006027</v>
      </c>
      <c r="F8" s="30">
        <v>99585.522425208314</v>
      </c>
      <c r="G8" s="30">
        <v>114907.52181834354</v>
      </c>
      <c r="H8" s="30">
        <v>119998.55915911653</v>
      </c>
      <c r="I8" s="30">
        <v>127384.56117655699</v>
      </c>
      <c r="J8" s="30">
        <v>123323.44481972929</v>
      </c>
      <c r="K8" s="30">
        <v>124736.88157989745</v>
      </c>
      <c r="L8" s="30">
        <v>134775.11425380979</v>
      </c>
      <c r="M8" s="30">
        <v>149975.8792832343</v>
      </c>
      <c r="N8" s="30">
        <v>171574.94205270201</v>
      </c>
      <c r="O8" s="30">
        <v>203955.5361545147</v>
      </c>
      <c r="P8" s="30">
        <v>170030.69476751445</v>
      </c>
      <c r="Q8" s="30">
        <v>151280.83252158659</v>
      </c>
      <c r="R8" s="30">
        <v>146077.23123181055</v>
      </c>
      <c r="S8" s="30">
        <v>159634.61097084772</v>
      </c>
      <c r="T8" s="30">
        <v>180656.19410363282</v>
      </c>
      <c r="U8" s="30">
        <v>129310.16903627281</v>
      </c>
      <c r="V8" s="30">
        <v>143511.75086321606</v>
      </c>
    </row>
    <row r="9" spans="1:16384" ht="22.15" customHeight="1">
      <c r="A9" s="7" t="s">
        <v>63</v>
      </c>
      <c r="B9" s="11"/>
      <c r="C9" s="11"/>
      <c r="D9" s="24">
        <v>164039</v>
      </c>
      <c r="E9" s="30">
        <v>5743.6493545358317</v>
      </c>
      <c r="F9" s="30">
        <v>6865.8406707803369</v>
      </c>
      <c r="G9" s="30">
        <v>7452.039383451598</v>
      </c>
      <c r="H9" s="30">
        <v>7768.6770432508856</v>
      </c>
      <c r="I9" s="30">
        <v>7167.5357962368189</v>
      </c>
      <c r="J9" s="30">
        <v>7418.9224531967202</v>
      </c>
      <c r="K9" s="30">
        <v>7985.9967967498933</v>
      </c>
      <c r="L9" s="30">
        <v>8774.2969563455681</v>
      </c>
      <c r="M9" s="30">
        <v>9415.2361017189069</v>
      </c>
      <c r="N9" s="30">
        <v>10193.36487459001</v>
      </c>
      <c r="O9" s="30">
        <v>12174.330797119421</v>
      </c>
      <c r="P9" s="30">
        <v>10371.869932015426</v>
      </c>
      <c r="Q9" s="30">
        <v>9872.2759213335321</v>
      </c>
      <c r="R9" s="30">
        <v>9477.8313506363938</v>
      </c>
      <c r="S9" s="30">
        <v>10602.265545112225</v>
      </c>
      <c r="T9" s="30">
        <v>12371.896617346232</v>
      </c>
      <c r="U9" s="30">
        <v>9170.5139985594269</v>
      </c>
      <c r="V9" s="30">
        <v>11212.456407020773</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71</v>
      </c>
      <c r="C11" s="9"/>
      <c r="D11" s="24">
        <v>1174357</v>
      </c>
      <c r="E11" s="30">
        <v>39906.650256431734</v>
      </c>
      <c r="F11" s="30">
        <v>48441.502503281125</v>
      </c>
      <c r="G11" s="30">
        <v>54859.885510347674</v>
      </c>
      <c r="H11" s="30">
        <v>57209.703803066652</v>
      </c>
      <c r="I11" s="30">
        <v>61400.389724356035</v>
      </c>
      <c r="J11" s="31">
        <v>62192.563360496606</v>
      </c>
      <c r="K11" s="30">
        <v>61988.525244044686</v>
      </c>
      <c r="L11" s="30">
        <v>65695.883135774769</v>
      </c>
      <c r="M11" s="30">
        <v>72535.177197123703</v>
      </c>
      <c r="N11" s="30">
        <v>83957.056023349491</v>
      </c>
      <c r="O11" s="30">
        <v>100268.44183765774</v>
      </c>
      <c r="P11" s="30">
        <v>82837.956389475017</v>
      </c>
      <c r="Q11" s="30">
        <v>70288.050091896541</v>
      </c>
      <c r="R11" s="30">
        <v>62456.976388479459</v>
      </c>
      <c r="S11" s="30">
        <v>65746.159575178957</v>
      </c>
      <c r="T11" s="30">
        <v>75321.2487341745</v>
      </c>
      <c r="U11" s="30">
        <v>53459.728914929779</v>
      </c>
      <c r="V11" s="30">
        <v>55791.10130993549</v>
      </c>
    </row>
    <row r="12" spans="1:16384" ht="22.15" customHeight="1">
      <c r="A12" s="10"/>
      <c r="B12" s="18"/>
      <c r="C12" s="17" t="s">
        <v>84</v>
      </c>
      <c r="D12" s="24">
        <v>143785.00000000006</v>
      </c>
      <c r="E12" s="31">
        <v>4376.7425742083033</v>
      </c>
      <c r="F12" s="31">
        <v>5098.7350820807706</v>
      </c>
      <c r="G12" s="31">
        <v>5293.2364065252486</v>
      </c>
      <c r="H12" s="31">
        <v>5348.6141295305351</v>
      </c>
      <c r="I12" s="31">
        <v>8190.9510745802836</v>
      </c>
      <c r="J12" s="31">
        <v>9714.8232669057834</v>
      </c>
      <c r="K12" s="31">
        <v>9073.8751285124235</v>
      </c>
      <c r="L12" s="31">
        <v>8985.5662393535804</v>
      </c>
      <c r="M12" s="31">
        <v>9621.529466714228</v>
      </c>
      <c r="N12" s="31">
        <v>10578.841118930555</v>
      </c>
      <c r="O12" s="31">
        <v>12299.112996470729</v>
      </c>
      <c r="P12" s="31">
        <v>10205.953812855323</v>
      </c>
      <c r="Q12" s="31">
        <v>8522.6373674949809</v>
      </c>
      <c r="R12" s="31">
        <v>7732.7926635985732</v>
      </c>
      <c r="S12" s="31">
        <v>7808.0298286835696</v>
      </c>
      <c r="T12" s="31">
        <v>8506.6355662137576</v>
      </c>
      <c r="U12" s="31">
        <v>5895.7795793331334</v>
      </c>
      <c r="V12" s="31">
        <v>6531.1436980082226</v>
      </c>
    </row>
    <row r="13" spans="1:16384" ht="22.15" customHeight="1">
      <c r="A13" s="10"/>
      <c r="B13" s="18"/>
      <c r="C13" s="17" t="s">
        <v>74</v>
      </c>
      <c r="D13" s="24">
        <v>115698.00000000001</v>
      </c>
      <c r="E13" s="31">
        <v>3912.0220614383902</v>
      </c>
      <c r="F13" s="31">
        <v>4912.909049399359</v>
      </c>
      <c r="G13" s="31">
        <v>5517.5070465703748</v>
      </c>
      <c r="H13" s="31">
        <v>5652.5708783243208</v>
      </c>
      <c r="I13" s="31">
        <v>5521.1795817569728</v>
      </c>
      <c r="J13" s="31">
        <v>5640.4106592148501</v>
      </c>
      <c r="K13" s="31">
        <v>5731.7070951074575</v>
      </c>
      <c r="L13" s="31">
        <v>6206.5806120863517</v>
      </c>
      <c r="M13" s="31">
        <v>7087.6430574284459</v>
      </c>
      <c r="N13" s="31">
        <v>7837.7534333161539</v>
      </c>
      <c r="O13" s="31">
        <v>9522.9310806619123</v>
      </c>
      <c r="P13" s="31">
        <v>8417.3582252638116</v>
      </c>
      <c r="Q13" s="31">
        <v>7678.1665985970549</v>
      </c>
      <c r="R13" s="31">
        <v>6505.7105099775308</v>
      </c>
      <c r="S13" s="31">
        <v>6528.5281392078332</v>
      </c>
      <c r="T13" s="31">
        <v>7590.652905587187</v>
      </c>
      <c r="U13" s="31">
        <v>5580.1605096631729</v>
      </c>
      <c r="V13" s="31">
        <v>5854.2085563988203</v>
      </c>
    </row>
    <row r="14" spans="1:16384" ht="22.15" customHeight="1">
      <c r="A14" s="10"/>
      <c r="B14" s="18"/>
      <c r="C14" s="17" t="s">
        <v>65</v>
      </c>
      <c r="D14" s="24">
        <v>142978.00000000003</v>
      </c>
      <c r="E14" s="31">
        <v>4957.9573453631447</v>
      </c>
      <c r="F14" s="31">
        <v>5887.1724593684685</v>
      </c>
      <c r="G14" s="31">
        <v>6635.6190728039928</v>
      </c>
      <c r="H14" s="31">
        <v>6824.0197123397256</v>
      </c>
      <c r="I14" s="31">
        <v>7901.6922235385082</v>
      </c>
      <c r="J14" s="31">
        <v>7640.2329587066806</v>
      </c>
      <c r="K14" s="31">
        <v>7773.7500784040785</v>
      </c>
      <c r="L14" s="31">
        <v>8212.1111625896556</v>
      </c>
      <c r="M14" s="31">
        <v>8938.9383279947742</v>
      </c>
      <c r="N14" s="31">
        <v>10428.074447670781</v>
      </c>
      <c r="O14" s="31">
        <v>12416.406655925717</v>
      </c>
      <c r="P14" s="31">
        <v>10213.251003711093</v>
      </c>
      <c r="Q14" s="31">
        <v>8752.0069415290836</v>
      </c>
      <c r="R14" s="31">
        <v>7554.5084113511348</v>
      </c>
      <c r="S14" s="31">
        <v>7520.8277954915193</v>
      </c>
      <c r="T14" s="31">
        <v>8597.6616745488354</v>
      </c>
      <c r="U14" s="31">
        <v>6066.2253103933981</v>
      </c>
      <c r="V14" s="31">
        <v>6657.5444182694055</v>
      </c>
    </row>
    <row r="15" spans="1:16384" ht="22.15" customHeight="1">
      <c r="A15" s="10"/>
      <c r="B15" s="18"/>
      <c r="C15" s="17" t="s">
        <v>19</v>
      </c>
      <c r="D15" s="24">
        <v>185569.00000000003</v>
      </c>
      <c r="E15" s="31">
        <v>6190.7141433599536</v>
      </c>
      <c r="F15" s="31">
        <v>7182.1783950939644</v>
      </c>
      <c r="G15" s="31">
        <v>8189.441447990539</v>
      </c>
      <c r="H15" s="31">
        <v>8633.8689981286043</v>
      </c>
      <c r="I15" s="31">
        <v>9980.3839469096729</v>
      </c>
      <c r="J15" s="31">
        <v>11094.73033266337</v>
      </c>
      <c r="K15" s="31">
        <v>10761.535258407148</v>
      </c>
      <c r="L15" s="31">
        <v>10870.600421424711</v>
      </c>
      <c r="M15" s="31">
        <v>11713.481332361758</v>
      </c>
      <c r="N15" s="31">
        <v>13613.486620339274</v>
      </c>
      <c r="O15" s="31">
        <v>16133.52188080001</v>
      </c>
      <c r="P15" s="31">
        <v>13530.19145472425</v>
      </c>
      <c r="Q15" s="31">
        <v>11577.275219469853</v>
      </c>
      <c r="R15" s="31">
        <v>9821.7387224775375</v>
      </c>
      <c r="S15" s="31">
        <v>9935.2979456877947</v>
      </c>
      <c r="T15" s="31">
        <v>10823.294033207543</v>
      </c>
      <c r="U15" s="31">
        <v>7411.8493402536305</v>
      </c>
      <c r="V15" s="31">
        <v>8105.4105067003848</v>
      </c>
    </row>
    <row r="16" spans="1:16384" ht="22.15" customHeight="1">
      <c r="A16" s="10"/>
      <c r="B16" s="18"/>
      <c r="C16" s="17" t="s">
        <v>50</v>
      </c>
      <c r="D16" s="24">
        <v>244097</v>
      </c>
      <c r="E16" s="31">
        <v>9874.3589788070294</v>
      </c>
      <c r="F16" s="31">
        <v>11547.815725628136</v>
      </c>
      <c r="G16" s="31">
        <v>13354.141181501935</v>
      </c>
      <c r="H16" s="31">
        <v>13857.790217119724</v>
      </c>
      <c r="I16" s="31">
        <v>13715.734376455746</v>
      </c>
      <c r="J16" s="31">
        <v>13509.595818112637</v>
      </c>
      <c r="K16" s="31">
        <v>13467.502677010863</v>
      </c>
      <c r="L16" s="31">
        <v>13838.159055782166</v>
      </c>
      <c r="M16" s="31">
        <v>15539.61365098394</v>
      </c>
      <c r="N16" s="31">
        <v>18657.179712945705</v>
      </c>
      <c r="O16" s="31">
        <v>22214.169727150649</v>
      </c>
      <c r="P16" s="31">
        <v>17328.441465310498</v>
      </c>
      <c r="Q16" s="31">
        <v>12894.404893156267</v>
      </c>
      <c r="R16" s="31">
        <v>10622.120106412856</v>
      </c>
      <c r="S16" s="31">
        <v>10914.981060810853</v>
      </c>
      <c r="T16" s="31">
        <v>13201.903001868861</v>
      </c>
      <c r="U16" s="31">
        <v>9731.1146264254003</v>
      </c>
      <c r="V16" s="31">
        <v>9827.9737245167344</v>
      </c>
    </row>
    <row r="17" spans="1:26" ht="22.15" customHeight="1">
      <c r="A17" s="10"/>
      <c r="B17" s="18"/>
      <c r="C17" s="17" t="s">
        <v>51</v>
      </c>
      <c r="D17" s="24">
        <v>131876</v>
      </c>
      <c r="E17" s="31">
        <v>3442.0205841885845</v>
      </c>
      <c r="F17" s="31">
        <v>4616.1553675533596</v>
      </c>
      <c r="G17" s="31">
        <v>5501.0694869350973</v>
      </c>
      <c r="H17" s="31">
        <v>6172.7548413804016</v>
      </c>
      <c r="I17" s="31">
        <v>5741.6253546183734</v>
      </c>
      <c r="J17" s="31">
        <v>4885.4756311743513</v>
      </c>
      <c r="K17" s="31">
        <v>5083.8691678835057</v>
      </c>
      <c r="L17" s="31">
        <v>6035.5503585391325</v>
      </c>
      <c r="M17" s="31">
        <v>6895.8708939943899</v>
      </c>
      <c r="N17" s="31">
        <v>8352.7363231237487</v>
      </c>
      <c r="O17" s="31">
        <v>10604.152578387007</v>
      </c>
      <c r="P17" s="31">
        <v>8941.8334502689777</v>
      </c>
      <c r="Q17" s="31">
        <v>8031.0835040024012</v>
      </c>
      <c r="R17" s="31">
        <v>8424.7036814453713</v>
      </c>
      <c r="S17" s="31">
        <v>10058.75908165162</v>
      </c>
      <c r="T17" s="31">
        <v>11976.587174763379</v>
      </c>
      <c r="U17" s="31">
        <v>8581.992497708794</v>
      </c>
      <c r="V17" s="31">
        <v>8529.7600223815025</v>
      </c>
    </row>
    <row r="18" spans="1:26" ht="22.15" customHeight="1">
      <c r="A18" s="10"/>
      <c r="B18" s="18"/>
      <c r="C18" s="17" t="s">
        <v>85</v>
      </c>
      <c r="D18" s="24">
        <v>72526.999999999985</v>
      </c>
      <c r="E18" s="31">
        <v>2156.5545171811164</v>
      </c>
      <c r="F18" s="31">
        <v>2703.1430601024354</v>
      </c>
      <c r="G18" s="31">
        <v>3285.0329550309548</v>
      </c>
      <c r="H18" s="31">
        <v>3860.7907208230281</v>
      </c>
      <c r="I18" s="31">
        <v>3934.9274347187234</v>
      </c>
      <c r="J18" s="31">
        <v>3950.4047226159487</v>
      </c>
      <c r="K18" s="31">
        <v>3643.6343607093031</v>
      </c>
      <c r="L18" s="31">
        <v>3561.8541316865731</v>
      </c>
      <c r="M18" s="31">
        <v>4071.4395005480624</v>
      </c>
      <c r="N18" s="31">
        <v>4891.2788291473262</v>
      </c>
      <c r="O18" s="31">
        <v>6124.3979149188744</v>
      </c>
      <c r="P18" s="31">
        <v>5402.6791131211894</v>
      </c>
      <c r="Q18" s="31">
        <v>4538.3329177401747</v>
      </c>
      <c r="R18" s="31">
        <v>3738.0288048667476</v>
      </c>
      <c r="S18" s="31">
        <v>4054.8639167144388</v>
      </c>
      <c r="T18" s="31">
        <v>5070.2015596111587</v>
      </c>
      <c r="U18" s="31">
        <v>3735.9536886551427</v>
      </c>
      <c r="V18" s="31">
        <v>3803.481851808805</v>
      </c>
    </row>
    <row r="19" spans="1:26" ht="22.15" customHeight="1">
      <c r="A19" s="10"/>
      <c r="B19" s="18"/>
      <c r="C19" s="17" t="s">
        <v>86</v>
      </c>
      <c r="D19" s="24">
        <v>137827</v>
      </c>
      <c r="E19" s="31">
        <v>4996.2800518852073</v>
      </c>
      <c r="F19" s="31">
        <v>6493.3933640546393</v>
      </c>
      <c r="G19" s="31">
        <v>7083.8379129895284</v>
      </c>
      <c r="H19" s="31">
        <v>6859.2943054203142</v>
      </c>
      <c r="I19" s="31">
        <v>6413.8957317777631</v>
      </c>
      <c r="J19" s="31">
        <v>5756.8899711029908</v>
      </c>
      <c r="K19" s="31">
        <v>6452.6514780099151</v>
      </c>
      <c r="L19" s="31">
        <v>7985.4611543126057</v>
      </c>
      <c r="M19" s="31">
        <v>8666.6609670981052</v>
      </c>
      <c r="N19" s="31">
        <v>9597.7055378759505</v>
      </c>
      <c r="O19" s="31">
        <v>10953.749003342855</v>
      </c>
      <c r="P19" s="31">
        <v>8798.247864219873</v>
      </c>
      <c r="Q19" s="31">
        <v>8294.1426499067184</v>
      </c>
      <c r="R19" s="31">
        <v>8057.3734883497073</v>
      </c>
      <c r="S19" s="31">
        <v>8924.8718069313327</v>
      </c>
      <c r="T19" s="31">
        <v>9554.3128183737699</v>
      </c>
      <c r="U19" s="31">
        <v>6456.6533624971062</v>
      </c>
      <c r="V19" s="31">
        <v>6481.5785318516155</v>
      </c>
    </row>
    <row r="20" spans="1:26" ht="22.15" customHeight="1">
      <c r="A20" s="10"/>
      <c r="B20" s="17" t="s">
        <v>64</v>
      </c>
      <c r="C20" s="9"/>
      <c r="D20" s="24">
        <v>193683.99999999997</v>
      </c>
      <c r="E20" s="31">
        <v>4494.5599599152874</v>
      </c>
      <c r="F20" s="31">
        <v>6145.5409155911375</v>
      </c>
      <c r="G20" s="31">
        <v>7613.4179402865129</v>
      </c>
      <c r="H20" s="31">
        <v>8514.1317059898684</v>
      </c>
      <c r="I20" s="31">
        <v>9002.2455392305674</v>
      </c>
      <c r="J20" s="31">
        <v>7860.7883646059181</v>
      </c>
      <c r="K20" s="31">
        <v>7682.4635820133453</v>
      </c>
      <c r="L20" s="31">
        <v>8476.751055461853</v>
      </c>
      <c r="M20" s="31">
        <v>9852.7326437321099</v>
      </c>
      <c r="N20" s="31">
        <v>12021.739342478038</v>
      </c>
      <c r="O20" s="31">
        <v>15314.152081687585</v>
      </c>
      <c r="P20" s="31">
        <v>13273.928386473071</v>
      </c>
      <c r="Q20" s="31">
        <v>12262.565153501997</v>
      </c>
      <c r="R20" s="31">
        <v>11965.199672456562</v>
      </c>
      <c r="S20" s="31">
        <v>13575.397204057939</v>
      </c>
      <c r="T20" s="31">
        <v>17414.724697513564</v>
      </c>
      <c r="U20" s="31">
        <v>13443.372283731736</v>
      </c>
      <c r="V20" s="31">
        <v>14770.289471272903</v>
      </c>
    </row>
    <row r="21" spans="1:26" ht="22.15" customHeight="1">
      <c r="A21" s="10"/>
      <c r="B21" s="17" t="s">
        <v>73</v>
      </c>
      <c r="C21" s="9"/>
      <c r="D21" s="24">
        <v>21474.000000000004</v>
      </c>
      <c r="E21" s="31">
        <v>406.02760980790811</v>
      </c>
      <c r="F21" s="31">
        <v>565.07939800925976</v>
      </c>
      <c r="G21" s="31">
        <v>647.4796588529623</v>
      </c>
      <c r="H21" s="31">
        <v>819.03857503746758</v>
      </c>
      <c r="I21" s="31">
        <v>760.29579813230407</v>
      </c>
      <c r="J21" s="31">
        <v>719.5100903911208</v>
      </c>
      <c r="K21" s="31">
        <v>769.65232432174048</v>
      </c>
      <c r="L21" s="31">
        <v>779.81223337169843</v>
      </c>
      <c r="M21" s="31">
        <v>975.29160785275042</v>
      </c>
      <c r="N21" s="31">
        <v>1213.2139053506701</v>
      </c>
      <c r="O21" s="31">
        <v>1534.6425516150725</v>
      </c>
      <c r="P21" s="31">
        <v>1524.0739281842916</v>
      </c>
      <c r="Q21" s="31">
        <v>1438.0324080559694</v>
      </c>
      <c r="R21" s="31">
        <v>1539.1005817070131</v>
      </c>
      <c r="S21" s="31">
        <v>1838.7816495736754</v>
      </c>
      <c r="T21" s="31">
        <v>2225.1524473746522</v>
      </c>
      <c r="U21" s="31">
        <v>1694.0626418439863</v>
      </c>
      <c r="V21" s="31">
        <v>2024.7525905174577</v>
      </c>
    </row>
    <row r="22" spans="1:26" ht="22.15" customHeight="1">
      <c r="A22" s="10"/>
      <c r="B22" s="17" t="s">
        <v>76</v>
      </c>
      <c r="C22" s="9"/>
      <c r="D22" s="24">
        <v>84184</v>
      </c>
      <c r="E22" s="31">
        <v>1950.9113768449372</v>
      </c>
      <c r="F22" s="31">
        <v>2838.6756088149705</v>
      </c>
      <c r="G22" s="31">
        <v>3642.0512764380737</v>
      </c>
      <c r="H22" s="31">
        <v>3765.7676433270199</v>
      </c>
      <c r="I22" s="31">
        <v>3598.5525749382618</v>
      </c>
      <c r="J22" s="31">
        <v>3161.6407624651883</v>
      </c>
      <c r="K22" s="31">
        <v>3470.5088011034181</v>
      </c>
      <c r="L22" s="31">
        <v>4055.6173169540034</v>
      </c>
      <c r="M22" s="31">
        <v>4624.6781745050275</v>
      </c>
      <c r="N22" s="31">
        <v>5224.4577577093023</v>
      </c>
      <c r="O22" s="31">
        <v>6452.5310187057175</v>
      </c>
      <c r="P22" s="31">
        <v>5394.079880688073</v>
      </c>
      <c r="Q22" s="31">
        <v>5302.5247772258945</v>
      </c>
      <c r="R22" s="31">
        <v>5673.970829553853</v>
      </c>
      <c r="S22" s="31">
        <v>6610.1436957318647</v>
      </c>
      <c r="T22" s="31">
        <v>7180.6809790579409</v>
      </c>
      <c r="U22" s="31">
        <v>4964.7081950547836</v>
      </c>
      <c r="V22" s="31">
        <v>6272.4993308816702</v>
      </c>
    </row>
    <row r="23" spans="1:26" ht="22.15" customHeight="1">
      <c r="A23" s="10"/>
      <c r="B23" s="17" t="s">
        <v>60</v>
      </c>
      <c r="C23" s="9"/>
      <c r="D23" s="24">
        <v>121287.99999999999</v>
      </c>
      <c r="E23" s="31">
        <v>2769.507683251647</v>
      </c>
      <c r="F23" s="31">
        <v>3956.9538494891071</v>
      </c>
      <c r="G23" s="31">
        <v>4899.5005303915468</v>
      </c>
      <c r="H23" s="31">
        <v>5266.5953765126042</v>
      </c>
      <c r="I23" s="31">
        <v>5299.2600489640272</v>
      </c>
      <c r="J23" s="31">
        <v>4721.0024774313588</v>
      </c>
      <c r="K23" s="31">
        <v>5210.5668732341101</v>
      </c>
      <c r="L23" s="31">
        <v>5816.3134466464389</v>
      </c>
      <c r="M23" s="31">
        <v>6696.0710644688706</v>
      </c>
      <c r="N23" s="31">
        <v>7344.539804455746</v>
      </c>
      <c r="O23" s="31">
        <v>8826.1951587153744</v>
      </c>
      <c r="P23" s="31">
        <v>7675.2644078623798</v>
      </c>
      <c r="Q23" s="31">
        <v>7493.7322137082438</v>
      </c>
      <c r="R23" s="31">
        <v>8338.4082706936861</v>
      </c>
      <c r="S23" s="31">
        <v>9418.8344978542082</v>
      </c>
      <c r="T23" s="31">
        <v>10516.375888613002</v>
      </c>
      <c r="U23" s="31">
        <v>7905.9859084796462</v>
      </c>
      <c r="V23" s="31">
        <v>9132.8924992280063</v>
      </c>
    </row>
    <row r="24" spans="1:26" ht="22.15" customHeight="1">
      <c r="A24" s="10"/>
      <c r="B24" s="17" t="s">
        <v>78</v>
      </c>
      <c r="C24" s="9"/>
      <c r="D24" s="24">
        <v>446209.00000000006</v>
      </c>
      <c r="E24" s="31">
        <v>15099.990160145344</v>
      </c>
      <c r="F24" s="31">
        <v>18186.311849892532</v>
      </c>
      <c r="G24" s="31">
        <v>20937.213923651354</v>
      </c>
      <c r="H24" s="31">
        <v>21423.958436304161</v>
      </c>
      <c r="I24" s="31">
        <v>22645.312463945887</v>
      </c>
      <c r="J24" s="31">
        <v>22376.533276571961</v>
      </c>
      <c r="K24" s="31">
        <v>22201.852252693923</v>
      </c>
      <c r="L24" s="31">
        <v>24153.316525964467</v>
      </c>
      <c r="M24" s="31">
        <v>26868.90645013603</v>
      </c>
      <c r="N24" s="31">
        <v>30390.023633264693</v>
      </c>
      <c r="O24" s="31">
        <v>35479.512337597909</v>
      </c>
      <c r="P24" s="31">
        <v>28658.432811822928</v>
      </c>
      <c r="Q24" s="31">
        <v>25539.249601618729</v>
      </c>
      <c r="R24" s="31">
        <v>25530.152596581145</v>
      </c>
      <c r="S24" s="31">
        <v>28797.409725391975</v>
      </c>
      <c r="T24" s="31">
        <v>31075.394582628916</v>
      </c>
      <c r="U24" s="31">
        <v>22575.707906404219</v>
      </c>
      <c r="V24" s="31">
        <v>24269.721465383831</v>
      </c>
    </row>
    <row r="25" spans="1:26" ht="22.15" customHeight="1">
      <c r="A25" s="10"/>
      <c r="B25" s="17" t="s">
        <v>59</v>
      </c>
      <c r="C25" s="9"/>
      <c r="D25" s="24">
        <v>33913</v>
      </c>
      <c r="E25" s="31">
        <v>671.963936717769</v>
      </c>
      <c r="F25" s="31">
        <v>968.92972225189942</v>
      </c>
      <c r="G25" s="31">
        <v>1313.3605869908943</v>
      </c>
      <c r="H25" s="31">
        <v>1517.4422923538591</v>
      </c>
      <c r="I25" s="31">
        <v>1466.3256527238791</v>
      </c>
      <c r="J25" s="31">
        <v>1221.7990398773529</v>
      </c>
      <c r="K25" s="31">
        <v>1223.0888437667545</v>
      </c>
      <c r="L25" s="31">
        <v>1346.2998420048939</v>
      </c>
      <c r="M25" s="31">
        <v>1632.0189552895565</v>
      </c>
      <c r="N25" s="31">
        <v>2032.7356426686738</v>
      </c>
      <c r="O25" s="31">
        <v>2606.6446405827828</v>
      </c>
      <c r="P25" s="31">
        <v>2273.2754979157021</v>
      </c>
      <c r="Q25" s="31">
        <v>2239.5480932356772</v>
      </c>
      <c r="R25" s="31">
        <v>2376.064232845757</v>
      </c>
      <c r="S25" s="31">
        <v>2768.2178135574932</v>
      </c>
      <c r="T25" s="31">
        <v>3037.0729992064771</v>
      </c>
      <c r="U25" s="31">
        <v>2273.0185600300897</v>
      </c>
      <c r="V25" s="31">
        <v>2945.1936479804881</v>
      </c>
    </row>
    <row r="26" spans="1:26" ht="22.15" customHeight="1">
      <c r="A26" s="10"/>
      <c r="B26" s="17" t="s">
        <v>37</v>
      </c>
      <c r="C26" s="9"/>
      <c r="D26" s="24">
        <v>46693.999999999993</v>
      </c>
      <c r="E26" s="31">
        <v>1389.8674430336146</v>
      </c>
      <c r="F26" s="31">
        <v>1694.5732783507374</v>
      </c>
      <c r="G26" s="31">
        <v>2019.8031097753476</v>
      </c>
      <c r="H26" s="31">
        <v>2078.2623805411527</v>
      </c>
      <c r="I26" s="31">
        <v>1843.0201225797794</v>
      </c>
      <c r="J26" s="31">
        <v>1761.4773850017941</v>
      </c>
      <c r="K26" s="31">
        <v>1932.2927847522758</v>
      </c>
      <c r="L26" s="31">
        <v>2165.7686188889929</v>
      </c>
      <c r="M26" s="31">
        <v>2542.8944498130609</v>
      </c>
      <c r="N26" s="31">
        <v>2892.8315375468605</v>
      </c>
      <c r="O26" s="31">
        <v>3353.1919623182589</v>
      </c>
      <c r="P26" s="31">
        <v>2822.8251859178731</v>
      </c>
      <c r="Q26" s="31">
        <v>2794.3970570085839</v>
      </c>
      <c r="R26" s="31">
        <v>3345.4742247711065</v>
      </c>
      <c r="S26" s="31">
        <v>3747.6680060551398</v>
      </c>
      <c r="T26" s="31">
        <v>3871.7328112911955</v>
      </c>
      <c r="U26" s="31">
        <v>2589.9110767013003</v>
      </c>
      <c r="V26" s="31">
        <v>3848.0085656529263</v>
      </c>
    </row>
    <row r="27" spans="1:26" ht="22.15" customHeight="1">
      <c r="A27" s="10"/>
      <c r="B27" s="17" t="s">
        <v>79</v>
      </c>
      <c r="C27" s="9"/>
      <c r="D27" s="24">
        <v>29895</v>
      </c>
      <c r="E27" s="31">
        <v>637.59852051530163</v>
      </c>
      <c r="F27" s="31">
        <v>945.50333009285555</v>
      </c>
      <c r="G27" s="31">
        <v>1172.2407276892407</v>
      </c>
      <c r="H27" s="31">
        <v>1275.2889893741506</v>
      </c>
      <c r="I27" s="31">
        <v>1110.0262464500402</v>
      </c>
      <c r="J27" s="31">
        <v>922.79578974558524</v>
      </c>
      <c r="K27" s="31">
        <v>1007.1593337714355</v>
      </c>
      <c r="L27" s="31">
        <v>1181.4399766885269</v>
      </c>
      <c r="M27" s="31">
        <v>1359.4198498374328</v>
      </c>
      <c r="N27" s="31">
        <v>1671.3211238363435</v>
      </c>
      <c r="O27" s="31">
        <v>1808.0755982906521</v>
      </c>
      <c r="P27" s="31">
        <v>1619.2210398147722</v>
      </c>
      <c r="Q27" s="31">
        <v>1778.5485111306864</v>
      </c>
      <c r="R27" s="31">
        <v>2281.7068129217409</v>
      </c>
      <c r="S27" s="31">
        <v>2758.8288664662045</v>
      </c>
      <c r="T27" s="31">
        <v>2860.5280305890033</v>
      </c>
      <c r="U27" s="31">
        <v>1931.8526946160887</v>
      </c>
      <c r="V27" s="31">
        <v>3573.4445581699379</v>
      </c>
    </row>
    <row r="28" spans="1:26" ht="22.15" customHeight="1">
      <c r="A28" s="10"/>
      <c r="B28" s="17" t="s">
        <v>80</v>
      </c>
      <c r="C28" s="9"/>
      <c r="D28" s="24">
        <v>24683.000000000004</v>
      </c>
      <c r="E28" s="31">
        <v>629.08851350780219</v>
      </c>
      <c r="F28" s="31">
        <v>871.60547888697363</v>
      </c>
      <c r="G28" s="31">
        <v>989.08508642683455</v>
      </c>
      <c r="H28" s="31">
        <v>996.43018168460799</v>
      </c>
      <c r="I28" s="31">
        <v>1115.1689337923549</v>
      </c>
      <c r="J28" s="31">
        <v>1046.0717614113053</v>
      </c>
      <c r="K28" s="31">
        <v>1034.8598389336637</v>
      </c>
      <c r="L28" s="31">
        <v>1265.1313869591277</v>
      </c>
      <c r="M28" s="31">
        <v>1329.9051751070274</v>
      </c>
      <c r="N28" s="31">
        <v>1378.5078945618457</v>
      </c>
      <c r="O28" s="31">
        <v>1845.0615403113502</v>
      </c>
      <c r="P28" s="31">
        <v>1659.5710665568743</v>
      </c>
      <c r="Q28" s="31">
        <v>1442.8633842314464</v>
      </c>
      <c r="R28" s="31">
        <v>1629.2653642825992</v>
      </c>
      <c r="S28" s="31">
        <v>1869.5911651322588</v>
      </c>
      <c r="T28" s="31">
        <v>2118.2769299567144</v>
      </c>
      <c r="U28" s="31">
        <v>1535.7553779858436</v>
      </c>
      <c r="V28" s="31">
        <v>1926.7609202713695</v>
      </c>
      <c r="Z28" s="1" t="s">
        <v>88</v>
      </c>
    </row>
    <row r="29" spans="1:26" ht="22.15" customHeight="1">
      <c r="A29" s="10"/>
      <c r="B29" s="17" t="s">
        <v>53</v>
      </c>
      <c r="C29" s="9"/>
      <c r="D29" s="24">
        <v>198841.99999999997</v>
      </c>
      <c r="E29" s="31">
        <v>7277.32900512572</v>
      </c>
      <c r="F29" s="31">
        <v>8954.0470275467669</v>
      </c>
      <c r="G29" s="31">
        <v>9971.4666732738369</v>
      </c>
      <c r="H29" s="31">
        <v>10420.625254079647</v>
      </c>
      <c r="I29" s="31">
        <v>12321.069242277423</v>
      </c>
      <c r="J29" s="31">
        <v>11245.100932831729</v>
      </c>
      <c r="K29" s="31">
        <v>11474.427605399689</v>
      </c>
      <c r="L29" s="31">
        <v>12054.01722899478</v>
      </c>
      <c r="M29" s="31">
        <v>12574.688916479838</v>
      </c>
      <c r="N29" s="31">
        <v>13600.009889287856</v>
      </c>
      <c r="O29" s="31">
        <v>15310.73573775699</v>
      </c>
      <c r="P29" s="31">
        <v>12587.750605401974</v>
      </c>
      <c r="Q29" s="31">
        <v>11313.229122980714</v>
      </c>
      <c r="R29" s="31">
        <v>10384.172953779669</v>
      </c>
      <c r="S29" s="31">
        <v>10681.809446040983</v>
      </c>
      <c r="T29" s="31">
        <v>12078.227220598252</v>
      </c>
      <c r="U29" s="31">
        <v>8176.239199034163</v>
      </c>
      <c r="V29" s="31">
        <v>8417.0539391099683</v>
      </c>
    </row>
    <row r="30" spans="1:26" ht="22.15" customHeight="1">
      <c r="A30" s="10"/>
      <c r="B30" s="17" t="s">
        <v>55</v>
      </c>
      <c r="C30" s="9"/>
      <c r="D30" s="24">
        <v>111840</v>
      </c>
      <c r="E30" s="31">
        <v>3881.2805262371639</v>
      </c>
      <c r="F30" s="31">
        <v>4900.1419485464503</v>
      </c>
      <c r="G30" s="31">
        <v>5334.5377059788052</v>
      </c>
      <c r="H30" s="31">
        <v>5102.2497286162024</v>
      </c>
      <c r="I30" s="31">
        <v>4966.6350976523408</v>
      </c>
      <c r="J30" s="31">
        <v>4495.2904181636759</v>
      </c>
      <c r="K30" s="31">
        <v>5120.2846580370388</v>
      </c>
      <c r="L30" s="31">
        <v>5982.3882973194368</v>
      </c>
      <c r="M30" s="31">
        <v>6911.1331174465467</v>
      </c>
      <c r="N30" s="31">
        <v>7346.8233670190002</v>
      </c>
      <c r="O30" s="31">
        <v>8203.6386084036676</v>
      </c>
      <c r="P30" s="31">
        <v>7080.4774967640669</v>
      </c>
      <c r="Q30" s="31">
        <v>6737.0383815269061</v>
      </c>
      <c r="R30" s="31">
        <v>7329.5270512212192</v>
      </c>
      <c r="S30" s="31">
        <v>8023.5536098941211</v>
      </c>
      <c r="T30" s="31">
        <v>8497.8853133236335</v>
      </c>
      <c r="U30" s="31">
        <v>5611.1875445886681</v>
      </c>
      <c r="V30" s="31">
        <v>6315.9271292610565</v>
      </c>
    </row>
    <row r="31" spans="1:26" ht="22.15" customHeight="1">
      <c r="A31" s="10"/>
      <c r="B31" s="17" t="s">
        <v>42</v>
      </c>
      <c r="C31" s="9"/>
      <c r="D31" s="24">
        <v>23863.999999999996</v>
      </c>
      <c r="E31" s="31">
        <v>475.90473265016658</v>
      </c>
      <c r="F31" s="31">
        <v>662.82709881484448</v>
      </c>
      <c r="G31" s="31">
        <v>938.03252412348866</v>
      </c>
      <c r="H31" s="31">
        <v>998.81243125828041</v>
      </c>
      <c r="I31" s="31">
        <v>1019.7640008299933</v>
      </c>
      <c r="J31" s="31">
        <v>889.42398733247057</v>
      </c>
      <c r="K31" s="31">
        <v>873.99659740085235</v>
      </c>
      <c r="L31" s="31">
        <v>999.42857406532289</v>
      </c>
      <c r="M31" s="31">
        <v>1168.6013888719078</v>
      </c>
      <c r="N31" s="31">
        <v>1401.5270406905909</v>
      </c>
      <c r="O31" s="31">
        <v>1653.5274186650483</v>
      </c>
      <c r="P31" s="31">
        <v>1440.2580828104456</v>
      </c>
      <c r="Q31" s="31">
        <v>1436.5442828431553</v>
      </c>
      <c r="R31" s="31">
        <v>1773.9107630939054</v>
      </c>
      <c r="S31" s="31">
        <v>2046.6266282256677</v>
      </c>
      <c r="T31" s="31">
        <v>2255.8546470245547</v>
      </c>
      <c r="U31" s="31">
        <v>1557.2015892790996</v>
      </c>
      <c r="V31" s="31">
        <v>2271.7582120202046</v>
      </c>
    </row>
    <row r="32" spans="1:26" ht="22.15" customHeight="1">
      <c r="A32" s="10"/>
      <c r="B32" s="17" t="s">
        <v>56</v>
      </c>
      <c r="C32" s="9"/>
      <c r="D32" s="24">
        <v>19682</v>
      </c>
      <c r="E32" s="31">
        <v>298.87405782163773</v>
      </c>
      <c r="F32" s="31">
        <v>453.83041563965475</v>
      </c>
      <c r="G32" s="31">
        <v>569.44656411697531</v>
      </c>
      <c r="H32" s="31">
        <v>610.25236097084928</v>
      </c>
      <c r="I32" s="31">
        <v>836.49573068409336</v>
      </c>
      <c r="J32" s="31">
        <v>709.44717340322632</v>
      </c>
      <c r="K32" s="31">
        <v>747.20284042450214</v>
      </c>
      <c r="L32" s="31">
        <v>802.9466147154792</v>
      </c>
      <c r="M32" s="31">
        <v>904.36029257045504</v>
      </c>
      <c r="N32" s="31">
        <v>1100.155090482896</v>
      </c>
      <c r="O32" s="31">
        <v>1299.1856622065513</v>
      </c>
      <c r="P32" s="31">
        <v>1183.5799878270127</v>
      </c>
      <c r="Q32" s="31">
        <v>1214.5094426220869</v>
      </c>
      <c r="R32" s="31">
        <v>1453.3014894228088</v>
      </c>
      <c r="S32" s="31">
        <v>1751.5890876872329</v>
      </c>
      <c r="T32" s="31">
        <v>2203.0388222803749</v>
      </c>
      <c r="U32" s="31">
        <v>1591.4371435934002</v>
      </c>
      <c r="V32" s="31">
        <v>1952.3472235307627</v>
      </c>
    </row>
    <row r="33" spans="1:22" ht="29.25" customHeight="1">
      <c r="A33" s="11" t="s">
        <v>68</v>
      </c>
      <c r="B33" s="11"/>
      <c r="C33" s="11"/>
      <c r="D33" s="25">
        <v>115674</v>
      </c>
      <c r="E33" s="31">
        <v>4816.1490229746923</v>
      </c>
      <c r="F33" s="31">
        <v>5509.6486242552164</v>
      </c>
      <c r="G33" s="31">
        <v>5728.0018090520707</v>
      </c>
      <c r="H33" s="31">
        <v>5340.7824760715484</v>
      </c>
      <c r="I33" s="31">
        <v>5325.6029283931312</v>
      </c>
      <c r="J33" s="31">
        <v>5847.6637885342625</v>
      </c>
      <c r="K33" s="31">
        <v>6320.8622573206649</v>
      </c>
      <c r="L33" s="31">
        <v>6914.9716009920412</v>
      </c>
      <c r="M33" s="31">
        <v>7258.4511515150043</v>
      </c>
      <c r="N33" s="31">
        <v>7591.3660901539724</v>
      </c>
      <c r="O33" s="31">
        <v>9194.825116811453</v>
      </c>
      <c r="P33" s="31">
        <v>7752.0202948833075</v>
      </c>
      <c r="Q33" s="31">
        <v>6780.6592677894814</v>
      </c>
      <c r="R33" s="31">
        <v>5742.8492630581468</v>
      </c>
      <c r="S33" s="31">
        <v>6303.8444608769278</v>
      </c>
      <c r="T33" s="31">
        <v>7625.0082867865904</v>
      </c>
      <c r="U33" s="31">
        <v>5913.9398305030199</v>
      </c>
      <c r="V33" s="31">
        <v>5707.353730028467</v>
      </c>
    </row>
    <row r="34" spans="1:22" ht="22.15" customHeight="1">
      <c r="A34" s="10"/>
      <c r="B34" s="17" t="s">
        <v>82</v>
      </c>
      <c r="C34" s="9"/>
      <c r="D34" s="24">
        <v>51012.000000000007</v>
      </c>
      <c r="E34" s="31">
        <v>2125.9339264530909</v>
      </c>
      <c r="F34" s="31">
        <v>2517.9424363452063</v>
      </c>
      <c r="G34" s="31">
        <v>2659.341107085289</v>
      </c>
      <c r="H34" s="31">
        <v>2273.8959773065699</v>
      </c>
      <c r="I34" s="31">
        <v>2245.9289548750685</v>
      </c>
      <c r="J34" s="31">
        <v>2574.1589232742926</v>
      </c>
      <c r="K34" s="31">
        <v>2874.0420728214549</v>
      </c>
      <c r="L34" s="31">
        <v>3233.4164432907201</v>
      </c>
      <c r="M34" s="31">
        <v>3372.0259375159776</v>
      </c>
      <c r="N34" s="31">
        <v>3460.1408692778259</v>
      </c>
      <c r="O34" s="31">
        <v>4029.2161907900509</v>
      </c>
      <c r="P34" s="31">
        <v>3515.6270410421134</v>
      </c>
      <c r="Q34" s="31">
        <v>3252.6656465258889</v>
      </c>
      <c r="R34" s="31">
        <v>2648.105470626876</v>
      </c>
      <c r="S34" s="31">
        <v>2665.9626784082843</v>
      </c>
      <c r="T34" s="31">
        <v>2923.5358844525003</v>
      </c>
      <c r="U34" s="31">
        <v>2290.5285138152581</v>
      </c>
      <c r="V34" s="31">
        <v>2349.531926093533</v>
      </c>
    </row>
    <row r="35" spans="1:22" ht="22.15" customHeight="1">
      <c r="A35" s="10"/>
      <c r="B35" s="17" t="s">
        <v>72</v>
      </c>
      <c r="C35" s="9"/>
      <c r="D35" s="24">
        <v>30208.999999999993</v>
      </c>
      <c r="E35" s="31">
        <v>1436.7185979025849</v>
      </c>
      <c r="F35" s="31">
        <v>1538.0828716833992</v>
      </c>
      <c r="G35" s="31">
        <v>1483.8328529505307</v>
      </c>
      <c r="H35" s="31">
        <v>1370.1733998287407</v>
      </c>
      <c r="I35" s="31">
        <v>1585.6004479542021</v>
      </c>
      <c r="J35" s="31">
        <v>1806.5079138345427</v>
      </c>
      <c r="K35" s="31">
        <v>1937.6484143313496</v>
      </c>
      <c r="L35" s="31">
        <v>2044.5049475095871</v>
      </c>
      <c r="M35" s="31">
        <v>2022.3399066655561</v>
      </c>
      <c r="N35" s="31">
        <v>2010.1864541045559</v>
      </c>
      <c r="O35" s="31">
        <v>2384.1722406890849</v>
      </c>
      <c r="P35" s="31">
        <v>1877.2046350336695</v>
      </c>
      <c r="Q35" s="31">
        <v>1629.6566883104904</v>
      </c>
      <c r="R35" s="31">
        <v>1337.7074932610499</v>
      </c>
      <c r="S35" s="31">
        <v>1522.8126286888878</v>
      </c>
      <c r="T35" s="31">
        <v>1730.2524470370674</v>
      </c>
      <c r="U35" s="31">
        <v>1272.260819544075</v>
      </c>
      <c r="V35" s="31">
        <v>1219.3372406706255</v>
      </c>
    </row>
    <row r="36" spans="1:22" ht="22.15" customHeight="1">
      <c r="A36" s="10"/>
      <c r="B36" s="17" t="s">
        <v>67</v>
      </c>
      <c r="C36" s="9"/>
      <c r="D36" s="24">
        <v>22488</v>
      </c>
      <c r="E36" s="31">
        <v>818.79596127491322</v>
      </c>
      <c r="F36" s="31">
        <v>909.14800145034167</v>
      </c>
      <c r="G36" s="31">
        <v>1001.8461054234989</v>
      </c>
      <c r="H36" s="31">
        <v>1037.6423919670492</v>
      </c>
      <c r="I36" s="31">
        <v>930.43868689302576</v>
      </c>
      <c r="J36" s="31">
        <v>928.34366217429613</v>
      </c>
      <c r="K36" s="31">
        <v>1004.8619848497954</v>
      </c>
      <c r="L36" s="31">
        <v>1060.6560143922877</v>
      </c>
      <c r="M36" s="31">
        <v>1183.1531613514203</v>
      </c>
      <c r="N36" s="31">
        <v>1328.5478420309373</v>
      </c>
      <c r="O36" s="31">
        <v>1788.3562579688096</v>
      </c>
      <c r="P36" s="31">
        <v>1568.8900087837017</v>
      </c>
      <c r="Q36" s="31">
        <v>1203.6902768078767</v>
      </c>
      <c r="R36" s="31">
        <v>1152.3873400423724</v>
      </c>
      <c r="S36" s="31">
        <v>1396.9376354795079</v>
      </c>
      <c r="T36" s="31">
        <v>2052.9790879860325</v>
      </c>
      <c r="U36" s="31">
        <v>1694.5129407973914</v>
      </c>
      <c r="V36" s="31">
        <v>1426.8126403267433</v>
      </c>
    </row>
    <row r="37" spans="1:22" ht="22.15" customHeight="1">
      <c r="A37" s="10"/>
      <c r="B37" s="17" t="s">
        <v>43</v>
      </c>
      <c r="C37" s="9"/>
      <c r="D37" s="24">
        <v>11965</v>
      </c>
      <c r="E37" s="31">
        <v>434.70053734410328</v>
      </c>
      <c r="F37" s="31">
        <v>544.47531477626899</v>
      </c>
      <c r="G37" s="31">
        <v>582.98174359275276</v>
      </c>
      <c r="H37" s="31">
        <v>659.07070696918868</v>
      </c>
      <c r="I37" s="31">
        <v>563.63483867083551</v>
      </c>
      <c r="J37" s="31">
        <v>538.65328925113147</v>
      </c>
      <c r="K37" s="31">
        <v>504.30978531806494</v>
      </c>
      <c r="L37" s="31">
        <v>576.39419579944592</v>
      </c>
      <c r="M37" s="31">
        <v>680.93214598205134</v>
      </c>
      <c r="N37" s="31">
        <v>792.49092474065276</v>
      </c>
      <c r="O37" s="31">
        <v>993.08042736350762</v>
      </c>
      <c r="P37" s="31">
        <v>790.29861002382302</v>
      </c>
      <c r="Q37" s="31">
        <v>694.6466561452263</v>
      </c>
      <c r="R37" s="31">
        <v>604.64895912784846</v>
      </c>
      <c r="S37" s="31">
        <v>718.13151830024754</v>
      </c>
      <c r="T37" s="31">
        <v>918.24086731099021</v>
      </c>
      <c r="U37" s="31">
        <v>656.63755634629638</v>
      </c>
      <c r="V37" s="31">
        <v>711.67192293756477</v>
      </c>
    </row>
    <row r="38" spans="1:22" ht="29.25" customHeight="1">
      <c r="A38" s="12" t="s">
        <v>52</v>
      </c>
      <c r="B38" s="12"/>
      <c r="C38" s="12"/>
      <c r="D38" s="24">
        <v>21172</v>
      </c>
      <c r="E38" s="30">
        <v>446.27282946644596</v>
      </c>
      <c r="F38" s="30">
        <v>617.87341404167216</v>
      </c>
      <c r="G38" s="30">
        <v>735.1794718521478</v>
      </c>
      <c r="H38" s="30">
        <v>880.35862986141979</v>
      </c>
      <c r="I38" s="30">
        <v>905.46534481171477</v>
      </c>
      <c r="J38" s="30">
        <v>793.23376823620345</v>
      </c>
      <c r="K38" s="30">
        <v>750.5717005988339</v>
      </c>
      <c r="L38" s="30">
        <v>857.13864710147425</v>
      </c>
      <c r="M38" s="30">
        <v>949.03281573782476</v>
      </c>
      <c r="N38" s="30">
        <v>1151.2099133764755</v>
      </c>
      <c r="O38" s="30">
        <v>1419.1121552464404</v>
      </c>
      <c r="P38" s="30">
        <v>1214.9873618825723</v>
      </c>
      <c r="Q38" s="30">
        <v>1336.2868823233796</v>
      </c>
      <c r="R38" s="30">
        <v>1561.2163369874188</v>
      </c>
      <c r="S38" s="30">
        <v>1852.9802262258609</v>
      </c>
      <c r="T38" s="30">
        <v>2006.2639279723378</v>
      </c>
      <c r="U38" s="30">
        <v>1338.5091994118807</v>
      </c>
      <c r="V38" s="30">
        <v>2356.3073748658976</v>
      </c>
    </row>
    <row r="39" spans="1:22" ht="22.15" customHeight="1">
      <c r="A39" s="10"/>
      <c r="B39" s="19" t="s">
        <v>57</v>
      </c>
      <c r="C39" s="21"/>
      <c r="D39" s="24">
        <v>4923</v>
      </c>
      <c r="E39" s="31">
        <v>59.000439632159313</v>
      </c>
      <c r="F39" s="31">
        <v>121.77801776193515</v>
      </c>
      <c r="G39" s="31">
        <v>157.34396560735985</v>
      </c>
      <c r="H39" s="31">
        <v>172.39221311993396</v>
      </c>
      <c r="I39" s="31">
        <v>149.15777341032037</v>
      </c>
      <c r="J39" s="31">
        <v>107.20655605004193</v>
      </c>
      <c r="K39" s="31">
        <v>125.81704865583139</v>
      </c>
      <c r="L39" s="31">
        <v>162.90708766927045</v>
      </c>
      <c r="M39" s="31">
        <v>175.16802056126923</v>
      </c>
      <c r="N39" s="31">
        <v>207.8895503514791</v>
      </c>
      <c r="O39" s="31">
        <v>310.10809368664121</v>
      </c>
      <c r="P39" s="31">
        <v>251.89861490629011</v>
      </c>
      <c r="Q39" s="31">
        <v>319.44822318928277</v>
      </c>
      <c r="R39" s="31">
        <v>393.28015219430836</v>
      </c>
      <c r="S39" s="31">
        <v>492.5227200691325</v>
      </c>
      <c r="T39" s="31">
        <v>545.884230198046</v>
      </c>
      <c r="U39" s="31">
        <v>407.33392157302751</v>
      </c>
      <c r="V39" s="31">
        <v>763.86337136367069</v>
      </c>
    </row>
    <row r="40" spans="1:22" ht="22.15" customHeight="1">
      <c r="A40" s="10"/>
      <c r="B40" s="19" t="s">
        <v>54</v>
      </c>
      <c r="C40" s="21"/>
      <c r="D40" s="24">
        <v>16248.999999999998</v>
      </c>
      <c r="E40" s="31">
        <v>387.27238983428663</v>
      </c>
      <c r="F40" s="31">
        <v>496.09539627973697</v>
      </c>
      <c r="G40" s="31">
        <v>577.83550624478789</v>
      </c>
      <c r="H40" s="31">
        <v>707.96641674148577</v>
      </c>
      <c r="I40" s="31">
        <v>756.3075714013944</v>
      </c>
      <c r="J40" s="31">
        <v>686.02721218616148</v>
      </c>
      <c r="K40" s="31">
        <v>624.7546519430025</v>
      </c>
      <c r="L40" s="31">
        <v>694.23155943220377</v>
      </c>
      <c r="M40" s="31">
        <v>773.8647951765555</v>
      </c>
      <c r="N40" s="31">
        <v>943.32036302499637</v>
      </c>
      <c r="O40" s="31">
        <v>1109.0040615597991</v>
      </c>
      <c r="P40" s="31">
        <v>963.08874697628221</v>
      </c>
      <c r="Q40" s="31">
        <v>1016.8386591340968</v>
      </c>
      <c r="R40" s="31">
        <v>1167.9361847931104</v>
      </c>
      <c r="S40" s="31">
        <v>1360.4575061567284</v>
      </c>
      <c r="T40" s="31">
        <v>1460.3796977742918</v>
      </c>
      <c r="U40" s="31">
        <v>931.17527783885316</v>
      </c>
      <c r="V40" s="31">
        <v>1592.4440035022269</v>
      </c>
    </row>
    <row r="41" spans="1:22" ht="29.25" customHeight="1">
      <c r="A41" s="12" t="s">
        <v>61</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11</v>
      </c>
      <c r="C42" s="21"/>
      <c r="D42" s="24">
        <v>6482</v>
      </c>
      <c r="E42" s="31">
        <v>91.819151001601185</v>
      </c>
      <c r="F42" s="31">
        <v>128.4943087660464</v>
      </c>
      <c r="G42" s="31">
        <v>219.99964851084806</v>
      </c>
      <c r="H42" s="31">
        <v>704.51541364766877</v>
      </c>
      <c r="I42" s="31">
        <v>214.63521075507185</v>
      </c>
      <c r="J42" s="31">
        <v>197.9852925823881</v>
      </c>
      <c r="K42" s="31">
        <v>236.23308905583693</v>
      </c>
      <c r="L42" s="31">
        <v>215.82651714931802</v>
      </c>
      <c r="M42" s="31">
        <v>258.27467449029558</v>
      </c>
      <c r="N42" s="31">
        <v>267.42945770630166</v>
      </c>
      <c r="O42" s="31">
        <v>330.2355229151313</v>
      </c>
      <c r="P42" s="31">
        <v>346.96696841752367</v>
      </c>
      <c r="Q42" s="31">
        <v>374.13097183077804</v>
      </c>
      <c r="R42" s="31">
        <v>395.80462136565023</v>
      </c>
      <c r="S42" s="31">
        <v>508.57904140761957</v>
      </c>
      <c r="T42" s="31">
        <v>684.52614006313138</v>
      </c>
      <c r="U42" s="31">
        <v>560.01125442315163</v>
      </c>
      <c r="V42" s="31">
        <v>746.53271591163752</v>
      </c>
    </row>
    <row r="43" spans="1:22" ht="29.25" customHeight="1">
      <c r="A43" s="11" t="s">
        <v>69</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83</v>
      </c>
      <c r="C44" s="9"/>
      <c r="D44" s="24">
        <v>13581.000000000002</v>
      </c>
      <c r="E44" s="31">
        <v>269.66205159015863</v>
      </c>
      <c r="F44" s="31">
        <v>432.07933713270381</v>
      </c>
      <c r="G44" s="31">
        <v>532.26266750261095</v>
      </c>
      <c r="H44" s="31">
        <v>593.59291288072961</v>
      </c>
      <c r="I44" s="31">
        <v>506.6160418989931</v>
      </c>
      <c r="J44" s="31">
        <v>409.81847696256807</v>
      </c>
      <c r="K44" s="31">
        <v>464.8541328791394</v>
      </c>
      <c r="L44" s="31">
        <v>526.70193975629775</v>
      </c>
      <c r="M44" s="31">
        <v>662.12813804458392</v>
      </c>
      <c r="N44" s="31">
        <v>821.76323866286089</v>
      </c>
      <c r="O44" s="31">
        <v>832.03717276197301</v>
      </c>
      <c r="P44" s="31">
        <v>708.27071425265297</v>
      </c>
      <c r="Q44" s="31">
        <v>912.53226927897902</v>
      </c>
      <c r="R44" s="31">
        <v>1138.8007676055859</v>
      </c>
      <c r="S44" s="31">
        <v>1201.826815547681</v>
      </c>
      <c r="T44" s="31">
        <v>1321.1995493555144</v>
      </c>
      <c r="U44" s="31">
        <v>859.67482717727228</v>
      </c>
      <c r="V44" s="31">
        <v>1387.1789467096953</v>
      </c>
    </row>
    <row r="45" spans="1:22" ht="29.25" customHeight="1">
      <c r="A45" s="12" t="s">
        <v>70</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58</v>
      </c>
      <c r="C46" s="21"/>
      <c r="D46" s="24">
        <v>7130</v>
      </c>
      <c r="E46" s="31">
        <v>119.74629950293324</v>
      </c>
      <c r="F46" s="31">
        <v>177.74498658469838</v>
      </c>
      <c r="G46" s="31">
        <v>236.59578653392026</v>
      </c>
      <c r="H46" s="31">
        <v>249.42761078951946</v>
      </c>
      <c r="I46" s="31">
        <v>215.21627037790785</v>
      </c>
      <c r="J46" s="31">
        <v>170.2211268812986</v>
      </c>
      <c r="K46" s="31">
        <v>213.47561689541791</v>
      </c>
      <c r="L46" s="31">
        <v>259.65825134643904</v>
      </c>
      <c r="M46" s="31">
        <v>287.34932193119903</v>
      </c>
      <c r="N46" s="31">
        <v>361.59617469040001</v>
      </c>
      <c r="O46" s="31">
        <v>398.12082938442228</v>
      </c>
      <c r="P46" s="31">
        <v>349.62459257937059</v>
      </c>
      <c r="Q46" s="31">
        <v>468.6665301109129</v>
      </c>
      <c r="R46" s="31">
        <v>639.16036161959232</v>
      </c>
      <c r="S46" s="31">
        <v>735.03500105413468</v>
      </c>
      <c r="T46" s="31">
        <v>734.89871316865651</v>
      </c>
      <c r="U46" s="31">
        <v>498.37888704410187</v>
      </c>
      <c r="V46" s="31">
        <v>1015.0836395050749</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94</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87</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5.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77</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95</v>
      </c>
      <c r="B3" s="4"/>
      <c r="C3" s="4"/>
      <c r="D3" s="4"/>
      <c r="E3" s="4"/>
      <c r="F3" s="4"/>
      <c r="G3" s="4"/>
      <c r="H3" s="4"/>
      <c r="I3" s="29"/>
      <c r="J3" s="4"/>
      <c r="K3" s="4"/>
      <c r="L3" s="4"/>
      <c r="M3" s="4"/>
      <c r="N3" s="38"/>
      <c r="O3" s="38"/>
      <c r="U3" s="41" t="s">
        <v>2</v>
      </c>
      <c r="V3" s="41"/>
    </row>
    <row r="4" spans="1:16384" s="2" customFormat="1" ht="40.15" customHeight="1">
      <c r="A4" s="5" t="s">
        <v>33</v>
      </c>
      <c r="B4" s="5"/>
      <c r="C4" s="20"/>
      <c r="D4" s="22" t="s">
        <v>10</v>
      </c>
      <c r="E4" s="28" t="s">
        <v>8</v>
      </c>
      <c r="F4" s="28" t="s">
        <v>14</v>
      </c>
      <c r="G4" s="34" t="s">
        <v>16</v>
      </c>
      <c r="H4" s="35" t="s">
        <v>20</v>
      </c>
      <c r="I4" s="35" t="s">
        <v>4</v>
      </c>
      <c r="J4" s="35" t="s">
        <v>12</v>
      </c>
      <c r="K4" s="35" t="s">
        <v>24</v>
      </c>
      <c r="L4" s="35" t="s">
        <v>27</v>
      </c>
      <c r="M4" s="35" t="s">
        <v>29</v>
      </c>
      <c r="N4" s="35" t="s">
        <v>35</v>
      </c>
      <c r="O4" s="39" t="s">
        <v>0</v>
      </c>
      <c r="P4" s="28" t="s">
        <v>6</v>
      </c>
      <c r="Q4" s="28" t="s">
        <v>38</v>
      </c>
      <c r="R4" s="28" t="s">
        <v>40</v>
      </c>
      <c r="S4" s="28" t="s">
        <v>44</v>
      </c>
      <c r="T4" s="28" t="s">
        <v>31</v>
      </c>
      <c r="U4" s="28" t="s">
        <v>46</v>
      </c>
      <c r="V4" s="22" t="s">
        <v>48</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18</v>
      </c>
      <c r="B6" s="11"/>
      <c r="C6" s="11"/>
      <c r="D6" s="24">
        <v>2694383</v>
      </c>
      <c r="E6" s="30">
        <v>85342.789407480814</v>
      </c>
      <c r="F6" s="30">
        <v>106204.78779180654</v>
      </c>
      <c r="G6" s="30">
        <v>122041.03092202605</v>
      </c>
      <c r="H6" s="30">
        <v>127997.67439764952</v>
      </c>
      <c r="I6" s="30">
        <v>135082.1880134838</v>
      </c>
      <c r="J6" s="30">
        <v>131179.43729723903</v>
      </c>
      <c r="K6" s="30">
        <v>132601.9240988325</v>
      </c>
      <c r="L6" s="30">
        <v>143130.95429167245</v>
      </c>
      <c r="M6" s="30">
        <v>159302.66150405491</v>
      </c>
      <c r="N6" s="30">
        <v>181240.97474149335</v>
      </c>
      <c r="O6" s="30">
        <v>216261.18057501881</v>
      </c>
      <c r="P6" s="30">
        <v>180489.73703712953</v>
      </c>
      <c r="Q6" s="30">
        <v>161758.79833148414</v>
      </c>
      <c r="R6" s="30">
        <v>155330.31591620069</v>
      </c>
      <c r="S6" s="30">
        <v>169412.28984109865</v>
      </c>
      <c r="T6" s="30">
        <v>193965.71992798147</v>
      </c>
      <c r="U6" s="30">
        <v>137862.27317142757</v>
      </c>
      <c r="V6" s="30">
        <v>155178.26273392016</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22</v>
      </c>
      <c r="B8" s="16"/>
      <c r="C8" s="16"/>
      <c r="D8" s="24">
        <v>2530422</v>
      </c>
      <c r="E8" s="30">
        <v>79632.371489162921</v>
      </c>
      <c r="F8" s="30">
        <v>99333.91646674693</v>
      </c>
      <c r="G8" s="30">
        <v>114612.38486274524</v>
      </c>
      <c r="H8" s="30">
        <v>120230.55158292549</v>
      </c>
      <c r="I8" s="30">
        <v>127892.80514613586</v>
      </c>
      <c r="J8" s="30">
        <v>123733.01745584146</v>
      </c>
      <c r="K8" s="30">
        <v>124623.86646231136</v>
      </c>
      <c r="L8" s="30">
        <v>134339.88704612825</v>
      </c>
      <c r="M8" s="30">
        <v>149925.11511414842</v>
      </c>
      <c r="N8" s="30">
        <v>171068.1124046247</v>
      </c>
      <c r="O8" s="30">
        <v>204064.55973287026</v>
      </c>
      <c r="P8" s="30">
        <v>170130.62625222132</v>
      </c>
      <c r="Q8" s="30">
        <v>151870.17524114921</v>
      </c>
      <c r="R8" s="30">
        <v>145895.20210300895</v>
      </c>
      <c r="S8" s="30">
        <v>158867.82479803398</v>
      </c>
      <c r="T8" s="30">
        <v>181526.21250904276</v>
      </c>
      <c r="U8" s="30">
        <v>128724.04096560912</v>
      </c>
      <c r="V8" s="30">
        <v>143951.33036729376</v>
      </c>
    </row>
    <row r="9" spans="1:16384" ht="22.15" customHeight="1">
      <c r="A9" s="7" t="s">
        <v>63</v>
      </c>
      <c r="B9" s="11"/>
      <c r="C9" s="11"/>
      <c r="D9" s="24">
        <v>163961</v>
      </c>
      <c r="E9" s="30">
        <v>5710.4179183178958</v>
      </c>
      <c r="F9" s="30">
        <v>6870.8713250596047</v>
      </c>
      <c r="G9" s="30">
        <v>7428.6460592808071</v>
      </c>
      <c r="H9" s="30">
        <v>7767.1228147240363</v>
      </c>
      <c r="I9" s="30">
        <v>7189.3828673479366</v>
      </c>
      <c r="J9" s="30">
        <v>7446.4198413975728</v>
      </c>
      <c r="K9" s="30">
        <v>7978.0576365211382</v>
      </c>
      <c r="L9" s="30">
        <v>8791.0672455442054</v>
      </c>
      <c r="M9" s="30">
        <v>9377.5463899064889</v>
      </c>
      <c r="N9" s="30">
        <v>10172.862336868657</v>
      </c>
      <c r="O9" s="30">
        <v>12196.620842148564</v>
      </c>
      <c r="P9" s="30">
        <v>10359.1107849082</v>
      </c>
      <c r="Q9" s="30">
        <v>9888.6230903349242</v>
      </c>
      <c r="R9" s="30">
        <v>9435.1138131917542</v>
      </c>
      <c r="S9" s="30">
        <v>10544.46504306466</v>
      </c>
      <c r="T9" s="30">
        <v>12439.507418938716</v>
      </c>
      <c r="U9" s="30">
        <v>9138.2322058184491</v>
      </c>
      <c r="V9" s="30">
        <v>11226.93236662639</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71</v>
      </c>
      <c r="C11" s="9"/>
      <c r="D11" s="24">
        <v>1174338</v>
      </c>
      <c r="E11" s="30">
        <v>39738.469522777079</v>
      </c>
      <c r="F11" s="30">
        <v>48318.171125843161</v>
      </c>
      <c r="G11" s="30">
        <v>54738.053517655018</v>
      </c>
      <c r="H11" s="30">
        <v>57359.394870200085</v>
      </c>
      <c r="I11" s="30">
        <v>61463.312684342411</v>
      </c>
      <c r="J11" s="31">
        <v>62405.536431162051</v>
      </c>
      <c r="K11" s="30">
        <v>61902.798708050854</v>
      </c>
      <c r="L11" s="30">
        <v>65491.104734109525</v>
      </c>
      <c r="M11" s="30">
        <v>72432.261922042104</v>
      </c>
      <c r="N11" s="30">
        <v>83801.166057963928</v>
      </c>
      <c r="O11" s="30">
        <v>100255.65334238483</v>
      </c>
      <c r="P11" s="30">
        <v>82901.139784954343</v>
      </c>
      <c r="Q11" s="30">
        <v>70696.779226381739</v>
      </c>
      <c r="R11" s="30">
        <v>62465.392000310094</v>
      </c>
      <c r="S11" s="30">
        <v>65377.027670524621</v>
      </c>
      <c r="T11" s="30">
        <v>75679.50293994906</v>
      </c>
      <c r="U11" s="30">
        <v>53261.870541198907</v>
      </c>
      <c r="V11" s="30">
        <v>56050.364920150139</v>
      </c>
    </row>
    <row r="12" spans="1:16384" ht="22.15" customHeight="1">
      <c r="A12" s="10"/>
      <c r="B12" s="18"/>
      <c r="C12" s="17" t="s">
        <v>84</v>
      </c>
      <c r="D12" s="24">
        <v>143834</v>
      </c>
      <c r="E12" s="31">
        <v>4351.1761653806298</v>
      </c>
      <c r="F12" s="31">
        <v>5109.8873266320652</v>
      </c>
      <c r="G12" s="31">
        <v>5289.1409125274386</v>
      </c>
      <c r="H12" s="31">
        <v>5338.234364532761</v>
      </c>
      <c r="I12" s="31">
        <v>8208.2604351443842</v>
      </c>
      <c r="J12" s="31">
        <v>9704.0172868550217</v>
      </c>
      <c r="K12" s="31">
        <v>9130.6899447203996</v>
      </c>
      <c r="L12" s="31">
        <v>8961.258122803165</v>
      </c>
      <c r="M12" s="31">
        <v>9596.8894427727482</v>
      </c>
      <c r="N12" s="31">
        <v>10602.054875893375</v>
      </c>
      <c r="O12" s="31">
        <v>12267.600082565414</v>
      </c>
      <c r="P12" s="31">
        <v>10199.237593563506</v>
      </c>
      <c r="Q12" s="31">
        <v>8576.062101627751</v>
      </c>
      <c r="R12" s="31">
        <v>7755.13496918501</v>
      </c>
      <c r="S12" s="31">
        <v>7750.2016703862009</v>
      </c>
      <c r="T12" s="31">
        <v>8562.3998289340434</v>
      </c>
      <c r="U12" s="31">
        <v>5880.4096792078462</v>
      </c>
      <c r="V12" s="31">
        <v>6551.3451972682315</v>
      </c>
    </row>
    <row r="13" spans="1:16384" ht="22.15" customHeight="1">
      <c r="A13" s="10"/>
      <c r="B13" s="18"/>
      <c r="C13" s="17" t="s">
        <v>74</v>
      </c>
      <c r="D13" s="24">
        <v>115762</v>
      </c>
      <c r="E13" s="31">
        <v>3899.9431618812141</v>
      </c>
      <c r="F13" s="31">
        <v>4901.1806442417837</v>
      </c>
      <c r="G13" s="31">
        <v>5507.5623212016326</v>
      </c>
      <c r="H13" s="31">
        <v>5663.490269795584</v>
      </c>
      <c r="I13" s="31">
        <v>5545.9976737614716</v>
      </c>
      <c r="J13" s="31">
        <v>5679.907627372183</v>
      </c>
      <c r="K13" s="31">
        <v>5737.6389834473166</v>
      </c>
      <c r="L13" s="31">
        <v>6173.8194984213815</v>
      </c>
      <c r="M13" s="31">
        <v>7100.51153163053</v>
      </c>
      <c r="N13" s="31">
        <v>7819.0337266780652</v>
      </c>
      <c r="O13" s="31">
        <v>9530.9711454858589</v>
      </c>
      <c r="P13" s="31">
        <v>8421.6018952134382</v>
      </c>
      <c r="Q13" s="31">
        <v>7699.980244112734</v>
      </c>
      <c r="R13" s="31">
        <v>6521.6413072129417</v>
      </c>
      <c r="S13" s="31">
        <v>6516.5250643204463</v>
      </c>
      <c r="T13" s="31">
        <v>7606.7170949620322</v>
      </c>
      <c r="U13" s="31">
        <v>5556.3679034551778</v>
      </c>
      <c r="V13" s="31">
        <v>5879.1099068062058</v>
      </c>
    </row>
    <row r="14" spans="1:16384" ht="22.15" customHeight="1">
      <c r="A14" s="10"/>
      <c r="B14" s="18"/>
      <c r="C14" s="17" t="s">
        <v>65</v>
      </c>
      <c r="D14" s="24">
        <v>142910</v>
      </c>
      <c r="E14" s="31">
        <v>4913.9815423380014</v>
      </c>
      <c r="F14" s="31">
        <v>5879.1266187379697</v>
      </c>
      <c r="G14" s="31">
        <v>6630.6032834827911</v>
      </c>
      <c r="H14" s="31">
        <v>6841.7083609747324</v>
      </c>
      <c r="I14" s="31">
        <v>7860.073604369607</v>
      </c>
      <c r="J14" s="31">
        <v>7661.8162551746473</v>
      </c>
      <c r="K14" s="31">
        <v>7732.013096707029</v>
      </c>
      <c r="L14" s="31">
        <v>8200.3028443674357</v>
      </c>
      <c r="M14" s="31">
        <v>8920.646648472286</v>
      </c>
      <c r="N14" s="31">
        <v>10410.795183855811</v>
      </c>
      <c r="O14" s="31">
        <v>12419.739051624576</v>
      </c>
      <c r="P14" s="31">
        <v>10207.086100851971</v>
      </c>
      <c r="Q14" s="31">
        <v>8799.2553093526531</v>
      </c>
      <c r="R14" s="31">
        <v>7535.0450036321699</v>
      </c>
      <c r="S14" s="31">
        <v>7519.9215452081908</v>
      </c>
      <c r="T14" s="31">
        <v>8606.9646430977282</v>
      </c>
      <c r="U14" s="31">
        <v>6058.1324536393895</v>
      </c>
      <c r="V14" s="31">
        <v>6712.7884541130052</v>
      </c>
    </row>
    <row r="15" spans="1:16384" ht="22.15" customHeight="1">
      <c r="A15" s="10"/>
      <c r="B15" s="18"/>
      <c r="C15" s="17" t="s">
        <v>19</v>
      </c>
      <c r="D15" s="24">
        <v>185550.00000000006</v>
      </c>
      <c r="E15" s="31">
        <v>6173.9850837794775</v>
      </c>
      <c r="F15" s="31">
        <v>7143.3012536001943</v>
      </c>
      <c r="G15" s="31">
        <v>8181.2463401146215</v>
      </c>
      <c r="H15" s="31">
        <v>8663.4847134231841</v>
      </c>
      <c r="I15" s="31">
        <v>9963.934191088907</v>
      </c>
      <c r="J15" s="31">
        <v>11138.981815894118</v>
      </c>
      <c r="K15" s="31">
        <v>10732.873294267773</v>
      </c>
      <c r="L15" s="31">
        <v>10869.739676241654</v>
      </c>
      <c r="M15" s="31">
        <v>11701.902095575264</v>
      </c>
      <c r="N15" s="31">
        <v>13569.916706284141</v>
      </c>
      <c r="O15" s="31">
        <v>16106.351729504422</v>
      </c>
      <c r="P15" s="31">
        <v>13557.115724128453</v>
      </c>
      <c r="Q15" s="31">
        <v>11645.795916733623</v>
      </c>
      <c r="R15" s="31">
        <v>9832.8226123779095</v>
      </c>
      <c r="S15" s="31">
        <v>9862.8301744829696</v>
      </c>
      <c r="T15" s="31">
        <v>10891.524971991561</v>
      </c>
      <c r="U15" s="31">
        <v>7375.282363414789</v>
      </c>
      <c r="V15" s="31">
        <v>8138.9113370969317</v>
      </c>
    </row>
    <row r="16" spans="1:16384" ht="22.15" customHeight="1">
      <c r="A16" s="10"/>
      <c r="B16" s="18"/>
      <c r="C16" s="17" t="s">
        <v>50</v>
      </c>
      <c r="D16" s="24">
        <v>244206</v>
      </c>
      <c r="E16" s="31">
        <v>9855.2898924552082</v>
      </c>
      <c r="F16" s="31">
        <v>11491.230720828798</v>
      </c>
      <c r="G16" s="31">
        <v>13342.090911791864</v>
      </c>
      <c r="H16" s="31">
        <v>13915.800818528742</v>
      </c>
      <c r="I16" s="31">
        <v>13752.666707601134</v>
      </c>
      <c r="J16" s="31">
        <v>13587.062207049576</v>
      </c>
      <c r="K16" s="31">
        <v>13426.90392159874</v>
      </c>
      <c r="L16" s="31">
        <v>13789.719232626867</v>
      </c>
      <c r="M16" s="31">
        <v>15526.371450295448</v>
      </c>
      <c r="N16" s="31">
        <v>18621.993543459565</v>
      </c>
      <c r="O16" s="31">
        <v>22199.15442464341</v>
      </c>
      <c r="P16" s="31">
        <v>17359.720144514049</v>
      </c>
      <c r="Q16" s="31">
        <v>13048.876969318402</v>
      </c>
      <c r="R16" s="31">
        <v>10607.010149811349</v>
      </c>
      <c r="S16" s="31">
        <v>10843.248700381811</v>
      </c>
      <c r="T16" s="31">
        <v>13271.625603756465</v>
      </c>
      <c r="U16" s="31">
        <v>9692.8873555446698</v>
      </c>
      <c r="V16" s="31">
        <v>9874.3472457939042</v>
      </c>
    </row>
    <row r="17" spans="1:26" ht="22.15" customHeight="1">
      <c r="A17" s="10"/>
      <c r="B17" s="18"/>
      <c r="C17" s="17" t="s">
        <v>51</v>
      </c>
      <c r="D17" s="24">
        <v>131792</v>
      </c>
      <c r="E17" s="31">
        <v>3436.1340578075296</v>
      </c>
      <c r="F17" s="31">
        <v>4595.0735663754949</v>
      </c>
      <c r="G17" s="31">
        <v>5483.4144670656824</v>
      </c>
      <c r="H17" s="31">
        <v>6184.2530832855573</v>
      </c>
      <c r="I17" s="31">
        <v>5747.6037939870166</v>
      </c>
      <c r="J17" s="31">
        <v>4902.3574170809679</v>
      </c>
      <c r="K17" s="31">
        <v>5043.8817330587399</v>
      </c>
      <c r="L17" s="31">
        <v>6020.2230924902706</v>
      </c>
      <c r="M17" s="31">
        <v>6882.7322042206997</v>
      </c>
      <c r="N17" s="31">
        <v>8292.3319346822082</v>
      </c>
      <c r="O17" s="31">
        <v>10638.29358802372</v>
      </c>
      <c r="P17" s="31">
        <v>8956.1487823616771</v>
      </c>
      <c r="Q17" s="31">
        <v>8062.94092060414</v>
      </c>
      <c r="R17" s="31">
        <v>8419.3248764910604</v>
      </c>
      <c r="S17" s="31">
        <v>9969.9419509600302</v>
      </c>
      <c r="T17" s="31">
        <v>12022.737175744312</v>
      </c>
      <c r="U17" s="31">
        <v>8553.6348577293593</v>
      </c>
      <c r="V17" s="31">
        <v>8580.9724980315295</v>
      </c>
    </row>
    <row r="18" spans="1:26" ht="22.15" customHeight="1">
      <c r="A18" s="10"/>
      <c r="B18" s="18"/>
      <c r="C18" s="17" t="s">
        <v>85</v>
      </c>
      <c r="D18" s="24">
        <v>72513.999999999985</v>
      </c>
      <c r="E18" s="31">
        <v>2157.4218969669473</v>
      </c>
      <c r="F18" s="31">
        <v>2709.9964151078266</v>
      </c>
      <c r="G18" s="31">
        <v>3252.8674066522585</v>
      </c>
      <c r="H18" s="31">
        <v>3872.3490276598623</v>
      </c>
      <c r="I18" s="31">
        <v>3930.2543171886209</v>
      </c>
      <c r="J18" s="31">
        <v>3980.4927678082145</v>
      </c>
      <c r="K18" s="31">
        <v>3652.1712232417485</v>
      </c>
      <c r="L18" s="31">
        <v>3555.130517238556</v>
      </c>
      <c r="M18" s="31">
        <v>4037.5364045442898</v>
      </c>
      <c r="N18" s="31">
        <v>4888.3354892718698</v>
      </c>
      <c r="O18" s="31">
        <v>6138.855037718623</v>
      </c>
      <c r="P18" s="31">
        <v>5391.0737437172456</v>
      </c>
      <c r="Q18" s="31">
        <v>4558.7358056535322</v>
      </c>
      <c r="R18" s="31">
        <v>3732.0886163914206</v>
      </c>
      <c r="S18" s="31">
        <v>4043.2384677558753</v>
      </c>
      <c r="T18" s="31">
        <v>5089.6385254973629</v>
      </c>
      <c r="U18" s="31">
        <v>3716.3731642383523</v>
      </c>
      <c r="V18" s="31">
        <v>3807.4411733473894</v>
      </c>
    </row>
    <row r="19" spans="1:26" ht="22.15" customHeight="1">
      <c r="A19" s="10"/>
      <c r="B19" s="18"/>
      <c r="C19" s="17" t="s">
        <v>86</v>
      </c>
      <c r="D19" s="24">
        <v>137770</v>
      </c>
      <c r="E19" s="31">
        <v>4950.5377221680674</v>
      </c>
      <c r="F19" s="31">
        <v>6488.3745803190213</v>
      </c>
      <c r="G19" s="31">
        <v>7051.1278748187297</v>
      </c>
      <c r="H19" s="31">
        <v>6880.0742319996743</v>
      </c>
      <c r="I19" s="31">
        <v>6454.5219612012761</v>
      </c>
      <c r="J19" s="31">
        <v>5750.9010539273204</v>
      </c>
      <c r="K19" s="31">
        <v>6446.6265110091072</v>
      </c>
      <c r="L19" s="31">
        <v>7920.9117499202011</v>
      </c>
      <c r="M19" s="31">
        <v>8665.6721445308376</v>
      </c>
      <c r="N19" s="31">
        <v>9596.704597838896</v>
      </c>
      <c r="O19" s="31">
        <v>10954.688282818815</v>
      </c>
      <c r="P19" s="31">
        <v>8809.1558006039941</v>
      </c>
      <c r="Q19" s="31">
        <v>8305.1319589789146</v>
      </c>
      <c r="R19" s="31">
        <v>8062.3244652082321</v>
      </c>
      <c r="S19" s="31">
        <v>8871.1200970290975</v>
      </c>
      <c r="T19" s="31">
        <v>9627.8950959655631</v>
      </c>
      <c r="U19" s="31">
        <v>6428.7827639693205</v>
      </c>
      <c r="V19" s="31">
        <v>6505.4491076929389</v>
      </c>
    </row>
    <row r="20" spans="1:26" ht="22.15" customHeight="1">
      <c r="A20" s="10"/>
      <c r="B20" s="17" t="s">
        <v>64</v>
      </c>
      <c r="C20" s="9"/>
      <c r="D20" s="24">
        <v>193494.00000000003</v>
      </c>
      <c r="E20" s="31">
        <v>4483.8594231918914</v>
      </c>
      <c r="F20" s="31">
        <v>6113.2306308828465</v>
      </c>
      <c r="G20" s="31">
        <v>7596.5393056148723</v>
      </c>
      <c r="H20" s="31">
        <v>8501.7861166209113</v>
      </c>
      <c r="I20" s="31">
        <v>9015.6880971413375</v>
      </c>
      <c r="J20" s="31">
        <v>7886.4054348061063</v>
      </c>
      <c r="K20" s="31">
        <v>7669.4118541628377</v>
      </c>
      <c r="L20" s="31">
        <v>8448.2651685245855</v>
      </c>
      <c r="M20" s="31">
        <v>9834.3633991148909</v>
      </c>
      <c r="N20" s="31">
        <v>11954.550213597044</v>
      </c>
      <c r="O20" s="31">
        <v>15336.635561994184</v>
      </c>
      <c r="P20" s="31">
        <v>13232.592952293144</v>
      </c>
      <c r="Q20" s="31">
        <v>12318.164095211572</v>
      </c>
      <c r="R20" s="31">
        <v>11951.317140575035</v>
      </c>
      <c r="S20" s="31">
        <v>13519.197155837643</v>
      </c>
      <c r="T20" s="31">
        <v>17424.025807584716</v>
      </c>
      <c r="U20" s="31">
        <v>13380.247508518945</v>
      </c>
      <c r="V20" s="31">
        <v>14827.720134327439</v>
      </c>
    </row>
    <row r="21" spans="1:26" ht="22.15" customHeight="1">
      <c r="A21" s="10"/>
      <c r="B21" s="17" t="s">
        <v>73</v>
      </c>
      <c r="C21" s="9"/>
      <c r="D21" s="24">
        <v>21478</v>
      </c>
      <c r="E21" s="31">
        <v>413.78342111324656</v>
      </c>
      <c r="F21" s="31">
        <v>557.32700558404269</v>
      </c>
      <c r="G21" s="31">
        <v>648.45977540764852</v>
      </c>
      <c r="H21" s="31">
        <v>815.17770790634052</v>
      </c>
      <c r="I21" s="31">
        <v>760.41044355748011</v>
      </c>
      <c r="J21" s="31">
        <v>728.99935793757527</v>
      </c>
      <c r="K21" s="31">
        <v>767.94015611876705</v>
      </c>
      <c r="L21" s="31">
        <v>777.77467129458967</v>
      </c>
      <c r="M21" s="31">
        <v>980.21736879473599</v>
      </c>
      <c r="N21" s="31">
        <v>1191.9854390569622</v>
      </c>
      <c r="O21" s="31">
        <v>1554.933678164293</v>
      </c>
      <c r="P21" s="31">
        <v>1513.4062093067253</v>
      </c>
      <c r="Q21" s="31">
        <v>1438.9719214169095</v>
      </c>
      <c r="R21" s="31">
        <v>1545.8793330549604</v>
      </c>
      <c r="S21" s="31">
        <v>1829.0693938420734</v>
      </c>
      <c r="T21" s="31">
        <v>2236.8098540995843</v>
      </c>
      <c r="U21" s="31">
        <v>1691.1542352702495</v>
      </c>
      <c r="V21" s="31">
        <v>2025.7000280738162</v>
      </c>
    </row>
    <row r="22" spans="1:26" ht="22.15" customHeight="1">
      <c r="A22" s="10"/>
      <c r="B22" s="17" t="s">
        <v>76</v>
      </c>
      <c r="C22" s="9"/>
      <c r="D22" s="24">
        <v>84197</v>
      </c>
      <c r="E22" s="31">
        <v>1942.1180917724714</v>
      </c>
      <c r="F22" s="31">
        <v>2831.8511640111728</v>
      </c>
      <c r="G22" s="31">
        <v>3633.1621309897296</v>
      </c>
      <c r="H22" s="31">
        <v>3760.0230825945268</v>
      </c>
      <c r="I22" s="31">
        <v>3647.3991667058895</v>
      </c>
      <c r="J22" s="31">
        <v>3176.0037750073525</v>
      </c>
      <c r="K22" s="31">
        <v>3460.9796856774005</v>
      </c>
      <c r="L22" s="31">
        <v>4061.9574798484214</v>
      </c>
      <c r="M22" s="31">
        <v>4625.6810536321282</v>
      </c>
      <c r="N22" s="31">
        <v>5213.4341132977224</v>
      </c>
      <c r="O22" s="31">
        <v>6464.3272237572055</v>
      </c>
      <c r="P22" s="31">
        <v>5391.0179439404146</v>
      </c>
      <c r="Q22" s="31">
        <v>5304.3596090875963</v>
      </c>
      <c r="R22" s="31">
        <v>5664.1411121745577</v>
      </c>
      <c r="S22" s="31">
        <v>6554.2066095139189</v>
      </c>
      <c r="T22" s="31">
        <v>7250.189006944267</v>
      </c>
      <c r="U22" s="31">
        <v>4935.8807372231067</v>
      </c>
      <c r="V22" s="31">
        <v>6280.2680138221203</v>
      </c>
    </row>
    <row r="23" spans="1:26" ht="22.15" customHeight="1">
      <c r="A23" s="10"/>
      <c r="B23" s="17" t="s">
        <v>60</v>
      </c>
      <c r="C23" s="9"/>
      <c r="D23" s="24">
        <v>121157</v>
      </c>
      <c r="E23" s="31">
        <v>2742.1997374082134</v>
      </c>
      <c r="F23" s="31">
        <v>3964.5758983318356</v>
      </c>
      <c r="G23" s="31">
        <v>4873.1000653362134</v>
      </c>
      <c r="H23" s="31">
        <v>5245.8915053527007</v>
      </c>
      <c r="I23" s="31">
        <v>5334.1551553353602</v>
      </c>
      <c r="J23" s="31">
        <v>4740.6569189063766</v>
      </c>
      <c r="K23" s="31">
        <v>5208.5754353860393</v>
      </c>
      <c r="L23" s="31">
        <v>5766.8806313609284</v>
      </c>
      <c r="M23" s="31">
        <v>6687.1203969383032</v>
      </c>
      <c r="N23" s="31">
        <v>7318.0767365922784</v>
      </c>
      <c r="O23" s="31">
        <v>8827.757558753292</v>
      </c>
      <c r="P23" s="31">
        <v>7668.1819064771507</v>
      </c>
      <c r="Q23" s="31">
        <v>7511.8497631649097</v>
      </c>
      <c r="R23" s="31">
        <v>8333.245556215079</v>
      </c>
      <c r="S23" s="31">
        <v>9379.6022216489819</v>
      </c>
      <c r="T23" s="31">
        <v>10532.499588278501</v>
      </c>
      <c r="U23" s="31">
        <v>7864.8290876197407</v>
      </c>
      <c r="V23" s="31">
        <v>9157.8018368940957</v>
      </c>
    </row>
    <row r="24" spans="1:26" ht="22.15" customHeight="1">
      <c r="A24" s="10"/>
      <c r="B24" s="17" t="s">
        <v>78</v>
      </c>
      <c r="C24" s="9"/>
      <c r="D24" s="24">
        <v>446263</v>
      </c>
      <c r="E24" s="31">
        <v>15094.869108176765</v>
      </c>
      <c r="F24" s="31">
        <v>18114.335409671814</v>
      </c>
      <c r="G24" s="31">
        <v>20887.770347639431</v>
      </c>
      <c r="H24" s="31">
        <v>21502.942347905286</v>
      </c>
      <c r="I24" s="31">
        <v>22778.056162417455</v>
      </c>
      <c r="J24" s="31">
        <v>22432.375648441524</v>
      </c>
      <c r="K24" s="31">
        <v>22196.334614242111</v>
      </c>
      <c r="L24" s="31">
        <v>24067.937207820611</v>
      </c>
      <c r="M24" s="31">
        <v>26914.31907591757</v>
      </c>
      <c r="N24" s="31">
        <v>30252.887653621194</v>
      </c>
      <c r="O24" s="31">
        <v>35516.917072166063</v>
      </c>
      <c r="P24" s="31">
        <v>28712.581484961273</v>
      </c>
      <c r="Q24" s="31">
        <v>25610.220085022142</v>
      </c>
      <c r="R24" s="31">
        <v>25477.573894693447</v>
      </c>
      <c r="S24" s="31">
        <v>28675.106910122366</v>
      </c>
      <c r="T24" s="31">
        <v>31266.598853066109</v>
      </c>
      <c r="U24" s="31">
        <v>22436.464802570536</v>
      </c>
      <c r="V24" s="31">
        <v>24325.709321544302</v>
      </c>
    </row>
    <row r="25" spans="1:26" ht="22.15" customHeight="1">
      <c r="A25" s="10"/>
      <c r="B25" s="17" t="s">
        <v>59</v>
      </c>
      <c r="C25" s="9"/>
      <c r="D25" s="24">
        <v>33857</v>
      </c>
      <c r="E25" s="31">
        <v>673.89949109428858</v>
      </c>
      <c r="F25" s="31">
        <v>959.11129339702643</v>
      </c>
      <c r="G25" s="31">
        <v>1309.4177871276272</v>
      </c>
      <c r="H25" s="31">
        <v>1523.4896340052092</v>
      </c>
      <c r="I25" s="31">
        <v>1457.2874993823998</v>
      </c>
      <c r="J25" s="31">
        <v>1226.7886299743718</v>
      </c>
      <c r="K25" s="31">
        <v>1218.2130502128275</v>
      </c>
      <c r="L25" s="31">
        <v>1343.2688298964804</v>
      </c>
      <c r="M25" s="31">
        <v>1620.1241390256725</v>
      </c>
      <c r="N25" s="31">
        <v>2017.9230581814857</v>
      </c>
      <c r="O25" s="31">
        <v>2609.5475495004839</v>
      </c>
      <c r="P25" s="31">
        <v>2274.0840534223398</v>
      </c>
      <c r="Q25" s="31">
        <v>2241.4613103918236</v>
      </c>
      <c r="R25" s="31">
        <v>2373.082317957771</v>
      </c>
      <c r="S25" s="31">
        <v>2743.4691583549193</v>
      </c>
      <c r="T25" s="31">
        <v>3067.4784517115427</v>
      </c>
      <c r="U25" s="31">
        <v>2255.2449569912956</v>
      </c>
      <c r="V25" s="31">
        <v>2943.1087893724348</v>
      </c>
    </row>
    <row r="26" spans="1:26" ht="22.15" customHeight="1">
      <c r="A26" s="10"/>
      <c r="B26" s="17" t="s">
        <v>37</v>
      </c>
      <c r="C26" s="9"/>
      <c r="D26" s="24">
        <v>46628</v>
      </c>
      <c r="E26" s="31">
        <v>1369.1592992718397</v>
      </c>
      <c r="F26" s="31">
        <v>1711.3223466481929</v>
      </c>
      <c r="G26" s="31">
        <v>2003.9634732554625</v>
      </c>
      <c r="H26" s="31">
        <v>2074.3027132471875</v>
      </c>
      <c r="I26" s="31">
        <v>1840.9810326462457</v>
      </c>
      <c r="J26" s="31">
        <v>1744.6616327575639</v>
      </c>
      <c r="K26" s="31">
        <v>1925.3701545925828</v>
      </c>
      <c r="L26" s="31">
        <v>2157.837480490683</v>
      </c>
      <c r="M26" s="31">
        <v>2550.7271841018551</v>
      </c>
      <c r="N26" s="31">
        <v>2877.0072670270529</v>
      </c>
      <c r="O26" s="31">
        <v>3359.0023090690297</v>
      </c>
      <c r="P26" s="31">
        <v>2823.7808819682236</v>
      </c>
      <c r="Q26" s="31">
        <v>2786.4095495328429</v>
      </c>
      <c r="R26" s="31">
        <v>3346.4045321258309</v>
      </c>
      <c r="S26" s="31">
        <v>3729.8673010177226</v>
      </c>
      <c r="T26" s="31">
        <v>3891.3662617600303</v>
      </c>
      <c r="U26" s="31">
        <v>2581.9839721511817</v>
      </c>
      <c r="V26" s="31">
        <v>3853.8526083364718</v>
      </c>
    </row>
    <row r="27" spans="1:26" ht="22.15" customHeight="1">
      <c r="A27" s="10"/>
      <c r="B27" s="17" t="s">
        <v>79</v>
      </c>
      <c r="C27" s="9"/>
      <c r="D27" s="24">
        <v>29823</v>
      </c>
      <c r="E27" s="31">
        <v>636.6404830826441</v>
      </c>
      <c r="F27" s="31">
        <v>946.43438995921315</v>
      </c>
      <c r="G27" s="31">
        <v>1171.2056121546702</v>
      </c>
      <c r="H27" s="31">
        <v>1268.3796247946827</v>
      </c>
      <c r="I27" s="31">
        <v>1104.9410353328681</v>
      </c>
      <c r="J27" s="31">
        <v>926.56644992605959</v>
      </c>
      <c r="K27" s="31">
        <v>997.36723890405153</v>
      </c>
      <c r="L27" s="31">
        <v>1174.570987446137</v>
      </c>
      <c r="M27" s="31">
        <v>1352.5108485766216</v>
      </c>
      <c r="N27" s="31">
        <v>1662.4149703663238</v>
      </c>
      <c r="O27" s="31">
        <v>1813.8498499371401</v>
      </c>
      <c r="P27" s="31">
        <v>1637.7127350725552</v>
      </c>
      <c r="Q27" s="31">
        <v>1757.9559233322786</v>
      </c>
      <c r="R27" s="31">
        <v>2267.9093340935697</v>
      </c>
      <c r="S27" s="31">
        <v>2732.2961003429969</v>
      </c>
      <c r="T27" s="31">
        <v>2892.641267539459</v>
      </c>
      <c r="U27" s="31">
        <v>1919.0447502477271</v>
      </c>
      <c r="V27" s="31">
        <v>3560.5583988910025</v>
      </c>
    </row>
    <row r="28" spans="1:26" ht="22.15" customHeight="1">
      <c r="A28" s="10"/>
      <c r="B28" s="17" t="s">
        <v>80</v>
      </c>
      <c r="C28" s="9"/>
      <c r="D28" s="24">
        <v>24678</v>
      </c>
      <c r="E28" s="31">
        <v>628.00542660161216</v>
      </c>
      <c r="F28" s="31">
        <v>865.75484041966183</v>
      </c>
      <c r="G28" s="31">
        <v>987.03134095712164</v>
      </c>
      <c r="H28" s="31">
        <v>1001.452581632451</v>
      </c>
      <c r="I28" s="31">
        <v>1115.0472014042448</v>
      </c>
      <c r="J28" s="31">
        <v>1051.1539432454283</v>
      </c>
      <c r="K28" s="31">
        <v>1036.9084513620012</v>
      </c>
      <c r="L28" s="31">
        <v>1265.0826318855327</v>
      </c>
      <c r="M28" s="31">
        <v>1329.880548836212</v>
      </c>
      <c r="N28" s="31">
        <v>1375.6599058680156</v>
      </c>
      <c r="O28" s="31">
        <v>1841.8748454566958</v>
      </c>
      <c r="P28" s="31">
        <v>1662.6112365230131</v>
      </c>
      <c r="Q28" s="31">
        <v>1454.6002463811931</v>
      </c>
      <c r="R28" s="31">
        <v>1615.5148654267082</v>
      </c>
      <c r="S28" s="31">
        <v>1862.6862017308349</v>
      </c>
      <c r="T28" s="31">
        <v>2128.1473549367247</v>
      </c>
      <c r="U28" s="31">
        <v>1530.836271319778</v>
      </c>
      <c r="V28" s="31">
        <v>1925.752106012771</v>
      </c>
      <c r="Z28" s="1" t="s">
        <v>88</v>
      </c>
    </row>
    <row r="29" spans="1:26" ht="22.15" customHeight="1">
      <c r="A29" s="10"/>
      <c r="B29" s="17" t="s">
        <v>53</v>
      </c>
      <c r="C29" s="9"/>
      <c r="D29" s="24">
        <v>199142</v>
      </c>
      <c r="E29" s="31">
        <v>7266.6218350319086</v>
      </c>
      <c r="F29" s="31">
        <v>8936.1530943564394</v>
      </c>
      <c r="G29" s="31">
        <v>9949.4640324058892</v>
      </c>
      <c r="H29" s="31">
        <v>10453.130644703891</v>
      </c>
      <c r="I29" s="31">
        <v>12505.014610937786</v>
      </c>
      <c r="J29" s="31">
        <v>11303.190021673961</v>
      </c>
      <c r="K29" s="31">
        <v>11492.999611209467</v>
      </c>
      <c r="L29" s="31">
        <v>12020.027197086523</v>
      </c>
      <c r="M29" s="31">
        <v>12612.529952826884</v>
      </c>
      <c r="N29" s="31">
        <v>13585.02505154258</v>
      </c>
      <c r="O29" s="31">
        <v>15317.992133919117</v>
      </c>
      <c r="P29" s="31">
        <v>12605.488381907488</v>
      </c>
      <c r="Q29" s="31">
        <v>11346.669584649921</v>
      </c>
      <c r="R29" s="31">
        <v>10330.859173596993</v>
      </c>
      <c r="S29" s="31">
        <v>10714.127532333734</v>
      </c>
      <c r="T29" s="31">
        <v>12110.362311483281</v>
      </c>
      <c r="U29" s="31">
        <v>8145.8766010675436</v>
      </c>
      <c r="V29" s="31">
        <v>8446.4682292666002</v>
      </c>
    </row>
    <row r="30" spans="1:26" ht="22.15" customHeight="1">
      <c r="A30" s="10"/>
      <c r="B30" s="17" t="s">
        <v>55</v>
      </c>
      <c r="C30" s="9"/>
      <c r="D30" s="24">
        <v>111854</v>
      </c>
      <c r="E30" s="31">
        <v>3882.2394243262934</v>
      </c>
      <c r="F30" s="31">
        <v>4890.2799788072725</v>
      </c>
      <c r="G30" s="31">
        <v>5320.0881849352108</v>
      </c>
      <c r="H30" s="31">
        <v>5116.5227770672363</v>
      </c>
      <c r="I30" s="31">
        <v>4997.1646294748734</v>
      </c>
      <c r="J30" s="31">
        <v>4507.3771556739612</v>
      </c>
      <c r="K30" s="31">
        <v>5124.4890400581398</v>
      </c>
      <c r="L30" s="31">
        <v>5965.9045657945999</v>
      </c>
      <c r="M30" s="31">
        <v>6922.8275518028986</v>
      </c>
      <c r="N30" s="31">
        <v>7310.8243347895386</v>
      </c>
      <c r="O30" s="31">
        <v>8215.4502149279033</v>
      </c>
      <c r="P30" s="31">
        <v>7083.263634480234</v>
      </c>
      <c r="Q30" s="31">
        <v>6754.5202026547558</v>
      </c>
      <c r="R30" s="31">
        <v>7299.2213146853173</v>
      </c>
      <c r="S30" s="31">
        <v>7993.4024596439258</v>
      </c>
      <c r="T30" s="31">
        <v>8557.2058394757478</v>
      </c>
      <c r="U30" s="31">
        <v>5583.0220174621345</v>
      </c>
      <c r="V30" s="31">
        <v>6330.1966739399559</v>
      </c>
    </row>
    <row r="31" spans="1:26" ht="22.15" customHeight="1">
      <c r="A31" s="10"/>
      <c r="B31" s="17" t="s">
        <v>42</v>
      </c>
      <c r="C31" s="9"/>
      <c r="D31" s="24">
        <v>23830.000000000004</v>
      </c>
      <c r="E31" s="31">
        <v>466.50721415657125</v>
      </c>
      <c r="F31" s="31">
        <v>667.3860621685609</v>
      </c>
      <c r="G31" s="31">
        <v>932.35383393694076</v>
      </c>
      <c r="H31" s="31">
        <v>996.91578756828414</v>
      </c>
      <c r="I31" s="31">
        <v>1037.8621974420573</v>
      </c>
      <c r="J31" s="31">
        <v>897.32405273089682</v>
      </c>
      <c r="K31" s="31">
        <v>863.92717371543108</v>
      </c>
      <c r="L31" s="31">
        <v>988.86670294074565</v>
      </c>
      <c r="M31" s="31">
        <v>1149.7414961177628</v>
      </c>
      <c r="N31" s="31">
        <v>1412.7384712717594</v>
      </c>
      <c r="O31" s="31">
        <v>1651.530341956859</v>
      </c>
      <c r="P31" s="31">
        <v>1433.4758725735737</v>
      </c>
      <c r="Q31" s="31">
        <v>1445.7387894355643</v>
      </c>
      <c r="R31" s="31">
        <v>1766.3360774013013</v>
      </c>
      <c r="S31" s="31">
        <v>2020.9966005935996</v>
      </c>
      <c r="T31" s="31">
        <v>2271.6782504533262</v>
      </c>
      <c r="U31" s="31">
        <v>1557.898208292138</v>
      </c>
      <c r="V31" s="31">
        <v>2268.7228672446281</v>
      </c>
    </row>
    <row r="32" spans="1:26" ht="22.15" customHeight="1">
      <c r="A32" s="10"/>
      <c r="B32" s="17" t="s">
        <v>56</v>
      </c>
      <c r="C32" s="9"/>
      <c r="D32" s="24">
        <v>19683</v>
      </c>
      <c r="E32" s="31">
        <v>293.99901115809496</v>
      </c>
      <c r="F32" s="31">
        <v>457.98322666568208</v>
      </c>
      <c r="G32" s="31">
        <v>561.77545532941031</v>
      </c>
      <c r="H32" s="31">
        <v>611.14218932668871</v>
      </c>
      <c r="I32" s="31">
        <v>835.48523001544072</v>
      </c>
      <c r="J32" s="31">
        <v>705.97800359823532</v>
      </c>
      <c r="K32" s="31">
        <v>758.55128861883884</v>
      </c>
      <c r="L32" s="31">
        <v>810.40875762885912</v>
      </c>
      <c r="M32" s="31">
        <v>912.81017642075335</v>
      </c>
      <c r="N32" s="31">
        <v>1094.419131448798</v>
      </c>
      <c r="O32" s="31">
        <v>1299.0880508832183</v>
      </c>
      <c r="P32" s="31">
        <v>1191.2891743408243</v>
      </c>
      <c r="Q32" s="31">
        <v>1202.4749344859406</v>
      </c>
      <c r="R32" s="31">
        <v>1458.3254506982862</v>
      </c>
      <c r="S32" s="31">
        <v>1736.7694825266681</v>
      </c>
      <c r="T32" s="31">
        <v>2217.7067217604495</v>
      </c>
      <c r="U32" s="31">
        <v>1579.687275675813</v>
      </c>
      <c r="V32" s="31">
        <v>1955.106439417998</v>
      </c>
    </row>
    <row r="33" spans="1:22" ht="29.25" customHeight="1">
      <c r="A33" s="11" t="s">
        <v>68</v>
      </c>
      <c r="B33" s="11"/>
      <c r="C33" s="11"/>
      <c r="D33" s="25">
        <v>115707</v>
      </c>
      <c r="E33" s="31">
        <v>4787.7444464502878</v>
      </c>
      <c r="F33" s="31">
        <v>5514.6717956845423</v>
      </c>
      <c r="G33" s="31">
        <v>5712.6037373948338</v>
      </c>
      <c r="H33" s="31">
        <v>5361.3597223534325</v>
      </c>
      <c r="I33" s="31">
        <v>5366.2034580364698</v>
      </c>
      <c r="J33" s="31">
        <v>5880.4015798949849</v>
      </c>
      <c r="K33" s="31">
        <v>6312.2785650139867</v>
      </c>
      <c r="L33" s="31">
        <v>6941.40729899694</v>
      </c>
      <c r="M33" s="31">
        <v>7217.6870291939567</v>
      </c>
      <c r="N33" s="31">
        <v>7590.3205082689346</v>
      </c>
      <c r="O33" s="31">
        <v>9195.0732473503649</v>
      </c>
      <c r="P33" s="31">
        <v>7750.2023926789816</v>
      </c>
      <c r="Q33" s="31">
        <v>6803.1033506329259</v>
      </c>
      <c r="R33" s="31">
        <v>5711.7169725676304</v>
      </c>
      <c r="S33" s="31">
        <v>6275.010341863549</v>
      </c>
      <c r="T33" s="31">
        <v>7652.2661253340784</v>
      </c>
      <c r="U33" s="31">
        <v>5908.0287417234576</v>
      </c>
      <c r="V33" s="31">
        <v>5726.920686560642</v>
      </c>
    </row>
    <row r="34" spans="1:22" ht="22.15" customHeight="1">
      <c r="A34" s="10"/>
      <c r="B34" s="17" t="s">
        <v>82</v>
      </c>
      <c r="C34" s="9"/>
      <c r="D34" s="24">
        <v>51002.000000000007</v>
      </c>
      <c r="E34" s="31">
        <v>2116.0300976881285</v>
      </c>
      <c r="F34" s="31">
        <v>2526.8875535699103</v>
      </c>
      <c r="G34" s="31">
        <v>2644.5688512385923</v>
      </c>
      <c r="H34" s="31">
        <v>2285.6900422585541</v>
      </c>
      <c r="I34" s="31">
        <v>2239.1055176325399</v>
      </c>
      <c r="J34" s="31">
        <v>2573.1161993240617</v>
      </c>
      <c r="K34" s="31">
        <v>2882.9253682028434</v>
      </c>
      <c r="L34" s="31">
        <v>3241.2236443102765</v>
      </c>
      <c r="M34" s="31">
        <v>3361.317221740228</v>
      </c>
      <c r="N34" s="31">
        <v>3457.9740574877333</v>
      </c>
      <c r="O34" s="31">
        <v>4030.2368964260095</v>
      </c>
      <c r="P34" s="31">
        <v>3507.7501438535196</v>
      </c>
      <c r="Q34" s="31">
        <v>3262.5721931178773</v>
      </c>
      <c r="R34" s="31">
        <v>2625.422477947865</v>
      </c>
      <c r="S34" s="31">
        <v>2684.644541344283</v>
      </c>
      <c r="T34" s="31">
        <v>2925.4107450814818</v>
      </c>
      <c r="U34" s="31">
        <v>2281.6279942956462</v>
      </c>
      <c r="V34" s="31">
        <v>2355.4964544804484</v>
      </c>
    </row>
    <row r="35" spans="1:22" ht="22.15" customHeight="1">
      <c r="A35" s="10"/>
      <c r="B35" s="17" t="s">
        <v>72</v>
      </c>
      <c r="C35" s="9"/>
      <c r="D35" s="24">
        <v>30195</v>
      </c>
      <c r="E35" s="31">
        <v>1424.9292095119624</v>
      </c>
      <c r="F35" s="31">
        <v>1530.3175255632179</v>
      </c>
      <c r="G35" s="31">
        <v>1495.5749383943451</v>
      </c>
      <c r="H35" s="31">
        <v>1365.29331549777</v>
      </c>
      <c r="I35" s="31">
        <v>1595.5678338211394</v>
      </c>
      <c r="J35" s="31">
        <v>1816.1806231718456</v>
      </c>
      <c r="K35" s="31">
        <v>1929.4748068936165</v>
      </c>
      <c r="L35" s="31">
        <v>2043.6738062119643</v>
      </c>
      <c r="M35" s="31">
        <v>2001.6330838470137</v>
      </c>
      <c r="N35" s="31">
        <v>2017.9845023253258</v>
      </c>
      <c r="O35" s="31">
        <v>2379.3813352922784</v>
      </c>
      <c r="P35" s="31">
        <v>1881.1076546037978</v>
      </c>
      <c r="Q35" s="31">
        <v>1627.6380661595326</v>
      </c>
      <c r="R35" s="31">
        <v>1340.7281077026526</v>
      </c>
      <c r="S35" s="31">
        <v>1508.9930160974259</v>
      </c>
      <c r="T35" s="31">
        <v>1737.0671358506274</v>
      </c>
      <c r="U35" s="31">
        <v>1279.1766354807403</v>
      </c>
      <c r="V35" s="31">
        <v>1220.2784035747454</v>
      </c>
    </row>
    <row r="36" spans="1:22" ht="22.15" customHeight="1">
      <c r="A36" s="10"/>
      <c r="B36" s="17" t="s">
        <v>67</v>
      </c>
      <c r="C36" s="9"/>
      <c r="D36" s="24">
        <v>22503</v>
      </c>
      <c r="E36" s="31">
        <v>819.75008213412957</v>
      </c>
      <c r="F36" s="31">
        <v>913.96232780957769</v>
      </c>
      <c r="G36" s="31">
        <v>991.37975173144594</v>
      </c>
      <c r="H36" s="31">
        <v>1043.3862159760195</v>
      </c>
      <c r="I36" s="31">
        <v>933.37625188749257</v>
      </c>
      <c r="J36" s="31">
        <v>947.4967683942009</v>
      </c>
      <c r="K36" s="31">
        <v>989.65334918463543</v>
      </c>
      <c r="L36" s="31">
        <v>1083.7290759951518</v>
      </c>
      <c r="M36" s="31">
        <v>1165.8890037626322</v>
      </c>
      <c r="N36" s="31">
        <v>1328.549993947034</v>
      </c>
      <c r="O36" s="31">
        <v>1794.1662041297777</v>
      </c>
      <c r="P36" s="31">
        <v>1571.8508928024874</v>
      </c>
      <c r="Q36" s="31">
        <v>1213.3111376626932</v>
      </c>
      <c r="R36" s="31">
        <v>1144.744193702873</v>
      </c>
      <c r="S36" s="31">
        <v>1370.941324249713</v>
      </c>
      <c r="T36" s="31">
        <v>2061.7677629123032</v>
      </c>
      <c r="U36" s="31">
        <v>1688.6573055704582</v>
      </c>
      <c r="V36" s="31">
        <v>1440.3883581473754</v>
      </c>
    </row>
    <row r="37" spans="1:22" ht="22.15" customHeight="1">
      <c r="A37" s="10"/>
      <c r="B37" s="17" t="s">
        <v>43</v>
      </c>
      <c r="C37" s="9"/>
      <c r="D37" s="24">
        <v>12007</v>
      </c>
      <c r="E37" s="31">
        <v>427.03505711606743</v>
      </c>
      <c r="F37" s="31">
        <v>543.50438874183556</v>
      </c>
      <c r="G37" s="31">
        <v>581.08019603045079</v>
      </c>
      <c r="H37" s="31">
        <v>666.99014862108947</v>
      </c>
      <c r="I37" s="31">
        <v>598.15385469529826</v>
      </c>
      <c r="J37" s="31">
        <v>543.60798900487612</v>
      </c>
      <c r="K37" s="31">
        <v>510.22504073289144</v>
      </c>
      <c r="L37" s="31">
        <v>572.78077247954639</v>
      </c>
      <c r="M37" s="31">
        <v>688.84771984408246</v>
      </c>
      <c r="N37" s="31">
        <v>785.81195450884229</v>
      </c>
      <c r="O37" s="31">
        <v>991.2888115022995</v>
      </c>
      <c r="P37" s="31">
        <v>789.49370141917677</v>
      </c>
      <c r="Q37" s="31">
        <v>699.58195369282316</v>
      </c>
      <c r="R37" s="31">
        <v>600.82219321424077</v>
      </c>
      <c r="S37" s="31">
        <v>710.43146017212689</v>
      </c>
      <c r="T37" s="31">
        <v>928.0204814896673</v>
      </c>
      <c r="U37" s="31">
        <v>658.5668063766127</v>
      </c>
      <c r="V37" s="31">
        <v>710.75747035807285</v>
      </c>
    </row>
    <row r="38" spans="1:22" ht="29.25" customHeight="1">
      <c r="A38" s="12" t="s">
        <v>52</v>
      </c>
      <c r="B38" s="12"/>
      <c r="C38" s="12"/>
      <c r="D38" s="24">
        <v>21116</v>
      </c>
      <c r="E38" s="30">
        <v>450.96449439076207</v>
      </c>
      <c r="F38" s="30">
        <v>616.9033108303928</v>
      </c>
      <c r="G38" s="30">
        <v>728.28394831093817</v>
      </c>
      <c r="H38" s="30">
        <v>878.53190735928047</v>
      </c>
      <c r="I38" s="30">
        <v>891.79597445894126</v>
      </c>
      <c r="J38" s="30">
        <v>787.17893827599562</v>
      </c>
      <c r="K38" s="30">
        <v>750.5827393348012</v>
      </c>
      <c r="L38" s="30">
        <v>848.25004616539354</v>
      </c>
      <c r="M38" s="30">
        <v>945.10463430243874</v>
      </c>
      <c r="N38" s="30">
        <v>1143.4843801655979</v>
      </c>
      <c r="O38" s="30">
        <v>1431.6445143477197</v>
      </c>
      <c r="P38" s="30">
        <v>1204.1589597477146</v>
      </c>
      <c r="Q38" s="30">
        <v>1334.2430734905552</v>
      </c>
      <c r="R38" s="30">
        <v>1559.1611034533726</v>
      </c>
      <c r="S38" s="30">
        <v>1838.4689516047024</v>
      </c>
      <c r="T38" s="30">
        <v>2032.960003683437</v>
      </c>
      <c r="U38" s="30">
        <v>1320.0180609979211</v>
      </c>
      <c r="V38" s="30">
        <v>2354.2649590800356</v>
      </c>
    </row>
    <row r="39" spans="1:22" ht="22.15" customHeight="1">
      <c r="A39" s="10"/>
      <c r="B39" s="19" t="s">
        <v>57</v>
      </c>
      <c r="C39" s="21"/>
      <c r="D39" s="24">
        <v>4912</v>
      </c>
      <c r="E39" s="31">
        <v>61.798783218463626</v>
      </c>
      <c r="F39" s="31">
        <v>120.82627093960147</v>
      </c>
      <c r="G39" s="31">
        <v>157.31900374646378</v>
      </c>
      <c r="H39" s="31">
        <v>171.39230682409826</v>
      </c>
      <c r="I39" s="31">
        <v>146.33213730480341</v>
      </c>
      <c r="J39" s="31">
        <v>107.23378735086052</v>
      </c>
      <c r="K39" s="31">
        <v>124.86377071204656</v>
      </c>
      <c r="L39" s="31">
        <v>163.82418435223312</v>
      </c>
      <c r="M39" s="31">
        <v>175.14737492672734</v>
      </c>
      <c r="N39" s="31">
        <v>204.11410694715994</v>
      </c>
      <c r="O39" s="31">
        <v>310.06685653847131</v>
      </c>
      <c r="P39" s="31">
        <v>252.80274212751084</v>
      </c>
      <c r="Q39" s="31">
        <v>318.47177409078171</v>
      </c>
      <c r="R39" s="31">
        <v>392.28290534808616</v>
      </c>
      <c r="S39" s="31">
        <v>486.84063092780502</v>
      </c>
      <c r="T39" s="31">
        <v>553.29549095423772</v>
      </c>
      <c r="U39" s="31">
        <v>405.40217506071161</v>
      </c>
      <c r="V39" s="31">
        <v>759.98569862993759</v>
      </c>
    </row>
    <row r="40" spans="1:22" ht="22.15" customHeight="1">
      <c r="A40" s="10"/>
      <c r="B40" s="19" t="s">
        <v>54</v>
      </c>
      <c r="C40" s="21"/>
      <c r="D40" s="24">
        <v>16204</v>
      </c>
      <c r="E40" s="31">
        <v>389.16571117229847</v>
      </c>
      <c r="F40" s="31">
        <v>496.07703989079135</v>
      </c>
      <c r="G40" s="31">
        <v>570.96494456447442</v>
      </c>
      <c r="H40" s="31">
        <v>707.13960053518224</v>
      </c>
      <c r="I40" s="31">
        <v>745.46383715413788</v>
      </c>
      <c r="J40" s="31">
        <v>679.94515092513507</v>
      </c>
      <c r="K40" s="31">
        <v>625.71896862275469</v>
      </c>
      <c r="L40" s="31">
        <v>684.4258618131604</v>
      </c>
      <c r="M40" s="31">
        <v>769.95725937571137</v>
      </c>
      <c r="N40" s="31">
        <v>939.37027321843789</v>
      </c>
      <c r="O40" s="31">
        <v>1121.5776578092484</v>
      </c>
      <c r="P40" s="31">
        <v>951.35621762020378</v>
      </c>
      <c r="Q40" s="31">
        <v>1015.7712993997735</v>
      </c>
      <c r="R40" s="31">
        <v>1166.8781981052864</v>
      </c>
      <c r="S40" s="31">
        <v>1351.6283206768974</v>
      </c>
      <c r="T40" s="31">
        <v>1479.6645127291993</v>
      </c>
      <c r="U40" s="31">
        <v>914.61588593720955</v>
      </c>
      <c r="V40" s="31">
        <v>1594.2792604500978</v>
      </c>
    </row>
    <row r="41" spans="1:22" ht="29.25" customHeight="1">
      <c r="A41" s="12" t="s">
        <v>61</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11</v>
      </c>
      <c r="C42" s="21"/>
      <c r="D42" s="24">
        <v>6475.0000000000009</v>
      </c>
      <c r="E42" s="31">
        <v>86.151110289564386</v>
      </c>
      <c r="F42" s="31">
        <v>131.42092468689816</v>
      </c>
      <c r="G42" s="31">
        <v>220.85699979416592</v>
      </c>
      <c r="H42" s="31">
        <v>701.37476220463827</v>
      </c>
      <c r="I42" s="31">
        <v>213.73595210326252</v>
      </c>
      <c r="J42" s="31">
        <v>197.97351084465006</v>
      </c>
      <c r="K42" s="31">
        <v>230.37700540844267</v>
      </c>
      <c r="L42" s="31">
        <v>223.80984920061135</v>
      </c>
      <c r="M42" s="31">
        <v>261.0938587019109</v>
      </c>
      <c r="N42" s="31">
        <v>266.42404141020779</v>
      </c>
      <c r="O42" s="31">
        <v>331.29025868076951</v>
      </c>
      <c r="P42" s="31">
        <v>345.02182707441193</v>
      </c>
      <c r="Q42" s="31">
        <v>373.11786637752942</v>
      </c>
      <c r="R42" s="31">
        <v>396.85490081447682</v>
      </c>
      <c r="S42" s="31">
        <v>507.6226467357809</v>
      </c>
      <c r="T42" s="31">
        <v>677.62812693093667</v>
      </c>
      <c r="U42" s="31">
        <v>563.62875429879273</v>
      </c>
      <c r="V42" s="31">
        <v>746.6176044429501</v>
      </c>
    </row>
    <row r="43" spans="1:22" ht="29.25" customHeight="1">
      <c r="A43" s="11" t="s">
        <v>69</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83</v>
      </c>
      <c r="C44" s="9"/>
      <c r="D44" s="24">
        <v>13548.000000000002</v>
      </c>
      <c r="E44" s="31">
        <v>267.70981469619488</v>
      </c>
      <c r="F44" s="31">
        <v>432.03413203405137</v>
      </c>
      <c r="G44" s="31">
        <v>531.27706361586115</v>
      </c>
      <c r="H44" s="31">
        <v>577.4567757476965</v>
      </c>
      <c r="I44" s="31">
        <v>498.6809793664213</v>
      </c>
      <c r="J44" s="31">
        <v>412.46407931145723</v>
      </c>
      <c r="K44" s="31">
        <v>470.28848257480621</v>
      </c>
      <c r="L44" s="31">
        <v>520.72327097939194</v>
      </c>
      <c r="M44" s="31">
        <v>662.65896793647573</v>
      </c>
      <c r="N44" s="31">
        <v>812.03741281395776</v>
      </c>
      <c r="O44" s="31">
        <v>842.44406594048041</v>
      </c>
      <c r="P44" s="31">
        <v>709.18053664022534</v>
      </c>
      <c r="Q44" s="31">
        <v>910.51115174671986</v>
      </c>
      <c r="R44" s="31">
        <v>1130.1929249590612</v>
      </c>
      <c r="S44" s="31">
        <v>1197.8438686379045</v>
      </c>
      <c r="T44" s="31">
        <v>1330.6107842408981</v>
      </c>
      <c r="U44" s="31">
        <v>853.88678785166246</v>
      </c>
      <c r="V44" s="31">
        <v>1387.9989009067344</v>
      </c>
    </row>
    <row r="45" spans="1:22" ht="29.25" customHeight="1">
      <c r="A45" s="12" t="s">
        <v>70</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58</v>
      </c>
      <c r="C46" s="21"/>
      <c r="D46" s="24">
        <v>7115.0000000000009</v>
      </c>
      <c r="E46" s="31">
        <v>117.84805249108561</v>
      </c>
      <c r="F46" s="31">
        <v>175.84116182371997</v>
      </c>
      <c r="G46" s="31">
        <v>235.62431016500784</v>
      </c>
      <c r="H46" s="31">
        <v>248.39964705898882</v>
      </c>
      <c r="I46" s="31">
        <v>218.96650338284158</v>
      </c>
      <c r="J46" s="31">
        <v>168.40173307048553</v>
      </c>
      <c r="K46" s="31">
        <v>214.53084418910197</v>
      </c>
      <c r="L46" s="31">
        <v>256.87678020186888</v>
      </c>
      <c r="M46" s="31">
        <v>291.00189977170663</v>
      </c>
      <c r="N46" s="31">
        <v>360.59599420995761</v>
      </c>
      <c r="O46" s="31">
        <v>396.16875582923086</v>
      </c>
      <c r="P46" s="31">
        <v>350.54706876686578</v>
      </c>
      <c r="Q46" s="31">
        <v>467.64764808719281</v>
      </c>
      <c r="R46" s="31">
        <v>637.18791139721384</v>
      </c>
      <c r="S46" s="31">
        <v>725.5192342227225</v>
      </c>
      <c r="T46" s="31">
        <v>746.0423787493653</v>
      </c>
      <c r="U46" s="31">
        <v>492.66986094661502</v>
      </c>
      <c r="V46" s="31">
        <v>1011.1302156360296</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96</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87</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6.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77</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97</v>
      </c>
      <c r="B3" s="4"/>
      <c r="C3" s="4"/>
      <c r="D3" s="4"/>
      <c r="E3" s="4"/>
      <c r="F3" s="4"/>
      <c r="G3" s="4"/>
      <c r="H3" s="4"/>
      <c r="I3" s="29"/>
      <c r="J3" s="4"/>
      <c r="K3" s="4"/>
      <c r="L3" s="4"/>
      <c r="M3" s="4"/>
      <c r="N3" s="38"/>
      <c r="O3" s="38"/>
      <c r="U3" s="41" t="s">
        <v>2</v>
      </c>
      <c r="V3" s="41"/>
    </row>
    <row r="4" spans="1:16384" s="2" customFormat="1" ht="40.15" customHeight="1">
      <c r="A4" s="5" t="s">
        <v>33</v>
      </c>
      <c r="B4" s="5"/>
      <c r="C4" s="20"/>
      <c r="D4" s="22" t="s">
        <v>10</v>
      </c>
      <c r="E4" s="28" t="s">
        <v>8</v>
      </c>
      <c r="F4" s="28" t="s">
        <v>14</v>
      </c>
      <c r="G4" s="34" t="s">
        <v>16</v>
      </c>
      <c r="H4" s="35" t="s">
        <v>20</v>
      </c>
      <c r="I4" s="35" t="s">
        <v>4</v>
      </c>
      <c r="J4" s="35" t="s">
        <v>12</v>
      </c>
      <c r="K4" s="35" t="s">
        <v>24</v>
      </c>
      <c r="L4" s="35" t="s">
        <v>27</v>
      </c>
      <c r="M4" s="35" t="s">
        <v>29</v>
      </c>
      <c r="N4" s="35" t="s">
        <v>35</v>
      </c>
      <c r="O4" s="39" t="s">
        <v>0</v>
      </c>
      <c r="P4" s="28" t="s">
        <v>6</v>
      </c>
      <c r="Q4" s="28" t="s">
        <v>38</v>
      </c>
      <c r="R4" s="28" t="s">
        <v>40</v>
      </c>
      <c r="S4" s="28" t="s">
        <v>44</v>
      </c>
      <c r="T4" s="28" t="s">
        <v>31</v>
      </c>
      <c r="U4" s="28" t="s">
        <v>46</v>
      </c>
      <c r="V4" s="22" t="s">
        <v>48</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18</v>
      </c>
      <c r="B6" s="11"/>
      <c r="C6" s="11"/>
      <c r="D6" s="24">
        <v>2692560</v>
      </c>
      <c r="E6" s="30">
        <v>84929.194975882099</v>
      </c>
      <c r="F6" s="30">
        <v>105845.38313627419</v>
      </c>
      <c r="G6" s="30">
        <v>121880.42910496</v>
      </c>
      <c r="H6" s="30">
        <v>128089.29540439816</v>
      </c>
      <c r="I6" s="30">
        <v>134805.32063455696</v>
      </c>
      <c r="J6" s="30">
        <v>131408.53902254032</v>
      </c>
      <c r="K6" s="30">
        <v>132340.6730688643</v>
      </c>
      <c r="L6" s="30">
        <v>142897.80138817633</v>
      </c>
      <c r="M6" s="30">
        <v>159043.87019281596</v>
      </c>
      <c r="N6" s="30">
        <v>180636.69063581203</v>
      </c>
      <c r="O6" s="30">
        <v>216331.35829171832</v>
      </c>
      <c r="P6" s="30">
        <v>180793.70183415525</v>
      </c>
      <c r="Q6" s="30">
        <v>162060.21304975258</v>
      </c>
      <c r="R6" s="30">
        <v>155173.0615335909</v>
      </c>
      <c r="S6" s="30">
        <v>168421.36391383962</v>
      </c>
      <c r="T6" s="30">
        <v>195145.65812188757</v>
      </c>
      <c r="U6" s="30">
        <v>137095.30092797463</v>
      </c>
      <c r="V6" s="30">
        <v>155662.14476280083</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22</v>
      </c>
      <c r="B8" s="16"/>
      <c r="C8" s="16"/>
      <c r="D8" s="24">
        <v>2528830</v>
      </c>
      <c r="E8" s="30">
        <v>79244.635854972759</v>
      </c>
      <c r="F8" s="30">
        <v>99016.254775548732</v>
      </c>
      <c r="G8" s="30">
        <v>114462.04998475112</v>
      </c>
      <c r="H8" s="30">
        <v>120295.21705885605</v>
      </c>
      <c r="I8" s="30">
        <v>127645.08240585934</v>
      </c>
      <c r="J8" s="30">
        <v>123972.99624908321</v>
      </c>
      <c r="K8" s="30">
        <v>124387.80577903448</v>
      </c>
      <c r="L8" s="30">
        <v>134143.07612545005</v>
      </c>
      <c r="M8" s="30">
        <v>149654.1664663761</v>
      </c>
      <c r="N8" s="30">
        <v>170513.8027948548</v>
      </c>
      <c r="O8" s="30">
        <v>204136.80225363554</v>
      </c>
      <c r="P8" s="30">
        <v>170434.27767293889</v>
      </c>
      <c r="Q8" s="30">
        <v>152142.6815370635</v>
      </c>
      <c r="R8" s="30">
        <v>145743.00996965708</v>
      </c>
      <c r="S8" s="30">
        <v>157956.52048544266</v>
      </c>
      <c r="T8" s="30">
        <v>182629.52631462793</v>
      </c>
      <c r="U8" s="30">
        <v>128035.60705258809</v>
      </c>
      <c r="V8" s="30">
        <v>144416.48721925972</v>
      </c>
    </row>
    <row r="9" spans="1:16384" ht="22.15" customHeight="1">
      <c r="A9" s="7" t="s">
        <v>63</v>
      </c>
      <c r="B9" s="11"/>
      <c r="C9" s="11"/>
      <c r="D9" s="24">
        <v>163730</v>
      </c>
      <c r="E9" s="30">
        <v>5684.5591209093436</v>
      </c>
      <c r="F9" s="30">
        <v>6829.1283607254627</v>
      </c>
      <c r="G9" s="30">
        <v>7418.3791202088823</v>
      </c>
      <c r="H9" s="30">
        <v>7794.0783455421106</v>
      </c>
      <c r="I9" s="30">
        <v>7160.2382286976117</v>
      </c>
      <c r="J9" s="30">
        <v>7435.5427734571249</v>
      </c>
      <c r="K9" s="30">
        <v>7952.867289829831</v>
      </c>
      <c r="L9" s="30">
        <v>8754.7252627262642</v>
      </c>
      <c r="M9" s="30">
        <v>9389.7037264398532</v>
      </c>
      <c r="N9" s="30">
        <v>10122.887840957232</v>
      </c>
      <c r="O9" s="30">
        <v>12194.556038082792</v>
      </c>
      <c r="P9" s="30">
        <v>10359.424161216353</v>
      </c>
      <c r="Q9" s="30">
        <v>9917.5315126890691</v>
      </c>
      <c r="R9" s="30">
        <v>9430.0515639338155</v>
      </c>
      <c r="S9" s="30">
        <v>10464.843428396982</v>
      </c>
      <c r="T9" s="30">
        <v>12516.131807259622</v>
      </c>
      <c r="U9" s="30">
        <v>9059.6938753865379</v>
      </c>
      <c r="V9" s="30">
        <v>11245.657543541112</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71</v>
      </c>
      <c r="C11" s="9"/>
      <c r="D11" s="24">
        <v>1173911</v>
      </c>
      <c r="E11" s="30">
        <v>39622.049270231109</v>
      </c>
      <c r="F11" s="30">
        <v>48212.742699450588</v>
      </c>
      <c r="G11" s="30">
        <v>54634.467781140505</v>
      </c>
      <c r="H11" s="30">
        <v>57419.208078332864</v>
      </c>
      <c r="I11" s="30">
        <v>61256.957598253102</v>
      </c>
      <c r="J11" s="31">
        <v>62478.766947085314</v>
      </c>
      <c r="K11" s="30">
        <v>61871.961375763618</v>
      </c>
      <c r="L11" s="30">
        <v>65410.848464211158</v>
      </c>
      <c r="M11" s="30">
        <v>72339.795960876058</v>
      </c>
      <c r="N11" s="30">
        <v>83467.23520617919</v>
      </c>
      <c r="O11" s="30">
        <v>100342.76010005485</v>
      </c>
      <c r="P11" s="30">
        <v>83089.299680369062</v>
      </c>
      <c r="Q11" s="30">
        <v>70888.527288123107</v>
      </c>
      <c r="R11" s="30">
        <v>62476.557188160761</v>
      </c>
      <c r="S11" s="30">
        <v>65039.170675534129</v>
      </c>
      <c r="T11" s="30">
        <v>76033.598476754807</v>
      </c>
      <c r="U11" s="30">
        <v>53066.107599786235</v>
      </c>
      <c r="V11" s="30">
        <v>56260.945609693568</v>
      </c>
    </row>
    <row r="12" spans="1:16384" ht="22.15" customHeight="1">
      <c r="A12" s="10"/>
      <c r="B12" s="18"/>
      <c r="C12" s="17" t="s">
        <v>84</v>
      </c>
      <c r="D12" s="24">
        <v>143768.99999999997</v>
      </c>
      <c r="E12" s="31">
        <v>4363.9462934800049</v>
      </c>
      <c r="F12" s="31">
        <v>5100.2583709972587</v>
      </c>
      <c r="G12" s="31">
        <v>5280.7627743146413</v>
      </c>
      <c r="H12" s="31">
        <v>5336.6156442137772</v>
      </c>
      <c r="I12" s="31">
        <v>8111.7100433621035</v>
      </c>
      <c r="J12" s="31">
        <v>9720.9474723703315</v>
      </c>
      <c r="K12" s="31">
        <v>9122.7448503116448</v>
      </c>
      <c r="L12" s="31">
        <v>8934.4781340941536</v>
      </c>
      <c r="M12" s="31">
        <v>9598.1765457542551</v>
      </c>
      <c r="N12" s="31">
        <v>10542.674519665112</v>
      </c>
      <c r="O12" s="31">
        <v>12307.435752573878</v>
      </c>
      <c r="P12" s="31">
        <v>10221.480928106825</v>
      </c>
      <c r="Q12" s="31">
        <v>8620.2506518783794</v>
      </c>
      <c r="R12" s="31">
        <v>7738.5837965727032</v>
      </c>
      <c r="S12" s="31">
        <v>7748.7365585254729</v>
      </c>
      <c r="T12" s="31">
        <v>8600.9107843318925</v>
      </c>
      <c r="U12" s="31">
        <v>5847.9649705078973</v>
      </c>
      <c r="V12" s="31">
        <v>6571.3219089396707</v>
      </c>
    </row>
    <row r="13" spans="1:16384" ht="22.15" customHeight="1">
      <c r="A13" s="10"/>
      <c r="B13" s="18"/>
      <c r="C13" s="17" t="s">
        <v>74</v>
      </c>
      <c r="D13" s="24">
        <v>115686.00000000001</v>
      </c>
      <c r="E13" s="31">
        <v>3890.1405598588353</v>
      </c>
      <c r="F13" s="31">
        <v>4884.0846755472694</v>
      </c>
      <c r="G13" s="31">
        <v>5495.6282405093771</v>
      </c>
      <c r="H13" s="31">
        <v>5668.6258468674951</v>
      </c>
      <c r="I13" s="31">
        <v>5519.43236215651</v>
      </c>
      <c r="J13" s="31">
        <v>5690.7867589695434</v>
      </c>
      <c r="K13" s="31">
        <v>5725.3660289247155</v>
      </c>
      <c r="L13" s="31">
        <v>6187.4925489239877</v>
      </c>
      <c r="M13" s="31">
        <v>7071.7623917693245</v>
      </c>
      <c r="N13" s="31">
        <v>7784.3632128806812</v>
      </c>
      <c r="O13" s="31">
        <v>9539.8721245639899</v>
      </c>
      <c r="P13" s="31">
        <v>8409.5325466312897</v>
      </c>
      <c r="Q13" s="31">
        <v>7729.6857260399111</v>
      </c>
      <c r="R13" s="31">
        <v>6539.4968655281064</v>
      </c>
      <c r="S13" s="31">
        <v>6479.5896953840274</v>
      </c>
      <c r="T13" s="31">
        <v>7640.5472786142236</v>
      </c>
      <c r="U13" s="31">
        <v>5536.5752393822277</v>
      </c>
      <c r="V13" s="31">
        <v>5893.0178974484816</v>
      </c>
    </row>
    <row r="14" spans="1:16384" ht="22.15" customHeight="1">
      <c r="A14" s="10"/>
      <c r="B14" s="18"/>
      <c r="C14" s="17" t="s">
        <v>65</v>
      </c>
      <c r="D14" s="24">
        <v>142892.00000000003</v>
      </c>
      <c r="E14" s="31">
        <v>4912.8430554602246</v>
      </c>
      <c r="F14" s="31">
        <v>5874.0962149147499</v>
      </c>
      <c r="G14" s="31">
        <v>6611.0900930633452</v>
      </c>
      <c r="H14" s="31">
        <v>6854.7573529297424</v>
      </c>
      <c r="I14" s="31">
        <v>7835.7440900216225</v>
      </c>
      <c r="J14" s="31">
        <v>7700.3720730749383</v>
      </c>
      <c r="K14" s="31">
        <v>7720.7804116364632</v>
      </c>
      <c r="L14" s="31">
        <v>8194.7019042220454</v>
      </c>
      <c r="M14" s="31">
        <v>8916.5194680254717</v>
      </c>
      <c r="N14" s="31">
        <v>10359.70110342853</v>
      </c>
      <c r="O14" s="31">
        <v>12442.371618484814</v>
      </c>
      <c r="P14" s="31">
        <v>10230.583181205642</v>
      </c>
      <c r="Q14" s="31">
        <v>8790.0793776915962</v>
      </c>
      <c r="R14" s="31">
        <v>7561.6588822841222</v>
      </c>
      <c r="S14" s="31">
        <v>7489.2567991863034</v>
      </c>
      <c r="T14" s="31">
        <v>8625.4446152856581</v>
      </c>
      <c r="U14" s="31">
        <v>6050.9833207170823</v>
      </c>
      <c r="V14" s="31">
        <v>6721.0164383676465</v>
      </c>
    </row>
    <row r="15" spans="1:16384" ht="22.15" customHeight="1">
      <c r="A15" s="10"/>
      <c r="B15" s="18"/>
      <c r="C15" s="17" t="s">
        <v>19</v>
      </c>
      <c r="D15" s="24">
        <v>185595</v>
      </c>
      <c r="E15" s="31">
        <v>6176.919025086002</v>
      </c>
      <c r="F15" s="31">
        <v>7103.0079188609052</v>
      </c>
      <c r="G15" s="31">
        <v>8167.022232720341</v>
      </c>
      <c r="H15" s="31">
        <v>8688.5439954431404</v>
      </c>
      <c r="I15" s="31">
        <v>9939.9095030178523</v>
      </c>
      <c r="J15" s="31">
        <v>11162.241477418269</v>
      </c>
      <c r="K15" s="31">
        <v>10747.0453820405</v>
      </c>
      <c r="L15" s="31">
        <v>10869.377551387603</v>
      </c>
      <c r="M15" s="31">
        <v>11691.18253587869</v>
      </c>
      <c r="N15" s="31">
        <v>13557.81568234047</v>
      </c>
      <c r="O15" s="31">
        <v>16104.192608852896</v>
      </c>
      <c r="P15" s="31">
        <v>13585.199048455986</v>
      </c>
      <c r="Q15" s="31">
        <v>11673.927152080343</v>
      </c>
      <c r="R15" s="31">
        <v>9826.08275121734</v>
      </c>
      <c r="S15" s="31">
        <v>9851.2413798723901</v>
      </c>
      <c r="T15" s="31">
        <v>10941.173353833148</v>
      </c>
      <c r="U15" s="31">
        <v>7336.9870231696677</v>
      </c>
      <c r="V15" s="31">
        <v>8173.1313783244514</v>
      </c>
    </row>
    <row r="16" spans="1:16384" ht="22.15" customHeight="1">
      <c r="A16" s="10"/>
      <c r="B16" s="18"/>
      <c r="C16" s="17" t="s">
        <v>50</v>
      </c>
      <c r="D16" s="24">
        <v>244095.00000000003</v>
      </c>
      <c r="E16" s="31">
        <v>9775.5746421220229</v>
      </c>
      <c r="F16" s="31">
        <v>11489.362532550424</v>
      </c>
      <c r="G16" s="31">
        <v>13328.918020082609</v>
      </c>
      <c r="H16" s="31">
        <v>13906.113158320513</v>
      </c>
      <c r="I16" s="31">
        <v>13744.558542001703</v>
      </c>
      <c r="J16" s="31">
        <v>13540.536438687946</v>
      </c>
      <c r="K16" s="31">
        <v>13462.193583037819</v>
      </c>
      <c r="L16" s="31">
        <v>13736.316980505171</v>
      </c>
      <c r="M16" s="31">
        <v>15530.537195600344</v>
      </c>
      <c r="N16" s="31">
        <v>18528.079410269005</v>
      </c>
      <c r="O16" s="31">
        <v>22195.220417374479</v>
      </c>
      <c r="P16" s="31">
        <v>17439.542014546525</v>
      </c>
      <c r="Q16" s="31">
        <v>13104.485558618009</v>
      </c>
      <c r="R16" s="31">
        <v>10632.191163387881</v>
      </c>
      <c r="S16" s="31">
        <v>10769.65238892154</v>
      </c>
      <c r="T16" s="31">
        <v>13314.112720484929</v>
      </c>
      <c r="U16" s="31">
        <v>9670.6200889357315</v>
      </c>
      <c r="V16" s="31">
        <v>9926.9851445533477</v>
      </c>
    </row>
    <row r="17" spans="1:26" ht="22.15" customHeight="1">
      <c r="A17" s="10"/>
      <c r="B17" s="18"/>
      <c r="C17" s="17" t="s">
        <v>51</v>
      </c>
      <c r="D17" s="24">
        <v>131694.00000000003</v>
      </c>
      <c r="E17" s="31">
        <v>3430.2360134334417</v>
      </c>
      <c r="F17" s="31">
        <v>4572.5747638075991</v>
      </c>
      <c r="G17" s="31">
        <v>5471.8436121940522</v>
      </c>
      <c r="H17" s="31">
        <v>6204.5202316936284</v>
      </c>
      <c r="I17" s="31">
        <v>5740.2165151270092</v>
      </c>
      <c r="J17" s="31">
        <v>4922.4282385607239</v>
      </c>
      <c r="K17" s="31">
        <v>5011.2659277094335</v>
      </c>
      <c r="L17" s="31">
        <v>6019.9797139679604</v>
      </c>
      <c r="M17" s="31">
        <v>6868.3513930649397</v>
      </c>
      <c r="N17" s="31">
        <v>8251.1163539132376</v>
      </c>
      <c r="O17" s="31">
        <v>10645.612103144087</v>
      </c>
      <c r="P17" s="31">
        <v>8989.1851917608219</v>
      </c>
      <c r="Q17" s="31">
        <v>8068.5636081983785</v>
      </c>
      <c r="R17" s="31">
        <v>8390.5182960565326</v>
      </c>
      <c r="S17" s="31">
        <v>9883.3647735510749</v>
      </c>
      <c r="T17" s="31">
        <v>12091.790313446396</v>
      </c>
      <c r="U17" s="31">
        <v>8542.9421458818251</v>
      </c>
      <c r="V17" s="31">
        <v>8589.4908044888634</v>
      </c>
    </row>
    <row r="18" spans="1:26" ht="22.15" customHeight="1">
      <c r="A18" s="10"/>
      <c r="B18" s="18"/>
      <c r="C18" s="17" t="s">
        <v>85</v>
      </c>
      <c r="D18" s="24">
        <v>72470</v>
      </c>
      <c r="E18" s="31">
        <v>2142.6620434053225</v>
      </c>
      <c r="F18" s="31">
        <v>2709.9952105402781</v>
      </c>
      <c r="G18" s="31">
        <v>3242.996619859573</v>
      </c>
      <c r="H18" s="31">
        <v>3864.0960321182174</v>
      </c>
      <c r="I18" s="31">
        <v>3923.7424064136521</v>
      </c>
      <c r="J18" s="31">
        <v>3972.8664136595658</v>
      </c>
      <c r="K18" s="31">
        <v>3654.8869549167139</v>
      </c>
      <c r="L18" s="31">
        <v>3575.4794633346296</v>
      </c>
      <c r="M18" s="31">
        <v>4011.3345365186933</v>
      </c>
      <c r="N18" s="31">
        <v>4871.7008552833913</v>
      </c>
      <c r="O18" s="31">
        <v>6147.4966970571923</v>
      </c>
      <c r="P18" s="31">
        <v>5410.5885501765897</v>
      </c>
      <c r="Q18" s="31">
        <v>4566.6566921549111</v>
      </c>
      <c r="R18" s="31">
        <v>3740.5578876198347</v>
      </c>
      <c r="S18" s="31">
        <v>4018.7506497248023</v>
      </c>
      <c r="T18" s="31">
        <v>5105.2272332367211</v>
      </c>
      <c r="U18" s="31">
        <v>3683.1097460233932</v>
      </c>
      <c r="V18" s="31">
        <v>3827.8520079565192</v>
      </c>
    </row>
    <row r="19" spans="1:26" ht="22.15" customHeight="1">
      <c r="A19" s="10"/>
      <c r="B19" s="18"/>
      <c r="C19" s="17" t="s">
        <v>86</v>
      </c>
      <c r="D19" s="24">
        <v>137710.00000000003</v>
      </c>
      <c r="E19" s="31">
        <v>4929.7276373852574</v>
      </c>
      <c r="F19" s="31">
        <v>6479.3630122321074</v>
      </c>
      <c r="G19" s="31">
        <v>7036.2061883965707</v>
      </c>
      <c r="H19" s="31">
        <v>6895.9358167463415</v>
      </c>
      <c r="I19" s="31">
        <v>6441.6441361526504</v>
      </c>
      <c r="J19" s="31">
        <v>5768.5880743439957</v>
      </c>
      <c r="K19" s="31">
        <v>6427.6782371863201</v>
      </c>
      <c r="L19" s="31">
        <v>7893.0221677756044</v>
      </c>
      <c r="M19" s="31">
        <v>8651.9318942643349</v>
      </c>
      <c r="N19" s="31">
        <v>9571.7840683987779</v>
      </c>
      <c r="O19" s="31">
        <v>10960.558778003493</v>
      </c>
      <c r="P19" s="31">
        <v>8803.1882194853806</v>
      </c>
      <c r="Q19" s="31">
        <v>8334.8785214615818</v>
      </c>
      <c r="R19" s="31">
        <v>8047.4675454942417</v>
      </c>
      <c r="S19" s="31">
        <v>8798.5784303685123</v>
      </c>
      <c r="T19" s="31">
        <v>9714.392177521846</v>
      </c>
      <c r="U19" s="31">
        <v>6396.9250651684033</v>
      </c>
      <c r="V19" s="31">
        <v>6558.1300296145846</v>
      </c>
    </row>
    <row r="20" spans="1:26" ht="22.15" customHeight="1">
      <c r="A20" s="10"/>
      <c r="B20" s="17" t="s">
        <v>64</v>
      </c>
      <c r="C20" s="9"/>
      <c r="D20" s="24">
        <v>193113.99999999997</v>
      </c>
      <c r="E20" s="31">
        <v>4442.478743182528</v>
      </c>
      <c r="F20" s="31">
        <v>6091.4889320658413</v>
      </c>
      <c r="G20" s="31">
        <v>7559.9170860929053</v>
      </c>
      <c r="H20" s="31">
        <v>8505.8738559197172</v>
      </c>
      <c r="I20" s="31">
        <v>8888.5186512228865</v>
      </c>
      <c r="J20" s="31">
        <v>7877.2780066180367</v>
      </c>
      <c r="K20" s="31">
        <v>7664.0364207554758</v>
      </c>
      <c r="L20" s="31">
        <v>8413.3442398634961</v>
      </c>
      <c r="M20" s="31">
        <v>9829.1856952993385</v>
      </c>
      <c r="N20" s="31">
        <v>11898.410082796794</v>
      </c>
      <c r="O20" s="31">
        <v>15325.542770993003</v>
      </c>
      <c r="P20" s="31">
        <v>13261.318969673703</v>
      </c>
      <c r="Q20" s="31">
        <v>12304.830915654622</v>
      </c>
      <c r="R20" s="31">
        <v>11934.239596918334</v>
      </c>
      <c r="S20" s="31">
        <v>13412.733680618468</v>
      </c>
      <c r="T20" s="31">
        <v>17523.295566013832</v>
      </c>
      <c r="U20" s="31">
        <v>13273.957321998403</v>
      </c>
      <c r="V20" s="31">
        <v>14907.549464312624</v>
      </c>
    </row>
    <row r="21" spans="1:26" ht="22.15" customHeight="1">
      <c r="A21" s="10"/>
      <c r="B21" s="17" t="s">
        <v>73</v>
      </c>
      <c r="C21" s="9"/>
      <c r="D21" s="24">
        <v>21444</v>
      </c>
      <c r="E21" s="31">
        <v>415.60022841818915</v>
      </c>
      <c r="F21" s="31">
        <v>549.53519676739995</v>
      </c>
      <c r="G21" s="31">
        <v>651.34710201877624</v>
      </c>
      <c r="H21" s="31">
        <v>818.08537545556806</v>
      </c>
      <c r="I21" s="31">
        <v>759.14649761706596</v>
      </c>
      <c r="J21" s="31">
        <v>731.01859645926197</v>
      </c>
      <c r="K21" s="31">
        <v>764.17702938729883</v>
      </c>
      <c r="L21" s="31">
        <v>776.93928395040064</v>
      </c>
      <c r="M21" s="31">
        <v>969.58811157819287</v>
      </c>
      <c r="N21" s="31">
        <v>1192.873757682135</v>
      </c>
      <c r="O21" s="31">
        <v>1548.0183865486026</v>
      </c>
      <c r="P21" s="31">
        <v>1515.2479619185738</v>
      </c>
      <c r="Q21" s="31">
        <v>1444.7276909756556</v>
      </c>
      <c r="R21" s="31">
        <v>1528.3392051992882</v>
      </c>
      <c r="S21" s="31">
        <v>1824.121410138561</v>
      </c>
      <c r="T21" s="31">
        <v>2253.1371650240508</v>
      </c>
      <c r="U21" s="31">
        <v>1670.6824052625491</v>
      </c>
      <c r="V21" s="31">
        <v>2031.4145955984304</v>
      </c>
    </row>
    <row r="22" spans="1:26" ht="22.15" customHeight="1">
      <c r="A22" s="10"/>
      <c r="B22" s="17" t="s">
        <v>76</v>
      </c>
      <c r="C22" s="9"/>
      <c r="D22" s="24">
        <v>84119</v>
      </c>
      <c r="E22" s="31">
        <v>1932.3222138187632</v>
      </c>
      <c r="F22" s="31">
        <v>2805.2581161096314</v>
      </c>
      <c r="G22" s="31">
        <v>3619.2909107289147</v>
      </c>
      <c r="H22" s="31">
        <v>3775.7193427273446</v>
      </c>
      <c r="I22" s="31">
        <v>3667.8279731736884</v>
      </c>
      <c r="J22" s="31">
        <v>3199.6724165793648</v>
      </c>
      <c r="K22" s="31">
        <v>3427.8585440869069</v>
      </c>
      <c r="L22" s="31">
        <v>4065.9032235433042</v>
      </c>
      <c r="M22" s="31">
        <v>4644.3037217594747</v>
      </c>
      <c r="N22" s="31">
        <v>5176.1421738558929</v>
      </c>
      <c r="O22" s="31">
        <v>6473.8420096025602</v>
      </c>
      <c r="P22" s="31">
        <v>5391.8873917401033</v>
      </c>
      <c r="Q22" s="31">
        <v>5301.250885442978</v>
      </c>
      <c r="R22" s="31">
        <v>5662.0430212786214</v>
      </c>
      <c r="S22" s="31">
        <v>6496.2574238275629</v>
      </c>
      <c r="T22" s="31">
        <v>7290.0684611750266</v>
      </c>
      <c r="U22" s="31">
        <v>4909.1867519356374</v>
      </c>
      <c r="V22" s="31">
        <v>6280.1654186142214</v>
      </c>
    </row>
    <row r="23" spans="1:26" ht="22.15" customHeight="1">
      <c r="A23" s="10"/>
      <c r="B23" s="17" t="s">
        <v>60</v>
      </c>
      <c r="C23" s="9"/>
      <c r="D23" s="24">
        <v>121012</v>
      </c>
      <c r="E23" s="31">
        <v>2711.9592319071835</v>
      </c>
      <c r="F23" s="31">
        <v>3929.4229127668336</v>
      </c>
      <c r="G23" s="31">
        <v>4881.6097820818823</v>
      </c>
      <c r="H23" s="31">
        <v>5257.270318787987</v>
      </c>
      <c r="I23" s="31">
        <v>5374.0417333267969</v>
      </c>
      <c r="J23" s="31">
        <v>4732.2218232832001</v>
      </c>
      <c r="K23" s="31">
        <v>5166.9715709259926</v>
      </c>
      <c r="L23" s="31">
        <v>5746.455038294328</v>
      </c>
      <c r="M23" s="31">
        <v>6688.8661094678564</v>
      </c>
      <c r="N23" s="31">
        <v>7288.6200252952367</v>
      </c>
      <c r="O23" s="31">
        <v>8845.773715383657</v>
      </c>
      <c r="P23" s="31">
        <v>7649.405495938051</v>
      </c>
      <c r="Q23" s="31">
        <v>7504.6615353603338</v>
      </c>
      <c r="R23" s="31">
        <v>8341.6064635958064</v>
      </c>
      <c r="S23" s="31">
        <v>9307.2318910488848</v>
      </c>
      <c r="T23" s="31">
        <v>10571.825039037383</v>
      </c>
      <c r="U23" s="31">
        <v>7840.1736302004938</v>
      </c>
      <c r="V23" s="31">
        <v>9173.8836832980978</v>
      </c>
    </row>
    <row r="24" spans="1:26" ht="22.15" customHeight="1">
      <c r="A24" s="10"/>
      <c r="B24" s="17" t="s">
        <v>78</v>
      </c>
      <c r="C24" s="9"/>
      <c r="D24" s="24">
        <v>445999</v>
      </c>
      <c r="E24" s="31">
        <v>14973.529291844863</v>
      </c>
      <c r="F24" s="31">
        <v>18073.653945419133</v>
      </c>
      <c r="G24" s="31">
        <v>20878.832110742056</v>
      </c>
      <c r="H24" s="31">
        <v>21513.510965421523</v>
      </c>
      <c r="I24" s="31">
        <v>22723.799571861688</v>
      </c>
      <c r="J24" s="31">
        <v>22494.178858647814</v>
      </c>
      <c r="K24" s="31">
        <v>22175.401858524223</v>
      </c>
      <c r="L24" s="31">
        <v>24043.062348875104</v>
      </c>
      <c r="M24" s="31">
        <v>26805.662916866488</v>
      </c>
      <c r="N24" s="31">
        <v>30230.913109016772</v>
      </c>
      <c r="O24" s="31">
        <v>35505.767703424819</v>
      </c>
      <c r="P24" s="31">
        <v>28733.019361735383</v>
      </c>
      <c r="Q24" s="31">
        <v>25711.530044330968</v>
      </c>
      <c r="R24" s="31">
        <v>25409.357277405619</v>
      </c>
      <c r="S24" s="31">
        <v>28476.504555724732</v>
      </c>
      <c r="T24" s="31">
        <v>31548.552009148949</v>
      </c>
      <c r="U24" s="31">
        <v>22280.388410570155</v>
      </c>
      <c r="V24" s="31">
        <v>24421.335660439709</v>
      </c>
    </row>
    <row r="25" spans="1:26" ht="22.15" customHeight="1">
      <c r="A25" s="10"/>
      <c r="B25" s="17" t="s">
        <v>59</v>
      </c>
      <c r="C25" s="9"/>
      <c r="D25" s="24">
        <v>33781.999999999993</v>
      </c>
      <c r="E25" s="31">
        <v>669.9981710077351</v>
      </c>
      <c r="F25" s="31">
        <v>947.31337366614935</v>
      </c>
      <c r="G25" s="31">
        <v>1307.460634136638</v>
      </c>
      <c r="H25" s="31">
        <v>1512.3910118796673</v>
      </c>
      <c r="I25" s="31">
        <v>1464.0325808216871</v>
      </c>
      <c r="J25" s="31">
        <v>1232.8389160508489</v>
      </c>
      <c r="K25" s="31">
        <v>1196.4100919283467</v>
      </c>
      <c r="L25" s="31">
        <v>1341.1752294044459</v>
      </c>
      <c r="M25" s="31">
        <v>1619.1144080211041</v>
      </c>
      <c r="N25" s="31">
        <v>2003.0763574831735</v>
      </c>
      <c r="O25" s="31">
        <v>2589.9709550352113</v>
      </c>
      <c r="P25" s="31">
        <v>2294.5848152965659</v>
      </c>
      <c r="Q25" s="31">
        <v>2244.3187758050831</v>
      </c>
      <c r="R25" s="31">
        <v>2364.1761366187602</v>
      </c>
      <c r="S25" s="31">
        <v>2717.7461207618303</v>
      </c>
      <c r="T25" s="31">
        <v>3101.8208365915539</v>
      </c>
      <c r="U25" s="31">
        <v>2242.4216076943867</v>
      </c>
      <c r="V25" s="31">
        <v>2933.1499777968133</v>
      </c>
    </row>
    <row r="26" spans="1:26" ht="22.15" customHeight="1">
      <c r="A26" s="10"/>
      <c r="B26" s="17" t="s">
        <v>37</v>
      </c>
      <c r="C26" s="9"/>
      <c r="D26" s="24">
        <v>46619.999999999993</v>
      </c>
      <c r="E26" s="31">
        <v>1370.1320763343444</v>
      </c>
      <c r="F26" s="31">
        <v>1705.4107016455723</v>
      </c>
      <c r="G26" s="31">
        <v>2002.9716884884369</v>
      </c>
      <c r="H26" s="31">
        <v>2077.1951832522454</v>
      </c>
      <c r="I26" s="31">
        <v>1844.9473880066876</v>
      </c>
      <c r="J26" s="31">
        <v>1727.9354032625101</v>
      </c>
      <c r="K26" s="31">
        <v>1930.3387965948821</v>
      </c>
      <c r="L26" s="31">
        <v>2164.7453598483016</v>
      </c>
      <c r="M26" s="31">
        <v>2532.0039449607721</v>
      </c>
      <c r="N26" s="31">
        <v>2871.0897272548136</v>
      </c>
      <c r="O26" s="31">
        <v>3373.8330054898552</v>
      </c>
      <c r="P26" s="31">
        <v>2814.8333422743422</v>
      </c>
      <c r="Q26" s="31">
        <v>2794.3007569501951</v>
      </c>
      <c r="R26" s="31">
        <v>3331.6241161219928</v>
      </c>
      <c r="S26" s="31">
        <v>3717.9740333402583</v>
      </c>
      <c r="T26" s="31">
        <v>3935.7414359250943</v>
      </c>
      <c r="U26" s="31">
        <v>2565.1754052158117</v>
      </c>
      <c r="V26" s="31">
        <v>3859.7476350338839</v>
      </c>
    </row>
    <row r="27" spans="1:26" ht="22.15" customHeight="1">
      <c r="A27" s="10"/>
      <c r="B27" s="17" t="s">
        <v>79</v>
      </c>
      <c r="C27" s="9"/>
      <c r="D27" s="24">
        <v>29787.000000000007</v>
      </c>
      <c r="E27" s="31">
        <v>640.53081706982118</v>
      </c>
      <c r="F27" s="31">
        <v>934.67259409740927</v>
      </c>
      <c r="G27" s="31">
        <v>1176.0805493405726</v>
      </c>
      <c r="H27" s="31">
        <v>1269.2617261626413</v>
      </c>
      <c r="I27" s="31">
        <v>1108.8932058901446</v>
      </c>
      <c r="J27" s="31">
        <v>929.46764202928125</v>
      </c>
      <c r="K27" s="31">
        <v>989.59132459997113</v>
      </c>
      <c r="L27" s="31">
        <v>1169.6674030153865</v>
      </c>
      <c r="M27" s="31">
        <v>1343.6926829793138</v>
      </c>
      <c r="N27" s="31">
        <v>1661.3576036043723</v>
      </c>
      <c r="O27" s="31">
        <v>1814.7930327051538</v>
      </c>
      <c r="P27" s="31">
        <v>1640.5910434882644</v>
      </c>
      <c r="Q27" s="31">
        <v>1751.0040086098572</v>
      </c>
      <c r="R27" s="31">
        <v>2263.0010166409029</v>
      </c>
      <c r="S27" s="31">
        <v>2723.4039884100371</v>
      </c>
      <c r="T27" s="31">
        <v>2910.1140885682053</v>
      </c>
      <c r="U27" s="31">
        <v>1900.4322929236578</v>
      </c>
      <c r="V27" s="31">
        <v>3560.4449798650094</v>
      </c>
    </row>
    <row r="28" spans="1:26" ht="22.15" customHeight="1">
      <c r="A28" s="10"/>
      <c r="B28" s="17" t="s">
        <v>80</v>
      </c>
      <c r="C28" s="9"/>
      <c r="D28" s="24">
        <v>24666.000000000004</v>
      </c>
      <c r="E28" s="31">
        <v>627.08553444586062</v>
      </c>
      <c r="F28" s="31">
        <v>864.78669541265708</v>
      </c>
      <c r="G28" s="31">
        <v>982.04158970893457</v>
      </c>
      <c r="H28" s="31">
        <v>1004.5409254330817</v>
      </c>
      <c r="I28" s="31">
        <v>1111.3370415967686</v>
      </c>
      <c r="J28" s="31">
        <v>1060.0096825640319</v>
      </c>
      <c r="K28" s="31">
        <v>1032.8840844800657</v>
      </c>
      <c r="L28" s="31">
        <v>1265.9770616506073</v>
      </c>
      <c r="M28" s="31">
        <v>1332.6334178441971</v>
      </c>
      <c r="N28" s="31">
        <v>1372.7348926394236</v>
      </c>
      <c r="O28" s="31">
        <v>1840.7754603931608</v>
      </c>
      <c r="P28" s="31">
        <v>1667.6287592187325</v>
      </c>
      <c r="Q28" s="31">
        <v>1447.7534871183077</v>
      </c>
      <c r="R28" s="31">
        <v>1610.3802642557603</v>
      </c>
      <c r="S28" s="31">
        <v>1859.8509955698717</v>
      </c>
      <c r="T28" s="31">
        <v>2126.0862751854861</v>
      </c>
      <c r="U28" s="31">
        <v>1520.9035314530031</v>
      </c>
      <c r="V28" s="31">
        <v>1938.5903010300508</v>
      </c>
      <c r="Z28" s="1" t="s">
        <v>88</v>
      </c>
    </row>
    <row r="29" spans="1:26" ht="22.15" customHeight="1">
      <c r="A29" s="10"/>
      <c r="B29" s="17" t="s">
        <v>53</v>
      </c>
      <c r="C29" s="9"/>
      <c r="D29" s="24">
        <v>199045.99999999994</v>
      </c>
      <c r="E29" s="31">
        <v>7225.2712976263501</v>
      </c>
      <c r="F29" s="31">
        <v>8922.5087786973854</v>
      </c>
      <c r="G29" s="31">
        <v>9936.0253399735066</v>
      </c>
      <c r="H29" s="31">
        <v>10415.298171767135</v>
      </c>
      <c r="I29" s="31">
        <v>12537.16956844127</v>
      </c>
      <c r="J29" s="31">
        <v>11333.63897436691</v>
      </c>
      <c r="K29" s="31">
        <v>11431.911644005637</v>
      </c>
      <c r="L29" s="31">
        <v>12016.772985726688</v>
      </c>
      <c r="M29" s="31">
        <v>12584.963315560095</v>
      </c>
      <c r="N29" s="31">
        <v>13528.447187340549</v>
      </c>
      <c r="O29" s="31">
        <v>15325.046797570418</v>
      </c>
      <c r="P29" s="31">
        <v>12646.239824000293</v>
      </c>
      <c r="Q29" s="31">
        <v>11367.730186935054</v>
      </c>
      <c r="R29" s="31">
        <v>10325.66251486884</v>
      </c>
      <c r="S29" s="31">
        <v>10668.274678884267</v>
      </c>
      <c r="T29" s="31">
        <v>12184.546139230559</v>
      </c>
      <c r="U29" s="31">
        <v>8110.7582370535956</v>
      </c>
      <c r="V29" s="31">
        <v>8485.7343579514509</v>
      </c>
    </row>
    <row r="30" spans="1:26" ht="22.15" customHeight="1">
      <c r="A30" s="10"/>
      <c r="B30" s="17" t="s">
        <v>55</v>
      </c>
      <c r="C30" s="9"/>
      <c r="D30" s="24">
        <v>111863</v>
      </c>
      <c r="E30" s="31">
        <v>3855.8186979459256</v>
      </c>
      <c r="F30" s="31">
        <v>4862.8849160686077</v>
      </c>
      <c r="G30" s="31">
        <v>5339.668717318571</v>
      </c>
      <c r="H30" s="31">
        <v>5118.3889510264735</v>
      </c>
      <c r="I30" s="31">
        <v>5015.0009705084703</v>
      </c>
      <c r="J30" s="31">
        <v>4567.6734715655903</v>
      </c>
      <c r="K30" s="31">
        <v>5101.4673298506868</v>
      </c>
      <c r="L30" s="31">
        <v>5939.4957347348</v>
      </c>
      <c r="M30" s="31">
        <v>6908.5275491410321</v>
      </c>
      <c r="N30" s="31">
        <v>7301.9816363598438</v>
      </c>
      <c r="O30" s="31">
        <v>8228.8621625714368</v>
      </c>
      <c r="P30" s="31">
        <v>7086.1895781578341</v>
      </c>
      <c r="Q30" s="31">
        <v>6741.8033266544435</v>
      </c>
      <c r="R30" s="31">
        <v>7296.4234591343748</v>
      </c>
      <c r="S30" s="31">
        <v>7972.7812093859075</v>
      </c>
      <c r="T30" s="31">
        <v>8634.4518382480765</v>
      </c>
      <c r="U30" s="31">
        <v>5539.2048964447631</v>
      </c>
      <c r="V30" s="31">
        <v>6352.375554883165</v>
      </c>
    </row>
    <row r="31" spans="1:26" ht="22.15" customHeight="1">
      <c r="A31" s="10"/>
      <c r="B31" s="17" t="s">
        <v>42</v>
      </c>
      <c r="C31" s="9"/>
      <c r="D31" s="24">
        <v>23784</v>
      </c>
      <c r="E31" s="31">
        <v>461.82528995829284</v>
      </c>
      <c r="F31" s="31">
        <v>667.25645205830881</v>
      </c>
      <c r="G31" s="31">
        <v>922.83319671989454</v>
      </c>
      <c r="H31" s="31">
        <v>1003.1525895441039</v>
      </c>
      <c r="I31" s="31">
        <v>1041.5600878364294</v>
      </c>
      <c r="J31" s="31">
        <v>896.45762611727559</v>
      </c>
      <c r="K31" s="31">
        <v>858.16813265031772</v>
      </c>
      <c r="L31" s="31">
        <v>982.20285598566522</v>
      </c>
      <c r="M31" s="31">
        <v>1142.2027050390293</v>
      </c>
      <c r="N31" s="31">
        <v>1417.3757773669554</v>
      </c>
      <c r="O31" s="31">
        <v>1646.4213076480416</v>
      </c>
      <c r="P31" s="31">
        <v>1439.8897401240793</v>
      </c>
      <c r="Q31" s="31">
        <v>1444.6164741140783</v>
      </c>
      <c r="R31" s="31">
        <v>1749.2089069272258</v>
      </c>
      <c r="S31" s="31">
        <v>2016.2336535120414</v>
      </c>
      <c r="T31" s="31">
        <v>2288.2134436459228</v>
      </c>
      <c r="U31" s="31">
        <v>1548.3012378570554</v>
      </c>
      <c r="V31" s="31">
        <v>2258.0805228952827</v>
      </c>
    </row>
    <row r="32" spans="1:26" ht="22.15" customHeight="1">
      <c r="A32" s="10"/>
      <c r="B32" s="17" t="s">
        <v>56</v>
      </c>
      <c r="C32" s="9"/>
      <c r="D32" s="24">
        <v>19683</v>
      </c>
      <c r="E32" s="31">
        <v>296.03499118180423</v>
      </c>
      <c r="F32" s="31">
        <v>449.31946132320127</v>
      </c>
      <c r="G32" s="31">
        <v>569.50349625952958</v>
      </c>
      <c r="H32" s="31">
        <v>605.32056314570821</v>
      </c>
      <c r="I32" s="31">
        <v>851.84953730264999</v>
      </c>
      <c r="J32" s="31">
        <v>711.83788445374046</v>
      </c>
      <c r="K32" s="31">
        <v>776.62757548106788</v>
      </c>
      <c r="L32" s="31">
        <v>806.4868963463731</v>
      </c>
      <c r="M32" s="31">
        <v>913.62592698315723</v>
      </c>
      <c r="N32" s="31">
        <v>1103.5452579796276</v>
      </c>
      <c r="O32" s="31">
        <v>1275.3948462147755</v>
      </c>
      <c r="P32" s="31">
        <v>1204.1417090039079</v>
      </c>
      <c r="Q32" s="31">
        <v>1195.626160988804</v>
      </c>
      <c r="R32" s="31">
        <v>1450.3908025308035</v>
      </c>
      <c r="S32" s="31">
        <v>1724.2361686860722</v>
      </c>
      <c r="T32" s="31">
        <v>2228.0755400789922</v>
      </c>
      <c r="U32" s="31">
        <v>1567.9137241923713</v>
      </c>
      <c r="V32" s="31">
        <v>1953.0694578474138</v>
      </c>
    </row>
    <row r="33" spans="1:22" ht="29.25" customHeight="1">
      <c r="A33" s="11" t="s">
        <v>68</v>
      </c>
      <c r="B33" s="11"/>
      <c r="C33" s="11"/>
      <c r="D33" s="25">
        <v>115567</v>
      </c>
      <c r="E33" s="31">
        <v>4763.9248760421078</v>
      </c>
      <c r="F33" s="31">
        <v>5490.2285336085461</v>
      </c>
      <c r="G33" s="31">
        <v>5707.4284861059232</v>
      </c>
      <c r="H33" s="31">
        <v>5383.9362692071654</v>
      </c>
      <c r="I33" s="31">
        <v>5340.2290772872848</v>
      </c>
      <c r="J33" s="31">
        <v>5857.6354454026405</v>
      </c>
      <c r="K33" s="31">
        <v>6292.2098382517697</v>
      </c>
      <c r="L33" s="31">
        <v>6910.728016676685</v>
      </c>
      <c r="M33" s="31">
        <v>7227.4592801284416</v>
      </c>
      <c r="N33" s="31">
        <v>7562.618215282434</v>
      </c>
      <c r="O33" s="31">
        <v>9169.2486386445689</v>
      </c>
      <c r="P33" s="31">
        <v>7757.6127976962798</v>
      </c>
      <c r="Q33" s="31">
        <v>6838.0020895881298</v>
      </c>
      <c r="R33" s="31">
        <v>5711.7667108374908</v>
      </c>
      <c r="S33" s="31">
        <v>6244.5303567636547</v>
      </c>
      <c r="T33" s="31">
        <v>7681.6775919223346</v>
      </c>
      <c r="U33" s="31">
        <v>5871.7778015924896</v>
      </c>
      <c r="V33" s="31">
        <v>5755.9859749620528</v>
      </c>
    </row>
    <row r="34" spans="1:22" ht="22.15" customHeight="1">
      <c r="A34" s="10"/>
      <c r="B34" s="17" t="s">
        <v>82</v>
      </c>
      <c r="C34" s="9"/>
      <c r="D34" s="24">
        <v>50934</v>
      </c>
      <c r="E34" s="31">
        <v>2101.1475533781386</v>
      </c>
      <c r="F34" s="31">
        <v>2510.1523429314093</v>
      </c>
      <c r="G34" s="31">
        <v>2640.544695883435</v>
      </c>
      <c r="H34" s="31">
        <v>2296.4782873891595</v>
      </c>
      <c r="I34" s="31">
        <v>2235.1787822702204</v>
      </c>
      <c r="J34" s="31">
        <v>2560.2529485921668</v>
      </c>
      <c r="K34" s="31">
        <v>2872.1122810556731</v>
      </c>
      <c r="L34" s="31">
        <v>3224.4807890867023</v>
      </c>
      <c r="M34" s="31">
        <v>3372.9619357888896</v>
      </c>
      <c r="N34" s="31">
        <v>3423.6076592157251</v>
      </c>
      <c r="O34" s="31">
        <v>4037.8690152287709</v>
      </c>
      <c r="P34" s="31">
        <v>3504.7516402260303</v>
      </c>
      <c r="Q34" s="31">
        <v>3263.4784088327988</v>
      </c>
      <c r="R34" s="31">
        <v>2640.1218911267642</v>
      </c>
      <c r="S34" s="31">
        <v>2666.8492918192082</v>
      </c>
      <c r="T34" s="31">
        <v>2950.0002335630234</v>
      </c>
      <c r="U34" s="31">
        <v>2269.7359252560282</v>
      </c>
      <c r="V34" s="31">
        <v>2364.2763183558568</v>
      </c>
    </row>
    <row r="35" spans="1:22" ht="22.15" customHeight="1">
      <c r="A35" s="10"/>
      <c r="B35" s="17" t="s">
        <v>72</v>
      </c>
      <c r="C35" s="9"/>
      <c r="D35" s="24">
        <v>30169</v>
      </c>
      <c r="E35" s="31">
        <v>1419.9455335865853</v>
      </c>
      <c r="F35" s="31">
        <v>1533.3432819099821</v>
      </c>
      <c r="G35" s="31">
        <v>1493.4631044589487</v>
      </c>
      <c r="H35" s="31">
        <v>1367.3902226798446</v>
      </c>
      <c r="I35" s="31">
        <v>1587.7932646267911</v>
      </c>
      <c r="J35" s="31">
        <v>1816.2222511055572</v>
      </c>
      <c r="K35" s="31">
        <v>1921.3825395919862</v>
      </c>
      <c r="L35" s="31">
        <v>2040.6642234609851</v>
      </c>
      <c r="M35" s="31">
        <v>1996.7193444712891</v>
      </c>
      <c r="N35" s="31">
        <v>2024.7926845575589</v>
      </c>
      <c r="O35" s="31">
        <v>2355.7886702761971</v>
      </c>
      <c r="P35" s="31">
        <v>1888.8244721589604</v>
      </c>
      <c r="Q35" s="31">
        <v>1645.309611061723</v>
      </c>
      <c r="R35" s="31">
        <v>1337.7872533003497</v>
      </c>
      <c r="S35" s="31">
        <v>1504.0556833484791</v>
      </c>
      <c r="T35" s="31">
        <v>1741.9554286090829</v>
      </c>
      <c r="U35" s="31">
        <v>1268.3393388227237</v>
      </c>
      <c r="V35" s="31">
        <v>1225.2230919729554</v>
      </c>
    </row>
    <row r="36" spans="1:22" ht="22.15" customHeight="1">
      <c r="A36" s="10"/>
      <c r="B36" s="17" t="s">
        <v>67</v>
      </c>
      <c r="C36" s="9"/>
      <c r="D36" s="24">
        <v>22484.999999999996</v>
      </c>
      <c r="E36" s="31">
        <v>817.7483204503875</v>
      </c>
      <c r="F36" s="31">
        <v>912.96626084118213</v>
      </c>
      <c r="G36" s="31">
        <v>993.30893237828172</v>
      </c>
      <c r="H36" s="31">
        <v>1042.4015902116078</v>
      </c>
      <c r="I36" s="31">
        <v>930.47786099039638</v>
      </c>
      <c r="J36" s="31">
        <v>948.36701903588482</v>
      </c>
      <c r="K36" s="31">
        <v>988.58711042577022</v>
      </c>
      <c r="L36" s="31">
        <v>1084.6313068030934</v>
      </c>
      <c r="M36" s="31">
        <v>1162.1410194421042</v>
      </c>
      <c r="N36" s="31">
        <v>1331.3987993397791</v>
      </c>
      <c r="O36" s="31">
        <v>1781.593529240487</v>
      </c>
      <c r="P36" s="31">
        <v>1578.5260556297508</v>
      </c>
      <c r="Q36" s="31">
        <v>1221.9412908036618</v>
      </c>
      <c r="R36" s="31">
        <v>1137.0016944508607</v>
      </c>
      <c r="S36" s="31">
        <v>1366.1378106756761</v>
      </c>
      <c r="T36" s="31">
        <v>2057.8281848420993</v>
      </c>
      <c r="U36" s="31">
        <v>1675.1950995476732</v>
      </c>
      <c r="V36" s="31">
        <v>1454.7481148913041</v>
      </c>
    </row>
    <row r="37" spans="1:22" ht="22.15" customHeight="1">
      <c r="A37" s="10"/>
      <c r="B37" s="17" t="s">
        <v>43</v>
      </c>
      <c r="C37" s="9"/>
      <c r="D37" s="24">
        <v>11979</v>
      </c>
      <c r="E37" s="31">
        <v>425.08346862699636</v>
      </c>
      <c r="F37" s="31">
        <v>533.76664792597285</v>
      </c>
      <c r="G37" s="31">
        <v>580.11175338525788</v>
      </c>
      <c r="H37" s="31">
        <v>677.66616892655406</v>
      </c>
      <c r="I37" s="31">
        <v>586.77916939987733</v>
      </c>
      <c r="J37" s="31">
        <v>532.79322666903124</v>
      </c>
      <c r="K37" s="31">
        <v>510.12790717834019</v>
      </c>
      <c r="L37" s="31">
        <v>560.95169732590375</v>
      </c>
      <c r="M37" s="31">
        <v>695.63698042615817</v>
      </c>
      <c r="N37" s="31">
        <v>782.819072169371</v>
      </c>
      <c r="O37" s="31">
        <v>993.99742389911523</v>
      </c>
      <c r="P37" s="31">
        <v>785.51062968153803</v>
      </c>
      <c r="Q37" s="31">
        <v>707.27277888994593</v>
      </c>
      <c r="R37" s="31">
        <v>596.85587195951564</v>
      </c>
      <c r="S37" s="31">
        <v>707.48757092029155</v>
      </c>
      <c r="T37" s="31">
        <v>931.89374490812997</v>
      </c>
      <c r="U37" s="31">
        <v>658.50743796606446</v>
      </c>
      <c r="V37" s="31">
        <v>711.73844974193639</v>
      </c>
    </row>
    <row r="38" spans="1:22" ht="29.25" customHeight="1">
      <c r="A38" s="12" t="s">
        <v>52</v>
      </c>
      <c r="B38" s="12"/>
      <c r="C38" s="12"/>
      <c r="D38" s="24">
        <v>21076</v>
      </c>
      <c r="E38" s="30">
        <v>450.91494461766888</v>
      </c>
      <c r="F38" s="30">
        <v>607.26440114254206</v>
      </c>
      <c r="G38" s="30">
        <v>727.24597921573388</v>
      </c>
      <c r="H38" s="30">
        <v>877.55054663980047</v>
      </c>
      <c r="I38" s="30">
        <v>891.17921068183603</v>
      </c>
      <c r="J38" s="30">
        <v>797.59245279481843</v>
      </c>
      <c r="K38" s="30">
        <v>750.1482541763304</v>
      </c>
      <c r="L38" s="30">
        <v>843.49555251056847</v>
      </c>
      <c r="M38" s="30">
        <v>946.90931027142835</v>
      </c>
      <c r="N38" s="30">
        <v>1129.9161722153153</v>
      </c>
      <c r="O38" s="30">
        <v>1440.2808871023935</v>
      </c>
      <c r="P38" s="30">
        <v>1204.9859062859759</v>
      </c>
      <c r="Q38" s="30">
        <v>1337.0690941318403</v>
      </c>
      <c r="R38" s="30">
        <v>1553.3453209823101</v>
      </c>
      <c r="S38" s="30">
        <v>1808.5515177939171</v>
      </c>
      <c r="T38" s="30">
        <v>2056.8086636537937</v>
      </c>
      <c r="U38" s="30">
        <v>1303.6408257400019</v>
      </c>
      <c r="V38" s="30">
        <v>2349.1009600437255</v>
      </c>
    </row>
    <row r="39" spans="1:22" ht="22.15" customHeight="1">
      <c r="A39" s="10"/>
      <c r="B39" s="19" t="s">
        <v>57</v>
      </c>
      <c r="C39" s="21"/>
      <c r="D39" s="24">
        <v>4900</v>
      </c>
      <c r="E39" s="31">
        <v>62.724262029189774</v>
      </c>
      <c r="F39" s="31">
        <v>117.06111150888349</v>
      </c>
      <c r="G39" s="31">
        <v>157.29586304856278</v>
      </c>
      <c r="H39" s="31">
        <v>170.42815014082512</v>
      </c>
      <c r="I39" s="31">
        <v>149.12467972389445</v>
      </c>
      <c r="J39" s="31">
        <v>107.22182294792475</v>
      </c>
      <c r="K39" s="31">
        <v>124.84669063032864</v>
      </c>
      <c r="L39" s="31">
        <v>161.96419845708832</v>
      </c>
      <c r="M39" s="31">
        <v>177.89468627144549</v>
      </c>
      <c r="N39" s="31">
        <v>201.27264954386112</v>
      </c>
      <c r="O39" s="31">
        <v>310.95238651948904</v>
      </c>
      <c r="P39" s="31">
        <v>253.70401551114281</v>
      </c>
      <c r="Q39" s="31">
        <v>319.35742645917145</v>
      </c>
      <c r="R39" s="31">
        <v>388.47604266796554</v>
      </c>
      <c r="S39" s="31">
        <v>478.33236163614077</v>
      </c>
      <c r="T39" s="31">
        <v>558.82941882126761</v>
      </c>
      <c r="U39" s="31">
        <v>398.78095443085186</v>
      </c>
      <c r="V39" s="31">
        <v>761.73327965196677</v>
      </c>
    </row>
    <row r="40" spans="1:22" ht="22.15" customHeight="1">
      <c r="A40" s="10"/>
      <c r="B40" s="19" t="s">
        <v>54</v>
      </c>
      <c r="C40" s="21"/>
      <c r="D40" s="24">
        <v>16176.000000000002</v>
      </c>
      <c r="E40" s="31">
        <v>388.19068258847909</v>
      </c>
      <c r="F40" s="31">
        <v>490.20328963365853</v>
      </c>
      <c r="G40" s="31">
        <v>569.95011616717113</v>
      </c>
      <c r="H40" s="31">
        <v>707.12239649897538</v>
      </c>
      <c r="I40" s="31">
        <v>742.05453095794155</v>
      </c>
      <c r="J40" s="31">
        <v>690.37062984689373</v>
      </c>
      <c r="K40" s="31">
        <v>625.30156354600172</v>
      </c>
      <c r="L40" s="31">
        <v>681.53135405348019</v>
      </c>
      <c r="M40" s="31">
        <v>769.01462399998286</v>
      </c>
      <c r="N40" s="31">
        <v>928.64352267145421</v>
      </c>
      <c r="O40" s="31">
        <v>1129.3285005829046</v>
      </c>
      <c r="P40" s="31">
        <v>951.28189077483319</v>
      </c>
      <c r="Q40" s="31">
        <v>1017.7116676726688</v>
      </c>
      <c r="R40" s="31">
        <v>1164.8692783143445</v>
      </c>
      <c r="S40" s="31">
        <v>1330.2191561577763</v>
      </c>
      <c r="T40" s="31">
        <v>1497.9792448325261</v>
      </c>
      <c r="U40" s="31">
        <v>904.85987130915009</v>
      </c>
      <c r="V40" s="31">
        <v>1587.3676803917585</v>
      </c>
    </row>
    <row r="41" spans="1:22" ht="29.25" customHeight="1">
      <c r="A41" s="12" t="s">
        <v>61</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11</v>
      </c>
      <c r="C42" s="21"/>
      <c r="D42" s="24">
        <v>6469</v>
      </c>
      <c r="E42" s="31">
        <v>86.144579938647752</v>
      </c>
      <c r="F42" s="31">
        <v>130.54337500955819</v>
      </c>
      <c r="G42" s="31">
        <v>216.84012532354177</v>
      </c>
      <c r="H42" s="31">
        <v>699.54481717841861</v>
      </c>
      <c r="I42" s="31">
        <v>218.41592105732084</v>
      </c>
      <c r="J42" s="31">
        <v>205.01606466373886</v>
      </c>
      <c r="K42" s="31">
        <v>232.23831324481253</v>
      </c>
      <c r="L42" s="31">
        <v>223.00531434564809</v>
      </c>
      <c r="M42" s="31">
        <v>260.06220292024477</v>
      </c>
      <c r="N42" s="31">
        <v>264.539958917337</v>
      </c>
      <c r="O42" s="31">
        <v>336.1117824503425</v>
      </c>
      <c r="P42" s="31">
        <v>338.12977890745469</v>
      </c>
      <c r="Q42" s="31">
        <v>376.02085863221845</v>
      </c>
      <c r="R42" s="31">
        <v>394.82247447941523</v>
      </c>
      <c r="S42" s="31">
        <v>501.84540934309092</v>
      </c>
      <c r="T42" s="31">
        <v>683.2917858504743</v>
      </c>
      <c r="U42" s="31">
        <v>552.10967223647765</v>
      </c>
      <c r="V42" s="31">
        <v>750.31756550125783</v>
      </c>
    </row>
    <row r="43" spans="1:22" ht="29.25" customHeight="1">
      <c r="A43" s="11" t="s">
        <v>69</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83</v>
      </c>
      <c r="C44" s="9"/>
      <c r="D44" s="24">
        <v>13523</v>
      </c>
      <c r="E44" s="31">
        <v>264.82219163050479</v>
      </c>
      <c r="F44" s="31">
        <v>425.30156402661544</v>
      </c>
      <c r="G44" s="31">
        <v>533.12987483855818</v>
      </c>
      <c r="H44" s="31">
        <v>584.66043400745468</v>
      </c>
      <c r="I44" s="31">
        <v>492.41468679002406</v>
      </c>
      <c r="J44" s="31">
        <v>407.91636754901174</v>
      </c>
      <c r="K44" s="31">
        <v>465.6661358671314</v>
      </c>
      <c r="L44" s="31">
        <v>524.3449944214459</v>
      </c>
      <c r="M44" s="31">
        <v>662.56513465824094</v>
      </c>
      <c r="N44" s="31">
        <v>810.93204256566196</v>
      </c>
      <c r="O44" s="31">
        <v>849.98023470640601</v>
      </c>
      <c r="P44" s="31">
        <v>707.26907975911956</v>
      </c>
      <c r="Q44" s="31">
        <v>897.94518133578742</v>
      </c>
      <c r="R44" s="31">
        <v>1138.6253293462385</v>
      </c>
      <c r="S44" s="31">
        <v>1192.9436963369205</v>
      </c>
      <c r="T44" s="31">
        <v>1339.0411506599303</v>
      </c>
      <c r="U44" s="31">
        <v>845.20964027709499</v>
      </c>
      <c r="V44" s="31">
        <v>1380.2322612238534</v>
      </c>
    </row>
    <row r="45" spans="1:22" ht="29.25" customHeight="1">
      <c r="A45" s="12" t="s">
        <v>70</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58</v>
      </c>
      <c r="C46" s="21"/>
      <c r="D46" s="24">
        <v>7095</v>
      </c>
      <c r="E46" s="31">
        <v>118.75252868041443</v>
      </c>
      <c r="F46" s="31">
        <v>175.79048693820096</v>
      </c>
      <c r="G46" s="31">
        <v>233.73465472512515</v>
      </c>
      <c r="H46" s="31">
        <v>248.38627850927165</v>
      </c>
      <c r="I46" s="31">
        <v>217.99933288114613</v>
      </c>
      <c r="J46" s="31">
        <v>167.38244304691617</v>
      </c>
      <c r="K46" s="31">
        <v>212.60474828978616</v>
      </c>
      <c r="L46" s="31">
        <v>253.15138477191576</v>
      </c>
      <c r="M46" s="31">
        <v>292.7077984614973</v>
      </c>
      <c r="N46" s="31">
        <v>354.8814519764814</v>
      </c>
      <c r="O46" s="31">
        <v>398.93449517908164</v>
      </c>
      <c r="P46" s="31">
        <v>351.42659856752368</v>
      </c>
      <c r="Q46" s="31">
        <v>468.49428900109189</v>
      </c>
      <c r="R46" s="31">
        <v>631.49172828836095</v>
      </c>
      <c r="S46" s="31">
        <v>716.97244815939791</v>
      </c>
      <c r="T46" s="31">
        <v>755.31261517309088</v>
      </c>
      <c r="U46" s="31">
        <v>486.95593554047508</v>
      </c>
      <c r="V46" s="31">
        <v>1010.0207818102228</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98</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87</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7.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77</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100</v>
      </c>
      <c r="B3" s="4"/>
      <c r="C3" s="4"/>
      <c r="D3" s="4"/>
      <c r="E3" s="4"/>
      <c r="F3" s="4"/>
      <c r="G3" s="4"/>
      <c r="H3" s="4"/>
      <c r="I3" s="29"/>
      <c r="J3" s="4"/>
      <c r="K3" s="4"/>
      <c r="L3" s="4"/>
      <c r="M3" s="4"/>
      <c r="N3" s="38"/>
      <c r="O3" s="38"/>
      <c r="U3" s="41" t="s">
        <v>2</v>
      </c>
      <c r="V3" s="41"/>
    </row>
    <row r="4" spans="1:16384" s="2" customFormat="1" ht="40.15" customHeight="1">
      <c r="A4" s="5" t="s">
        <v>33</v>
      </c>
      <c r="B4" s="5"/>
      <c r="C4" s="20"/>
      <c r="D4" s="22" t="s">
        <v>10</v>
      </c>
      <c r="E4" s="28" t="s">
        <v>8</v>
      </c>
      <c r="F4" s="28" t="s">
        <v>14</v>
      </c>
      <c r="G4" s="34" t="s">
        <v>16</v>
      </c>
      <c r="H4" s="35" t="s">
        <v>20</v>
      </c>
      <c r="I4" s="35" t="s">
        <v>4</v>
      </c>
      <c r="J4" s="35" t="s">
        <v>12</v>
      </c>
      <c r="K4" s="35" t="s">
        <v>24</v>
      </c>
      <c r="L4" s="35" t="s">
        <v>27</v>
      </c>
      <c r="M4" s="35" t="s">
        <v>29</v>
      </c>
      <c r="N4" s="35" t="s">
        <v>35</v>
      </c>
      <c r="O4" s="39" t="s">
        <v>0</v>
      </c>
      <c r="P4" s="28" t="s">
        <v>6</v>
      </c>
      <c r="Q4" s="28" t="s">
        <v>38</v>
      </c>
      <c r="R4" s="28" t="s">
        <v>40</v>
      </c>
      <c r="S4" s="28" t="s">
        <v>44</v>
      </c>
      <c r="T4" s="28" t="s">
        <v>31</v>
      </c>
      <c r="U4" s="28" t="s">
        <v>46</v>
      </c>
      <c r="V4" s="22" t="s">
        <v>48</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18</v>
      </c>
      <c r="B6" s="11"/>
      <c r="C6" s="11"/>
      <c r="D6" s="24">
        <v>2690779</v>
      </c>
      <c r="E6" s="30">
        <v>84592.934453857888</v>
      </c>
      <c r="F6" s="30">
        <v>105529.55484894177</v>
      </c>
      <c r="G6" s="30">
        <v>121667.96835717346</v>
      </c>
      <c r="H6" s="30">
        <v>128166.73993756443</v>
      </c>
      <c r="I6" s="30">
        <v>134719.68368847051</v>
      </c>
      <c r="J6" s="30">
        <v>131525.73338318837</v>
      </c>
      <c r="K6" s="30">
        <v>132175.35106418119</v>
      </c>
      <c r="L6" s="30">
        <v>142453.72057980744</v>
      </c>
      <c r="M6" s="30">
        <v>158774.71096447634</v>
      </c>
      <c r="N6" s="30">
        <v>180031.825456666</v>
      </c>
      <c r="O6" s="30">
        <v>216171.64245663493</v>
      </c>
      <c r="P6" s="30">
        <v>181406.3549105858</v>
      </c>
      <c r="Q6" s="30">
        <v>162151.9000061668</v>
      </c>
      <c r="R6" s="30">
        <v>155060.3031409629</v>
      </c>
      <c r="S6" s="30">
        <v>167464.78424218597</v>
      </c>
      <c r="T6" s="30">
        <v>196617.38345319589</v>
      </c>
      <c r="U6" s="30">
        <v>136372.34287426711</v>
      </c>
      <c r="V6" s="30">
        <v>155896.06618167317</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22</v>
      </c>
      <c r="B8" s="16"/>
      <c r="C8" s="16"/>
      <c r="D8" s="24">
        <v>2527314</v>
      </c>
      <c r="E8" s="30">
        <v>78948.699431612506</v>
      </c>
      <c r="F8" s="30">
        <v>98699.704268029353</v>
      </c>
      <c r="G8" s="30">
        <v>114249.76575218255</v>
      </c>
      <c r="H8" s="30">
        <v>120398.85740630787</v>
      </c>
      <c r="I8" s="30">
        <v>127586.08537851695</v>
      </c>
      <c r="J8" s="30">
        <v>124096.39911732174</v>
      </c>
      <c r="K8" s="30">
        <v>124251.59005794728</v>
      </c>
      <c r="L8" s="30">
        <v>133725.02233375635</v>
      </c>
      <c r="M8" s="30">
        <v>149399.63855056485</v>
      </c>
      <c r="N8" s="30">
        <v>169917.19283853099</v>
      </c>
      <c r="O8" s="30">
        <v>204001.4137272331</v>
      </c>
      <c r="P8" s="30">
        <v>171009.98864574273</v>
      </c>
      <c r="Q8" s="30">
        <v>152242.18411039779</v>
      </c>
      <c r="R8" s="30">
        <v>145636.47357599516</v>
      </c>
      <c r="S8" s="30">
        <v>157068.60867772123</v>
      </c>
      <c r="T8" s="30">
        <v>184034.5963472506</v>
      </c>
      <c r="U8" s="30">
        <v>127359.65899168141</v>
      </c>
      <c r="V8" s="30">
        <v>144688.12078920755</v>
      </c>
    </row>
    <row r="9" spans="1:16384" ht="22.15" customHeight="1">
      <c r="A9" s="7" t="s">
        <v>63</v>
      </c>
      <c r="B9" s="11"/>
      <c r="C9" s="11"/>
      <c r="D9" s="24">
        <v>163465</v>
      </c>
      <c r="E9" s="30">
        <v>5644.2350222453879</v>
      </c>
      <c r="F9" s="30">
        <v>6829.8505809124135</v>
      </c>
      <c r="G9" s="30">
        <v>7418.2026049909109</v>
      </c>
      <c r="H9" s="30">
        <v>7767.882531256555</v>
      </c>
      <c r="I9" s="30">
        <v>7133.5983099535606</v>
      </c>
      <c r="J9" s="30">
        <v>7429.3342658666488</v>
      </c>
      <c r="K9" s="30">
        <v>7923.7610062339218</v>
      </c>
      <c r="L9" s="30">
        <v>8728.6982460510862</v>
      </c>
      <c r="M9" s="30">
        <v>9375.0724139114864</v>
      </c>
      <c r="N9" s="30">
        <v>10114.63261813502</v>
      </c>
      <c r="O9" s="30">
        <v>12170.228729401844</v>
      </c>
      <c r="P9" s="30">
        <v>10396.366264843058</v>
      </c>
      <c r="Q9" s="30">
        <v>9909.7158957690008</v>
      </c>
      <c r="R9" s="30">
        <v>9423.8295649677548</v>
      </c>
      <c r="S9" s="30">
        <v>10396.175564464735</v>
      </c>
      <c r="T9" s="30">
        <v>12582.787105945292</v>
      </c>
      <c r="U9" s="30">
        <v>9012.6838825857012</v>
      </c>
      <c r="V9" s="30">
        <v>11207.945392465625</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71</v>
      </c>
      <c r="C11" s="9"/>
      <c r="D11" s="24">
        <v>1173425</v>
      </c>
      <c r="E11" s="30">
        <v>39432.052225193591</v>
      </c>
      <c r="F11" s="30">
        <v>48034.528601240243</v>
      </c>
      <c r="G11" s="30">
        <v>54539.430597739745</v>
      </c>
      <c r="H11" s="30">
        <v>57457.187165990763</v>
      </c>
      <c r="I11" s="30">
        <v>61263.289405718999</v>
      </c>
      <c r="J11" s="31">
        <v>62566.595966262532</v>
      </c>
      <c r="K11" s="30">
        <v>61828.682829982987</v>
      </c>
      <c r="L11" s="30">
        <v>65268.022887947736</v>
      </c>
      <c r="M11" s="30">
        <v>72210.054947992001</v>
      </c>
      <c r="N11" s="30">
        <v>83108.229646544132</v>
      </c>
      <c r="O11" s="30">
        <v>100293.29678764212</v>
      </c>
      <c r="P11" s="30">
        <v>83373.302732124823</v>
      </c>
      <c r="Q11" s="30">
        <v>71069.045004824395</v>
      </c>
      <c r="R11" s="30">
        <v>62457.933200486907</v>
      </c>
      <c r="S11" s="30">
        <v>64640.139415736834</v>
      </c>
      <c r="T11" s="30">
        <v>76655.509189788048</v>
      </c>
      <c r="U11" s="30">
        <v>52843.916915833004</v>
      </c>
      <c r="V11" s="30">
        <v>56383.782478951151</v>
      </c>
    </row>
    <row r="12" spans="1:16384" ht="22.15" customHeight="1">
      <c r="A12" s="10"/>
      <c r="B12" s="18"/>
      <c r="C12" s="17" t="s">
        <v>84</v>
      </c>
      <c r="D12" s="24">
        <v>143670.99999999997</v>
      </c>
      <c r="E12" s="31">
        <v>4329.1646876517934</v>
      </c>
      <c r="F12" s="31">
        <v>5077.0090238140774</v>
      </c>
      <c r="G12" s="31">
        <v>5292.735348542974</v>
      </c>
      <c r="H12" s="31">
        <v>5333.9215086613376</v>
      </c>
      <c r="I12" s="31">
        <v>8086.0561083277271</v>
      </c>
      <c r="J12" s="31">
        <v>9706.7689710835875</v>
      </c>
      <c r="K12" s="31">
        <v>9110.0424184611093</v>
      </c>
      <c r="L12" s="31">
        <v>8936.6771401023525</v>
      </c>
      <c r="M12" s="31">
        <v>9557.6198891427612</v>
      </c>
      <c r="N12" s="31">
        <v>10512.068888976903</v>
      </c>
      <c r="O12" s="31">
        <v>12290.003758440949</v>
      </c>
      <c r="P12" s="31">
        <v>10288.793900644701</v>
      </c>
      <c r="Q12" s="31">
        <v>8653.199650829778</v>
      </c>
      <c r="R12" s="31">
        <v>7740.275003926442</v>
      </c>
      <c r="S12" s="31">
        <v>7684.9146440304494</v>
      </c>
      <c r="T12" s="31">
        <v>8672.791469101614</v>
      </c>
      <c r="U12" s="31">
        <v>5828.168254743824</v>
      </c>
      <c r="V12" s="31">
        <v>6570.7893335176177</v>
      </c>
    </row>
    <row r="13" spans="1:16384" ht="22.15" customHeight="1">
      <c r="A13" s="10"/>
      <c r="B13" s="18"/>
      <c r="C13" s="17" t="s">
        <v>74</v>
      </c>
      <c r="D13" s="24">
        <v>115670.99999999999</v>
      </c>
      <c r="E13" s="31">
        <v>3879.3764299378163</v>
      </c>
      <c r="F13" s="31">
        <v>4879.1965982123111</v>
      </c>
      <c r="G13" s="31">
        <v>5479.6163357268233</v>
      </c>
      <c r="H13" s="31">
        <v>5690.6382727442578</v>
      </c>
      <c r="I13" s="31">
        <v>5517.3666500585041</v>
      </c>
      <c r="J13" s="31">
        <v>5696.5313160491041</v>
      </c>
      <c r="K13" s="31">
        <v>5747.0324466142047</v>
      </c>
      <c r="L13" s="31">
        <v>6168.7691112042239</v>
      </c>
      <c r="M13" s="31">
        <v>7057.0467407119359</v>
      </c>
      <c r="N13" s="31">
        <v>7757.295065613599</v>
      </c>
      <c r="O13" s="31">
        <v>9529.1350261253829</v>
      </c>
      <c r="P13" s="31">
        <v>8413.3577792314027</v>
      </c>
      <c r="Q13" s="31">
        <v>7772.5068582222293</v>
      </c>
      <c r="R13" s="31">
        <v>6520.6651202906096</v>
      </c>
      <c r="S13" s="31">
        <v>6463.6857229490488</v>
      </c>
      <c r="T13" s="31">
        <v>7680.345215142127</v>
      </c>
      <c r="U13" s="31">
        <v>5517.5592819458125</v>
      </c>
      <c r="V13" s="31">
        <v>5900.8760292206043</v>
      </c>
    </row>
    <row r="14" spans="1:16384" ht="22.15" customHeight="1">
      <c r="A14" s="10"/>
      <c r="B14" s="18"/>
      <c r="C14" s="17" t="s">
        <v>65</v>
      </c>
      <c r="D14" s="24">
        <v>142904.00000000003</v>
      </c>
      <c r="E14" s="31">
        <v>4929.2313013510347</v>
      </c>
      <c r="F14" s="31">
        <v>5853.5963632152016</v>
      </c>
      <c r="G14" s="31">
        <v>6591.6167640635686</v>
      </c>
      <c r="H14" s="31">
        <v>6807.9424664058788</v>
      </c>
      <c r="I14" s="31">
        <v>7867.1409724666064</v>
      </c>
      <c r="J14" s="31">
        <v>7738.4553675990437</v>
      </c>
      <c r="K14" s="31">
        <v>7723.2919370002028</v>
      </c>
      <c r="L14" s="31">
        <v>8169.2059740412915</v>
      </c>
      <c r="M14" s="31">
        <v>8918.6014118387193</v>
      </c>
      <c r="N14" s="31">
        <v>10315.667536752309</v>
      </c>
      <c r="O14" s="31">
        <v>12446.127169759226</v>
      </c>
      <c r="P14" s="31">
        <v>10244.833541633665</v>
      </c>
      <c r="Q14" s="31">
        <v>8799.3046251855449</v>
      </c>
      <c r="R14" s="31">
        <v>7596.411482260788</v>
      </c>
      <c r="S14" s="31">
        <v>7437.9969864607765</v>
      </c>
      <c r="T14" s="31">
        <v>8708.1216493085467</v>
      </c>
      <c r="U14" s="31">
        <v>6022.2771070910258</v>
      </c>
      <c r="V14" s="31">
        <v>6734.1773435665746</v>
      </c>
    </row>
    <row r="15" spans="1:16384" ht="22.15" customHeight="1">
      <c r="A15" s="10"/>
      <c r="B15" s="18"/>
      <c r="C15" s="17" t="s">
        <v>19</v>
      </c>
      <c r="D15" s="24">
        <v>185592</v>
      </c>
      <c r="E15" s="31">
        <v>6159.9807181147689</v>
      </c>
      <c r="F15" s="31">
        <v>7087.0162464572031</v>
      </c>
      <c r="G15" s="31">
        <v>8159.3743340089613</v>
      </c>
      <c r="H15" s="31">
        <v>8688.8332116592246</v>
      </c>
      <c r="I15" s="31">
        <v>9908.998352929284</v>
      </c>
      <c r="J15" s="31">
        <v>11187.481556704341</v>
      </c>
      <c r="K15" s="31">
        <v>10755.454451494539</v>
      </c>
      <c r="L15" s="31">
        <v>10846.159272025619</v>
      </c>
      <c r="M15" s="31">
        <v>11683.798105549638</v>
      </c>
      <c r="N15" s="31">
        <v>13533.086535780001</v>
      </c>
      <c r="O15" s="31">
        <v>16097.953830984488</v>
      </c>
      <c r="P15" s="31">
        <v>13631.217162584657</v>
      </c>
      <c r="Q15" s="31">
        <v>11697.208842227874</v>
      </c>
      <c r="R15" s="31">
        <v>9836.0132875213167</v>
      </c>
      <c r="S15" s="31">
        <v>9783.1818413608635</v>
      </c>
      <c r="T15" s="31">
        <v>11061.626573543623</v>
      </c>
      <c r="U15" s="31">
        <v>7295.6723820066691</v>
      </c>
      <c r="V15" s="31">
        <v>8178.9432950469327</v>
      </c>
    </row>
    <row r="16" spans="1:16384" ht="22.15" customHeight="1">
      <c r="A16" s="10"/>
      <c r="B16" s="18"/>
      <c r="C16" s="17" t="s">
        <v>50</v>
      </c>
      <c r="D16" s="24">
        <v>243928.99999999997</v>
      </c>
      <c r="E16" s="31">
        <v>9696.9248402167323</v>
      </c>
      <c r="F16" s="31">
        <v>11440.885485135386</v>
      </c>
      <c r="G16" s="31">
        <v>13282.650987286866</v>
      </c>
      <c r="H16" s="31">
        <v>13926.394086277229</v>
      </c>
      <c r="I16" s="31">
        <v>13749.421784270518</v>
      </c>
      <c r="J16" s="31">
        <v>13585.106506386686</v>
      </c>
      <c r="K16" s="31">
        <v>13441.143573112997</v>
      </c>
      <c r="L16" s="31">
        <v>13706.18961199108</v>
      </c>
      <c r="M16" s="31">
        <v>15447.708452798208</v>
      </c>
      <c r="N16" s="31">
        <v>18435.471415585511</v>
      </c>
      <c r="O16" s="31">
        <v>22205.47972367394</v>
      </c>
      <c r="P16" s="31">
        <v>17515.353009439343</v>
      </c>
      <c r="Q16" s="31">
        <v>13146.92413188206</v>
      </c>
      <c r="R16" s="31">
        <v>10644.474950092581</v>
      </c>
      <c r="S16" s="31">
        <v>10714.158216965354</v>
      </c>
      <c r="T16" s="31">
        <v>13413.155994647566</v>
      </c>
      <c r="U16" s="31">
        <v>9616.1637152437161</v>
      </c>
      <c r="V16" s="31">
        <v>9961.3935149942245</v>
      </c>
    </row>
    <row r="17" spans="1:26" ht="22.15" customHeight="1">
      <c r="A17" s="10"/>
      <c r="B17" s="18"/>
      <c r="C17" s="17" t="s">
        <v>51</v>
      </c>
      <c r="D17" s="24">
        <v>131547</v>
      </c>
      <c r="E17" s="31">
        <v>3405.7600062551105</v>
      </c>
      <c r="F17" s="31">
        <v>4553.9399310163462</v>
      </c>
      <c r="G17" s="31">
        <v>5459.9991470474306</v>
      </c>
      <c r="H17" s="31">
        <v>6212.7847294586791</v>
      </c>
      <c r="I17" s="31">
        <v>5742.2192006093301</v>
      </c>
      <c r="J17" s="31">
        <v>4885.7819728356189</v>
      </c>
      <c r="K17" s="31">
        <v>5017.8436406843275</v>
      </c>
      <c r="L17" s="31">
        <v>5999.7871559287323</v>
      </c>
      <c r="M17" s="31">
        <v>6869.7513098452109</v>
      </c>
      <c r="N17" s="31">
        <v>8226.5980456388024</v>
      </c>
      <c r="O17" s="31">
        <v>10629.559375097164</v>
      </c>
      <c r="P17" s="31">
        <v>9011.076648144106</v>
      </c>
      <c r="Q17" s="31">
        <v>8056.7628076594065</v>
      </c>
      <c r="R17" s="31">
        <v>8356.9277049181674</v>
      </c>
      <c r="S17" s="31">
        <v>9820.8723926002458</v>
      </c>
      <c r="T17" s="31">
        <v>12165.408544063357</v>
      </c>
      <c r="U17" s="31">
        <v>8506.8805516599223</v>
      </c>
      <c r="V17" s="31">
        <v>8625.0468365380366</v>
      </c>
    </row>
    <row r="18" spans="1:26" ht="22.15" customHeight="1">
      <c r="A18" s="10"/>
      <c r="B18" s="18"/>
      <c r="C18" s="17" t="s">
        <v>85</v>
      </c>
      <c r="D18" s="24">
        <v>72430</v>
      </c>
      <c r="E18" s="31">
        <v>2140.6459413982489</v>
      </c>
      <c r="F18" s="31">
        <v>2695.3180449958786</v>
      </c>
      <c r="G18" s="31">
        <v>3235.2807272521445</v>
      </c>
      <c r="H18" s="31">
        <v>3868.8580233650282</v>
      </c>
      <c r="I18" s="31">
        <v>3936.7792718515511</v>
      </c>
      <c r="J18" s="31">
        <v>3978.1928045961845</v>
      </c>
      <c r="K18" s="31">
        <v>3644.7697786331955</v>
      </c>
      <c r="L18" s="31">
        <v>3551.308346469913</v>
      </c>
      <c r="M18" s="31">
        <v>4005.6826553168439</v>
      </c>
      <c r="N18" s="31">
        <v>4834.6604272790282</v>
      </c>
      <c r="O18" s="31">
        <v>6146.3687174758225</v>
      </c>
      <c r="P18" s="31">
        <v>5429.8568464296213</v>
      </c>
      <c r="Q18" s="31">
        <v>4577.3310942614753</v>
      </c>
      <c r="R18" s="31">
        <v>3741.5543580481294</v>
      </c>
      <c r="S18" s="31">
        <v>3987.4469171885121</v>
      </c>
      <c r="T18" s="31">
        <v>5137.2799117629647</v>
      </c>
      <c r="U18" s="31">
        <v>3676.1944980400194</v>
      </c>
      <c r="V18" s="31">
        <v>3842.4716356354393</v>
      </c>
    </row>
    <row r="19" spans="1:26" ht="22.15" customHeight="1">
      <c r="A19" s="10"/>
      <c r="B19" s="18"/>
      <c r="C19" s="17" t="s">
        <v>86</v>
      </c>
      <c r="D19" s="24">
        <v>137681</v>
      </c>
      <c r="E19" s="31">
        <v>4890.9683002680795</v>
      </c>
      <c r="F19" s="31">
        <v>6447.5669083938437</v>
      </c>
      <c r="G19" s="31">
        <v>7038.1569538109788</v>
      </c>
      <c r="H19" s="31">
        <v>6927.8148674191334</v>
      </c>
      <c r="I19" s="31">
        <v>6455.3070652054703</v>
      </c>
      <c r="J19" s="31">
        <v>5788.2774710079666</v>
      </c>
      <c r="K19" s="31">
        <v>6389.1045839824146</v>
      </c>
      <c r="L19" s="31">
        <v>7889.9262761845166</v>
      </c>
      <c r="M19" s="31">
        <v>8669.8463827886917</v>
      </c>
      <c r="N19" s="31">
        <v>9493.3817309179722</v>
      </c>
      <c r="O19" s="31">
        <v>10948.669186085148</v>
      </c>
      <c r="P19" s="31">
        <v>8838.8138440173243</v>
      </c>
      <c r="Q19" s="31">
        <v>8365.8069945560237</v>
      </c>
      <c r="R19" s="31">
        <v>8021.6112934288685</v>
      </c>
      <c r="S19" s="31">
        <v>8747.8826941815805</v>
      </c>
      <c r="T19" s="31">
        <v>9816.7798322182534</v>
      </c>
      <c r="U19" s="31">
        <v>6381.0011251020087</v>
      </c>
      <c r="V19" s="31">
        <v>6570.0844904317228</v>
      </c>
    </row>
    <row r="20" spans="1:26" ht="22.15" customHeight="1">
      <c r="A20" s="10"/>
      <c r="B20" s="17" t="s">
        <v>64</v>
      </c>
      <c r="C20" s="9"/>
      <c r="D20" s="24">
        <v>192914.00000000003</v>
      </c>
      <c r="E20" s="31">
        <v>4419.9170841914975</v>
      </c>
      <c r="F20" s="31">
        <v>6053.0011934510821</v>
      </c>
      <c r="G20" s="31">
        <v>7536.229591814882</v>
      </c>
      <c r="H20" s="31">
        <v>8516.4913905542944</v>
      </c>
      <c r="I20" s="31">
        <v>8883.9494552414362</v>
      </c>
      <c r="J20" s="31">
        <v>7892.3066894178965</v>
      </c>
      <c r="K20" s="31">
        <v>7670.6968586625871</v>
      </c>
      <c r="L20" s="31">
        <v>8387.9102733084255</v>
      </c>
      <c r="M20" s="31">
        <v>9822.5215768954149</v>
      </c>
      <c r="N20" s="31">
        <v>11849.353106988914</v>
      </c>
      <c r="O20" s="31">
        <v>15281.790039656036</v>
      </c>
      <c r="P20" s="31">
        <v>13290.384946769494</v>
      </c>
      <c r="Q20" s="31">
        <v>12287.758373671808</v>
      </c>
      <c r="R20" s="31">
        <v>11931.030442743757</v>
      </c>
      <c r="S20" s="31">
        <v>13365.408000237199</v>
      </c>
      <c r="T20" s="31">
        <v>17600.302868303075</v>
      </c>
      <c r="U20" s="31">
        <v>13177.625220032465</v>
      </c>
      <c r="V20" s="31">
        <v>14947.322888059733</v>
      </c>
    </row>
    <row r="21" spans="1:26" ht="22.15" customHeight="1">
      <c r="A21" s="10"/>
      <c r="B21" s="17" t="s">
        <v>73</v>
      </c>
      <c r="C21" s="9"/>
      <c r="D21" s="24">
        <v>21394</v>
      </c>
      <c r="E21" s="31">
        <v>410.70561750945143</v>
      </c>
      <c r="F21" s="31">
        <v>549.51266664791399</v>
      </c>
      <c r="G21" s="31">
        <v>648.38945237786334</v>
      </c>
      <c r="H21" s="31">
        <v>822.91647510848668</v>
      </c>
      <c r="I21" s="31">
        <v>741.83395358034943</v>
      </c>
      <c r="J21" s="31">
        <v>732.83262042519061</v>
      </c>
      <c r="K21" s="31">
        <v>756.20785846619515</v>
      </c>
      <c r="L21" s="31">
        <v>782.65228460367416</v>
      </c>
      <c r="M21" s="31">
        <v>962.73976950648648</v>
      </c>
      <c r="N21" s="31">
        <v>1190.8750927493984</v>
      </c>
      <c r="O21" s="31">
        <v>1544.0299044728308</v>
      </c>
      <c r="P21" s="31">
        <v>1512.1958914141046</v>
      </c>
      <c r="Q21" s="31">
        <v>1441.7364278677612</v>
      </c>
      <c r="R21" s="31">
        <v>1520.4527363822951</v>
      </c>
      <c r="S21" s="31">
        <v>1819.1923129459194</v>
      </c>
      <c r="T21" s="31">
        <v>2270.4236669233374</v>
      </c>
      <c r="U21" s="31">
        <v>1661.8616737987732</v>
      </c>
      <c r="V21" s="31">
        <v>2025.4415952199693</v>
      </c>
    </row>
    <row r="22" spans="1:26" ht="22.15" customHeight="1">
      <c r="A22" s="10"/>
      <c r="B22" s="17" t="s">
        <v>76</v>
      </c>
      <c r="C22" s="9"/>
      <c r="D22" s="24">
        <v>84056</v>
      </c>
      <c r="E22" s="31">
        <v>1930.3381249468021</v>
      </c>
      <c r="F22" s="31">
        <v>2799.2702455411986</v>
      </c>
      <c r="G22" s="31">
        <v>3613.376288119217</v>
      </c>
      <c r="H22" s="31">
        <v>3769.9839107043758</v>
      </c>
      <c r="I22" s="31">
        <v>3691.972604682001</v>
      </c>
      <c r="J22" s="31">
        <v>3191.9238467660052</v>
      </c>
      <c r="K22" s="31">
        <v>3419.9395171731535</v>
      </c>
      <c r="L22" s="31">
        <v>4042.3677070959816</v>
      </c>
      <c r="M22" s="31">
        <v>4614.8749398393684</v>
      </c>
      <c r="N22" s="31">
        <v>5186.9071587496946</v>
      </c>
      <c r="O22" s="31">
        <v>6452.0893914789012</v>
      </c>
      <c r="P22" s="31">
        <v>5427.2415820396027</v>
      </c>
      <c r="Q22" s="31">
        <v>5293.1925203532273</v>
      </c>
      <c r="R22" s="31">
        <v>5634.6274287004771</v>
      </c>
      <c r="S22" s="31">
        <v>6481.4741239418772</v>
      </c>
      <c r="T22" s="31">
        <v>7334.8994981913593</v>
      </c>
      <c r="U22" s="31">
        <v>4891.525267119895</v>
      </c>
      <c r="V22" s="31">
        <v>6279.9958445568654</v>
      </c>
    </row>
    <row r="23" spans="1:26" ht="22.15" customHeight="1">
      <c r="A23" s="10"/>
      <c r="B23" s="17" t="s">
        <v>60</v>
      </c>
      <c r="C23" s="9"/>
      <c r="D23" s="24">
        <v>120828.99999999999</v>
      </c>
      <c r="E23" s="31">
        <v>2690.4456271720173</v>
      </c>
      <c r="F23" s="31">
        <v>3919.5752705371092</v>
      </c>
      <c r="G23" s="31">
        <v>4861.0711431163081</v>
      </c>
      <c r="H23" s="31">
        <v>5277.586567018423</v>
      </c>
      <c r="I23" s="31">
        <v>5406.5683716429576</v>
      </c>
      <c r="J23" s="31">
        <v>4704.4566700770265</v>
      </c>
      <c r="K23" s="31">
        <v>5109.4333002044414</v>
      </c>
      <c r="L23" s="31">
        <v>5710.0811190252289</v>
      </c>
      <c r="M23" s="31">
        <v>6684.7280033615989</v>
      </c>
      <c r="N23" s="31">
        <v>7245.589353957962</v>
      </c>
      <c r="O23" s="31">
        <v>8841.6531097663265</v>
      </c>
      <c r="P23" s="31">
        <v>7707.3660217753686</v>
      </c>
      <c r="Q23" s="31">
        <v>7451.9691136207575</v>
      </c>
      <c r="R23" s="31">
        <v>8351.0400443108974</v>
      </c>
      <c r="S23" s="31">
        <v>9230.1370380453936</v>
      </c>
      <c r="T23" s="31">
        <v>10671.490091665961</v>
      </c>
      <c r="U23" s="31">
        <v>7783.5512072746951</v>
      </c>
      <c r="V23" s="31">
        <v>9182.2579474275226</v>
      </c>
    </row>
    <row r="24" spans="1:26" ht="22.15" customHeight="1">
      <c r="A24" s="10"/>
      <c r="B24" s="17" t="s">
        <v>78</v>
      </c>
      <c r="C24" s="9"/>
      <c r="D24" s="24">
        <v>445771</v>
      </c>
      <c r="E24" s="31">
        <v>14966.625197943491</v>
      </c>
      <c r="F24" s="31">
        <v>18031.090558525626</v>
      </c>
      <c r="G24" s="31">
        <v>20827.306639912887</v>
      </c>
      <c r="H24" s="31">
        <v>21555.777849661321</v>
      </c>
      <c r="I24" s="31">
        <v>22677.395104676678</v>
      </c>
      <c r="J24" s="31">
        <v>22522.496838261264</v>
      </c>
      <c r="K24" s="31">
        <v>22126.972602792037</v>
      </c>
      <c r="L24" s="31">
        <v>23940.286980025259</v>
      </c>
      <c r="M24" s="31">
        <v>26775.043903297861</v>
      </c>
      <c r="N24" s="31">
        <v>30194.179386893509</v>
      </c>
      <c r="O24" s="31">
        <v>35461.101903397604</v>
      </c>
      <c r="P24" s="31">
        <v>28839.304572688045</v>
      </c>
      <c r="Q24" s="31">
        <v>25735.922471198504</v>
      </c>
      <c r="R24" s="31">
        <v>25396.45400187861</v>
      </c>
      <c r="S24" s="31">
        <v>28277.031840964497</v>
      </c>
      <c r="T24" s="31">
        <v>31819.52294400231</v>
      </c>
      <c r="U24" s="31">
        <v>22117.526492077799</v>
      </c>
      <c r="V24" s="31">
        <v>24506.960711802698</v>
      </c>
    </row>
    <row r="25" spans="1:26" ht="22.15" customHeight="1">
      <c r="A25" s="10"/>
      <c r="B25" s="17" t="s">
        <v>59</v>
      </c>
      <c r="C25" s="9"/>
      <c r="D25" s="24">
        <v>33741</v>
      </c>
      <c r="E25" s="31">
        <v>662.14699237489754</v>
      </c>
      <c r="F25" s="31">
        <v>946.34421526632059</v>
      </c>
      <c r="G25" s="31">
        <v>1300.5253377258753</v>
      </c>
      <c r="H25" s="31">
        <v>1503.5836583668245</v>
      </c>
      <c r="I25" s="31">
        <v>1474.8408908287922</v>
      </c>
      <c r="J25" s="31">
        <v>1245.7750755944598</v>
      </c>
      <c r="K25" s="31">
        <v>1184.3860560586388</v>
      </c>
      <c r="L25" s="31">
        <v>1337.3480920457043</v>
      </c>
      <c r="M25" s="31">
        <v>1618.02009589256</v>
      </c>
      <c r="N25" s="31">
        <v>1980.3879393293935</v>
      </c>
      <c r="O25" s="31">
        <v>2586.0102141097163</v>
      </c>
      <c r="P25" s="31">
        <v>2311.1971401726514</v>
      </c>
      <c r="Q25" s="31">
        <v>2242.2928358269473</v>
      </c>
      <c r="R25" s="31">
        <v>2347.4410976711224</v>
      </c>
      <c r="S25" s="31">
        <v>2721.5106245223842</v>
      </c>
      <c r="T25" s="31">
        <v>3109.602515032559</v>
      </c>
      <c r="U25" s="31">
        <v>2234.4967655695182</v>
      </c>
      <c r="V25" s="31">
        <v>2935.090453611635</v>
      </c>
    </row>
    <row r="26" spans="1:26" ht="22.15" customHeight="1">
      <c r="A26" s="10"/>
      <c r="B26" s="17" t="s">
        <v>37</v>
      </c>
      <c r="C26" s="9"/>
      <c r="D26" s="24">
        <v>46565</v>
      </c>
      <c r="E26" s="31">
        <v>1359.2651725765895</v>
      </c>
      <c r="F26" s="31">
        <v>1699.4434008845403</v>
      </c>
      <c r="G26" s="31">
        <v>1997.0349569112323</v>
      </c>
      <c r="H26" s="31">
        <v>2085.0469993363849</v>
      </c>
      <c r="I26" s="31">
        <v>1834.0924253356072</v>
      </c>
      <c r="J26" s="31">
        <v>1721.9418837402902</v>
      </c>
      <c r="K26" s="31">
        <v>1935.2493916050723</v>
      </c>
      <c r="L26" s="31">
        <v>2151.9153250797958</v>
      </c>
      <c r="M26" s="31">
        <v>2514.297718110407</v>
      </c>
      <c r="N26" s="31">
        <v>2856.1941415463061</v>
      </c>
      <c r="O26" s="31">
        <v>3392.4853145902816</v>
      </c>
      <c r="P26" s="31">
        <v>2822.6755997652344</v>
      </c>
      <c r="Q26" s="31">
        <v>2774.5523195463602</v>
      </c>
      <c r="R26" s="31">
        <v>3332.5251567736364</v>
      </c>
      <c r="S26" s="31">
        <v>3691.32447967292</v>
      </c>
      <c r="T26" s="31">
        <v>3971.1565421255527</v>
      </c>
      <c r="U26" s="31">
        <v>2554.2867888632568</v>
      </c>
      <c r="V26" s="31">
        <v>3871.5123835365334</v>
      </c>
    </row>
    <row r="27" spans="1:26" ht="22.15" customHeight="1">
      <c r="A27" s="10"/>
      <c r="B27" s="17" t="s">
        <v>79</v>
      </c>
      <c r="C27" s="9"/>
      <c r="D27" s="24">
        <v>29734</v>
      </c>
      <c r="E27" s="31">
        <v>637.57281252551059</v>
      </c>
      <c r="F27" s="31">
        <v>928.77053771133512</v>
      </c>
      <c r="G27" s="31">
        <v>1172.1266063214296</v>
      </c>
      <c r="H27" s="31">
        <v>1271.2187936288738</v>
      </c>
      <c r="I27" s="31">
        <v>1101.8581887360938</v>
      </c>
      <c r="J27" s="31">
        <v>924.47395480055911</v>
      </c>
      <c r="K27" s="31">
        <v>991.6385598958741</v>
      </c>
      <c r="L27" s="31">
        <v>1171.6053875504529</v>
      </c>
      <c r="M27" s="31">
        <v>1340.7071787357515</v>
      </c>
      <c r="N27" s="31">
        <v>1643.6472973528989</v>
      </c>
      <c r="O27" s="31">
        <v>1826.524196505987</v>
      </c>
      <c r="P27" s="31">
        <v>1638.5749700917038</v>
      </c>
      <c r="Q27" s="31">
        <v>1753.8409958902469</v>
      </c>
      <c r="R27" s="31">
        <v>2247.2730192290041</v>
      </c>
      <c r="S27" s="31">
        <v>2729.158030521985</v>
      </c>
      <c r="T27" s="31">
        <v>2917.8159881138749</v>
      </c>
      <c r="U27" s="31">
        <v>1885.6952757080094</v>
      </c>
      <c r="V27" s="31">
        <v>3551.4982066804087</v>
      </c>
    </row>
    <row r="28" spans="1:26" ht="22.15" customHeight="1">
      <c r="A28" s="10"/>
      <c r="B28" s="17" t="s">
        <v>80</v>
      </c>
      <c r="C28" s="9"/>
      <c r="D28" s="24">
        <v>24655</v>
      </c>
      <c r="E28" s="31">
        <v>622.12334494448055</v>
      </c>
      <c r="F28" s="31">
        <v>867.7889282300938</v>
      </c>
      <c r="G28" s="31">
        <v>975.11461947960925</v>
      </c>
      <c r="H28" s="31">
        <v>1001.661291911296</v>
      </c>
      <c r="I28" s="31">
        <v>1113.2800446618339</v>
      </c>
      <c r="J28" s="31">
        <v>1066.9045871299929</v>
      </c>
      <c r="K28" s="31">
        <v>1026.9349120796162</v>
      </c>
      <c r="L28" s="31">
        <v>1258.1208838758614</v>
      </c>
      <c r="M28" s="31">
        <v>1328.7370281100036</v>
      </c>
      <c r="N28" s="31">
        <v>1381.5476689201982</v>
      </c>
      <c r="O28" s="31">
        <v>1837.7675882550902</v>
      </c>
      <c r="P28" s="31">
        <v>1666.7044341244909</v>
      </c>
      <c r="Q28" s="31">
        <v>1448.6975011430682</v>
      </c>
      <c r="R28" s="31">
        <v>1610.2938780093759</v>
      </c>
      <c r="S28" s="31">
        <v>1843.2252911361386</v>
      </c>
      <c r="T28" s="31">
        <v>2137.7871866923915</v>
      </c>
      <c r="U28" s="31">
        <v>1518.9354039321111</v>
      </c>
      <c r="V28" s="31">
        <v>1949.3754073643465</v>
      </c>
      <c r="Z28" s="1" t="s">
        <v>88</v>
      </c>
    </row>
    <row r="29" spans="1:26" ht="22.15" customHeight="1">
      <c r="A29" s="10"/>
      <c r="B29" s="17" t="s">
        <v>53</v>
      </c>
      <c r="C29" s="9"/>
      <c r="D29" s="24">
        <v>198978.99999999997</v>
      </c>
      <c r="E29" s="31">
        <v>7210.5954359434954</v>
      </c>
      <c r="F29" s="31">
        <v>8906.1088830409644</v>
      </c>
      <c r="G29" s="31">
        <v>9945.2348019833535</v>
      </c>
      <c r="H29" s="31">
        <v>10398.661043003804</v>
      </c>
      <c r="I29" s="31">
        <v>12503.278027366052</v>
      </c>
      <c r="J29" s="31">
        <v>11323.10010827676</v>
      </c>
      <c r="K29" s="31">
        <v>11453.172989155046</v>
      </c>
      <c r="L29" s="31">
        <v>11983.059578060469</v>
      </c>
      <c r="M29" s="31">
        <v>12562.704931934783</v>
      </c>
      <c r="N29" s="31">
        <v>13495.44771275239</v>
      </c>
      <c r="O29" s="31">
        <v>15325.238728350647</v>
      </c>
      <c r="P29" s="31">
        <v>12683.888343315615</v>
      </c>
      <c r="Q29" s="31">
        <v>11392.114857536593</v>
      </c>
      <c r="R29" s="31">
        <v>10325.299145984985</v>
      </c>
      <c r="S29" s="31">
        <v>10613.294442923032</v>
      </c>
      <c r="T29" s="31">
        <v>12289.997236081643</v>
      </c>
      <c r="U29" s="31">
        <v>8070.5556494322755</v>
      </c>
      <c r="V29" s="31">
        <v>8497.2480848580999</v>
      </c>
    </row>
    <row r="30" spans="1:26" ht="22.15" customHeight="1">
      <c r="A30" s="10"/>
      <c r="B30" s="17" t="s">
        <v>55</v>
      </c>
      <c r="C30" s="9"/>
      <c r="D30" s="24">
        <v>111877.99999999999</v>
      </c>
      <c r="E30" s="31">
        <v>3852.8308890970393</v>
      </c>
      <c r="F30" s="31">
        <v>4850.1051721580416</v>
      </c>
      <c r="G30" s="31">
        <v>5348.4253781030875</v>
      </c>
      <c r="H30" s="31">
        <v>5128.351051411757</v>
      </c>
      <c r="I30" s="31">
        <v>5000.6360948229503</v>
      </c>
      <c r="J30" s="31">
        <v>4598.9178294937665</v>
      </c>
      <c r="K30" s="31">
        <v>5111.2422155361073</v>
      </c>
      <c r="L30" s="31">
        <v>5921.8470491736498</v>
      </c>
      <c r="M30" s="31">
        <v>6911.6661524624978</v>
      </c>
      <c r="N30" s="31">
        <v>7269.8433996103149</v>
      </c>
      <c r="O30" s="31">
        <v>8238.6042260355407</v>
      </c>
      <c r="P30" s="31">
        <v>7093.8344793652286</v>
      </c>
      <c r="Q30" s="31">
        <v>6726.3045680374516</v>
      </c>
      <c r="R30" s="31">
        <v>7292.5161587994444</v>
      </c>
      <c r="S30" s="31">
        <v>7930.9460854567506</v>
      </c>
      <c r="T30" s="31">
        <v>8708.3731443399793</v>
      </c>
      <c r="U30" s="31">
        <v>5520.7852633513148</v>
      </c>
      <c r="V30" s="31">
        <v>6372.7708427450789</v>
      </c>
    </row>
    <row r="31" spans="1:26" ht="22.15" customHeight="1">
      <c r="A31" s="10"/>
      <c r="B31" s="17" t="s">
        <v>42</v>
      </c>
      <c r="C31" s="9"/>
      <c r="D31" s="24">
        <v>23744.999999999996</v>
      </c>
      <c r="E31" s="31">
        <v>455.17750705648808</v>
      </c>
      <c r="F31" s="31">
        <v>670.82989513596988</v>
      </c>
      <c r="G31" s="31">
        <v>919.06150605007974</v>
      </c>
      <c r="H31" s="31">
        <v>1000.1945956501156</v>
      </c>
      <c r="I31" s="31">
        <v>1043.6234515929293</v>
      </c>
      <c r="J31" s="31">
        <v>893.95280795022325</v>
      </c>
      <c r="K31" s="31">
        <v>862.84955625665441</v>
      </c>
      <c r="L31" s="31">
        <v>969.96067601506547</v>
      </c>
      <c r="M31" s="31">
        <v>1143.8619786329596</v>
      </c>
      <c r="N31" s="31">
        <v>1412.5220858179014</v>
      </c>
      <c r="O31" s="31">
        <v>1644.3924855576186</v>
      </c>
      <c r="P31" s="31">
        <v>1444.3251855223696</v>
      </c>
      <c r="Q31" s="31">
        <v>1429.3775985622669</v>
      </c>
      <c r="R31" s="31">
        <v>1750.0071246429043</v>
      </c>
      <c r="S31" s="31">
        <v>2009.3071896127415</v>
      </c>
      <c r="T31" s="31">
        <v>2311.2625915330036</v>
      </c>
      <c r="U31" s="31">
        <v>1536.8430825784096</v>
      </c>
      <c r="V31" s="31">
        <v>2247.4506818322989</v>
      </c>
    </row>
    <row r="32" spans="1:26" ht="22.15" customHeight="1">
      <c r="A32" s="10"/>
      <c r="B32" s="17" t="s">
        <v>56</v>
      </c>
      <c r="C32" s="9"/>
      <c r="D32" s="24">
        <v>19628</v>
      </c>
      <c r="E32" s="31">
        <v>298.90340013714382</v>
      </c>
      <c r="F32" s="31">
        <v>443.33469965893141</v>
      </c>
      <c r="G32" s="31">
        <v>566.43883252697538</v>
      </c>
      <c r="H32" s="31">
        <v>610.19661396115509</v>
      </c>
      <c r="I32" s="31">
        <v>849.46735963025526</v>
      </c>
      <c r="J32" s="31">
        <v>710.72023912575469</v>
      </c>
      <c r="K32" s="31">
        <v>774.18341007887079</v>
      </c>
      <c r="L32" s="31">
        <v>799.8440899490447</v>
      </c>
      <c r="M32" s="31">
        <v>909.68032579315377</v>
      </c>
      <c r="N32" s="31">
        <v>1102.4688473180097</v>
      </c>
      <c r="O32" s="31">
        <v>1276.4298374143798</v>
      </c>
      <c r="P32" s="31">
        <v>1198.9927465739909</v>
      </c>
      <c r="Q32" s="31">
        <v>1195.3795223184009</v>
      </c>
      <c r="R32" s="31">
        <v>1439.580140381762</v>
      </c>
      <c r="S32" s="31">
        <v>1716.4598020035562</v>
      </c>
      <c r="T32" s="31">
        <v>2236.4528844575084</v>
      </c>
      <c r="U32" s="31">
        <v>1562.0539861098721</v>
      </c>
      <c r="V32" s="31">
        <v>1937.4132625612351</v>
      </c>
    </row>
    <row r="33" spans="1:22" ht="29.25" customHeight="1">
      <c r="A33" s="11" t="s">
        <v>68</v>
      </c>
      <c r="B33" s="11"/>
      <c r="C33" s="11"/>
      <c r="D33" s="25">
        <v>115471</v>
      </c>
      <c r="E33" s="31">
        <v>4734.3138925405719</v>
      </c>
      <c r="F33" s="31">
        <v>5496.9635945260879</v>
      </c>
      <c r="G33" s="31">
        <v>5703.6401878643883</v>
      </c>
      <c r="H33" s="31">
        <v>5383.7644223657908</v>
      </c>
      <c r="I33" s="31">
        <v>5323.6019260099429</v>
      </c>
      <c r="J33" s="31">
        <v>5849.8989358612052</v>
      </c>
      <c r="K33" s="31">
        <v>6275.2523680134027</v>
      </c>
      <c r="L33" s="31">
        <v>6890.7811237895612</v>
      </c>
      <c r="M33" s="31">
        <v>7212.783084472434</v>
      </c>
      <c r="N33" s="31">
        <v>7568.2202818243513</v>
      </c>
      <c r="O33" s="31">
        <v>9151.7243696111873</v>
      </c>
      <c r="P33" s="31">
        <v>7790.7410345854942</v>
      </c>
      <c r="Q33" s="31">
        <v>6843.4200630301211</v>
      </c>
      <c r="R33" s="31">
        <v>5710.8085563474569</v>
      </c>
      <c r="S33" s="31">
        <v>6205.4034487856952</v>
      </c>
      <c r="T33" s="31">
        <v>7717.0909597154641</v>
      </c>
      <c r="U33" s="31">
        <v>5851.7664420246801</v>
      </c>
      <c r="V33" s="31">
        <v>5760.8253086321647</v>
      </c>
    </row>
    <row r="34" spans="1:22" ht="22.15" customHeight="1">
      <c r="A34" s="10"/>
      <c r="B34" s="17" t="s">
        <v>82</v>
      </c>
      <c r="C34" s="9"/>
      <c r="D34" s="24">
        <v>50902</v>
      </c>
      <c r="E34" s="31">
        <v>2090.2970363924273</v>
      </c>
      <c r="F34" s="31">
        <v>2514.9479082986754</v>
      </c>
      <c r="G34" s="31">
        <v>2629.8103913507657</v>
      </c>
      <c r="H34" s="31">
        <v>2298.3183601978531</v>
      </c>
      <c r="I34" s="31">
        <v>2230.2493407297834</v>
      </c>
      <c r="J34" s="31">
        <v>2577.9319989541177</v>
      </c>
      <c r="K34" s="31">
        <v>2850.4291684843238</v>
      </c>
      <c r="L34" s="31">
        <v>3204.800709625943</v>
      </c>
      <c r="M34" s="31">
        <v>3376.8249663197216</v>
      </c>
      <c r="N34" s="31">
        <v>3416.7250100048095</v>
      </c>
      <c r="O34" s="31">
        <v>4029.0284664163123</v>
      </c>
      <c r="P34" s="31">
        <v>3518.5111434018386</v>
      </c>
      <c r="Q34" s="31">
        <v>3262.4077270755693</v>
      </c>
      <c r="R34" s="31">
        <v>2643.113777819015</v>
      </c>
      <c r="S34" s="31">
        <v>2659.9085617880942</v>
      </c>
      <c r="T34" s="31">
        <v>2971.6379063489358</v>
      </c>
      <c r="U34" s="31">
        <v>2250.0726036123438</v>
      </c>
      <c r="V34" s="31">
        <v>2376.9849231794697</v>
      </c>
    </row>
    <row r="35" spans="1:22" ht="22.15" customHeight="1">
      <c r="A35" s="10"/>
      <c r="B35" s="17" t="s">
        <v>72</v>
      </c>
      <c r="C35" s="9"/>
      <c r="D35" s="24">
        <v>30132.000000000004</v>
      </c>
      <c r="E35" s="31">
        <v>1400.2622673002243</v>
      </c>
      <c r="F35" s="31">
        <v>1536.2869032604012</v>
      </c>
      <c r="G35" s="31">
        <v>1510.1628445436759</v>
      </c>
      <c r="H35" s="31">
        <v>1358.6588061123382</v>
      </c>
      <c r="I35" s="31">
        <v>1580.8431642284495</v>
      </c>
      <c r="J35" s="31">
        <v>1795.6254504645137</v>
      </c>
      <c r="K35" s="31">
        <v>1925.1201370914418</v>
      </c>
      <c r="L35" s="31">
        <v>2039.5333336884987</v>
      </c>
      <c r="M35" s="31">
        <v>1989.8018543288008</v>
      </c>
      <c r="N35" s="31">
        <v>2028.6683248623942</v>
      </c>
      <c r="O35" s="31">
        <v>2359.6002767033065</v>
      </c>
      <c r="P35" s="31">
        <v>1897.7385859298224</v>
      </c>
      <c r="Q35" s="31">
        <v>1644.2070588711874</v>
      </c>
      <c r="R35" s="31">
        <v>1337.8174127530401</v>
      </c>
      <c r="S35" s="31">
        <v>1483.531724624758</v>
      </c>
      <c r="T35" s="31">
        <v>1761.4404493478587</v>
      </c>
      <c r="U35" s="31">
        <v>1258.4962467991672</v>
      </c>
      <c r="V35" s="31">
        <v>1224.2051590901224</v>
      </c>
    </row>
    <row r="36" spans="1:22" ht="22.15" customHeight="1">
      <c r="A36" s="10"/>
      <c r="B36" s="17" t="s">
        <v>67</v>
      </c>
      <c r="C36" s="9"/>
      <c r="D36" s="24">
        <v>22480</v>
      </c>
      <c r="E36" s="31">
        <v>823.52200060625785</v>
      </c>
      <c r="F36" s="31">
        <v>912.02989522262817</v>
      </c>
      <c r="G36" s="31">
        <v>995.20215805798705</v>
      </c>
      <c r="H36" s="31">
        <v>1044.3469871436951</v>
      </c>
      <c r="I36" s="31">
        <v>926.67056735528126</v>
      </c>
      <c r="J36" s="31">
        <v>940.59143213266077</v>
      </c>
      <c r="K36" s="31">
        <v>995.4206505967943</v>
      </c>
      <c r="L36" s="31">
        <v>1087.4628557736955</v>
      </c>
      <c r="M36" s="31">
        <v>1151.6671402431148</v>
      </c>
      <c r="N36" s="31">
        <v>1335.1657484966659</v>
      </c>
      <c r="O36" s="31">
        <v>1767.1804094184852</v>
      </c>
      <c r="P36" s="31">
        <v>1587.1306403523549</v>
      </c>
      <c r="Q36" s="31">
        <v>1235.373805836073</v>
      </c>
      <c r="R36" s="31">
        <v>1132.1183387647147</v>
      </c>
      <c r="S36" s="31">
        <v>1360.3270493934292</v>
      </c>
      <c r="T36" s="31">
        <v>2049.2162585585943</v>
      </c>
      <c r="U36" s="31">
        <v>1683.8001864282696</v>
      </c>
      <c r="V36" s="31">
        <v>1452.7738756192996</v>
      </c>
    </row>
    <row r="37" spans="1:22" ht="22.15" customHeight="1">
      <c r="A37" s="10"/>
      <c r="B37" s="17" t="s">
        <v>43</v>
      </c>
      <c r="C37" s="9"/>
      <c r="D37" s="24">
        <v>11957</v>
      </c>
      <c r="E37" s="31">
        <v>420.23258824166277</v>
      </c>
      <c r="F37" s="31">
        <v>533.69888774438289</v>
      </c>
      <c r="G37" s="31">
        <v>568.46479391195953</v>
      </c>
      <c r="H37" s="31">
        <v>682.4402689119039</v>
      </c>
      <c r="I37" s="31">
        <v>585.83885369642883</v>
      </c>
      <c r="J37" s="31">
        <v>535.7500543099128</v>
      </c>
      <c r="K37" s="31">
        <v>504.28241184084351</v>
      </c>
      <c r="L37" s="31">
        <v>558.98422470142316</v>
      </c>
      <c r="M37" s="31">
        <v>694.48912358079758</v>
      </c>
      <c r="N37" s="31">
        <v>787.66119846048264</v>
      </c>
      <c r="O37" s="31">
        <v>995.91521707308334</v>
      </c>
      <c r="P37" s="31">
        <v>787.360664901478</v>
      </c>
      <c r="Q37" s="31">
        <v>701.43147124729126</v>
      </c>
      <c r="R37" s="31">
        <v>597.75902701068776</v>
      </c>
      <c r="S37" s="31">
        <v>701.63611297941338</v>
      </c>
      <c r="T37" s="31">
        <v>934.79634546007594</v>
      </c>
      <c r="U37" s="31">
        <v>659.39740518490021</v>
      </c>
      <c r="V37" s="31">
        <v>706.86135074327274</v>
      </c>
    </row>
    <row r="38" spans="1:22" ht="29.25" customHeight="1">
      <c r="A38" s="12" t="s">
        <v>52</v>
      </c>
      <c r="B38" s="12"/>
      <c r="C38" s="12"/>
      <c r="D38" s="24">
        <v>21016</v>
      </c>
      <c r="E38" s="30">
        <v>443.11602145855909</v>
      </c>
      <c r="F38" s="30">
        <v>602.39671483245525</v>
      </c>
      <c r="G38" s="30">
        <v>729.04158588090104</v>
      </c>
      <c r="H38" s="30">
        <v>874.69228415339671</v>
      </c>
      <c r="I38" s="30">
        <v>883.56527983107731</v>
      </c>
      <c r="J38" s="30">
        <v>802.32250168821531</v>
      </c>
      <c r="K38" s="30">
        <v>749.69988897387611</v>
      </c>
      <c r="L38" s="30">
        <v>841.27617860829378</v>
      </c>
      <c r="M38" s="30">
        <v>940.97771918484966</v>
      </c>
      <c r="N38" s="30">
        <v>1123.0824514238443</v>
      </c>
      <c r="O38" s="30">
        <v>1445.1966065832403</v>
      </c>
      <c r="P38" s="30">
        <v>1206.8816093197461</v>
      </c>
      <c r="Q38" s="30">
        <v>1327.4106366282804</v>
      </c>
      <c r="R38" s="30">
        <v>1556.6838211955337</v>
      </c>
      <c r="S38" s="30">
        <v>1787.358302246425</v>
      </c>
      <c r="T38" s="30">
        <v>2075.9086995053581</v>
      </c>
      <c r="U38" s="30">
        <v>1288.2365243251725</v>
      </c>
      <c r="V38" s="30">
        <v>2338.1531741607746</v>
      </c>
    </row>
    <row r="39" spans="1:22" ht="22.15" customHeight="1">
      <c r="A39" s="10"/>
      <c r="B39" s="19" t="s">
        <v>57</v>
      </c>
      <c r="C39" s="21"/>
      <c r="D39" s="24">
        <v>4891.9999999999991</v>
      </c>
      <c r="E39" s="31">
        <v>62.719037267521983</v>
      </c>
      <c r="F39" s="31">
        <v>116.11359126258073</v>
      </c>
      <c r="G39" s="31">
        <v>159.15463902292237</v>
      </c>
      <c r="H39" s="31">
        <v>169.47859600353036</v>
      </c>
      <c r="I39" s="31">
        <v>147.19497145727945</v>
      </c>
      <c r="J39" s="31">
        <v>108.1190783875256</v>
      </c>
      <c r="K39" s="31">
        <v>123.8706419132473</v>
      </c>
      <c r="L39" s="31">
        <v>162.86206948434088</v>
      </c>
      <c r="M39" s="31">
        <v>176.95050104225984</v>
      </c>
      <c r="N39" s="31">
        <v>199.38031498625264</v>
      </c>
      <c r="O39" s="31">
        <v>306.24222359714901</v>
      </c>
      <c r="P39" s="31">
        <v>255.5627799052875</v>
      </c>
      <c r="Q39" s="31">
        <v>315.58412388190436</v>
      </c>
      <c r="R39" s="31">
        <v>397.80336344049351</v>
      </c>
      <c r="S39" s="31">
        <v>469.87825669570532</v>
      </c>
      <c r="T39" s="31">
        <v>562.5235721785823</v>
      </c>
      <c r="U39" s="31">
        <v>393.13678633803227</v>
      </c>
      <c r="V39" s="31">
        <v>765.42545313538449</v>
      </c>
    </row>
    <row r="40" spans="1:22" ht="22.15" customHeight="1">
      <c r="A40" s="10"/>
      <c r="B40" s="19" t="s">
        <v>54</v>
      </c>
      <c r="C40" s="21"/>
      <c r="D40" s="24">
        <v>16124</v>
      </c>
      <c r="E40" s="31">
        <v>380.39698419103712</v>
      </c>
      <c r="F40" s="31">
        <v>486.28312356987453</v>
      </c>
      <c r="G40" s="31">
        <v>569.88694685797873</v>
      </c>
      <c r="H40" s="31">
        <v>705.21368814986636</v>
      </c>
      <c r="I40" s="31">
        <v>736.37030837379791</v>
      </c>
      <c r="J40" s="31">
        <v>694.20342330068968</v>
      </c>
      <c r="K40" s="31">
        <v>625.82924706062886</v>
      </c>
      <c r="L40" s="31">
        <v>678.41410912395293</v>
      </c>
      <c r="M40" s="31">
        <v>764.02721814258985</v>
      </c>
      <c r="N40" s="31">
        <v>923.70213643759166</v>
      </c>
      <c r="O40" s="31">
        <v>1138.9543829860913</v>
      </c>
      <c r="P40" s="31">
        <v>951.31882941445849</v>
      </c>
      <c r="Q40" s="31">
        <v>1011.826512746376</v>
      </c>
      <c r="R40" s="31">
        <v>1158.8804577550402</v>
      </c>
      <c r="S40" s="31">
        <v>1317.4800455507198</v>
      </c>
      <c r="T40" s="31">
        <v>1513.3851273267758</v>
      </c>
      <c r="U40" s="31">
        <v>895.0997379871402</v>
      </c>
      <c r="V40" s="31">
        <v>1572.7277210253901</v>
      </c>
    </row>
    <row r="41" spans="1:22" ht="29.25" customHeight="1">
      <c r="A41" s="12" t="s">
        <v>61</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11</v>
      </c>
      <c r="C42" s="21"/>
      <c r="D42" s="24">
        <v>6425</v>
      </c>
      <c r="E42" s="31">
        <v>86.192024545227497</v>
      </c>
      <c r="F42" s="31">
        <v>130.44475260085449</v>
      </c>
      <c r="G42" s="31">
        <v>218.78925098954798</v>
      </c>
      <c r="H42" s="31">
        <v>681.92985487465091</v>
      </c>
      <c r="I42" s="31">
        <v>229.21106163313078</v>
      </c>
      <c r="J42" s="31">
        <v>201.13470392746598</v>
      </c>
      <c r="K42" s="31">
        <v>228.16763156778796</v>
      </c>
      <c r="L42" s="31">
        <v>223.01294657319309</v>
      </c>
      <c r="M42" s="31">
        <v>258.97846752519638</v>
      </c>
      <c r="N42" s="31">
        <v>260.61931218767461</v>
      </c>
      <c r="O42" s="31">
        <v>334.1785709768061</v>
      </c>
      <c r="P42" s="31">
        <v>337.32461499695148</v>
      </c>
      <c r="Q42" s="31">
        <v>372.6650888311371</v>
      </c>
      <c r="R42" s="31">
        <v>400.72851859479789</v>
      </c>
      <c r="S42" s="31">
        <v>487.99184574798164</v>
      </c>
      <c r="T42" s="31">
        <v>687.17041905716292</v>
      </c>
      <c r="U42" s="31">
        <v>554.0159871665436</v>
      </c>
      <c r="V42" s="31">
        <v>732.44494820388957</v>
      </c>
    </row>
    <row r="43" spans="1:22" ht="29.25" customHeight="1">
      <c r="A43" s="11" t="s">
        <v>69</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83</v>
      </c>
      <c r="C44" s="9"/>
      <c r="D44" s="24">
        <v>13476.999999999998</v>
      </c>
      <c r="E44" s="31">
        <v>259.06588402154205</v>
      </c>
      <c r="F44" s="31">
        <v>425.23036825741525</v>
      </c>
      <c r="G44" s="31">
        <v>531.16224391048866</v>
      </c>
      <c r="H44" s="31">
        <v>581.04972184323992</v>
      </c>
      <c r="I44" s="31">
        <v>483.88026128477287</v>
      </c>
      <c r="J44" s="31">
        <v>409.54752499232916</v>
      </c>
      <c r="K44" s="31">
        <v>460.96080128391105</v>
      </c>
      <c r="L44" s="31">
        <v>521.34004763673215</v>
      </c>
      <c r="M44" s="31">
        <v>668.83079566924494</v>
      </c>
      <c r="N44" s="31">
        <v>808.86942483865198</v>
      </c>
      <c r="O44" s="31">
        <v>840.31935377599734</v>
      </c>
      <c r="P44" s="31">
        <v>709.05726391439237</v>
      </c>
      <c r="Q44" s="31">
        <v>899.69192819803845</v>
      </c>
      <c r="R44" s="31">
        <v>1126.0847244675315</v>
      </c>
      <c r="S44" s="31">
        <v>1200.3750425354672</v>
      </c>
      <c r="T44" s="31">
        <v>1349.3319062727521</v>
      </c>
      <c r="U44" s="31">
        <v>836.49163721510081</v>
      </c>
      <c r="V44" s="31">
        <v>1365.7110698823926</v>
      </c>
    </row>
    <row r="45" spans="1:22" ht="29.25" customHeight="1">
      <c r="A45" s="12" t="s">
        <v>70</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58</v>
      </c>
      <c r="C46" s="21"/>
      <c r="D46" s="24">
        <v>7076.0000000000009</v>
      </c>
      <c r="E46" s="31">
        <v>121.54719967948796</v>
      </c>
      <c r="F46" s="31">
        <v>174.81515069560027</v>
      </c>
      <c r="G46" s="31">
        <v>235.56933634558467</v>
      </c>
      <c r="H46" s="31">
        <v>246.44624801947569</v>
      </c>
      <c r="I46" s="31">
        <v>213.33978119463589</v>
      </c>
      <c r="J46" s="31">
        <v>166.43059939743304</v>
      </c>
      <c r="K46" s="31">
        <v>209.6803163949441</v>
      </c>
      <c r="L46" s="31">
        <v>252.28794944330505</v>
      </c>
      <c r="M46" s="31">
        <v>293.50234705976277</v>
      </c>
      <c r="N46" s="31">
        <v>353.84114786049554</v>
      </c>
      <c r="O46" s="31">
        <v>398.80982845461244</v>
      </c>
      <c r="P46" s="31">
        <v>352.36174202647527</v>
      </c>
      <c r="Q46" s="31">
        <v>466.52817908142327</v>
      </c>
      <c r="R46" s="31">
        <v>629.52394436243571</v>
      </c>
      <c r="S46" s="31">
        <v>715.0469251491661</v>
      </c>
      <c r="T46" s="31">
        <v>753.28512139455393</v>
      </c>
      <c r="U46" s="31">
        <v>482.17329185420454</v>
      </c>
      <c r="V46" s="31">
        <v>1010.8108915864037</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101</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87</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8.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77</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102</v>
      </c>
      <c r="B3" s="4"/>
      <c r="C3" s="4"/>
      <c r="D3" s="4"/>
      <c r="E3" s="4"/>
      <c r="F3" s="4"/>
      <c r="G3" s="4"/>
      <c r="H3" s="4"/>
      <c r="I3" s="29"/>
      <c r="J3" s="4"/>
      <c r="K3" s="4"/>
      <c r="L3" s="4"/>
      <c r="M3" s="4"/>
      <c r="N3" s="38"/>
      <c r="O3" s="38"/>
      <c r="U3" s="41" t="s">
        <v>2</v>
      </c>
      <c r="V3" s="41"/>
    </row>
    <row r="4" spans="1:16384" s="2" customFormat="1" ht="40.15" customHeight="1">
      <c r="A4" s="5" t="s">
        <v>33</v>
      </c>
      <c r="B4" s="5"/>
      <c r="C4" s="20"/>
      <c r="D4" s="22" t="s">
        <v>10</v>
      </c>
      <c r="E4" s="28" t="s">
        <v>8</v>
      </c>
      <c r="F4" s="28" t="s">
        <v>14</v>
      </c>
      <c r="G4" s="34" t="s">
        <v>16</v>
      </c>
      <c r="H4" s="35" t="s">
        <v>20</v>
      </c>
      <c r="I4" s="35" t="s">
        <v>4</v>
      </c>
      <c r="J4" s="35" t="s">
        <v>12</v>
      </c>
      <c r="K4" s="35" t="s">
        <v>24</v>
      </c>
      <c r="L4" s="35" t="s">
        <v>27</v>
      </c>
      <c r="M4" s="35" t="s">
        <v>29</v>
      </c>
      <c r="N4" s="35" t="s">
        <v>35</v>
      </c>
      <c r="O4" s="39" t="s">
        <v>0</v>
      </c>
      <c r="P4" s="28" t="s">
        <v>6</v>
      </c>
      <c r="Q4" s="28" t="s">
        <v>38</v>
      </c>
      <c r="R4" s="28" t="s">
        <v>40</v>
      </c>
      <c r="S4" s="28" t="s">
        <v>44</v>
      </c>
      <c r="T4" s="28" t="s">
        <v>31</v>
      </c>
      <c r="U4" s="28" t="s">
        <v>46</v>
      </c>
      <c r="V4" s="22" t="s">
        <v>48</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18</v>
      </c>
      <c r="B6" s="11"/>
      <c r="C6" s="11"/>
      <c r="D6" s="24">
        <v>2688449</v>
      </c>
      <c r="E6" s="30">
        <v>84580.050918056615</v>
      </c>
      <c r="F6" s="30">
        <v>105031.2206727492</v>
      </c>
      <c r="G6" s="30">
        <v>121476.5736322958</v>
      </c>
      <c r="H6" s="30">
        <v>128137.98205263057</v>
      </c>
      <c r="I6" s="30">
        <v>134572.19835663718</v>
      </c>
      <c r="J6" s="30">
        <v>131520.25805355355</v>
      </c>
      <c r="K6" s="30">
        <v>132174.50759741102</v>
      </c>
      <c r="L6" s="30">
        <v>142113.92745740537</v>
      </c>
      <c r="M6" s="30">
        <v>158529.24337169455</v>
      </c>
      <c r="N6" s="30">
        <v>179384.94038497738</v>
      </c>
      <c r="O6" s="30">
        <v>215830.482771832</v>
      </c>
      <c r="P6" s="30">
        <v>182721.74118419908</v>
      </c>
      <c r="Q6" s="30">
        <v>161398.55043448228</v>
      </c>
      <c r="R6" s="30">
        <v>154684.81091584524</v>
      </c>
      <c r="S6" s="30">
        <v>166197.82289304523</v>
      </c>
      <c r="T6" s="30">
        <v>197746.23634871456</v>
      </c>
      <c r="U6" s="30">
        <v>135483.9489274378</v>
      </c>
      <c r="V6" s="30">
        <v>156864.5040270325</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22</v>
      </c>
      <c r="B8" s="16"/>
      <c r="C8" s="16"/>
      <c r="D8" s="24">
        <v>2525191</v>
      </c>
      <c r="E8" s="30">
        <v>78942.037893532979</v>
      </c>
      <c r="F8" s="30">
        <v>98229.625333185802</v>
      </c>
      <c r="G8" s="30">
        <v>114071.15294302748</v>
      </c>
      <c r="H8" s="30">
        <v>120387.685209053</v>
      </c>
      <c r="I8" s="30">
        <v>127432.25051589267</v>
      </c>
      <c r="J8" s="30">
        <v>124113.57158052184</v>
      </c>
      <c r="K8" s="30">
        <v>124261.6145134142</v>
      </c>
      <c r="L8" s="30">
        <v>133449.79359646142</v>
      </c>
      <c r="M8" s="30">
        <v>149094.49336265869</v>
      </c>
      <c r="N8" s="30">
        <v>169317.12503519104</v>
      </c>
      <c r="O8" s="30">
        <v>203693.64714650231</v>
      </c>
      <c r="P8" s="30">
        <v>172256.85525359077</v>
      </c>
      <c r="Q8" s="30">
        <v>151543.31050927454</v>
      </c>
      <c r="R8" s="30">
        <v>145262.24941577137</v>
      </c>
      <c r="S8" s="30">
        <v>155908.34003798215</v>
      </c>
      <c r="T8" s="30">
        <v>185112.58055462324</v>
      </c>
      <c r="U8" s="30">
        <v>126518.39866130428</v>
      </c>
      <c r="V8" s="30">
        <v>145596.26843801216</v>
      </c>
    </row>
    <row r="9" spans="1:16384" ht="22.15" customHeight="1">
      <c r="A9" s="7" t="s">
        <v>63</v>
      </c>
      <c r="B9" s="11"/>
      <c r="C9" s="11"/>
      <c r="D9" s="24">
        <v>163258</v>
      </c>
      <c r="E9" s="30">
        <v>5638.0130245236405</v>
      </c>
      <c r="F9" s="30">
        <v>6801.5953395633924</v>
      </c>
      <c r="G9" s="30">
        <v>7405.4206892683078</v>
      </c>
      <c r="H9" s="30">
        <v>7750.2968435775701</v>
      </c>
      <c r="I9" s="30">
        <v>7139.9478407445013</v>
      </c>
      <c r="J9" s="30">
        <v>7406.6864730317311</v>
      </c>
      <c r="K9" s="30">
        <v>7912.8930839968207</v>
      </c>
      <c r="L9" s="30">
        <v>8664.1338609439699</v>
      </c>
      <c r="M9" s="30">
        <v>9434.7500090358535</v>
      </c>
      <c r="N9" s="30">
        <v>10067.815349786328</v>
      </c>
      <c r="O9" s="30">
        <v>12136.835625329708</v>
      </c>
      <c r="P9" s="30">
        <v>10464.885930608314</v>
      </c>
      <c r="Q9" s="30">
        <v>9855.239925207743</v>
      </c>
      <c r="R9" s="30">
        <v>9422.5615000738744</v>
      </c>
      <c r="S9" s="30">
        <v>10289.482855063077</v>
      </c>
      <c r="T9" s="30">
        <v>12633.655794091324</v>
      </c>
      <c r="U9" s="30">
        <v>8965.5502661335286</v>
      </c>
      <c r="V9" s="30">
        <v>11268.235589020323</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71</v>
      </c>
      <c r="C11" s="9"/>
      <c r="D11" s="24">
        <v>1172894</v>
      </c>
      <c r="E11" s="30">
        <v>39452.479051946844</v>
      </c>
      <c r="F11" s="30">
        <v>47848.233509156751</v>
      </c>
      <c r="G11" s="30">
        <v>54446.937903744663</v>
      </c>
      <c r="H11" s="30">
        <v>57407.935369096165</v>
      </c>
      <c r="I11" s="30">
        <v>61194.339810814563</v>
      </c>
      <c r="J11" s="31">
        <v>62618.645365095588</v>
      </c>
      <c r="K11" s="30">
        <v>61908.960443973949</v>
      </c>
      <c r="L11" s="30">
        <v>65141.790756297465</v>
      </c>
      <c r="M11" s="30">
        <v>72062.016130199758</v>
      </c>
      <c r="N11" s="30">
        <v>82806.946499594545</v>
      </c>
      <c r="O11" s="30">
        <v>100114.99351824491</v>
      </c>
      <c r="P11" s="30">
        <v>84007.30236686366</v>
      </c>
      <c r="Q11" s="30">
        <v>70855.658813823364</v>
      </c>
      <c r="R11" s="30">
        <v>62380.416032014298</v>
      </c>
      <c r="S11" s="30">
        <v>64153.446850803499</v>
      </c>
      <c r="T11" s="30">
        <v>77096.798217139614</v>
      </c>
      <c r="U11" s="30">
        <v>52517.663289099895</v>
      </c>
      <c r="V11" s="30">
        <v>56879.436072090495</v>
      </c>
    </row>
    <row r="12" spans="1:16384" ht="22.15" customHeight="1">
      <c r="A12" s="10"/>
      <c r="B12" s="18"/>
      <c r="C12" s="17" t="s">
        <v>84</v>
      </c>
      <c r="D12" s="24">
        <v>143634</v>
      </c>
      <c r="E12" s="31">
        <v>4347.1007058887908</v>
      </c>
      <c r="F12" s="31">
        <v>5082.9984565209106</v>
      </c>
      <c r="G12" s="31">
        <v>5285.4720354289739</v>
      </c>
      <c r="H12" s="31">
        <v>5319.8507115696239</v>
      </c>
      <c r="I12" s="31">
        <v>8028.806030607896</v>
      </c>
      <c r="J12" s="31">
        <v>9711.2911667120716</v>
      </c>
      <c r="K12" s="31">
        <v>9150.6287751460441</v>
      </c>
      <c r="L12" s="31">
        <v>8926.5515194146265</v>
      </c>
      <c r="M12" s="31">
        <v>9519.0472707378485</v>
      </c>
      <c r="N12" s="31">
        <v>10487.156507987638</v>
      </c>
      <c r="O12" s="31">
        <v>12251.213445799458</v>
      </c>
      <c r="P12" s="31">
        <v>10401.34730559745</v>
      </c>
      <c r="Q12" s="31">
        <v>8608.8987802495903</v>
      </c>
      <c r="R12" s="31">
        <v>7746.1130203307939</v>
      </c>
      <c r="S12" s="31">
        <v>7593.3861229001677</v>
      </c>
      <c r="T12" s="31">
        <v>8774.9595607696046</v>
      </c>
      <c r="U12" s="31">
        <v>5769.8405735912474</v>
      </c>
      <c r="V12" s="31">
        <v>6629.3380107472649</v>
      </c>
    </row>
    <row r="13" spans="1:16384" ht="22.15" customHeight="1">
      <c r="A13" s="10"/>
      <c r="B13" s="18"/>
      <c r="C13" s="17" t="s">
        <v>74</v>
      </c>
      <c r="D13" s="24">
        <v>115613.99999999999</v>
      </c>
      <c r="E13" s="31">
        <v>3870.7818263234758</v>
      </c>
      <c r="F13" s="31">
        <v>4852.1046671199611</v>
      </c>
      <c r="G13" s="31">
        <v>5490.6492185360439</v>
      </c>
      <c r="H13" s="31">
        <v>5671.8204260915427</v>
      </c>
      <c r="I13" s="31">
        <v>5548.0606723806786</v>
      </c>
      <c r="J13" s="31">
        <v>5692.6457786569927</v>
      </c>
      <c r="K13" s="31">
        <v>5751.9191142828822</v>
      </c>
      <c r="L13" s="31">
        <v>6154.6912258044213</v>
      </c>
      <c r="M13" s="31">
        <v>7042.2685821290352</v>
      </c>
      <c r="N13" s="31">
        <v>7734.1617123302249</v>
      </c>
      <c r="O13" s="31">
        <v>9510.3920024985873</v>
      </c>
      <c r="P13" s="31">
        <v>8479.7277519629533</v>
      </c>
      <c r="Q13" s="31">
        <v>7741.6883889951996</v>
      </c>
      <c r="R13" s="31">
        <v>6511.520647965529</v>
      </c>
      <c r="S13" s="31">
        <v>6429.0380424600362</v>
      </c>
      <c r="T13" s="31">
        <v>7692.1023721605598</v>
      </c>
      <c r="U13" s="31">
        <v>5482.7869728296837</v>
      </c>
      <c r="V13" s="31">
        <v>5957.6405974721883</v>
      </c>
    </row>
    <row r="14" spans="1:16384" ht="22.15" customHeight="1">
      <c r="A14" s="10"/>
      <c r="B14" s="18"/>
      <c r="C14" s="17" t="s">
        <v>65</v>
      </c>
      <c r="D14" s="24">
        <v>142995.99999999997</v>
      </c>
      <c r="E14" s="31">
        <v>4973.2059737166428</v>
      </c>
      <c r="F14" s="31">
        <v>5809.4747837185787</v>
      </c>
      <c r="G14" s="31">
        <v>6595.6562307896456</v>
      </c>
      <c r="H14" s="31">
        <v>6792.4725023227647</v>
      </c>
      <c r="I14" s="31">
        <v>7834.3530968317637</v>
      </c>
      <c r="J14" s="31">
        <v>7799.9223113910139</v>
      </c>
      <c r="K14" s="31">
        <v>7750.664350183537</v>
      </c>
      <c r="L14" s="31">
        <v>8189.4634519663077</v>
      </c>
      <c r="M14" s="31">
        <v>8906.1400667358575</v>
      </c>
      <c r="N14" s="31">
        <v>10283.779902215942</v>
      </c>
      <c r="O14" s="31">
        <v>12425.67389586695</v>
      </c>
      <c r="P14" s="31">
        <v>10333.702355127803</v>
      </c>
      <c r="Q14" s="31">
        <v>8788.6872914854976</v>
      </c>
      <c r="R14" s="31">
        <v>7579.9729305659584</v>
      </c>
      <c r="S14" s="31">
        <v>7415.4251854710337</v>
      </c>
      <c r="T14" s="31">
        <v>8738.6396821289127</v>
      </c>
      <c r="U14" s="31">
        <v>5985.3559602909199</v>
      </c>
      <c r="V14" s="31">
        <v>6793.4100291908708</v>
      </c>
    </row>
    <row r="15" spans="1:16384" ht="22.15" customHeight="1">
      <c r="A15" s="10"/>
      <c r="B15" s="18"/>
      <c r="C15" s="17" t="s">
        <v>19</v>
      </c>
      <c r="D15" s="24">
        <v>185441.00000000003</v>
      </c>
      <c r="E15" s="31">
        <v>6162.9970226827027</v>
      </c>
      <c r="F15" s="31">
        <v>7066.8155145662531</v>
      </c>
      <c r="G15" s="31">
        <v>8134.2767672422406</v>
      </c>
      <c r="H15" s="31">
        <v>8689.5055942496092</v>
      </c>
      <c r="I15" s="31">
        <v>9869.4309276499389</v>
      </c>
      <c r="J15" s="31">
        <v>11123.015378943435</v>
      </c>
      <c r="K15" s="31">
        <v>10792.811090595378</v>
      </c>
      <c r="L15" s="31">
        <v>10783.647846267779</v>
      </c>
      <c r="M15" s="31">
        <v>11693.869111907206</v>
      </c>
      <c r="N15" s="31">
        <v>13478.092538381572</v>
      </c>
      <c r="O15" s="31">
        <v>16082.988563274352</v>
      </c>
      <c r="P15" s="31">
        <v>13674.314769640945</v>
      </c>
      <c r="Q15" s="31">
        <v>11672.210525992774</v>
      </c>
      <c r="R15" s="31">
        <v>9843.0202641493706</v>
      </c>
      <c r="S15" s="31">
        <v>9734.0553798620458</v>
      </c>
      <c r="T15" s="31">
        <v>11132.043499556054</v>
      </c>
      <c r="U15" s="31">
        <v>7228.1170367267869</v>
      </c>
      <c r="V15" s="31">
        <v>8279.7881683115556</v>
      </c>
    </row>
    <row r="16" spans="1:16384" ht="22.15" customHeight="1">
      <c r="A16" s="10"/>
      <c r="B16" s="18"/>
      <c r="C16" s="17" t="s">
        <v>50</v>
      </c>
      <c r="D16" s="24">
        <v>243886</v>
      </c>
      <c r="E16" s="31">
        <v>9704.035465414594</v>
      </c>
      <c r="F16" s="31">
        <v>11391.407166144743</v>
      </c>
      <c r="G16" s="31">
        <v>13246.461553670135</v>
      </c>
      <c r="H16" s="31">
        <v>13913.331366250171</v>
      </c>
      <c r="I16" s="31">
        <v>13771.790506020327</v>
      </c>
      <c r="J16" s="31">
        <v>13625.135191764381</v>
      </c>
      <c r="K16" s="31">
        <v>13463.357215898302</v>
      </c>
      <c r="L16" s="31">
        <v>13679.924855990728</v>
      </c>
      <c r="M16" s="31">
        <v>15402.476978257273</v>
      </c>
      <c r="N16" s="31">
        <v>18369.731218462799</v>
      </c>
      <c r="O16" s="31">
        <v>22158.148351195254</v>
      </c>
      <c r="P16" s="31">
        <v>17702.224518337149</v>
      </c>
      <c r="Q16" s="31">
        <v>13108.471153919634</v>
      </c>
      <c r="R16" s="31">
        <v>10653.538978681127</v>
      </c>
      <c r="S16" s="31">
        <v>10624.272553786652</v>
      </c>
      <c r="T16" s="31">
        <v>13445.499178346578</v>
      </c>
      <c r="U16" s="31">
        <v>9618.3126927681769</v>
      </c>
      <c r="V16" s="31">
        <v>10007.881055091986</v>
      </c>
    </row>
    <row r="17" spans="1:26" ht="22.15" customHeight="1">
      <c r="A17" s="10"/>
      <c r="B17" s="18"/>
      <c r="C17" s="17" t="s">
        <v>51</v>
      </c>
      <c r="D17" s="24">
        <v>131390</v>
      </c>
      <c r="E17" s="31">
        <v>3408.4351519010975</v>
      </c>
      <c r="F17" s="31">
        <v>4534.3113527782734</v>
      </c>
      <c r="G17" s="31">
        <v>5426.7691831427774</v>
      </c>
      <c r="H17" s="31">
        <v>6234.0123982537734</v>
      </c>
      <c r="I17" s="31">
        <v>5738.2987678301579</v>
      </c>
      <c r="J17" s="31">
        <v>4903.3310912813095</v>
      </c>
      <c r="K17" s="31">
        <v>5014.6061080676063</v>
      </c>
      <c r="L17" s="31">
        <v>5949.8684608675048</v>
      </c>
      <c r="M17" s="31">
        <v>6864.914654485854</v>
      </c>
      <c r="N17" s="31">
        <v>8173.7844893006941</v>
      </c>
      <c r="O17" s="31">
        <v>10603.635624917613</v>
      </c>
      <c r="P17" s="31">
        <v>9074.8511529609423</v>
      </c>
      <c r="Q17" s="31">
        <v>8024.4686367562763</v>
      </c>
      <c r="R17" s="31">
        <v>8306.0360155914695</v>
      </c>
      <c r="S17" s="31">
        <v>9737.7951452413799</v>
      </c>
      <c r="T17" s="31">
        <v>12256.39718271996</v>
      </c>
      <c r="U17" s="31">
        <v>8450.1357256505926</v>
      </c>
      <c r="V17" s="31">
        <v>8688.3488582527152</v>
      </c>
    </row>
    <row r="18" spans="1:26" ht="22.15" customHeight="1">
      <c r="A18" s="10"/>
      <c r="B18" s="18"/>
      <c r="C18" s="17" t="s">
        <v>85</v>
      </c>
      <c r="D18" s="24">
        <v>72286</v>
      </c>
      <c r="E18" s="31">
        <v>2136.7312542282816</v>
      </c>
      <c r="F18" s="31">
        <v>2670.574914962584</v>
      </c>
      <c r="G18" s="31">
        <v>3226.5033532947677</v>
      </c>
      <c r="H18" s="31">
        <v>3856.0490040241175</v>
      </c>
      <c r="I18" s="31">
        <v>3935.2932106124108</v>
      </c>
      <c r="J18" s="31">
        <v>3961.095820766815</v>
      </c>
      <c r="K18" s="31">
        <v>3630.834405966657</v>
      </c>
      <c r="L18" s="31">
        <v>3551.8409368716693</v>
      </c>
      <c r="M18" s="31">
        <v>3974.4329269363384</v>
      </c>
      <c r="N18" s="31">
        <v>4815.7342739645183</v>
      </c>
      <c r="O18" s="31">
        <v>6143.1571065404278</v>
      </c>
      <c r="P18" s="31">
        <v>5469.5079049985934</v>
      </c>
      <c r="Q18" s="31">
        <v>4564.3803945932059</v>
      </c>
      <c r="R18" s="31">
        <v>3738.4934941859756</v>
      </c>
      <c r="S18" s="31">
        <v>3954.0982634138804</v>
      </c>
      <c r="T18" s="31">
        <v>5135.0487623452282</v>
      </c>
      <c r="U18" s="31">
        <v>3639.95320564443</v>
      </c>
      <c r="V18" s="31">
        <v>3882.2707666500992</v>
      </c>
    </row>
    <row r="19" spans="1:26" ht="22.15" customHeight="1">
      <c r="A19" s="10"/>
      <c r="B19" s="18"/>
      <c r="C19" s="17" t="s">
        <v>86</v>
      </c>
      <c r="D19" s="24">
        <v>137647</v>
      </c>
      <c r="E19" s="31">
        <v>4849.1916517912614</v>
      </c>
      <c r="F19" s="31">
        <v>6440.5466533454528</v>
      </c>
      <c r="G19" s="31">
        <v>7041.1495616400689</v>
      </c>
      <c r="H19" s="31">
        <v>6930.8933663345533</v>
      </c>
      <c r="I19" s="31">
        <v>6468.3065988813896</v>
      </c>
      <c r="J19" s="31">
        <v>5802.2086255795739</v>
      </c>
      <c r="K19" s="31">
        <v>6354.1393838335389</v>
      </c>
      <c r="L19" s="31">
        <v>7905.8024591144367</v>
      </c>
      <c r="M19" s="31">
        <v>8658.8665390103506</v>
      </c>
      <c r="N19" s="31">
        <v>9464.5058569511493</v>
      </c>
      <c r="O19" s="31">
        <v>10939.784528152259</v>
      </c>
      <c r="P19" s="31">
        <v>8871.6266082378243</v>
      </c>
      <c r="Q19" s="31">
        <v>8346.8536418311705</v>
      </c>
      <c r="R19" s="31">
        <v>8001.7206805440819</v>
      </c>
      <c r="S19" s="31">
        <v>8665.3761576683082</v>
      </c>
      <c r="T19" s="31">
        <v>9922.1079791127195</v>
      </c>
      <c r="U19" s="31">
        <v>6343.1611215980492</v>
      </c>
      <c r="V19" s="31">
        <v>6640.7585863738122</v>
      </c>
    </row>
    <row r="20" spans="1:26" ht="22.15" customHeight="1">
      <c r="A20" s="10"/>
      <c r="B20" s="17" t="s">
        <v>64</v>
      </c>
      <c r="C20" s="9"/>
      <c r="D20" s="24">
        <v>192546.00000000003</v>
      </c>
      <c r="E20" s="31">
        <v>4413.9476919824992</v>
      </c>
      <c r="F20" s="31">
        <v>6016.4286996389164</v>
      </c>
      <c r="G20" s="31">
        <v>7512.4308264141346</v>
      </c>
      <c r="H20" s="31">
        <v>8499.402816624759</v>
      </c>
      <c r="I20" s="31">
        <v>8878.6491534479392</v>
      </c>
      <c r="J20" s="31">
        <v>7882.2478638775301</v>
      </c>
      <c r="K20" s="31">
        <v>7657.5075460104154</v>
      </c>
      <c r="L20" s="31">
        <v>8378.4632017075928</v>
      </c>
      <c r="M20" s="31">
        <v>9796.4340826327516</v>
      </c>
      <c r="N20" s="31">
        <v>11778.210882587649</v>
      </c>
      <c r="O20" s="31">
        <v>15239.113553951824</v>
      </c>
      <c r="P20" s="31">
        <v>13385.634867244724</v>
      </c>
      <c r="Q20" s="31">
        <v>12219.799498832723</v>
      </c>
      <c r="R20" s="31">
        <v>11894.340817247708</v>
      </c>
      <c r="S20" s="31">
        <v>13255.053125551784</v>
      </c>
      <c r="T20" s="31">
        <v>17620.209938587002</v>
      </c>
      <c r="U20" s="31">
        <v>13093.951909382595</v>
      </c>
      <c r="V20" s="31">
        <v>15024.173524277452</v>
      </c>
    </row>
    <row r="21" spans="1:26" ht="22.15" customHeight="1">
      <c r="A21" s="10"/>
      <c r="B21" s="17" t="s">
        <v>73</v>
      </c>
      <c r="C21" s="9"/>
      <c r="D21" s="24">
        <v>21349</v>
      </c>
      <c r="E21" s="31">
        <v>415.5113921983978</v>
      </c>
      <c r="F21" s="31">
        <v>547.55225242829067</v>
      </c>
      <c r="G21" s="31">
        <v>645.51851215962677</v>
      </c>
      <c r="H21" s="31">
        <v>819.97973232390223</v>
      </c>
      <c r="I21" s="31">
        <v>738.82636070120429</v>
      </c>
      <c r="J21" s="31">
        <v>723.12372064218528</v>
      </c>
      <c r="K21" s="31">
        <v>763.89838894593015</v>
      </c>
      <c r="L21" s="31">
        <v>769.0989112088688</v>
      </c>
      <c r="M21" s="31">
        <v>969.43370311049534</v>
      </c>
      <c r="N21" s="31">
        <v>1177.2012208797669</v>
      </c>
      <c r="O21" s="31">
        <v>1527.4221164243111</v>
      </c>
      <c r="P21" s="31">
        <v>1530.5352922887905</v>
      </c>
      <c r="Q21" s="31">
        <v>1441.6270551756629</v>
      </c>
      <c r="R21" s="31">
        <v>1492.219324281165</v>
      </c>
      <c r="S21" s="31">
        <v>1815.2022877695872</v>
      </c>
      <c r="T21" s="31">
        <v>2272.1585346566112</v>
      </c>
      <c r="U21" s="31">
        <v>1652.0512817533743</v>
      </c>
      <c r="V21" s="31">
        <v>2047.63991305183</v>
      </c>
    </row>
    <row r="22" spans="1:26" ht="22.15" customHeight="1">
      <c r="A22" s="10"/>
      <c r="B22" s="17" t="s">
        <v>76</v>
      </c>
      <c r="C22" s="9"/>
      <c r="D22" s="24">
        <v>83981.000000000015</v>
      </c>
      <c r="E22" s="31">
        <v>1942.0480124070257</v>
      </c>
      <c r="F22" s="31">
        <v>2766.9704632660728</v>
      </c>
      <c r="G22" s="31">
        <v>3604.4727437494553</v>
      </c>
      <c r="H22" s="31">
        <v>3777.6018620683326</v>
      </c>
      <c r="I22" s="31">
        <v>3698.9114777020804</v>
      </c>
      <c r="J22" s="31">
        <v>3202.5341924052136</v>
      </c>
      <c r="K22" s="31">
        <v>3419.034966393333</v>
      </c>
      <c r="L22" s="31">
        <v>4041.0879642788241</v>
      </c>
      <c r="M22" s="31">
        <v>4594.2306256047959</v>
      </c>
      <c r="N22" s="31">
        <v>5181.3470538450465</v>
      </c>
      <c r="O22" s="31">
        <v>6447.66983166298</v>
      </c>
      <c r="P22" s="31">
        <v>5460.667351158153</v>
      </c>
      <c r="Q22" s="31">
        <v>5249.9517866887927</v>
      </c>
      <c r="R22" s="31">
        <v>5597.9600163939722</v>
      </c>
      <c r="S22" s="31">
        <v>6467.8123616839202</v>
      </c>
      <c r="T22" s="31">
        <v>7370.0399748634009</v>
      </c>
      <c r="U22" s="31">
        <v>4841.3871845555786</v>
      </c>
      <c r="V22" s="31">
        <v>6317.2721312730218</v>
      </c>
    </row>
    <row r="23" spans="1:26" ht="22.15" customHeight="1">
      <c r="A23" s="10"/>
      <c r="B23" s="17" t="s">
        <v>60</v>
      </c>
      <c r="C23" s="9"/>
      <c r="D23" s="24">
        <v>120691</v>
      </c>
      <c r="E23" s="31">
        <v>2668.9466055629368</v>
      </c>
      <c r="F23" s="31">
        <v>3895.1590809167269</v>
      </c>
      <c r="G23" s="31">
        <v>4848.239683006861</v>
      </c>
      <c r="H23" s="31">
        <v>5302.6567465251437</v>
      </c>
      <c r="I23" s="31">
        <v>5381.3320919076859</v>
      </c>
      <c r="J23" s="31">
        <v>4708.3155429215358</v>
      </c>
      <c r="K23" s="31">
        <v>5098.7488424581761</v>
      </c>
      <c r="L23" s="31">
        <v>5717.8332277517648</v>
      </c>
      <c r="M23" s="31">
        <v>6668.0393230288701</v>
      </c>
      <c r="N23" s="31">
        <v>7239.4304445924317</v>
      </c>
      <c r="O23" s="31">
        <v>8825.7652674053861</v>
      </c>
      <c r="P23" s="31">
        <v>7756.5694887315058</v>
      </c>
      <c r="Q23" s="31">
        <v>7397.2749967063919</v>
      </c>
      <c r="R23" s="31">
        <v>8347.8279311600199</v>
      </c>
      <c r="S23" s="31">
        <v>9120.9944103982598</v>
      </c>
      <c r="T23" s="31">
        <v>10742.941953543605</v>
      </c>
      <c r="U23" s="31">
        <v>7734.6000670810699</v>
      </c>
      <c r="V23" s="31">
        <v>9236.3242963016328</v>
      </c>
    </row>
    <row r="24" spans="1:26" ht="22.15" customHeight="1">
      <c r="A24" s="10"/>
      <c r="B24" s="17" t="s">
        <v>78</v>
      </c>
      <c r="C24" s="9"/>
      <c r="D24" s="24">
        <v>445261</v>
      </c>
      <c r="E24" s="31">
        <v>14978.244156554842</v>
      </c>
      <c r="F24" s="31">
        <v>17927.316395054913</v>
      </c>
      <c r="G24" s="31">
        <v>20780.508947436982</v>
      </c>
      <c r="H24" s="31">
        <v>21600.932453476395</v>
      </c>
      <c r="I24" s="31">
        <v>22595.320223278599</v>
      </c>
      <c r="J24" s="31">
        <v>22492.505077037498</v>
      </c>
      <c r="K24" s="31">
        <v>22123.648540471633</v>
      </c>
      <c r="L24" s="31">
        <v>23867.959042566075</v>
      </c>
      <c r="M24" s="31">
        <v>26698.725238358857</v>
      </c>
      <c r="N24" s="31">
        <v>30081.150471696001</v>
      </c>
      <c r="O24" s="31">
        <v>35447.749990426943</v>
      </c>
      <c r="P24" s="31">
        <v>29049.774943484441</v>
      </c>
      <c r="Q24" s="31">
        <v>25594.480829936016</v>
      </c>
      <c r="R24" s="31">
        <v>25324.851961209311</v>
      </c>
      <c r="S24" s="31">
        <v>28066.585789291068</v>
      </c>
      <c r="T24" s="31">
        <v>32049.834892058763</v>
      </c>
      <c r="U24" s="31">
        <v>21950.513332567974</v>
      </c>
      <c r="V24" s="31">
        <v>24630.897715093681</v>
      </c>
    </row>
    <row r="25" spans="1:26" ht="22.15" customHeight="1">
      <c r="A25" s="10"/>
      <c r="B25" s="17" t="s">
        <v>59</v>
      </c>
      <c r="C25" s="9"/>
      <c r="D25" s="24">
        <v>33689.000000000007</v>
      </c>
      <c r="E25" s="31">
        <v>657.19847866936902</v>
      </c>
      <c r="F25" s="31">
        <v>935.58538089675392</v>
      </c>
      <c r="G25" s="31">
        <v>1304.3865651875608</v>
      </c>
      <c r="H25" s="31">
        <v>1515.5386965779135</v>
      </c>
      <c r="I25" s="31">
        <v>1467.7540755666187</v>
      </c>
      <c r="J25" s="31">
        <v>1244.848576216368</v>
      </c>
      <c r="K25" s="31">
        <v>1180.4558384253744</v>
      </c>
      <c r="L25" s="31">
        <v>1334.533045705444</v>
      </c>
      <c r="M25" s="31">
        <v>1615.9230366535364</v>
      </c>
      <c r="N25" s="31">
        <v>1965.553623627568</v>
      </c>
      <c r="O25" s="31">
        <v>2582.9365336038286</v>
      </c>
      <c r="P25" s="31">
        <v>2328.8287159980187</v>
      </c>
      <c r="Q25" s="31">
        <v>2237.2772295409877</v>
      </c>
      <c r="R25" s="31">
        <v>2325.6970905425314</v>
      </c>
      <c r="S25" s="31">
        <v>2698.8003056621292</v>
      </c>
      <c r="T25" s="31">
        <v>3127.1326485115346</v>
      </c>
      <c r="U25" s="31">
        <v>2230.5049721438445</v>
      </c>
      <c r="V25" s="31">
        <v>2936.0451864706206</v>
      </c>
    </row>
    <row r="26" spans="1:26" ht="22.15" customHeight="1">
      <c r="A26" s="10"/>
      <c r="B26" s="17" t="s">
        <v>37</v>
      </c>
      <c r="C26" s="9"/>
      <c r="D26" s="24">
        <v>46475.999999999993</v>
      </c>
      <c r="E26" s="31">
        <v>1354.3169410124726</v>
      </c>
      <c r="F26" s="31">
        <v>1692.5042037181995</v>
      </c>
      <c r="G26" s="31">
        <v>1993.0251640960516</v>
      </c>
      <c r="H26" s="31">
        <v>2084.9828555975851</v>
      </c>
      <c r="I26" s="31">
        <v>1826.1829407315568</v>
      </c>
      <c r="J26" s="31">
        <v>1716.9655689120527</v>
      </c>
      <c r="K26" s="31">
        <v>1919.4164119893121</v>
      </c>
      <c r="L26" s="31">
        <v>2139.0356026982554</v>
      </c>
      <c r="M26" s="31">
        <v>2521.1440934717884</v>
      </c>
      <c r="N26" s="31">
        <v>2845.2811809835152</v>
      </c>
      <c r="O26" s="31">
        <v>3413.087870812667</v>
      </c>
      <c r="P26" s="31">
        <v>2815.6928956883403</v>
      </c>
      <c r="Q26" s="31">
        <v>2746.8791538794635</v>
      </c>
      <c r="R26" s="31">
        <v>3319.6083648241006</v>
      </c>
      <c r="S26" s="31">
        <v>3685.3019894610547</v>
      </c>
      <c r="T26" s="31">
        <v>3980.9027516922902</v>
      </c>
      <c r="U26" s="31">
        <v>2544.3538163784838</v>
      </c>
      <c r="V26" s="31">
        <v>3877.3181940528107</v>
      </c>
    </row>
    <row r="27" spans="1:26" ht="22.15" customHeight="1">
      <c r="A27" s="10"/>
      <c r="B27" s="17" t="s">
        <v>79</v>
      </c>
      <c r="C27" s="9"/>
      <c r="D27" s="24">
        <v>29645</v>
      </c>
      <c r="E27" s="31">
        <v>622.86854236354861</v>
      </c>
      <c r="F27" s="31">
        <v>925.77635176761498</v>
      </c>
      <c r="G27" s="31">
        <v>1174.0000265518452</v>
      </c>
      <c r="H27" s="31">
        <v>1252.5118547289944</v>
      </c>
      <c r="I27" s="31">
        <v>1118.4284230170888</v>
      </c>
      <c r="J27" s="31">
        <v>925.39936250551955</v>
      </c>
      <c r="K27" s="31">
        <v>989.72787869429135</v>
      </c>
      <c r="L27" s="31">
        <v>1160.7248929025398</v>
      </c>
      <c r="M27" s="31">
        <v>1335.7264451132876</v>
      </c>
      <c r="N27" s="31">
        <v>1631.8076772348552</v>
      </c>
      <c r="O27" s="31">
        <v>1825.3946393228184</v>
      </c>
      <c r="P27" s="31">
        <v>1649.239542498166</v>
      </c>
      <c r="Q27" s="31">
        <v>1739.0561255615512</v>
      </c>
      <c r="R27" s="31">
        <v>2223.6653032468471</v>
      </c>
      <c r="S27" s="31">
        <v>2709.396912610388</v>
      </c>
      <c r="T27" s="31">
        <v>2953.7767215465897</v>
      </c>
      <c r="U27" s="31">
        <v>1859.1718808378789</v>
      </c>
      <c r="V27" s="31">
        <v>3548.3274194961746</v>
      </c>
    </row>
    <row r="28" spans="1:26" ht="22.15" customHeight="1">
      <c r="A28" s="10"/>
      <c r="B28" s="17" t="s">
        <v>80</v>
      </c>
      <c r="C28" s="9"/>
      <c r="D28" s="24">
        <v>24612.999999999996</v>
      </c>
      <c r="E28" s="31">
        <v>625.91543813116607</v>
      </c>
      <c r="F28" s="31">
        <v>863.87307939584616</v>
      </c>
      <c r="G28" s="31">
        <v>971.1380052932833</v>
      </c>
      <c r="H28" s="31">
        <v>1004.7368465857726</v>
      </c>
      <c r="I28" s="31">
        <v>1098.5379094634666</v>
      </c>
      <c r="J28" s="31">
        <v>1062.9635276878687</v>
      </c>
      <c r="K28" s="31">
        <v>1014.1667547018187</v>
      </c>
      <c r="L28" s="31">
        <v>1265.7480452957284</v>
      </c>
      <c r="M28" s="31">
        <v>1328.7218302662948</v>
      </c>
      <c r="N28" s="31">
        <v>1387.3952381667391</v>
      </c>
      <c r="O28" s="31">
        <v>1815.0506072507344</v>
      </c>
      <c r="P28" s="31">
        <v>1688.4161358604263</v>
      </c>
      <c r="Q28" s="31">
        <v>1446.6996322753487</v>
      </c>
      <c r="R28" s="31">
        <v>1601.362224022118</v>
      </c>
      <c r="S28" s="31">
        <v>1830.4081930778457</v>
      </c>
      <c r="T28" s="31">
        <v>2162.4600402102228</v>
      </c>
      <c r="U28" s="31">
        <v>1501.1336841119642</v>
      </c>
      <c r="V28" s="31">
        <v>1944.2728082033543</v>
      </c>
      <c r="Z28" s="1" t="s">
        <v>88</v>
      </c>
    </row>
    <row r="29" spans="1:26" ht="22.15" customHeight="1">
      <c r="A29" s="10"/>
      <c r="B29" s="17" t="s">
        <v>53</v>
      </c>
      <c r="C29" s="9"/>
      <c r="D29" s="24">
        <v>198886</v>
      </c>
      <c r="E29" s="31">
        <v>7199.0655331766739</v>
      </c>
      <c r="F29" s="31">
        <v>8865.9554588967876</v>
      </c>
      <c r="G29" s="31">
        <v>9967.0746089613294</v>
      </c>
      <c r="H29" s="31">
        <v>10346.968002529016</v>
      </c>
      <c r="I29" s="31">
        <v>12506.842857511814</v>
      </c>
      <c r="J29" s="31">
        <v>11351.789950912429</v>
      </c>
      <c r="K29" s="31">
        <v>11428.143427274337</v>
      </c>
      <c r="L29" s="31">
        <v>11975.937615434867</v>
      </c>
      <c r="M29" s="31">
        <v>12550.674947537318</v>
      </c>
      <c r="N29" s="31">
        <v>13450.665275731748</v>
      </c>
      <c r="O29" s="31">
        <v>15320.242635648825</v>
      </c>
      <c r="P29" s="31">
        <v>12754.424169237111</v>
      </c>
      <c r="Q29" s="31">
        <v>11333.024919508272</v>
      </c>
      <c r="R29" s="31">
        <v>10354.006521470064</v>
      </c>
      <c r="S29" s="31">
        <v>10512.652440116408</v>
      </c>
      <c r="T29" s="31">
        <v>12391.197427962819</v>
      </c>
      <c r="U29" s="31">
        <v>8008.1486463161464</v>
      </c>
      <c r="V29" s="31">
        <v>8569.1855617740366</v>
      </c>
    </row>
    <row r="30" spans="1:26" ht="22.15" customHeight="1">
      <c r="A30" s="10"/>
      <c r="B30" s="17" t="s">
        <v>55</v>
      </c>
      <c r="C30" s="9"/>
      <c r="D30" s="24">
        <v>111833</v>
      </c>
      <c r="E30" s="31">
        <v>3851.6268472809643</v>
      </c>
      <c r="F30" s="31">
        <v>4842.4735201830008</v>
      </c>
      <c r="G30" s="31">
        <v>5339.480893937869</v>
      </c>
      <c r="H30" s="31">
        <v>5145.8017621026029</v>
      </c>
      <c r="I30" s="31">
        <v>5030.8740321045616</v>
      </c>
      <c r="J30" s="31">
        <v>4574.5397630285051</v>
      </c>
      <c r="K30" s="31">
        <v>5110.9721115374914</v>
      </c>
      <c r="L30" s="31">
        <v>5886.9772306850537</v>
      </c>
      <c r="M30" s="31">
        <v>6902.7159078155582</v>
      </c>
      <c r="N30" s="31">
        <v>7267.7857829352979</v>
      </c>
      <c r="O30" s="31">
        <v>8226.0031746667355</v>
      </c>
      <c r="P30" s="31">
        <v>7167.921435952795</v>
      </c>
      <c r="Q30" s="31">
        <v>6677.4534622445199</v>
      </c>
      <c r="R30" s="31">
        <v>7236.9542067334442</v>
      </c>
      <c r="S30" s="31">
        <v>7888.0843796243526</v>
      </c>
      <c r="T30" s="31">
        <v>8778.2190502420981</v>
      </c>
      <c r="U30" s="31">
        <v>5511.0731976080433</v>
      </c>
      <c r="V30" s="31">
        <v>6394.0432413171047</v>
      </c>
    </row>
    <row r="31" spans="1:26" ht="22.15" customHeight="1">
      <c r="A31" s="10"/>
      <c r="B31" s="17" t="s">
        <v>42</v>
      </c>
      <c r="C31" s="9"/>
      <c r="D31" s="24">
        <v>23736.999999999996</v>
      </c>
      <c r="E31" s="31">
        <v>456.10068308191478</v>
      </c>
      <c r="F31" s="31">
        <v>663.27414793339869</v>
      </c>
      <c r="G31" s="31">
        <v>909.67089368800373</v>
      </c>
      <c r="H31" s="31">
        <v>1018.8729807464402</v>
      </c>
      <c r="I31" s="31">
        <v>1044.9462786722822</v>
      </c>
      <c r="J31" s="31">
        <v>901.02833920733053</v>
      </c>
      <c r="K31" s="31">
        <v>870.50619760852601</v>
      </c>
      <c r="L31" s="31">
        <v>974.66524117658685</v>
      </c>
      <c r="M31" s="31">
        <v>1143.8565756509706</v>
      </c>
      <c r="N31" s="31">
        <v>1408.7488395667194</v>
      </c>
      <c r="O31" s="31">
        <v>1639.5542671540409</v>
      </c>
      <c r="P31" s="31">
        <v>1452.6373765090539</v>
      </c>
      <c r="Q31" s="31">
        <v>1412.4482147186793</v>
      </c>
      <c r="R31" s="31">
        <v>1740.3055775106602</v>
      </c>
      <c r="S31" s="31">
        <v>2003.6833883605118</v>
      </c>
      <c r="T31" s="31">
        <v>2326.7527057586781</v>
      </c>
      <c r="U31" s="31">
        <v>1525.5448977919782</v>
      </c>
      <c r="V31" s="31">
        <v>2244.4033948642241</v>
      </c>
    </row>
    <row r="32" spans="1:26" ht="22.15" customHeight="1">
      <c r="A32" s="10"/>
      <c r="B32" s="17" t="s">
        <v>56</v>
      </c>
      <c r="C32" s="9"/>
      <c r="D32" s="24">
        <v>19590</v>
      </c>
      <c r="E32" s="31">
        <v>303.76851916432679</v>
      </c>
      <c r="F32" s="31">
        <v>438.52278993252361</v>
      </c>
      <c r="G32" s="31">
        <v>574.26816879982925</v>
      </c>
      <c r="H32" s="31">
        <v>609.76323006995699</v>
      </c>
      <c r="I32" s="31">
        <v>851.30488097320142</v>
      </c>
      <c r="J32" s="31">
        <v>708.66473007222316</v>
      </c>
      <c r="K32" s="31">
        <v>776.42716492960994</v>
      </c>
      <c r="L32" s="31">
        <v>795.93881875239174</v>
      </c>
      <c r="M32" s="31">
        <v>906.85142321439787</v>
      </c>
      <c r="N32" s="31">
        <v>1095.600843749146</v>
      </c>
      <c r="O32" s="31">
        <v>1268.663139926324</v>
      </c>
      <c r="P32" s="31">
        <v>1209.2106720755669</v>
      </c>
      <c r="Q32" s="31">
        <v>1191.6787903827919</v>
      </c>
      <c r="R32" s="31">
        <v>1423.0340451151565</v>
      </c>
      <c r="S32" s="31">
        <v>1700.9176035713847</v>
      </c>
      <c r="T32" s="31">
        <v>2240.155697850018</v>
      </c>
      <c r="U32" s="31">
        <v>1548.3005016754425</v>
      </c>
      <c r="V32" s="31">
        <v>1946.9289797457081</v>
      </c>
    </row>
    <row r="33" spans="1:22" ht="29.25" customHeight="1">
      <c r="A33" s="11" t="s">
        <v>68</v>
      </c>
      <c r="B33" s="11"/>
      <c r="C33" s="11"/>
      <c r="D33" s="25">
        <v>115366</v>
      </c>
      <c r="E33" s="31">
        <v>4733.9442477135244</v>
      </c>
      <c r="F33" s="31">
        <v>5480.2430222588446</v>
      </c>
      <c r="G33" s="31">
        <v>5691.886676194672</v>
      </c>
      <c r="H33" s="31">
        <v>5384.6307832588727</v>
      </c>
      <c r="I33" s="31">
        <v>5311.7831260058756</v>
      </c>
      <c r="J33" s="31">
        <v>5833.3322760336787</v>
      </c>
      <c r="K33" s="31">
        <v>6264.0544190033725</v>
      </c>
      <c r="L33" s="31">
        <v>6845.7315147507879</v>
      </c>
      <c r="M33" s="31">
        <v>7259.8035992720788</v>
      </c>
      <c r="N33" s="31">
        <v>7524.9967372437141</v>
      </c>
      <c r="O33" s="31">
        <v>9133.9272715855423</v>
      </c>
      <c r="P33" s="31">
        <v>7847.404533650968</v>
      </c>
      <c r="Q33" s="31">
        <v>6822.6616940564636</v>
      </c>
      <c r="R33" s="31">
        <v>5720.4245602468636</v>
      </c>
      <c r="S33" s="31">
        <v>6119.2207714272454</v>
      </c>
      <c r="T33" s="31">
        <v>7739.4481140546177</v>
      </c>
      <c r="U33" s="31">
        <v>5839.0842272219506</v>
      </c>
      <c r="V33" s="31">
        <v>5813.4224260209303</v>
      </c>
    </row>
    <row r="34" spans="1:22" ht="22.15" customHeight="1">
      <c r="A34" s="10"/>
      <c r="B34" s="17" t="s">
        <v>82</v>
      </c>
      <c r="C34" s="9"/>
      <c r="D34" s="24">
        <v>50860</v>
      </c>
      <c r="E34" s="31">
        <v>2079.3629652396512</v>
      </c>
      <c r="F34" s="31">
        <v>2506.1203739495304</v>
      </c>
      <c r="G34" s="31">
        <v>2630.7240782934969</v>
      </c>
      <c r="H34" s="31">
        <v>2304.0935803822854</v>
      </c>
      <c r="I34" s="31">
        <v>2229.296467278949</v>
      </c>
      <c r="J34" s="31">
        <v>2571.0153955543142</v>
      </c>
      <c r="K34" s="31">
        <v>2826.7499418366606</v>
      </c>
      <c r="L34" s="31">
        <v>3177.1914107037273</v>
      </c>
      <c r="M34" s="31">
        <v>3400.4641231483133</v>
      </c>
      <c r="N34" s="31">
        <v>3393.949281490412</v>
      </c>
      <c r="O34" s="31">
        <v>4028.0419982957319</v>
      </c>
      <c r="P34" s="31">
        <v>3541.0711812246464</v>
      </c>
      <c r="Q34" s="31">
        <v>3255.533275271147</v>
      </c>
      <c r="R34" s="31">
        <v>2649.9167069146906</v>
      </c>
      <c r="S34" s="31">
        <v>2628.3727178289078</v>
      </c>
      <c r="T34" s="31">
        <v>2979.5363012647526</v>
      </c>
      <c r="U34" s="31">
        <v>2256.9508070236175</v>
      </c>
      <c r="V34" s="31">
        <v>2401.6093942991665</v>
      </c>
    </row>
    <row r="35" spans="1:22" ht="22.15" customHeight="1">
      <c r="A35" s="10"/>
      <c r="B35" s="17" t="s">
        <v>72</v>
      </c>
      <c r="C35" s="9"/>
      <c r="D35" s="24">
        <v>30121.000000000004</v>
      </c>
      <c r="E35" s="31">
        <v>1406.0879062302529</v>
      </c>
      <c r="F35" s="31">
        <v>1532.3354390658449</v>
      </c>
      <c r="G35" s="31">
        <v>1508.1880255794892</v>
      </c>
      <c r="H35" s="31">
        <v>1359.7266264968796</v>
      </c>
      <c r="I35" s="31">
        <v>1590.4216822049741</v>
      </c>
      <c r="J35" s="31">
        <v>1784.8452983994919</v>
      </c>
      <c r="K35" s="31">
        <v>1927.1431799248649</v>
      </c>
      <c r="L35" s="31">
        <v>2026.8383380958242</v>
      </c>
      <c r="M35" s="31">
        <v>2011.4589154401076</v>
      </c>
      <c r="N35" s="31">
        <v>2024.6955087058352</v>
      </c>
      <c r="O35" s="31">
        <v>2348.7849232918775</v>
      </c>
      <c r="P35" s="31">
        <v>1922.1888502078675</v>
      </c>
      <c r="Q35" s="31">
        <v>1631.5047774348213</v>
      </c>
      <c r="R35" s="31">
        <v>1334.9426376506169</v>
      </c>
      <c r="S35" s="31">
        <v>1455.9522036411308</v>
      </c>
      <c r="T35" s="31">
        <v>1774.1561381273445</v>
      </c>
      <c r="U35" s="31">
        <v>1256.5297050926122</v>
      </c>
      <c r="V35" s="31">
        <v>1225.1998444101653</v>
      </c>
    </row>
    <row r="36" spans="1:22" ht="22.15" customHeight="1">
      <c r="A36" s="10"/>
      <c r="B36" s="17" t="s">
        <v>67</v>
      </c>
      <c r="C36" s="9"/>
      <c r="D36" s="24">
        <v>22454</v>
      </c>
      <c r="E36" s="31">
        <v>828.29103381065829</v>
      </c>
      <c r="F36" s="31">
        <v>912.01679117134154</v>
      </c>
      <c r="G36" s="31">
        <v>985.55960461784639</v>
      </c>
      <c r="H36" s="31">
        <v>1051.9783502104435</v>
      </c>
      <c r="I36" s="31">
        <v>923.5958338250241</v>
      </c>
      <c r="J36" s="31">
        <v>937.7152481456842</v>
      </c>
      <c r="K36" s="31">
        <v>1004.0644881769015</v>
      </c>
      <c r="L36" s="31">
        <v>1075.867876254667</v>
      </c>
      <c r="M36" s="31">
        <v>1154.4308129687809</v>
      </c>
      <c r="N36" s="31">
        <v>1322.6781642515384</v>
      </c>
      <c r="O36" s="31">
        <v>1768.0301694380928</v>
      </c>
      <c r="P36" s="31">
        <v>1588.0686103989906</v>
      </c>
      <c r="Q36" s="31">
        <v>1235.2548353876036</v>
      </c>
      <c r="R36" s="31">
        <v>1133.0080885282964</v>
      </c>
      <c r="S36" s="31">
        <v>1338.1840227836713</v>
      </c>
      <c r="T36" s="31">
        <v>2054.9669978525221</v>
      </c>
      <c r="U36" s="31">
        <v>1670.1814751124618</v>
      </c>
      <c r="V36" s="31">
        <v>1470.1075970654751</v>
      </c>
    </row>
    <row r="37" spans="1:22" ht="22.15" customHeight="1">
      <c r="A37" s="10"/>
      <c r="B37" s="17" t="s">
        <v>43</v>
      </c>
      <c r="C37" s="9"/>
      <c r="D37" s="24">
        <v>11931</v>
      </c>
      <c r="E37" s="31">
        <v>420.20234243296159</v>
      </c>
      <c r="F37" s="31">
        <v>529.77041807212777</v>
      </c>
      <c r="G37" s="31">
        <v>567.41496770383992</v>
      </c>
      <c r="H37" s="31">
        <v>668.83222616926344</v>
      </c>
      <c r="I37" s="31">
        <v>568.4691426969282</v>
      </c>
      <c r="J37" s="31">
        <v>539.75633393418832</v>
      </c>
      <c r="K37" s="31">
        <v>506.09680906494532</v>
      </c>
      <c r="L37" s="31">
        <v>565.83388969656994</v>
      </c>
      <c r="M37" s="31">
        <v>693.44974771487716</v>
      </c>
      <c r="N37" s="31">
        <v>783.67378279592867</v>
      </c>
      <c r="O37" s="31">
        <v>989.0701805598394</v>
      </c>
      <c r="P37" s="31">
        <v>796.07589181946423</v>
      </c>
      <c r="Q37" s="31">
        <v>700.368805962892</v>
      </c>
      <c r="R37" s="31">
        <v>602.5571271532591</v>
      </c>
      <c r="S37" s="31">
        <v>696.71182717353531</v>
      </c>
      <c r="T37" s="31">
        <v>930.7886768099977</v>
      </c>
      <c r="U37" s="31">
        <v>655.4222399932587</v>
      </c>
      <c r="V37" s="31">
        <v>716.50559024612278</v>
      </c>
    </row>
    <row r="38" spans="1:22" ht="29.25" customHeight="1">
      <c r="A38" s="12" t="s">
        <v>52</v>
      </c>
      <c r="B38" s="12"/>
      <c r="C38" s="12"/>
      <c r="D38" s="24">
        <v>20972</v>
      </c>
      <c r="E38" s="30">
        <v>441.15977228254826</v>
      </c>
      <c r="F38" s="30">
        <v>597.47144517340791</v>
      </c>
      <c r="G38" s="30">
        <v>730.02475323608905</v>
      </c>
      <c r="H38" s="30">
        <v>858.20902565094286</v>
      </c>
      <c r="I38" s="30">
        <v>896.37946465207369</v>
      </c>
      <c r="J38" s="30">
        <v>796.16474183973412</v>
      </c>
      <c r="K38" s="30">
        <v>749.80055188896949</v>
      </c>
      <c r="L38" s="30">
        <v>829.46400452678006</v>
      </c>
      <c r="M38" s="30">
        <v>951.48583502597876</v>
      </c>
      <c r="N38" s="30">
        <v>1122.8829271511377</v>
      </c>
      <c r="O38" s="30">
        <v>1440.3603975317087</v>
      </c>
      <c r="P38" s="30">
        <v>1202.7288485968966</v>
      </c>
      <c r="Q38" s="30">
        <v>1313.064152687421</v>
      </c>
      <c r="R38" s="30">
        <v>1552.6076013099132</v>
      </c>
      <c r="S38" s="30">
        <v>1778.5712983315746</v>
      </c>
      <c r="T38" s="30">
        <v>2098.9524092881456</v>
      </c>
      <c r="U38" s="30">
        <v>1276.6895016932385</v>
      </c>
      <c r="V38" s="30">
        <v>2335.9832691334404</v>
      </c>
    </row>
    <row r="39" spans="1:22" ht="22.15" customHeight="1">
      <c r="A39" s="10"/>
      <c r="B39" s="19" t="s">
        <v>57</v>
      </c>
      <c r="C39" s="21"/>
      <c r="D39" s="24">
        <v>4879</v>
      </c>
      <c r="E39" s="31">
        <v>62.709552060683983</v>
      </c>
      <c r="F39" s="31">
        <v>117.03355944751563</v>
      </c>
      <c r="G39" s="31">
        <v>157.26283861671075</v>
      </c>
      <c r="H39" s="31">
        <v>167.54258535589418</v>
      </c>
      <c r="I39" s="31">
        <v>146.18681707187119</v>
      </c>
      <c r="J39" s="31">
        <v>109.9105993639422</v>
      </c>
      <c r="K39" s="31">
        <v>120.98156695235272</v>
      </c>
      <c r="L39" s="31">
        <v>162.86153495983433</v>
      </c>
      <c r="M39" s="31">
        <v>176.91575724328283</v>
      </c>
      <c r="N39" s="31">
        <v>202.16659333017094</v>
      </c>
      <c r="O39" s="31">
        <v>304.32809456032777</v>
      </c>
      <c r="P39" s="31">
        <v>257.39422543079854</v>
      </c>
      <c r="Q39" s="31">
        <v>307.12227054890627</v>
      </c>
      <c r="R39" s="31">
        <v>399.62548068623335</v>
      </c>
      <c r="S39" s="31">
        <v>468.88319250170866</v>
      </c>
      <c r="T39" s="31">
        <v>564.33159783921553</v>
      </c>
      <c r="U39" s="31">
        <v>387.43824903789317</v>
      </c>
      <c r="V39" s="31">
        <v>766.30548499265785</v>
      </c>
    </row>
    <row r="40" spans="1:22" ht="22.15" customHeight="1">
      <c r="A40" s="10"/>
      <c r="B40" s="19" t="s">
        <v>54</v>
      </c>
      <c r="C40" s="21"/>
      <c r="D40" s="24">
        <v>16093.000000000002</v>
      </c>
      <c r="E40" s="31">
        <v>378.4502202218643</v>
      </c>
      <c r="F40" s="31">
        <v>480.43788572589233</v>
      </c>
      <c r="G40" s="31">
        <v>572.76191461937833</v>
      </c>
      <c r="H40" s="31">
        <v>690.66644029504869</v>
      </c>
      <c r="I40" s="31">
        <v>750.19264758020245</v>
      </c>
      <c r="J40" s="31">
        <v>686.25414247579192</v>
      </c>
      <c r="K40" s="31">
        <v>628.81898493661674</v>
      </c>
      <c r="L40" s="31">
        <v>666.60246956694573</v>
      </c>
      <c r="M40" s="31">
        <v>774.57007778269599</v>
      </c>
      <c r="N40" s="31">
        <v>920.71633382096672</v>
      </c>
      <c r="O40" s="31">
        <v>1136.0323029713809</v>
      </c>
      <c r="P40" s="31">
        <v>945.33462316609803</v>
      </c>
      <c r="Q40" s="31">
        <v>1005.9418821385146</v>
      </c>
      <c r="R40" s="31">
        <v>1152.9821206236797</v>
      </c>
      <c r="S40" s="31">
        <v>1309.6881058298659</v>
      </c>
      <c r="T40" s="31">
        <v>1534.62081144893</v>
      </c>
      <c r="U40" s="31">
        <v>889.2512526553453</v>
      </c>
      <c r="V40" s="31">
        <v>1569.6777841407825</v>
      </c>
    </row>
    <row r="41" spans="1:22" ht="29.25" customHeight="1">
      <c r="A41" s="12" t="s">
        <v>61</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11</v>
      </c>
      <c r="C42" s="21"/>
      <c r="D42" s="24">
        <v>6403</v>
      </c>
      <c r="E42" s="31">
        <v>84.253782367423597</v>
      </c>
      <c r="F42" s="31">
        <v>131.4326752715655</v>
      </c>
      <c r="G42" s="31">
        <v>211.17830031948881</v>
      </c>
      <c r="H42" s="31">
        <v>677.60758588492706</v>
      </c>
      <c r="I42" s="31">
        <v>227.25700481367414</v>
      </c>
      <c r="J42" s="31">
        <v>203.09196499457136</v>
      </c>
      <c r="K42" s="31">
        <v>230.31988058241399</v>
      </c>
      <c r="L42" s="31">
        <v>221.92178221833416</v>
      </c>
      <c r="M42" s="31">
        <v>262.8641393652353</v>
      </c>
      <c r="N42" s="31">
        <v>260.80998778700001</v>
      </c>
      <c r="O42" s="31">
        <v>332.2063915424223</v>
      </c>
      <c r="P42" s="31">
        <v>340.16468441387241</v>
      </c>
      <c r="Q42" s="31">
        <v>368.63851106917303</v>
      </c>
      <c r="R42" s="31">
        <v>396.89941717535874</v>
      </c>
      <c r="S42" s="31">
        <v>480.15052063897764</v>
      </c>
      <c r="T42" s="31">
        <v>692.89680460063903</v>
      </c>
      <c r="U42" s="31">
        <v>542.57003732270653</v>
      </c>
      <c r="V42" s="31">
        <v>738.73652963221639</v>
      </c>
    </row>
    <row r="43" spans="1:22" ht="29.25" customHeight="1">
      <c r="A43" s="11" t="s">
        <v>69</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83</v>
      </c>
      <c r="C44" s="9"/>
      <c r="D44" s="24">
        <v>13452</v>
      </c>
      <c r="E44" s="31">
        <v>256.18692667290514</v>
      </c>
      <c r="F44" s="31">
        <v>422.34003787457482</v>
      </c>
      <c r="G44" s="31">
        <v>534.91351674483383</v>
      </c>
      <c r="H44" s="31">
        <v>578.73036153533462</v>
      </c>
      <c r="I44" s="31">
        <v>490.31618042448997</v>
      </c>
      <c r="J44" s="31">
        <v>407.62131229875467</v>
      </c>
      <c r="K44" s="31">
        <v>459.14327730562241</v>
      </c>
      <c r="L44" s="31">
        <v>514.76954295341443</v>
      </c>
      <c r="M44" s="31">
        <v>664.21012523585443</v>
      </c>
      <c r="N44" s="31">
        <v>812.73780435931769</v>
      </c>
      <c r="O44" s="31">
        <v>830.63802902206783</v>
      </c>
      <c r="P44" s="31">
        <v>718.53580872969201</v>
      </c>
      <c r="Q44" s="31">
        <v>887.24049623373787</v>
      </c>
      <c r="R44" s="31">
        <v>1125.0401534726807</v>
      </c>
      <c r="S44" s="31">
        <v>1200.2660162448119</v>
      </c>
      <c r="T44" s="31">
        <v>1345.4043793059914</v>
      </c>
      <c r="U44" s="31">
        <v>832.58001187994535</v>
      </c>
      <c r="V44" s="31">
        <v>1371.3260197059708</v>
      </c>
    </row>
    <row r="45" spans="1:22" ht="29.25" customHeight="1">
      <c r="A45" s="12" t="s">
        <v>70</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58</v>
      </c>
      <c r="C46" s="21"/>
      <c r="D46" s="24">
        <v>7065</v>
      </c>
      <c r="E46" s="31">
        <v>122.46829548723829</v>
      </c>
      <c r="F46" s="31">
        <v>170.10815898500019</v>
      </c>
      <c r="G46" s="31">
        <v>237.41744277322394</v>
      </c>
      <c r="H46" s="31">
        <v>251.11908724749307</v>
      </c>
      <c r="I46" s="31">
        <v>214.21206484838751</v>
      </c>
      <c r="J46" s="31">
        <v>166.47617786499166</v>
      </c>
      <c r="K46" s="31">
        <v>209.57495521644276</v>
      </c>
      <c r="L46" s="31">
        <v>252.24701649465305</v>
      </c>
      <c r="M46" s="31">
        <v>296.38631013670357</v>
      </c>
      <c r="N46" s="31">
        <v>346.3878932451575</v>
      </c>
      <c r="O46" s="31">
        <v>399.70353564796596</v>
      </c>
      <c r="P46" s="31">
        <v>356.05205521688532</v>
      </c>
      <c r="Q46" s="31">
        <v>463.63507116094729</v>
      </c>
      <c r="R46" s="31">
        <v>627.58976786905737</v>
      </c>
      <c r="S46" s="31">
        <v>711.27424842046889</v>
      </c>
      <c r="T46" s="31">
        <v>756.95408684192955</v>
      </c>
      <c r="U46" s="31">
        <v>474.62648801568668</v>
      </c>
      <c r="V46" s="31">
        <v>1008.7673445277674</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103</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87</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xl/worksheets/sheet9.xml><?xml version="1.0" encoding="utf-8"?>
<worksheet xmlns="http://schemas.openxmlformats.org/spreadsheetml/2006/main" xmlns:r="http://schemas.openxmlformats.org/officeDocument/2006/relationships" xmlns:mc="http://schemas.openxmlformats.org/markup-compatibility/2006">
  <dimension ref="A1:XFD269"/>
  <sheetViews>
    <sheetView zoomScale="50" zoomScaleNormal="50" workbookViewId="0">
      <selection sqref="A1:V1"/>
    </sheetView>
  </sheetViews>
  <sheetFormatPr defaultRowHeight="16.5"/>
  <cols>
    <col min="1" max="1" width="3.375" style="1" customWidth="1"/>
    <col min="2" max="2" width="3.125" style="1" customWidth="1"/>
    <col min="3" max="3" width="14.125" style="1" customWidth="1"/>
    <col min="4" max="22" width="14.625" style="1" customWidth="1"/>
    <col min="23" max="16384" width="8.7265625" style="1" customWidth="1"/>
  </cols>
  <sheetData>
    <row r="1" spans="1:16384" ht="29.1" customHeight="1">
      <c r="A1" s="3" t="s">
        <v>77</v>
      </c>
      <c r="B1" s="3"/>
      <c r="C1" s="3"/>
      <c r="D1" s="3"/>
      <c r="E1" s="3"/>
      <c r="F1" s="3"/>
      <c r="G1" s="3"/>
      <c r="H1" s="3"/>
      <c r="I1" s="3"/>
      <c r="J1" s="3"/>
      <c r="K1" s="3"/>
      <c r="L1" s="3"/>
      <c r="M1" s="3"/>
      <c r="N1" s="3"/>
      <c r="O1" s="3"/>
      <c r="P1" s="3"/>
      <c r="Q1" s="3"/>
      <c r="R1" s="3"/>
      <c r="S1" s="3"/>
      <c r="T1" s="3"/>
      <c r="U1" s="3"/>
      <c r="V1" s="3"/>
    </row>
    <row r="2" spans="1:16384" ht="25.15" customHeight="1">
      <c r="F2" s="10"/>
    </row>
    <row r="3" spans="1:16384" ht="25.15" customHeight="1">
      <c r="A3" s="4" t="s">
        <v>62</v>
      </c>
      <c r="B3" s="4"/>
      <c r="C3" s="4"/>
      <c r="D3" s="4"/>
      <c r="E3" s="4"/>
      <c r="F3" s="4"/>
      <c r="G3" s="4"/>
      <c r="H3" s="4"/>
      <c r="I3" s="29"/>
      <c r="J3" s="4"/>
      <c r="K3" s="4"/>
      <c r="L3" s="4"/>
      <c r="M3" s="4"/>
      <c r="N3" s="38"/>
      <c r="O3" s="38"/>
      <c r="U3" s="41" t="s">
        <v>2</v>
      </c>
      <c r="V3" s="41"/>
    </row>
    <row r="4" spans="1:16384" s="2" customFormat="1" ht="40.15" customHeight="1">
      <c r="A4" s="5" t="s">
        <v>33</v>
      </c>
      <c r="B4" s="5"/>
      <c r="C4" s="20"/>
      <c r="D4" s="22" t="s">
        <v>10</v>
      </c>
      <c r="E4" s="28" t="s">
        <v>8</v>
      </c>
      <c r="F4" s="28" t="s">
        <v>14</v>
      </c>
      <c r="G4" s="34" t="s">
        <v>16</v>
      </c>
      <c r="H4" s="35" t="s">
        <v>20</v>
      </c>
      <c r="I4" s="35" t="s">
        <v>4</v>
      </c>
      <c r="J4" s="35" t="s">
        <v>12</v>
      </c>
      <c r="K4" s="35" t="s">
        <v>24</v>
      </c>
      <c r="L4" s="35" t="s">
        <v>27</v>
      </c>
      <c r="M4" s="35" t="s">
        <v>29</v>
      </c>
      <c r="N4" s="35" t="s">
        <v>35</v>
      </c>
      <c r="O4" s="39" t="s">
        <v>0</v>
      </c>
      <c r="P4" s="28" t="s">
        <v>6</v>
      </c>
      <c r="Q4" s="28" t="s">
        <v>38</v>
      </c>
      <c r="R4" s="28" t="s">
        <v>40</v>
      </c>
      <c r="S4" s="28" t="s">
        <v>44</v>
      </c>
      <c r="T4" s="28" t="s">
        <v>31</v>
      </c>
      <c r="U4" s="28" t="s">
        <v>46</v>
      </c>
      <c r="V4" s="22" t="s">
        <v>48</v>
      </c>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14"/>
      <c r="KE4" s="14"/>
      <c r="KF4" s="14"/>
      <c r="KG4" s="14"/>
      <c r="KH4" s="14"/>
      <c r="KI4" s="14"/>
      <c r="KJ4" s="14"/>
      <c r="KK4" s="14"/>
      <c r="KL4" s="14"/>
      <c r="KM4" s="14"/>
      <c r="KN4" s="14"/>
      <c r="KO4" s="14"/>
      <c r="KP4" s="14"/>
      <c r="KQ4" s="14"/>
      <c r="KR4" s="14"/>
      <c r="KS4" s="14"/>
      <c r="KT4" s="14"/>
      <c r="KU4" s="14"/>
      <c r="KV4" s="14"/>
      <c r="KW4" s="14"/>
      <c r="KX4" s="14"/>
      <c r="KY4" s="14"/>
      <c r="KZ4" s="14"/>
      <c r="LA4" s="14"/>
      <c r="LB4" s="14"/>
      <c r="LC4" s="14"/>
      <c r="LD4" s="14"/>
      <c r="LE4" s="14"/>
      <c r="LF4" s="14"/>
      <c r="LG4" s="14"/>
      <c r="LH4" s="14"/>
      <c r="LI4" s="14"/>
      <c r="LJ4" s="14"/>
      <c r="LK4" s="14"/>
      <c r="LL4" s="14"/>
      <c r="LM4" s="14"/>
      <c r="LN4" s="14"/>
      <c r="LO4" s="14"/>
      <c r="LP4" s="14"/>
      <c r="LQ4" s="14"/>
      <c r="LR4" s="14"/>
      <c r="LS4" s="14"/>
      <c r="LT4" s="14"/>
      <c r="LU4" s="14"/>
      <c r="LV4" s="14"/>
      <c r="LW4" s="14"/>
      <c r="LX4" s="14"/>
      <c r="LY4" s="14"/>
      <c r="LZ4" s="14"/>
      <c r="MA4" s="14"/>
      <c r="MB4" s="14"/>
      <c r="MC4" s="14"/>
      <c r="MD4" s="14"/>
      <c r="ME4" s="14"/>
      <c r="MF4" s="14"/>
      <c r="MG4" s="14"/>
      <c r="MH4" s="14"/>
      <c r="MI4" s="14"/>
      <c r="MJ4" s="14"/>
      <c r="MK4" s="14"/>
      <c r="ML4" s="14"/>
      <c r="MM4" s="14"/>
      <c r="MN4" s="14"/>
      <c r="MO4" s="14"/>
      <c r="MP4" s="14"/>
      <c r="MQ4" s="14"/>
      <c r="MR4" s="14"/>
      <c r="MS4" s="14"/>
      <c r="MT4" s="14"/>
      <c r="MU4" s="14"/>
      <c r="MV4" s="14"/>
      <c r="MW4" s="14"/>
      <c r="MX4" s="14"/>
      <c r="MY4" s="14"/>
      <c r="MZ4" s="14"/>
      <c r="NA4" s="14"/>
      <c r="NB4" s="14"/>
      <c r="NC4" s="14"/>
      <c r="ND4" s="14"/>
      <c r="NE4" s="14"/>
      <c r="NF4" s="14"/>
      <c r="NG4" s="14"/>
      <c r="NH4" s="14"/>
      <c r="NI4" s="14"/>
      <c r="NJ4" s="14"/>
      <c r="NK4" s="14"/>
      <c r="NL4" s="14"/>
      <c r="NM4" s="14"/>
      <c r="NN4" s="14"/>
      <c r="NO4" s="14"/>
      <c r="NP4" s="14"/>
      <c r="NQ4" s="14"/>
      <c r="NR4" s="14"/>
      <c r="NS4" s="14"/>
      <c r="NT4" s="14"/>
      <c r="NU4" s="14"/>
      <c r="NV4" s="14"/>
      <c r="NW4" s="14"/>
      <c r="NX4" s="14"/>
      <c r="NY4" s="14"/>
      <c r="NZ4" s="14"/>
      <c r="OA4" s="14"/>
      <c r="OB4" s="14"/>
      <c r="OC4" s="14"/>
      <c r="OD4" s="14"/>
      <c r="OE4" s="14"/>
      <c r="OF4" s="14"/>
      <c r="OG4" s="14"/>
      <c r="OH4" s="14"/>
      <c r="OI4" s="14"/>
      <c r="OJ4" s="14"/>
      <c r="OK4" s="14"/>
      <c r="OL4" s="14"/>
      <c r="OM4" s="14"/>
      <c r="ON4" s="14"/>
      <c r="OO4" s="14"/>
      <c r="OP4" s="14"/>
      <c r="OQ4" s="14"/>
      <c r="OR4" s="14"/>
      <c r="OS4" s="14"/>
      <c r="OT4" s="14"/>
      <c r="OU4" s="14"/>
      <c r="OV4" s="14"/>
      <c r="OW4" s="14"/>
      <c r="OX4" s="14"/>
      <c r="OY4" s="14"/>
      <c r="OZ4" s="14"/>
      <c r="PA4" s="14"/>
      <c r="PB4" s="14"/>
      <c r="PC4" s="14"/>
      <c r="PD4" s="14"/>
      <c r="PE4" s="14"/>
      <c r="PF4" s="14"/>
      <c r="PG4" s="14"/>
      <c r="PH4" s="14"/>
      <c r="PI4" s="14"/>
      <c r="PJ4" s="14"/>
      <c r="PK4" s="14"/>
      <c r="PL4" s="14"/>
      <c r="PM4" s="14"/>
      <c r="PN4" s="14"/>
      <c r="PO4" s="14"/>
      <c r="PP4" s="14"/>
      <c r="PQ4" s="14"/>
      <c r="PR4" s="14"/>
      <c r="PS4" s="14"/>
      <c r="PT4" s="14"/>
      <c r="PU4" s="14"/>
      <c r="PV4" s="14"/>
      <c r="PW4" s="14"/>
      <c r="PX4" s="14"/>
      <c r="PY4" s="14"/>
      <c r="PZ4" s="14"/>
      <c r="QA4" s="14"/>
      <c r="QB4" s="14"/>
      <c r="QC4" s="14"/>
      <c r="QD4" s="14"/>
      <c r="QE4" s="14"/>
      <c r="QF4" s="14"/>
      <c r="QG4" s="14"/>
      <c r="QH4" s="14"/>
      <c r="QI4" s="14"/>
      <c r="QJ4" s="14"/>
      <c r="QK4" s="14"/>
      <c r="QL4" s="14"/>
      <c r="QM4" s="14"/>
      <c r="QN4" s="14"/>
      <c r="QO4" s="14"/>
      <c r="QP4" s="14"/>
      <c r="QQ4" s="14"/>
      <c r="QR4" s="14"/>
      <c r="QS4" s="14"/>
      <c r="QT4" s="14"/>
      <c r="QU4" s="14"/>
      <c r="QV4" s="14"/>
      <c r="QW4" s="14"/>
      <c r="QX4" s="14"/>
      <c r="QY4" s="14"/>
      <c r="QZ4" s="14"/>
      <c r="RA4" s="14"/>
      <c r="RB4" s="14"/>
      <c r="RC4" s="14"/>
      <c r="RD4" s="14"/>
      <c r="RE4" s="14"/>
      <c r="RF4" s="14"/>
      <c r="RG4" s="14"/>
      <c r="RH4" s="14"/>
      <c r="RI4" s="14"/>
      <c r="RJ4" s="14"/>
      <c r="RK4" s="14"/>
      <c r="RL4" s="14"/>
      <c r="RM4" s="14"/>
      <c r="RN4" s="14"/>
      <c r="RO4" s="14"/>
      <c r="RP4" s="14"/>
      <c r="RQ4" s="14"/>
      <c r="RR4" s="14"/>
      <c r="RS4" s="14"/>
      <c r="RT4" s="14"/>
      <c r="RU4" s="14"/>
      <c r="RV4" s="14"/>
      <c r="RW4" s="14"/>
      <c r="RX4" s="14"/>
      <c r="RY4" s="14"/>
      <c r="RZ4" s="14"/>
      <c r="SA4" s="14"/>
      <c r="SB4" s="14"/>
      <c r="SC4" s="14"/>
      <c r="SD4" s="14"/>
      <c r="SE4" s="14"/>
      <c r="SF4" s="14"/>
      <c r="SG4" s="14"/>
      <c r="SH4" s="14"/>
      <c r="SI4" s="14"/>
      <c r="SJ4" s="14"/>
      <c r="SK4" s="14"/>
      <c r="SL4" s="14"/>
      <c r="SM4" s="14"/>
      <c r="SN4" s="14"/>
      <c r="SO4" s="14"/>
      <c r="SP4" s="14"/>
      <c r="SQ4" s="14"/>
      <c r="SR4" s="14"/>
      <c r="SS4" s="14"/>
      <c r="ST4" s="14"/>
      <c r="SU4" s="14"/>
      <c r="SV4" s="14"/>
      <c r="SW4" s="14"/>
      <c r="SX4" s="14"/>
      <c r="SY4" s="14"/>
      <c r="SZ4" s="14"/>
      <c r="TA4" s="14"/>
      <c r="TB4" s="14"/>
      <c r="TC4" s="14"/>
      <c r="TD4" s="14"/>
      <c r="TE4" s="14"/>
      <c r="TF4" s="14"/>
      <c r="TG4" s="14"/>
      <c r="TH4" s="14"/>
      <c r="TI4" s="14"/>
      <c r="TJ4" s="14"/>
      <c r="TK4" s="14"/>
      <c r="TL4" s="14"/>
      <c r="TM4" s="14"/>
      <c r="TN4" s="14"/>
      <c r="TO4" s="14"/>
      <c r="TP4" s="14"/>
      <c r="TQ4" s="14"/>
      <c r="TR4" s="14"/>
      <c r="TS4" s="14"/>
      <c r="TT4" s="14"/>
      <c r="TU4" s="14"/>
      <c r="TV4" s="14"/>
      <c r="TW4" s="14"/>
      <c r="TX4" s="14"/>
      <c r="TY4" s="14"/>
      <c r="TZ4" s="14"/>
      <c r="UA4" s="14"/>
      <c r="UB4" s="14"/>
      <c r="UC4" s="14"/>
      <c r="UD4" s="14"/>
      <c r="UE4" s="14"/>
      <c r="UF4" s="14"/>
      <c r="UG4" s="14"/>
      <c r="UH4" s="14"/>
      <c r="UI4" s="14"/>
      <c r="UJ4" s="14"/>
      <c r="UK4" s="14"/>
      <c r="UL4" s="14"/>
      <c r="UM4" s="14"/>
      <c r="UN4" s="14"/>
      <c r="UO4" s="14"/>
      <c r="UP4" s="14"/>
      <c r="UQ4" s="14"/>
      <c r="UR4" s="14"/>
      <c r="US4" s="14"/>
      <c r="UT4" s="14"/>
      <c r="UU4" s="14"/>
      <c r="UV4" s="14"/>
      <c r="UW4" s="14"/>
      <c r="UX4" s="14"/>
      <c r="UY4" s="14"/>
      <c r="UZ4" s="14"/>
      <c r="VA4" s="14"/>
      <c r="VB4" s="14"/>
      <c r="VC4" s="14"/>
      <c r="VD4" s="14"/>
      <c r="VE4" s="14"/>
      <c r="VF4" s="14"/>
      <c r="VG4" s="14"/>
      <c r="VH4" s="14"/>
      <c r="VI4" s="14"/>
      <c r="VJ4" s="14"/>
      <c r="VK4" s="14"/>
      <c r="VL4" s="14"/>
      <c r="VM4" s="14"/>
      <c r="VN4" s="14"/>
      <c r="VO4" s="14"/>
      <c r="VP4" s="14"/>
      <c r="VQ4" s="14"/>
      <c r="VR4" s="14"/>
      <c r="VS4" s="14"/>
      <c r="VT4" s="14"/>
      <c r="VU4" s="14"/>
      <c r="VV4" s="14"/>
      <c r="VW4" s="14"/>
      <c r="VX4" s="14"/>
      <c r="VY4" s="14"/>
      <c r="VZ4" s="14"/>
      <c r="WA4" s="14"/>
      <c r="WB4" s="14"/>
      <c r="WC4" s="14"/>
      <c r="WD4" s="14"/>
      <c r="WE4" s="14"/>
      <c r="WF4" s="14"/>
      <c r="WG4" s="14"/>
      <c r="WH4" s="14"/>
      <c r="WI4" s="14"/>
      <c r="WJ4" s="14"/>
      <c r="WK4" s="14"/>
      <c r="WL4" s="14"/>
      <c r="WM4" s="14"/>
      <c r="WN4" s="14"/>
      <c r="WO4" s="14"/>
      <c r="WP4" s="14"/>
      <c r="WQ4" s="14"/>
      <c r="WR4" s="14"/>
      <c r="WS4" s="14"/>
      <c r="WT4" s="14"/>
      <c r="WU4" s="14"/>
      <c r="WV4" s="14"/>
      <c r="WW4" s="14"/>
      <c r="WX4" s="14"/>
      <c r="WY4" s="14"/>
      <c r="WZ4" s="14"/>
      <c r="XA4" s="14"/>
      <c r="XB4" s="14"/>
      <c r="XC4" s="14"/>
      <c r="XD4" s="14"/>
      <c r="XE4" s="14"/>
      <c r="XF4" s="14"/>
      <c r="XG4" s="14"/>
      <c r="XH4" s="14"/>
      <c r="XI4" s="14"/>
      <c r="XJ4" s="14"/>
      <c r="XK4" s="14"/>
      <c r="XL4" s="14"/>
      <c r="XM4" s="14"/>
      <c r="XN4" s="14"/>
      <c r="XO4" s="14"/>
      <c r="XP4" s="14"/>
      <c r="XQ4" s="14"/>
      <c r="XR4" s="14"/>
      <c r="XS4" s="14"/>
      <c r="XT4" s="14"/>
      <c r="XU4" s="14"/>
      <c r="XV4" s="14"/>
      <c r="XW4" s="14"/>
      <c r="XX4" s="14"/>
      <c r="XY4" s="14"/>
      <c r="XZ4" s="14"/>
      <c r="YA4" s="14"/>
      <c r="YB4" s="14"/>
      <c r="YC4" s="14"/>
      <c r="YD4" s="14"/>
      <c r="YE4" s="14"/>
      <c r="YF4" s="14"/>
      <c r="YG4" s="14"/>
      <c r="YH4" s="14"/>
      <c r="YI4" s="14"/>
      <c r="YJ4" s="14"/>
      <c r="YK4" s="14"/>
      <c r="YL4" s="14"/>
      <c r="YM4" s="14"/>
      <c r="YN4" s="14"/>
      <c r="YO4" s="14"/>
      <c r="YP4" s="14"/>
      <c r="YQ4" s="14"/>
      <c r="YR4" s="14"/>
      <c r="YS4" s="14"/>
      <c r="YT4" s="14"/>
      <c r="YU4" s="14"/>
      <c r="YV4" s="14"/>
      <c r="YW4" s="14"/>
      <c r="YX4" s="14"/>
      <c r="YY4" s="14"/>
      <c r="YZ4" s="14"/>
      <c r="ZA4" s="14"/>
      <c r="ZB4" s="14"/>
      <c r="ZC4" s="14"/>
      <c r="ZD4" s="14"/>
      <c r="ZE4" s="14"/>
      <c r="ZF4" s="14"/>
      <c r="ZG4" s="14"/>
      <c r="ZH4" s="14"/>
      <c r="ZI4" s="14"/>
      <c r="ZJ4" s="14"/>
      <c r="ZK4" s="14"/>
      <c r="ZL4" s="14"/>
      <c r="ZM4" s="14"/>
      <c r="ZN4" s="14"/>
      <c r="ZO4" s="14"/>
      <c r="ZP4" s="14"/>
      <c r="ZQ4" s="14"/>
      <c r="ZR4" s="14"/>
      <c r="ZS4" s="14"/>
      <c r="ZT4" s="14"/>
      <c r="ZU4" s="14"/>
      <c r="ZV4" s="14"/>
      <c r="ZW4" s="14"/>
      <c r="ZX4" s="14"/>
      <c r="ZY4" s="14"/>
      <c r="ZZ4" s="14"/>
      <c r="AAA4" s="14"/>
      <c r="AAB4" s="14"/>
      <c r="AAC4" s="14"/>
      <c r="AAD4" s="14"/>
      <c r="AAE4" s="14"/>
      <c r="AAF4" s="14"/>
      <c r="AAG4" s="14"/>
      <c r="AAH4" s="14"/>
      <c r="AAI4" s="14"/>
      <c r="AAJ4" s="14"/>
      <c r="AAK4" s="14"/>
      <c r="AAL4" s="14"/>
      <c r="AAM4" s="14"/>
      <c r="AAN4" s="14"/>
      <c r="AAO4" s="14"/>
      <c r="AAP4" s="14"/>
      <c r="AAQ4" s="14"/>
      <c r="AAR4" s="14"/>
      <c r="AAS4" s="14"/>
      <c r="AAT4" s="14"/>
      <c r="AAU4" s="14"/>
      <c r="AAV4" s="14"/>
      <c r="AAW4" s="14"/>
      <c r="AAX4" s="14"/>
      <c r="AAY4" s="14"/>
      <c r="AAZ4" s="14"/>
      <c r="ABA4" s="14"/>
      <c r="ABB4" s="14"/>
      <c r="ABC4" s="14"/>
      <c r="ABD4" s="14"/>
      <c r="ABE4" s="14"/>
      <c r="ABF4" s="14"/>
      <c r="ABG4" s="14"/>
      <c r="ABH4" s="14"/>
      <c r="ABI4" s="14"/>
      <c r="ABJ4" s="14"/>
      <c r="ABK4" s="14"/>
      <c r="ABL4" s="14"/>
      <c r="ABM4" s="14"/>
      <c r="ABN4" s="14"/>
      <c r="ABO4" s="14"/>
      <c r="ABP4" s="14"/>
      <c r="ABQ4" s="14"/>
      <c r="ABR4" s="14"/>
      <c r="ABS4" s="14"/>
      <c r="ABT4" s="14"/>
      <c r="ABU4" s="14"/>
      <c r="ABV4" s="14"/>
      <c r="ABW4" s="14"/>
      <c r="ABX4" s="14"/>
      <c r="ABY4" s="14"/>
      <c r="ABZ4" s="14"/>
      <c r="ACA4" s="14"/>
      <c r="ACB4" s="14"/>
      <c r="ACC4" s="14"/>
      <c r="ACD4" s="14"/>
      <c r="ACE4" s="14"/>
      <c r="ACF4" s="14"/>
      <c r="ACG4" s="14"/>
      <c r="ACH4" s="14"/>
      <c r="ACI4" s="14"/>
      <c r="ACJ4" s="14"/>
      <c r="ACK4" s="14"/>
      <c r="ACL4" s="14"/>
      <c r="ACM4" s="14"/>
      <c r="ACN4" s="14"/>
      <c r="ACO4" s="14"/>
      <c r="ACP4" s="14"/>
      <c r="ACQ4" s="14"/>
      <c r="ACR4" s="14"/>
      <c r="ACS4" s="14"/>
      <c r="ACT4" s="14"/>
      <c r="ACU4" s="14"/>
      <c r="ACV4" s="14"/>
      <c r="ACW4" s="14"/>
      <c r="ACX4" s="14"/>
      <c r="ACY4" s="14"/>
      <c r="ACZ4" s="14"/>
      <c r="ADA4" s="14"/>
      <c r="ADB4" s="14"/>
      <c r="ADC4" s="14"/>
      <c r="ADD4" s="14"/>
      <c r="ADE4" s="14"/>
      <c r="ADF4" s="14"/>
      <c r="ADG4" s="14"/>
      <c r="ADH4" s="14"/>
      <c r="ADI4" s="14"/>
      <c r="ADJ4" s="14"/>
      <c r="ADK4" s="14"/>
      <c r="ADL4" s="14"/>
      <c r="ADM4" s="14"/>
      <c r="ADN4" s="14"/>
      <c r="ADO4" s="14"/>
      <c r="ADP4" s="14"/>
      <c r="ADQ4" s="14"/>
      <c r="ADR4" s="14"/>
      <c r="ADS4" s="14"/>
      <c r="ADT4" s="14"/>
      <c r="ADU4" s="14"/>
      <c r="ADV4" s="14"/>
      <c r="ADW4" s="14"/>
      <c r="ADX4" s="14"/>
      <c r="ADY4" s="14"/>
      <c r="ADZ4" s="14"/>
      <c r="AEA4" s="14"/>
      <c r="AEB4" s="14"/>
      <c r="AEC4" s="14"/>
      <c r="AED4" s="14"/>
      <c r="AEE4" s="14"/>
      <c r="AEF4" s="14"/>
      <c r="AEG4" s="14"/>
      <c r="AEH4" s="14"/>
      <c r="AEI4" s="14"/>
      <c r="AEJ4" s="14"/>
      <c r="AEK4" s="14"/>
      <c r="AEL4" s="14"/>
      <c r="AEM4" s="14"/>
      <c r="AEN4" s="14"/>
      <c r="AEO4" s="14"/>
      <c r="AEP4" s="14"/>
      <c r="AEQ4" s="14"/>
      <c r="AER4" s="14"/>
      <c r="AES4" s="14"/>
      <c r="AET4" s="14"/>
      <c r="AEU4" s="14"/>
      <c r="AEV4" s="14"/>
      <c r="AEW4" s="14"/>
      <c r="AEX4" s="14"/>
      <c r="AEY4" s="14"/>
      <c r="AEZ4" s="14"/>
      <c r="AFA4" s="14"/>
      <c r="AFB4" s="14"/>
      <c r="AFC4" s="14"/>
      <c r="AFD4" s="14"/>
      <c r="AFE4" s="14"/>
      <c r="AFF4" s="14"/>
      <c r="AFG4" s="14"/>
      <c r="AFH4" s="14"/>
      <c r="AFI4" s="14"/>
      <c r="AFJ4" s="14"/>
      <c r="AFK4" s="14"/>
      <c r="AFL4" s="14"/>
      <c r="AFM4" s="14"/>
      <c r="AFN4" s="14"/>
      <c r="AFO4" s="14"/>
      <c r="AFP4" s="14"/>
      <c r="AFQ4" s="14"/>
      <c r="AFR4" s="14"/>
      <c r="AFS4" s="14"/>
      <c r="AFT4" s="14"/>
      <c r="AFU4" s="14"/>
      <c r="AFV4" s="14"/>
      <c r="AFW4" s="14"/>
      <c r="AFX4" s="14"/>
      <c r="AFY4" s="14"/>
      <c r="AFZ4" s="14"/>
      <c r="AGA4" s="14"/>
      <c r="AGB4" s="14"/>
      <c r="AGC4" s="14"/>
      <c r="AGD4" s="14"/>
      <c r="AGE4" s="14"/>
      <c r="AGF4" s="14"/>
      <c r="AGG4" s="14"/>
      <c r="AGH4" s="14"/>
      <c r="AGI4" s="14"/>
      <c r="AGJ4" s="14"/>
      <c r="AGK4" s="14"/>
      <c r="AGL4" s="14"/>
      <c r="AGM4" s="14"/>
      <c r="AGN4" s="14"/>
      <c r="AGO4" s="14"/>
      <c r="AGP4" s="14"/>
      <c r="AGQ4" s="14"/>
      <c r="AGR4" s="14"/>
      <c r="AGS4" s="14"/>
      <c r="AGT4" s="14"/>
      <c r="AGU4" s="14"/>
      <c r="AGV4" s="14"/>
      <c r="AGW4" s="14"/>
      <c r="AGX4" s="14"/>
      <c r="AGY4" s="14"/>
      <c r="AGZ4" s="14"/>
      <c r="AHA4" s="14"/>
      <c r="AHB4" s="14"/>
      <c r="AHC4" s="14"/>
      <c r="AHD4" s="14"/>
      <c r="AHE4" s="14"/>
      <c r="AHF4" s="14"/>
      <c r="AHG4" s="14"/>
      <c r="AHH4" s="14"/>
      <c r="AHI4" s="14"/>
      <c r="AHJ4" s="14"/>
      <c r="AHK4" s="14"/>
      <c r="AHL4" s="14"/>
      <c r="AHM4" s="14"/>
      <c r="AHN4" s="14"/>
      <c r="AHO4" s="14"/>
      <c r="AHP4" s="14"/>
      <c r="AHQ4" s="14"/>
      <c r="AHR4" s="14"/>
      <c r="AHS4" s="14"/>
      <c r="AHT4" s="14"/>
      <c r="AHU4" s="14"/>
      <c r="AHV4" s="14"/>
      <c r="AHW4" s="14"/>
      <c r="AHX4" s="14"/>
      <c r="AHY4" s="14"/>
      <c r="AHZ4" s="14"/>
      <c r="AIA4" s="14"/>
      <c r="AIB4" s="14"/>
      <c r="AIC4" s="14"/>
      <c r="AID4" s="14"/>
      <c r="AIE4" s="14"/>
      <c r="AIF4" s="14"/>
      <c r="AIG4" s="14"/>
      <c r="AIH4" s="14"/>
      <c r="AII4" s="14"/>
      <c r="AIJ4" s="14"/>
      <c r="AIK4" s="14"/>
      <c r="AIL4" s="14"/>
      <c r="AIM4" s="14"/>
      <c r="AIN4" s="14"/>
      <c r="AIO4" s="14"/>
      <c r="AIP4" s="14"/>
      <c r="AIQ4" s="14"/>
      <c r="AIR4" s="14"/>
      <c r="AIS4" s="14"/>
      <c r="AIT4" s="14"/>
      <c r="AIU4" s="14"/>
      <c r="AIV4" s="14"/>
      <c r="AIW4" s="14"/>
      <c r="AIX4" s="14"/>
      <c r="AIY4" s="14"/>
      <c r="AIZ4" s="14"/>
      <c r="AJA4" s="14"/>
      <c r="AJB4" s="14"/>
      <c r="AJC4" s="14"/>
      <c r="AJD4" s="14"/>
      <c r="AJE4" s="14"/>
      <c r="AJF4" s="14"/>
      <c r="AJG4" s="14"/>
      <c r="AJH4" s="14"/>
      <c r="AJI4" s="14"/>
      <c r="AJJ4" s="14"/>
      <c r="AJK4" s="14"/>
      <c r="AJL4" s="14"/>
      <c r="AJM4" s="14"/>
      <c r="AJN4" s="14"/>
      <c r="AJO4" s="14"/>
      <c r="AJP4" s="14"/>
      <c r="AJQ4" s="14"/>
      <c r="AJR4" s="14"/>
      <c r="AJS4" s="14"/>
      <c r="AJT4" s="14"/>
      <c r="AJU4" s="14"/>
      <c r="AJV4" s="14"/>
      <c r="AJW4" s="14"/>
      <c r="AJX4" s="14"/>
      <c r="AJY4" s="14"/>
      <c r="AJZ4" s="14"/>
      <c r="AKA4" s="14"/>
      <c r="AKB4" s="14"/>
      <c r="AKC4" s="14"/>
      <c r="AKD4" s="14"/>
      <c r="AKE4" s="14"/>
      <c r="AKF4" s="14"/>
      <c r="AKG4" s="14"/>
      <c r="AKH4" s="14"/>
      <c r="AKI4" s="14"/>
      <c r="AKJ4" s="14"/>
      <c r="AKK4" s="14"/>
      <c r="AKL4" s="14"/>
      <c r="AKM4" s="14"/>
      <c r="AKN4" s="14"/>
      <c r="AKO4" s="14"/>
      <c r="AKP4" s="14"/>
      <c r="AKQ4" s="14"/>
      <c r="AKR4" s="14"/>
      <c r="AKS4" s="14"/>
      <c r="AKT4" s="14"/>
      <c r="AKU4" s="14"/>
      <c r="AKV4" s="14"/>
      <c r="AKW4" s="14"/>
      <c r="AKX4" s="14"/>
      <c r="AKY4" s="14"/>
      <c r="AKZ4" s="14"/>
      <c r="ALA4" s="14"/>
      <c r="ALB4" s="14"/>
      <c r="ALC4" s="14"/>
      <c r="ALD4" s="14"/>
      <c r="ALE4" s="14"/>
      <c r="ALF4" s="14"/>
      <c r="ALG4" s="14"/>
      <c r="ALH4" s="14"/>
      <c r="ALI4" s="14"/>
      <c r="ALJ4" s="14"/>
      <c r="ALK4" s="14"/>
      <c r="ALL4" s="14"/>
      <c r="ALM4" s="14"/>
      <c r="ALN4" s="14"/>
      <c r="ALO4" s="14"/>
      <c r="ALP4" s="14"/>
      <c r="ALQ4" s="14"/>
      <c r="ALR4" s="14"/>
      <c r="ALS4" s="14"/>
      <c r="ALT4" s="14"/>
      <c r="ALU4" s="14"/>
      <c r="ALV4" s="14"/>
      <c r="ALW4" s="14"/>
      <c r="ALX4" s="14"/>
      <c r="ALY4" s="14"/>
      <c r="ALZ4" s="14"/>
      <c r="AMA4" s="14"/>
      <c r="AMB4" s="14"/>
      <c r="AMC4" s="14"/>
      <c r="AMD4" s="14"/>
      <c r="AME4" s="14"/>
      <c r="AMF4" s="14"/>
      <c r="AMG4" s="14"/>
      <c r="AMH4" s="14"/>
      <c r="AMI4" s="14"/>
      <c r="AMJ4" s="14"/>
      <c r="AMK4" s="14"/>
      <c r="AML4" s="14"/>
      <c r="AMM4" s="14"/>
      <c r="AMN4" s="14"/>
      <c r="AMO4" s="14"/>
      <c r="AMP4" s="14"/>
      <c r="AMQ4" s="14"/>
      <c r="AMR4" s="14"/>
      <c r="AMS4" s="14"/>
      <c r="AMT4" s="14"/>
      <c r="AMU4" s="14"/>
      <c r="AMV4" s="14"/>
      <c r="AMW4" s="14"/>
      <c r="AMX4" s="14"/>
      <c r="AMY4" s="14"/>
      <c r="AMZ4" s="14"/>
      <c r="ANA4" s="14"/>
      <c r="ANB4" s="14"/>
      <c r="ANC4" s="14"/>
      <c r="AND4" s="14"/>
      <c r="ANE4" s="14"/>
      <c r="ANF4" s="14"/>
      <c r="ANG4" s="14"/>
      <c r="ANH4" s="14"/>
      <c r="ANI4" s="14"/>
      <c r="ANJ4" s="14"/>
      <c r="ANK4" s="14"/>
      <c r="ANL4" s="14"/>
      <c r="ANM4" s="14"/>
      <c r="ANN4" s="14"/>
      <c r="ANO4" s="14"/>
      <c r="ANP4" s="14"/>
      <c r="ANQ4" s="14"/>
      <c r="ANR4" s="14"/>
      <c r="ANS4" s="14"/>
      <c r="ANT4" s="14"/>
      <c r="ANU4" s="14"/>
      <c r="ANV4" s="14"/>
      <c r="ANW4" s="14"/>
      <c r="ANX4" s="14"/>
      <c r="ANY4" s="14"/>
      <c r="ANZ4" s="14"/>
      <c r="AOA4" s="14"/>
      <c r="AOB4" s="14"/>
      <c r="AOC4" s="14"/>
      <c r="AOD4" s="14"/>
      <c r="AOE4" s="14"/>
      <c r="AOF4" s="14"/>
      <c r="AOG4" s="14"/>
      <c r="AOH4" s="14"/>
      <c r="AOI4" s="14"/>
      <c r="AOJ4" s="14"/>
      <c r="AOK4" s="14"/>
      <c r="AOL4" s="14"/>
      <c r="AOM4" s="14"/>
      <c r="AON4" s="14"/>
      <c r="AOO4" s="14"/>
      <c r="AOP4" s="14"/>
      <c r="AOQ4" s="14"/>
      <c r="AOR4" s="14"/>
      <c r="AOS4" s="14"/>
      <c r="AOT4" s="14"/>
      <c r="AOU4" s="14"/>
      <c r="AOV4" s="14"/>
      <c r="AOW4" s="14"/>
      <c r="AOX4" s="14"/>
      <c r="AOY4" s="14"/>
      <c r="AOZ4" s="14"/>
      <c r="APA4" s="14"/>
      <c r="APB4" s="14"/>
      <c r="APC4" s="14"/>
      <c r="APD4" s="14"/>
      <c r="APE4" s="14"/>
      <c r="APF4" s="14"/>
      <c r="APG4" s="14"/>
      <c r="APH4" s="14"/>
      <c r="API4" s="14"/>
      <c r="APJ4" s="14"/>
      <c r="APK4" s="14"/>
      <c r="APL4" s="14"/>
      <c r="APM4" s="14"/>
      <c r="APN4" s="14"/>
      <c r="APO4" s="14"/>
      <c r="APP4" s="14"/>
      <c r="APQ4" s="14"/>
      <c r="APR4" s="14"/>
      <c r="APS4" s="14"/>
      <c r="APT4" s="14"/>
      <c r="APU4" s="14"/>
      <c r="APV4" s="14"/>
      <c r="APW4" s="14"/>
      <c r="APX4" s="14"/>
      <c r="APY4" s="14"/>
      <c r="APZ4" s="14"/>
      <c r="AQA4" s="14"/>
      <c r="AQB4" s="14"/>
      <c r="AQC4" s="14"/>
      <c r="AQD4" s="14"/>
      <c r="AQE4" s="14"/>
      <c r="AQF4" s="14"/>
      <c r="AQG4" s="14"/>
      <c r="AQH4" s="14"/>
      <c r="AQI4" s="14"/>
      <c r="AQJ4" s="14"/>
      <c r="AQK4" s="14"/>
      <c r="AQL4" s="14"/>
      <c r="AQM4" s="14"/>
      <c r="AQN4" s="14"/>
      <c r="AQO4" s="14"/>
      <c r="AQP4" s="14"/>
      <c r="AQQ4" s="14"/>
      <c r="AQR4" s="14"/>
      <c r="AQS4" s="14"/>
      <c r="AQT4" s="14"/>
      <c r="AQU4" s="14"/>
      <c r="AQV4" s="14"/>
      <c r="AQW4" s="14"/>
      <c r="AQX4" s="14"/>
      <c r="AQY4" s="14"/>
      <c r="AQZ4" s="14"/>
      <c r="ARA4" s="14"/>
      <c r="ARB4" s="14"/>
      <c r="ARC4" s="14"/>
      <c r="ARD4" s="14"/>
      <c r="ARE4" s="14"/>
      <c r="ARF4" s="14"/>
      <c r="ARG4" s="14"/>
      <c r="ARH4" s="14"/>
      <c r="ARI4" s="14"/>
      <c r="ARJ4" s="14"/>
      <c r="ARK4" s="14"/>
      <c r="ARL4" s="14"/>
      <c r="ARM4" s="14"/>
      <c r="ARN4" s="14"/>
      <c r="ARO4" s="14"/>
      <c r="ARP4" s="14"/>
      <c r="ARQ4" s="14"/>
      <c r="ARR4" s="14"/>
      <c r="ARS4" s="14"/>
      <c r="ART4" s="14"/>
      <c r="ARU4" s="14"/>
      <c r="ARV4" s="14"/>
      <c r="ARW4" s="14"/>
      <c r="ARX4" s="14"/>
      <c r="ARY4" s="14"/>
      <c r="ARZ4" s="14"/>
      <c r="ASA4" s="14"/>
      <c r="ASB4" s="14"/>
      <c r="ASC4" s="14"/>
      <c r="ASD4" s="14"/>
      <c r="ASE4" s="14"/>
      <c r="ASF4" s="14"/>
      <c r="ASG4" s="14"/>
      <c r="ASH4" s="14"/>
      <c r="ASI4" s="14"/>
      <c r="ASJ4" s="14"/>
      <c r="ASK4" s="14"/>
      <c r="ASL4" s="14"/>
      <c r="ASM4" s="14"/>
      <c r="ASN4" s="14"/>
      <c r="ASO4" s="14"/>
      <c r="ASP4" s="14"/>
      <c r="ASQ4" s="14"/>
      <c r="ASR4" s="14"/>
      <c r="ASS4" s="14"/>
      <c r="AST4" s="14"/>
      <c r="ASU4" s="14"/>
      <c r="ASV4" s="14"/>
      <c r="ASW4" s="14"/>
      <c r="ASX4" s="14"/>
      <c r="ASY4" s="14"/>
      <c r="ASZ4" s="14"/>
      <c r="ATA4" s="14"/>
      <c r="ATB4" s="14"/>
      <c r="ATC4" s="14"/>
      <c r="ATD4" s="14"/>
      <c r="ATE4" s="14"/>
      <c r="ATF4" s="14"/>
      <c r="ATG4" s="14"/>
      <c r="ATH4" s="14"/>
      <c r="ATI4" s="14"/>
      <c r="ATJ4" s="14"/>
      <c r="ATK4" s="14"/>
      <c r="ATL4" s="14"/>
      <c r="ATM4" s="14"/>
      <c r="ATN4" s="14"/>
      <c r="ATO4" s="14"/>
      <c r="ATP4" s="14"/>
      <c r="ATQ4" s="14"/>
      <c r="ATR4" s="14"/>
      <c r="ATS4" s="14"/>
      <c r="ATT4" s="14"/>
      <c r="ATU4" s="14"/>
      <c r="ATV4" s="14"/>
      <c r="ATW4" s="14"/>
      <c r="ATX4" s="14"/>
      <c r="ATY4" s="14"/>
      <c r="ATZ4" s="14"/>
      <c r="AUA4" s="14"/>
      <c r="AUB4" s="14"/>
      <c r="AUC4" s="14"/>
      <c r="AUD4" s="14"/>
      <c r="AUE4" s="14"/>
      <c r="AUF4" s="14"/>
      <c r="AUG4" s="14"/>
      <c r="AUH4" s="14"/>
      <c r="AUI4" s="14"/>
      <c r="AUJ4" s="14"/>
      <c r="AUK4" s="14"/>
      <c r="AUL4" s="14"/>
      <c r="AUM4" s="14"/>
      <c r="AUN4" s="14"/>
      <c r="AUO4" s="14"/>
      <c r="AUP4" s="14"/>
      <c r="AUQ4" s="14"/>
      <c r="AUR4" s="14"/>
      <c r="AUS4" s="14"/>
      <c r="AUT4" s="14"/>
      <c r="AUU4" s="14"/>
      <c r="AUV4" s="14"/>
      <c r="AUW4" s="14"/>
      <c r="AUX4" s="14"/>
      <c r="AUY4" s="14"/>
      <c r="AUZ4" s="14"/>
      <c r="AVA4" s="14"/>
      <c r="AVB4" s="14"/>
      <c r="AVC4" s="14"/>
      <c r="AVD4" s="14"/>
      <c r="AVE4" s="14"/>
      <c r="AVF4" s="14"/>
      <c r="AVG4" s="14"/>
      <c r="AVH4" s="14"/>
      <c r="AVI4" s="14"/>
      <c r="AVJ4" s="14"/>
      <c r="AVK4" s="14"/>
      <c r="AVL4" s="14"/>
      <c r="AVM4" s="14"/>
      <c r="AVN4" s="14"/>
      <c r="AVO4" s="14"/>
      <c r="AVP4" s="14"/>
      <c r="AVQ4" s="14"/>
      <c r="AVR4" s="14"/>
      <c r="AVS4" s="14"/>
      <c r="AVT4" s="14"/>
      <c r="AVU4" s="14"/>
      <c r="AVV4" s="14"/>
      <c r="AVW4" s="14"/>
      <c r="AVX4" s="14"/>
      <c r="AVY4" s="14"/>
      <c r="AVZ4" s="14"/>
      <c r="AWA4" s="14"/>
      <c r="AWB4" s="14"/>
      <c r="AWC4" s="14"/>
      <c r="AWD4" s="14"/>
      <c r="AWE4" s="14"/>
      <c r="AWF4" s="14"/>
      <c r="AWG4" s="14"/>
      <c r="AWH4" s="14"/>
      <c r="AWI4" s="14"/>
      <c r="AWJ4" s="14"/>
      <c r="AWK4" s="14"/>
      <c r="AWL4" s="14"/>
      <c r="AWM4" s="14"/>
      <c r="AWN4" s="14"/>
      <c r="AWO4" s="14"/>
      <c r="AWP4" s="14"/>
      <c r="AWQ4" s="14"/>
      <c r="AWR4" s="14"/>
      <c r="AWS4" s="14"/>
      <c r="AWT4" s="14"/>
      <c r="AWU4" s="14"/>
      <c r="AWV4" s="14"/>
      <c r="AWW4" s="14"/>
      <c r="AWX4" s="14"/>
      <c r="AWY4" s="14"/>
      <c r="AWZ4" s="14"/>
      <c r="AXA4" s="14"/>
      <c r="AXB4" s="14"/>
      <c r="AXC4" s="14"/>
      <c r="AXD4" s="14"/>
      <c r="AXE4" s="14"/>
      <c r="AXF4" s="14"/>
      <c r="AXG4" s="14"/>
      <c r="AXH4" s="14"/>
      <c r="AXI4" s="14"/>
      <c r="AXJ4" s="14"/>
      <c r="AXK4" s="14"/>
      <c r="AXL4" s="14"/>
      <c r="AXM4" s="14"/>
      <c r="AXN4" s="14"/>
      <c r="AXO4" s="14"/>
      <c r="AXP4" s="14"/>
      <c r="AXQ4" s="14"/>
      <c r="AXR4" s="14"/>
      <c r="AXS4" s="14"/>
      <c r="AXT4" s="14"/>
      <c r="AXU4" s="14"/>
      <c r="AXV4" s="14"/>
      <c r="AXW4" s="14"/>
      <c r="AXX4" s="14"/>
      <c r="AXY4" s="14"/>
      <c r="AXZ4" s="14"/>
      <c r="AYA4" s="14"/>
      <c r="AYB4" s="14"/>
      <c r="AYC4" s="14"/>
      <c r="AYD4" s="14"/>
      <c r="AYE4" s="14"/>
      <c r="AYF4" s="14"/>
      <c r="AYG4" s="14"/>
      <c r="AYH4" s="14"/>
      <c r="AYI4" s="14"/>
      <c r="AYJ4" s="14"/>
      <c r="AYK4" s="14"/>
      <c r="AYL4" s="14"/>
      <c r="AYM4" s="14"/>
      <c r="AYN4" s="14"/>
      <c r="AYO4" s="14"/>
      <c r="AYP4" s="14"/>
      <c r="AYQ4" s="14"/>
      <c r="AYR4" s="14"/>
      <c r="AYS4" s="14"/>
      <c r="AYT4" s="14"/>
      <c r="AYU4" s="14"/>
      <c r="AYV4" s="14"/>
      <c r="AYW4" s="14"/>
      <c r="AYX4" s="14"/>
      <c r="AYY4" s="14"/>
      <c r="AYZ4" s="14"/>
      <c r="AZA4" s="14"/>
      <c r="AZB4" s="14"/>
      <c r="AZC4" s="14"/>
      <c r="AZD4" s="14"/>
      <c r="AZE4" s="14"/>
      <c r="AZF4" s="14"/>
      <c r="AZG4" s="14"/>
      <c r="AZH4" s="14"/>
      <c r="AZI4" s="14"/>
      <c r="AZJ4" s="14"/>
      <c r="AZK4" s="14"/>
      <c r="AZL4" s="14"/>
      <c r="AZM4" s="14"/>
      <c r="AZN4" s="14"/>
      <c r="AZO4" s="14"/>
      <c r="AZP4" s="14"/>
      <c r="AZQ4" s="14"/>
      <c r="AZR4" s="14"/>
      <c r="AZS4" s="14"/>
      <c r="AZT4" s="14"/>
      <c r="AZU4" s="14"/>
      <c r="AZV4" s="14"/>
      <c r="AZW4" s="14"/>
      <c r="AZX4" s="14"/>
      <c r="AZY4" s="14"/>
      <c r="AZZ4" s="14"/>
      <c r="BAA4" s="14"/>
      <c r="BAB4" s="14"/>
      <c r="BAC4" s="14"/>
      <c r="BAD4" s="14"/>
      <c r="BAE4" s="14"/>
      <c r="BAF4" s="14"/>
      <c r="BAG4" s="14"/>
      <c r="BAH4" s="14"/>
      <c r="BAI4" s="14"/>
      <c r="BAJ4" s="14"/>
      <c r="BAK4" s="14"/>
      <c r="BAL4" s="14"/>
      <c r="BAM4" s="14"/>
      <c r="BAN4" s="14"/>
      <c r="BAO4" s="14"/>
      <c r="BAP4" s="14"/>
      <c r="BAQ4" s="14"/>
      <c r="BAR4" s="14"/>
      <c r="BAS4" s="14"/>
      <c r="BAT4" s="14"/>
      <c r="BAU4" s="14"/>
      <c r="BAV4" s="14"/>
      <c r="BAW4" s="14"/>
      <c r="BAX4" s="14"/>
      <c r="BAY4" s="14"/>
      <c r="BAZ4" s="14"/>
      <c r="BBA4" s="14"/>
      <c r="BBB4" s="14"/>
      <c r="BBC4" s="14"/>
      <c r="BBD4" s="14"/>
      <c r="BBE4" s="14"/>
      <c r="BBF4" s="14"/>
      <c r="BBG4" s="14"/>
      <c r="BBH4" s="14"/>
      <c r="BBI4" s="14"/>
      <c r="BBJ4" s="14"/>
      <c r="BBK4" s="14"/>
      <c r="BBL4" s="14"/>
      <c r="BBM4" s="14"/>
      <c r="BBN4" s="14"/>
      <c r="BBO4" s="14"/>
      <c r="BBP4" s="14"/>
      <c r="BBQ4" s="14"/>
      <c r="BBR4" s="14"/>
      <c r="BBS4" s="14"/>
      <c r="BBT4" s="14"/>
      <c r="BBU4" s="14"/>
      <c r="BBV4" s="14"/>
      <c r="BBW4" s="14"/>
      <c r="BBX4" s="14"/>
      <c r="BBY4" s="14"/>
      <c r="BBZ4" s="14"/>
      <c r="BCA4" s="14"/>
      <c r="BCB4" s="14"/>
      <c r="BCC4" s="14"/>
      <c r="BCD4" s="14"/>
      <c r="BCE4" s="14"/>
      <c r="BCF4" s="14"/>
      <c r="BCG4" s="14"/>
      <c r="BCH4" s="14"/>
      <c r="BCI4" s="14"/>
      <c r="BCJ4" s="14"/>
      <c r="BCK4" s="14"/>
      <c r="BCL4" s="14"/>
      <c r="BCM4" s="14"/>
      <c r="BCN4" s="14"/>
      <c r="BCO4" s="14"/>
      <c r="BCP4" s="14"/>
      <c r="BCQ4" s="14"/>
      <c r="BCR4" s="14"/>
      <c r="BCS4" s="14"/>
      <c r="BCT4" s="14"/>
      <c r="BCU4" s="14"/>
      <c r="BCV4" s="14"/>
      <c r="BCW4" s="14"/>
      <c r="BCX4" s="14"/>
      <c r="BCY4" s="14"/>
      <c r="BCZ4" s="14"/>
      <c r="BDA4" s="14"/>
      <c r="BDB4" s="14"/>
      <c r="BDC4" s="14"/>
      <c r="BDD4" s="14"/>
      <c r="BDE4" s="14"/>
      <c r="BDF4" s="14"/>
      <c r="BDG4" s="14"/>
      <c r="BDH4" s="14"/>
      <c r="BDI4" s="14"/>
      <c r="BDJ4" s="14"/>
      <c r="BDK4" s="14"/>
      <c r="BDL4" s="14"/>
      <c r="BDM4" s="14"/>
      <c r="BDN4" s="14"/>
      <c r="BDO4" s="14"/>
      <c r="BDP4" s="14"/>
      <c r="BDQ4" s="14"/>
      <c r="BDR4" s="14"/>
      <c r="BDS4" s="14"/>
      <c r="BDT4" s="14"/>
      <c r="BDU4" s="14"/>
      <c r="BDV4" s="14"/>
      <c r="BDW4" s="14"/>
      <c r="BDX4" s="14"/>
      <c r="BDY4" s="14"/>
      <c r="BDZ4" s="14"/>
      <c r="BEA4" s="14"/>
      <c r="BEB4" s="14"/>
      <c r="BEC4" s="14"/>
      <c r="BED4" s="14"/>
      <c r="BEE4" s="14"/>
      <c r="BEF4" s="14"/>
      <c r="BEG4" s="14"/>
      <c r="BEH4" s="14"/>
      <c r="BEI4" s="14"/>
      <c r="BEJ4" s="14"/>
      <c r="BEK4" s="14"/>
      <c r="BEL4" s="14"/>
      <c r="BEM4" s="14"/>
      <c r="BEN4" s="14"/>
      <c r="BEO4" s="14"/>
      <c r="BEP4" s="14"/>
      <c r="BEQ4" s="14"/>
      <c r="BER4" s="14"/>
      <c r="BES4" s="14"/>
      <c r="BET4" s="14"/>
      <c r="BEU4" s="14"/>
      <c r="BEV4" s="14"/>
      <c r="BEW4" s="14"/>
      <c r="BEX4" s="14"/>
      <c r="BEY4" s="14"/>
      <c r="BEZ4" s="14"/>
      <c r="BFA4" s="14"/>
      <c r="BFB4" s="14"/>
      <c r="BFC4" s="14"/>
      <c r="BFD4" s="14"/>
      <c r="BFE4" s="14"/>
      <c r="BFF4" s="14"/>
      <c r="BFG4" s="14"/>
      <c r="BFH4" s="14"/>
      <c r="BFI4" s="14"/>
      <c r="BFJ4" s="14"/>
      <c r="BFK4" s="14"/>
      <c r="BFL4" s="14"/>
      <c r="BFM4" s="14"/>
      <c r="BFN4" s="14"/>
      <c r="BFO4" s="14"/>
      <c r="BFP4" s="14"/>
      <c r="BFQ4" s="14"/>
      <c r="BFR4" s="14"/>
      <c r="BFS4" s="14"/>
      <c r="BFT4" s="14"/>
      <c r="BFU4" s="14"/>
      <c r="BFV4" s="14"/>
      <c r="BFW4" s="14"/>
      <c r="BFX4" s="14"/>
      <c r="BFY4" s="14"/>
      <c r="BFZ4" s="14"/>
      <c r="BGA4" s="14"/>
      <c r="BGB4" s="14"/>
      <c r="BGC4" s="14"/>
      <c r="BGD4" s="14"/>
      <c r="BGE4" s="14"/>
      <c r="BGF4" s="14"/>
      <c r="BGG4" s="14"/>
      <c r="BGH4" s="14"/>
      <c r="BGI4" s="14"/>
      <c r="BGJ4" s="14"/>
      <c r="BGK4" s="14"/>
      <c r="BGL4" s="14"/>
      <c r="BGM4" s="14"/>
      <c r="BGN4" s="14"/>
      <c r="BGO4" s="14"/>
      <c r="BGP4" s="14"/>
      <c r="BGQ4" s="14"/>
      <c r="BGR4" s="14"/>
      <c r="BGS4" s="14"/>
      <c r="BGT4" s="14"/>
      <c r="BGU4" s="14"/>
      <c r="BGV4" s="14"/>
      <c r="BGW4" s="14"/>
      <c r="BGX4" s="14"/>
      <c r="BGY4" s="14"/>
      <c r="BGZ4" s="14"/>
      <c r="BHA4" s="14"/>
      <c r="BHB4" s="14"/>
      <c r="BHC4" s="14"/>
      <c r="BHD4" s="14"/>
      <c r="BHE4" s="14"/>
      <c r="BHF4" s="14"/>
      <c r="BHG4" s="14"/>
      <c r="BHH4" s="14"/>
      <c r="BHI4" s="14"/>
      <c r="BHJ4" s="14"/>
      <c r="BHK4" s="14"/>
      <c r="BHL4" s="14"/>
      <c r="BHM4" s="14"/>
      <c r="BHN4" s="14"/>
      <c r="BHO4" s="14"/>
      <c r="BHP4" s="14"/>
      <c r="BHQ4" s="14"/>
      <c r="BHR4" s="14"/>
      <c r="BHS4" s="14"/>
      <c r="BHT4" s="14"/>
      <c r="BHU4" s="14"/>
      <c r="BHV4" s="14"/>
      <c r="BHW4" s="14"/>
      <c r="BHX4" s="14"/>
      <c r="BHY4" s="14"/>
      <c r="BHZ4" s="14"/>
      <c r="BIA4" s="14"/>
      <c r="BIB4" s="14"/>
      <c r="BIC4" s="14"/>
      <c r="BID4" s="14"/>
      <c r="BIE4" s="14"/>
      <c r="BIF4" s="14"/>
      <c r="BIG4" s="14"/>
      <c r="BIH4" s="14"/>
      <c r="BII4" s="14"/>
      <c r="BIJ4" s="14"/>
      <c r="BIK4" s="14"/>
      <c r="BIL4" s="14"/>
      <c r="BIM4" s="14"/>
      <c r="BIN4" s="14"/>
      <c r="BIO4" s="14"/>
      <c r="BIP4" s="14"/>
      <c r="BIQ4" s="14"/>
      <c r="BIR4" s="14"/>
      <c r="BIS4" s="14"/>
      <c r="BIT4" s="14"/>
      <c r="BIU4" s="14"/>
      <c r="BIV4" s="14"/>
      <c r="BIW4" s="14"/>
      <c r="BIX4" s="14"/>
      <c r="BIY4" s="14"/>
      <c r="BIZ4" s="14"/>
      <c r="BJA4" s="14"/>
      <c r="BJB4" s="14"/>
      <c r="BJC4" s="14"/>
      <c r="BJD4" s="14"/>
      <c r="BJE4" s="14"/>
      <c r="BJF4" s="14"/>
      <c r="BJG4" s="14"/>
      <c r="BJH4" s="14"/>
      <c r="BJI4" s="14"/>
      <c r="BJJ4" s="14"/>
      <c r="BJK4" s="14"/>
      <c r="BJL4" s="14"/>
      <c r="BJM4" s="14"/>
      <c r="BJN4" s="14"/>
      <c r="BJO4" s="14"/>
      <c r="BJP4" s="14"/>
      <c r="BJQ4" s="14"/>
      <c r="BJR4" s="14"/>
      <c r="BJS4" s="14"/>
      <c r="BJT4" s="14"/>
      <c r="BJU4" s="14"/>
      <c r="BJV4" s="14"/>
      <c r="BJW4" s="14"/>
      <c r="BJX4" s="14"/>
      <c r="BJY4" s="14"/>
      <c r="BJZ4" s="14"/>
      <c r="BKA4" s="14"/>
      <c r="BKB4" s="14"/>
      <c r="BKC4" s="14"/>
      <c r="BKD4" s="14"/>
      <c r="BKE4" s="14"/>
      <c r="BKF4" s="14"/>
      <c r="BKG4" s="14"/>
      <c r="BKH4" s="14"/>
      <c r="BKI4" s="14"/>
      <c r="BKJ4" s="14"/>
      <c r="BKK4" s="14"/>
      <c r="BKL4" s="14"/>
      <c r="BKM4" s="14"/>
      <c r="BKN4" s="14"/>
      <c r="BKO4" s="14"/>
      <c r="BKP4" s="14"/>
      <c r="BKQ4" s="14"/>
      <c r="BKR4" s="14"/>
      <c r="BKS4" s="14"/>
      <c r="BKT4" s="14"/>
      <c r="BKU4" s="14"/>
      <c r="BKV4" s="14"/>
      <c r="BKW4" s="14"/>
      <c r="BKX4" s="14"/>
      <c r="BKY4" s="14"/>
      <c r="BKZ4" s="14"/>
      <c r="BLA4" s="14"/>
      <c r="BLB4" s="14"/>
      <c r="BLC4" s="14"/>
      <c r="BLD4" s="14"/>
      <c r="BLE4" s="14"/>
      <c r="BLF4" s="14"/>
      <c r="BLG4" s="14"/>
      <c r="BLH4" s="14"/>
      <c r="BLI4" s="14"/>
      <c r="BLJ4" s="14"/>
      <c r="BLK4" s="14"/>
      <c r="BLL4" s="14"/>
      <c r="BLM4" s="14"/>
      <c r="BLN4" s="14"/>
      <c r="BLO4" s="14"/>
      <c r="BLP4" s="14"/>
      <c r="BLQ4" s="14"/>
      <c r="BLR4" s="14"/>
      <c r="BLS4" s="14"/>
      <c r="BLT4" s="14"/>
      <c r="BLU4" s="14"/>
      <c r="BLV4" s="14"/>
      <c r="BLW4" s="14"/>
      <c r="BLX4" s="14"/>
      <c r="BLY4" s="14"/>
      <c r="BLZ4" s="14"/>
      <c r="BMA4" s="14"/>
      <c r="BMB4" s="14"/>
      <c r="BMC4" s="14"/>
      <c r="BMD4" s="14"/>
      <c r="BME4" s="14"/>
      <c r="BMF4" s="14"/>
      <c r="BMG4" s="14"/>
      <c r="BMH4" s="14"/>
      <c r="BMI4" s="14"/>
      <c r="BMJ4" s="14"/>
      <c r="BMK4" s="14"/>
      <c r="BML4" s="14"/>
      <c r="BMM4" s="14"/>
      <c r="BMN4" s="14"/>
      <c r="BMO4" s="14"/>
      <c r="BMP4" s="14"/>
      <c r="BMQ4" s="14"/>
      <c r="BMR4" s="14"/>
      <c r="BMS4" s="14"/>
      <c r="BMT4" s="14"/>
      <c r="BMU4" s="14"/>
      <c r="BMV4" s="14"/>
      <c r="BMW4" s="14"/>
      <c r="BMX4" s="14"/>
      <c r="BMY4" s="14"/>
      <c r="BMZ4" s="14"/>
      <c r="BNA4" s="14"/>
      <c r="BNB4" s="14"/>
      <c r="BNC4" s="14"/>
      <c r="BND4" s="14"/>
      <c r="BNE4" s="14"/>
      <c r="BNF4" s="14"/>
      <c r="BNG4" s="14"/>
      <c r="BNH4" s="14"/>
      <c r="BNI4" s="14"/>
      <c r="BNJ4" s="14"/>
      <c r="BNK4" s="14"/>
      <c r="BNL4" s="14"/>
      <c r="BNM4" s="14"/>
      <c r="BNN4" s="14"/>
      <c r="BNO4" s="14"/>
      <c r="BNP4" s="14"/>
      <c r="BNQ4" s="14"/>
      <c r="BNR4" s="14"/>
      <c r="BNS4" s="14"/>
      <c r="BNT4" s="14"/>
      <c r="BNU4" s="14"/>
      <c r="BNV4" s="14"/>
      <c r="BNW4" s="14"/>
      <c r="BNX4" s="14"/>
      <c r="BNY4" s="14"/>
      <c r="BNZ4" s="14"/>
      <c r="BOA4" s="14"/>
      <c r="BOB4" s="14"/>
      <c r="BOC4" s="14"/>
      <c r="BOD4" s="14"/>
      <c r="BOE4" s="14"/>
      <c r="BOF4" s="14"/>
      <c r="BOG4" s="14"/>
      <c r="BOH4" s="14"/>
      <c r="BOI4" s="14"/>
      <c r="BOJ4" s="14"/>
      <c r="BOK4" s="14"/>
      <c r="BOL4" s="14"/>
      <c r="BOM4" s="14"/>
      <c r="BON4" s="14"/>
      <c r="BOO4" s="14"/>
      <c r="BOP4" s="14"/>
      <c r="BOQ4" s="14"/>
      <c r="BOR4" s="14"/>
      <c r="BOS4" s="14"/>
      <c r="BOT4" s="14"/>
      <c r="BOU4" s="14"/>
      <c r="BOV4" s="14"/>
      <c r="BOW4" s="14"/>
      <c r="BOX4" s="14"/>
      <c r="BOY4" s="14"/>
      <c r="BOZ4" s="14"/>
      <c r="BPA4" s="14"/>
      <c r="BPB4" s="14"/>
      <c r="BPC4" s="14"/>
      <c r="BPD4" s="14"/>
      <c r="BPE4" s="14"/>
      <c r="BPF4" s="14"/>
      <c r="BPG4" s="14"/>
      <c r="BPH4" s="14"/>
      <c r="BPI4" s="14"/>
      <c r="BPJ4" s="14"/>
      <c r="BPK4" s="14"/>
      <c r="BPL4" s="14"/>
      <c r="BPM4" s="14"/>
      <c r="BPN4" s="14"/>
      <c r="BPO4" s="14"/>
      <c r="BPP4" s="14"/>
      <c r="BPQ4" s="14"/>
      <c r="BPR4" s="14"/>
      <c r="BPS4" s="14"/>
      <c r="BPT4" s="14"/>
      <c r="BPU4" s="14"/>
      <c r="BPV4" s="14"/>
      <c r="BPW4" s="14"/>
      <c r="BPX4" s="14"/>
      <c r="BPY4" s="14"/>
      <c r="BPZ4" s="14"/>
      <c r="BQA4" s="14"/>
      <c r="BQB4" s="14"/>
      <c r="BQC4" s="14"/>
      <c r="BQD4" s="14"/>
      <c r="BQE4" s="14"/>
      <c r="BQF4" s="14"/>
      <c r="BQG4" s="14"/>
      <c r="BQH4" s="14"/>
      <c r="BQI4" s="14"/>
      <c r="BQJ4" s="14"/>
      <c r="BQK4" s="14"/>
      <c r="BQL4" s="14"/>
      <c r="BQM4" s="14"/>
      <c r="BQN4" s="14"/>
      <c r="BQO4" s="14"/>
      <c r="BQP4" s="14"/>
      <c r="BQQ4" s="14"/>
      <c r="BQR4" s="14"/>
      <c r="BQS4" s="14"/>
      <c r="BQT4" s="14"/>
      <c r="BQU4" s="14"/>
      <c r="BQV4" s="14"/>
      <c r="BQW4" s="14"/>
      <c r="BQX4" s="14"/>
      <c r="BQY4" s="14"/>
      <c r="BQZ4" s="14"/>
      <c r="BRA4" s="14"/>
      <c r="BRB4" s="14"/>
      <c r="BRC4" s="14"/>
      <c r="BRD4" s="14"/>
      <c r="BRE4" s="14"/>
      <c r="BRF4" s="14"/>
      <c r="BRG4" s="14"/>
      <c r="BRH4" s="14"/>
      <c r="BRI4" s="14"/>
      <c r="BRJ4" s="14"/>
      <c r="BRK4" s="14"/>
      <c r="BRL4" s="14"/>
      <c r="BRM4" s="14"/>
      <c r="BRN4" s="14"/>
      <c r="BRO4" s="14"/>
      <c r="BRP4" s="14"/>
      <c r="BRQ4" s="14"/>
      <c r="BRR4" s="14"/>
      <c r="BRS4" s="14"/>
      <c r="BRT4" s="14"/>
      <c r="BRU4" s="14"/>
      <c r="BRV4" s="14"/>
      <c r="BRW4" s="14"/>
      <c r="BRX4" s="14"/>
      <c r="BRY4" s="14"/>
      <c r="BRZ4" s="14"/>
      <c r="BSA4" s="14"/>
      <c r="BSB4" s="14"/>
      <c r="BSC4" s="14"/>
      <c r="BSD4" s="14"/>
      <c r="BSE4" s="14"/>
      <c r="BSF4" s="14"/>
      <c r="BSG4" s="14"/>
      <c r="BSH4" s="14"/>
      <c r="BSI4" s="14"/>
      <c r="BSJ4" s="14"/>
      <c r="BSK4" s="14"/>
      <c r="BSL4" s="14"/>
      <c r="BSM4" s="14"/>
      <c r="BSN4" s="14"/>
      <c r="BSO4" s="14"/>
      <c r="BSP4" s="14"/>
      <c r="BSQ4" s="14"/>
      <c r="BSR4" s="14"/>
      <c r="BSS4" s="14"/>
      <c r="BST4" s="14"/>
      <c r="BSU4" s="14"/>
      <c r="BSV4" s="14"/>
      <c r="BSW4" s="14"/>
      <c r="BSX4" s="14"/>
      <c r="BSY4" s="14"/>
      <c r="BSZ4" s="14"/>
      <c r="BTA4" s="14"/>
      <c r="BTB4" s="14"/>
      <c r="BTC4" s="14"/>
      <c r="BTD4" s="14"/>
      <c r="BTE4" s="14"/>
      <c r="BTF4" s="14"/>
      <c r="BTG4" s="14"/>
      <c r="BTH4" s="14"/>
      <c r="BTI4" s="14"/>
      <c r="BTJ4" s="14"/>
      <c r="BTK4" s="14"/>
      <c r="BTL4" s="14"/>
      <c r="BTM4" s="14"/>
      <c r="BTN4" s="14"/>
      <c r="BTO4" s="14"/>
      <c r="BTP4" s="14"/>
      <c r="BTQ4" s="14"/>
      <c r="BTR4" s="14"/>
      <c r="BTS4" s="14"/>
      <c r="BTT4" s="14"/>
      <c r="BTU4" s="14"/>
      <c r="BTV4" s="14"/>
      <c r="BTW4" s="14"/>
      <c r="BTX4" s="14"/>
      <c r="BTY4" s="14"/>
      <c r="BTZ4" s="14"/>
      <c r="BUA4" s="14"/>
      <c r="BUB4" s="14"/>
      <c r="BUC4" s="14"/>
      <c r="BUD4" s="14"/>
      <c r="BUE4" s="14"/>
      <c r="BUF4" s="14"/>
      <c r="BUG4" s="14"/>
      <c r="BUH4" s="14"/>
      <c r="BUI4" s="14"/>
      <c r="BUJ4" s="14"/>
      <c r="BUK4" s="14"/>
      <c r="BUL4" s="14"/>
      <c r="BUM4" s="14"/>
      <c r="BUN4" s="14"/>
      <c r="BUO4" s="14"/>
      <c r="BUP4" s="14"/>
      <c r="BUQ4" s="14"/>
      <c r="BUR4" s="14"/>
      <c r="BUS4" s="14"/>
      <c r="BUT4" s="14"/>
      <c r="BUU4" s="14"/>
      <c r="BUV4" s="14"/>
      <c r="BUW4" s="14"/>
      <c r="BUX4" s="14"/>
      <c r="BUY4" s="14"/>
      <c r="BUZ4" s="14"/>
      <c r="BVA4" s="14"/>
      <c r="BVB4" s="14"/>
      <c r="BVC4" s="14"/>
      <c r="BVD4" s="14"/>
      <c r="BVE4" s="14"/>
      <c r="BVF4" s="14"/>
      <c r="BVG4" s="14"/>
      <c r="BVH4" s="14"/>
      <c r="BVI4" s="14"/>
      <c r="BVJ4" s="14"/>
      <c r="BVK4" s="14"/>
      <c r="BVL4" s="14"/>
      <c r="BVM4" s="14"/>
      <c r="BVN4" s="14"/>
      <c r="BVO4" s="14"/>
      <c r="BVP4" s="14"/>
      <c r="BVQ4" s="14"/>
      <c r="BVR4" s="14"/>
      <c r="BVS4" s="14"/>
      <c r="BVT4" s="14"/>
      <c r="BVU4" s="14"/>
      <c r="BVV4" s="14"/>
      <c r="BVW4" s="14"/>
      <c r="BVX4" s="14"/>
      <c r="BVY4" s="14"/>
      <c r="BVZ4" s="14"/>
      <c r="BWA4" s="14"/>
      <c r="BWB4" s="14"/>
      <c r="BWC4" s="14"/>
      <c r="BWD4" s="14"/>
      <c r="BWE4" s="14"/>
      <c r="BWF4" s="14"/>
      <c r="BWG4" s="14"/>
      <c r="BWH4" s="14"/>
      <c r="BWI4" s="14"/>
      <c r="BWJ4" s="14"/>
      <c r="BWK4" s="14"/>
      <c r="BWL4" s="14"/>
      <c r="BWM4" s="14"/>
      <c r="BWN4" s="14"/>
      <c r="BWO4" s="14"/>
      <c r="BWP4" s="14"/>
      <c r="BWQ4" s="14"/>
      <c r="BWR4" s="14"/>
      <c r="BWS4" s="14"/>
      <c r="BWT4" s="14"/>
      <c r="BWU4" s="14"/>
      <c r="BWV4" s="14"/>
      <c r="BWW4" s="14"/>
      <c r="BWX4" s="14"/>
      <c r="BWY4" s="14"/>
      <c r="BWZ4" s="14"/>
      <c r="BXA4" s="14"/>
      <c r="BXB4" s="14"/>
      <c r="BXC4" s="14"/>
      <c r="BXD4" s="14"/>
      <c r="BXE4" s="14"/>
      <c r="BXF4" s="14"/>
      <c r="BXG4" s="14"/>
      <c r="BXH4" s="14"/>
      <c r="BXI4" s="14"/>
      <c r="BXJ4" s="14"/>
      <c r="BXK4" s="14"/>
      <c r="BXL4" s="14"/>
      <c r="BXM4" s="14"/>
      <c r="BXN4" s="14"/>
      <c r="BXO4" s="14"/>
      <c r="BXP4" s="14"/>
      <c r="BXQ4" s="14"/>
      <c r="BXR4" s="14"/>
      <c r="BXS4" s="14"/>
      <c r="BXT4" s="14"/>
      <c r="BXU4" s="14"/>
      <c r="BXV4" s="14"/>
      <c r="BXW4" s="14"/>
      <c r="BXX4" s="14"/>
      <c r="BXY4" s="14"/>
      <c r="BXZ4" s="14"/>
      <c r="BYA4" s="14"/>
      <c r="BYB4" s="14"/>
      <c r="BYC4" s="14"/>
      <c r="BYD4" s="14"/>
      <c r="BYE4" s="14"/>
      <c r="BYF4" s="14"/>
      <c r="BYG4" s="14"/>
      <c r="BYH4" s="14"/>
      <c r="BYI4" s="14"/>
      <c r="BYJ4" s="14"/>
      <c r="BYK4" s="14"/>
      <c r="BYL4" s="14"/>
      <c r="BYM4" s="14"/>
      <c r="BYN4" s="14"/>
      <c r="BYO4" s="14"/>
      <c r="BYP4" s="14"/>
      <c r="BYQ4" s="14"/>
      <c r="BYR4" s="14"/>
      <c r="BYS4" s="14"/>
      <c r="BYT4" s="14"/>
      <c r="BYU4" s="14"/>
      <c r="BYV4" s="14"/>
      <c r="BYW4" s="14"/>
      <c r="BYX4" s="14"/>
      <c r="BYY4" s="14"/>
      <c r="BYZ4" s="14"/>
      <c r="BZA4" s="14"/>
      <c r="BZB4" s="14"/>
      <c r="BZC4" s="14"/>
      <c r="BZD4" s="14"/>
      <c r="BZE4" s="14"/>
      <c r="BZF4" s="14"/>
      <c r="BZG4" s="14"/>
      <c r="BZH4" s="14"/>
      <c r="BZI4" s="14"/>
      <c r="BZJ4" s="14"/>
      <c r="BZK4" s="14"/>
      <c r="BZL4" s="14"/>
      <c r="BZM4" s="14"/>
      <c r="BZN4" s="14"/>
      <c r="BZO4" s="14"/>
      <c r="BZP4" s="14"/>
      <c r="BZQ4" s="14"/>
      <c r="BZR4" s="14"/>
      <c r="BZS4" s="14"/>
      <c r="BZT4" s="14"/>
      <c r="BZU4" s="14"/>
      <c r="BZV4" s="14"/>
      <c r="BZW4" s="14"/>
      <c r="BZX4" s="14"/>
      <c r="BZY4" s="14"/>
      <c r="BZZ4" s="14"/>
      <c r="CAA4" s="14"/>
      <c r="CAB4" s="14"/>
      <c r="CAC4" s="14"/>
      <c r="CAD4" s="14"/>
      <c r="CAE4" s="14"/>
      <c r="CAF4" s="14"/>
      <c r="CAG4" s="14"/>
      <c r="CAH4" s="14"/>
      <c r="CAI4" s="14"/>
      <c r="CAJ4" s="14"/>
      <c r="CAK4" s="14"/>
      <c r="CAL4" s="14"/>
      <c r="CAM4" s="14"/>
      <c r="CAN4" s="14"/>
      <c r="CAO4" s="14"/>
      <c r="CAP4" s="14"/>
      <c r="CAQ4" s="14"/>
      <c r="CAR4" s="14"/>
      <c r="CAS4" s="14"/>
      <c r="CAT4" s="14"/>
      <c r="CAU4" s="14"/>
      <c r="CAV4" s="14"/>
      <c r="CAW4" s="14"/>
      <c r="CAX4" s="14"/>
      <c r="CAY4" s="14"/>
      <c r="CAZ4" s="14"/>
      <c r="CBA4" s="14"/>
      <c r="CBB4" s="14"/>
      <c r="CBC4" s="14"/>
      <c r="CBD4" s="14"/>
      <c r="CBE4" s="14"/>
      <c r="CBF4" s="14"/>
      <c r="CBG4" s="14"/>
      <c r="CBH4" s="14"/>
      <c r="CBI4" s="14"/>
      <c r="CBJ4" s="14"/>
      <c r="CBK4" s="14"/>
      <c r="CBL4" s="14"/>
      <c r="CBM4" s="14"/>
      <c r="CBN4" s="14"/>
      <c r="CBO4" s="14"/>
      <c r="CBP4" s="14"/>
      <c r="CBQ4" s="14"/>
      <c r="CBR4" s="14"/>
      <c r="CBS4" s="14"/>
      <c r="CBT4" s="14"/>
      <c r="CBU4" s="14"/>
      <c r="CBV4" s="14"/>
      <c r="CBW4" s="14"/>
      <c r="CBX4" s="14"/>
      <c r="CBY4" s="14"/>
      <c r="CBZ4" s="14"/>
      <c r="CCA4" s="14"/>
      <c r="CCB4" s="14"/>
      <c r="CCC4" s="14"/>
      <c r="CCD4" s="14"/>
      <c r="CCE4" s="14"/>
      <c r="CCF4" s="14"/>
      <c r="CCG4" s="14"/>
      <c r="CCH4" s="14"/>
      <c r="CCI4" s="14"/>
      <c r="CCJ4" s="14"/>
      <c r="CCK4" s="14"/>
      <c r="CCL4" s="14"/>
      <c r="CCM4" s="14"/>
      <c r="CCN4" s="14"/>
      <c r="CCO4" s="14"/>
      <c r="CCP4" s="14"/>
      <c r="CCQ4" s="14"/>
      <c r="CCR4" s="14"/>
      <c r="CCS4" s="14"/>
      <c r="CCT4" s="14"/>
      <c r="CCU4" s="14"/>
      <c r="CCV4" s="14"/>
      <c r="CCW4" s="14"/>
      <c r="CCX4" s="14"/>
      <c r="CCY4" s="14"/>
      <c r="CCZ4" s="14"/>
      <c r="CDA4" s="14"/>
      <c r="CDB4" s="14"/>
      <c r="CDC4" s="14"/>
      <c r="CDD4" s="14"/>
      <c r="CDE4" s="14"/>
      <c r="CDF4" s="14"/>
      <c r="CDG4" s="14"/>
      <c r="CDH4" s="14"/>
      <c r="CDI4" s="14"/>
      <c r="CDJ4" s="14"/>
      <c r="CDK4" s="14"/>
      <c r="CDL4" s="14"/>
      <c r="CDM4" s="14"/>
      <c r="CDN4" s="14"/>
      <c r="CDO4" s="14"/>
      <c r="CDP4" s="14"/>
      <c r="CDQ4" s="14"/>
      <c r="CDR4" s="14"/>
      <c r="CDS4" s="14"/>
      <c r="CDT4" s="14"/>
      <c r="CDU4" s="14"/>
      <c r="CDV4" s="14"/>
      <c r="CDW4" s="14"/>
      <c r="CDX4" s="14"/>
      <c r="CDY4" s="14"/>
      <c r="CDZ4" s="14"/>
      <c r="CEA4" s="14"/>
      <c r="CEB4" s="14"/>
      <c r="CEC4" s="14"/>
      <c r="CED4" s="14"/>
      <c r="CEE4" s="14"/>
      <c r="CEF4" s="14"/>
      <c r="CEG4" s="14"/>
      <c r="CEH4" s="14"/>
      <c r="CEI4" s="14"/>
      <c r="CEJ4" s="14"/>
      <c r="CEK4" s="14"/>
      <c r="CEL4" s="14"/>
      <c r="CEM4" s="14"/>
      <c r="CEN4" s="14"/>
      <c r="CEO4" s="14"/>
      <c r="CEP4" s="14"/>
      <c r="CEQ4" s="14"/>
      <c r="CER4" s="14"/>
      <c r="CES4" s="14"/>
      <c r="CET4" s="14"/>
      <c r="CEU4" s="14"/>
      <c r="CEV4" s="14"/>
      <c r="CEW4" s="14"/>
      <c r="CEX4" s="14"/>
      <c r="CEY4" s="14"/>
      <c r="CEZ4" s="14"/>
      <c r="CFA4" s="14"/>
      <c r="CFB4" s="14"/>
      <c r="CFC4" s="14"/>
      <c r="CFD4" s="14"/>
      <c r="CFE4" s="14"/>
      <c r="CFF4" s="14"/>
      <c r="CFG4" s="14"/>
      <c r="CFH4" s="14"/>
      <c r="CFI4" s="14"/>
      <c r="CFJ4" s="14"/>
      <c r="CFK4" s="14"/>
      <c r="CFL4" s="14"/>
      <c r="CFM4" s="14"/>
      <c r="CFN4" s="14"/>
      <c r="CFO4" s="14"/>
      <c r="CFP4" s="14"/>
      <c r="CFQ4" s="14"/>
      <c r="CFR4" s="14"/>
      <c r="CFS4" s="14"/>
      <c r="CFT4" s="14"/>
      <c r="CFU4" s="14"/>
      <c r="CFV4" s="14"/>
      <c r="CFW4" s="14"/>
      <c r="CFX4" s="14"/>
      <c r="CFY4" s="14"/>
      <c r="CFZ4" s="14"/>
      <c r="CGA4" s="14"/>
      <c r="CGB4" s="14"/>
      <c r="CGC4" s="14"/>
      <c r="CGD4" s="14"/>
      <c r="CGE4" s="14"/>
      <c r="CGF4" s="14"/>
      <c r="CGG4" s="14"/>
      <c r="CGH4" s="14"/>
      <c r="CGI4" s="14"/>
      <c r="CGJ4" s="14"/>
      <c r="CGK4" s="14"/>
      <c r="CGL4" s="14"/>
      <c r="CGM4" s="14"/>
      <c r="CGN4" s="14"/>
      <c r="CGO4" s="14"/>
      <c r="CGP4" s="14"/>
      <c r="CGQ4" s="14"/>
      <c r="CGR4" s="14"/>
      <c r="CGS4" s="14"/>
      <c r="CGT4" s="14"/>
      <c r="CGU4" s="14"/>
      <c r="CGV4" s="14"/>
      <c r="CGW4" s="14"/>
      <c r="CGX4" s="14"/>
      <c r="CGY4" s="14"/>
      <c r="CGZ4" s="14"/>
      <c r="CHA4" s="14"/>
      <c r="CHB4" s="14"/>
      <c r="CHC4" s="14"/>
      <c r="CHD4" s="14"/>
      <c r="CHE4" s="14"/>
      <c r="CHF4" s="14"/>
      <c r="CHG4" s="14"/>
      <c r="CHH4" s="14"/>
      <c r="CHI4" s="14"/>
      <c r="CHJ4" s="14"/>
      <c r="CHK4" s="14"/>
      <c r="CHL4" s="14"/>
      <c r="CHM4" s="14"/>
      <c r="CHN4" s="14"/>
      <c r="CHO4" s="14"/>
      <c r="CHP4" s="14"/>
      <c r="CHQ4" s="14"/>
      <c r="CHR4" s="14"/>
      <c r="CHS4" s="14"/>
      <c r="CHT4" s="14"/>
      <c r="CHU4" s="14"/>
      <c r="CHV4" s="14"/>
      <c r="CHW4" s="14"/>
      <c r="CHX4" s="14"/>
      <c r="CHY4" s="14"/>
      <c r="CHZ4" s="14"/>
      <c r="CIA4" s="14"/>
      <c r="CIB4" s="14"/>
      <c r="CIC4" s="14"/>
      <c r="CID4" s="14"/>
      <c r="CIE4" s="14"/>
      <c r="CIF4" s="14"/>
      <c r="CIG4" s="14"/>
      <c r="CIH4" s="14"/>
      <c r="CII4" s="14"/>
      <c r="CIJ4" s="14"/>
      <c r="CIK4" s="14"/>
      <c r="CIL4" s="14"/>
      <c r="CIM4" s="14"/>
      <c r="CIN4" s="14"/>
      <c r="CIO4" s="14"/>
      <c r="CIP4" s="14"/>
      <c r="CIQ4" s="14"/>
      <c r="CIR4" s="14"/>
      <c r="CIS4" s="14"/>
      <c r="CIT4" s="14"/>
      <c r="CIU4" s="14"/>
      <c r="CIV4" s="14"/>
      <c r="CIW4" s="14"/>
      <c r="CIX4" s="14"/>
      <c r="CIY4" s="14"/>
      <c r="CIZ4" s="14"/>
      <c r="CJA4" s="14"/>
      <c r="CJB4" s="14"/>
      <c r="CJC4" s="14"/>
      <c r="CJD4" s="14"/>
      <c r="CJE4" s="14"/>
      <c r="CJF4" s="14"/>
      <c r="CJG4" s="14"/>
      <c r="CJH4" s="14"/>
      <c r="CJI4" s="14"/>
      <c r="CJJ4" s="14"/>
      <c r="CJK4" s="14"/>
      <c r="CJL4" s="14"/>
      <c r="CJM4" s="14"/>
      <c r="CJN4" s="14"/>
      <c r="CJO4" s="14"/>
      <c r="CJP4" s="14"/>
      <c r="CJQ4" s="14"/>
      <c r="CJR4" s="14"/>
      <c r="CJS4" s="14"/>
      <c r="CJT4" s="14"/>
      <c r="CJU4" s="14"/>
      <c r="CJV4" s="14"/>
      <c r="CJW4" s="14"/>
      <c r="CJX4" s="14"/>
      <c r="CJY4" s="14"/>
      <c r="CJZ4" s="14"/>
      <c r="CKA4" s="14"/>
      <c r="CKB4" s="14"/>
      <c r="CKC4" s="14"/>
      <c r="CKD4" s="14"/>
      <c r="CKE4" s="14"/>
      <c r="CKF4" s="14"/>
      <c r="CKG4" s="14"/>
      <c r="CKH4" s="14"/>
      <c r="CKI4" s="14"/>
      <c r="CKJ4" s="14"/>
      <c r="CKK4" s="14"/>
      <c r="CKL4" s="14"/>
      <c r="CKM4" s="14"/>
      <c r="CKN4" s="14"/>
      <c r="CKO4" s="14"/>
      <c r="CKP4" s="14"/>
      <c r="CKQ4" s="14"/>
      <c r="CKR4" s="14"/>
      <c r="CKS4" s="14"/>
      <c r="CKT4" s="14"/>
      <c r="CKU4" s="14"/>
      <c r="CKV4" s="14"/>
      <c r="CKW4" s="14"/>
      <c r="CKX4" s="14"/>
      <c r="CKY4" s="14"/>
      <c r="CKZ4" s="14"/>
      <c r="CLA4" s="14"/>
      <c r="CLB4" s="14"/>
      <c r="CLC4" s="14"/>
      <c r="CLD4" s="14"/>
      <c r="CLE4" s="14"/>
      <c r="CLF4" s="14"/>
      <c r="CLG4" s="14"/>
      <c r="CLH4" s="14"/>
      <c r="CLI4" s="14"/>
      <c r="CLJ4" s="14"/>
      <c r="CLK4" s="14"/>
      <c r="CLL4" s="14"/>
      <c r="CLM4" s="14"/>
      <c r="CLN4" s="14"/>
      <c r="CLO4" s="14"/>
      <c r="CLP4" s="14"/>
      <c r="CLQ4" s="14"/>
      <c r="CLR4" s="14"/>
      <c r="CLS4" s="14"/>
      <c r="CLT4" s="14"/>
      <c r="CLU4" s="14"/>
      <c r="CLV4" s="14"/>
      <c r="CLW4" s="14"/>
      <c r="CLX4" s="14"/>
      <c r="CLY4" s="14"/>
      <c r="CLZ4" s="14"/>
      <c r="CMA4" s="14"/>
      <c r="CMB4" s="14"/>
      <c r="CMC4" s="14"/>
      <c r="CMD4" s="14"/>
      <c r="CME4" s="14"/>
      <c r="CMF4" s="14"/>
      <c r="CMG4" s="14"/>
      <c r="CMH4" s="14"/>
      <c r="CMI4" s="14"/>
      <c r="CMJ4" s="14"/>
      <c r="CMK4" s="14"/>
      <c r="CML4" s="14"/>
      <c r="CMM4" s="14"/>
      <c r="CMN4" s="14"/>
      <c r="CMO4" s="14"/>
      <c r="CMP4" s="14"/>
      <c r="CMQ4" s="14"/>
      <c r="CMR4" s="14"/>
      <c r="CMS4" s="14"/>
      <c r="CMT4" s="14"/>
      <c r="CMU4" s="14"/>
      <c r="CMV4" s="14"/>
      <c r="CMW4" s="14"/>
      <c r="CMX4" s="14"/>
      <c r="CMY4" s="14"/>
      <c r="CMZ4" s="14"/>
      <c r="CNA4" s="14"/>
      <c r="CNB4" s="14"/>
      <c r="CNC4" s="14"/>
      <c r="CND4" s="14"/>
      <c r="CNE4" s="14"/>
      <c r="CNF4" s="14"/>
      <c r="CNG4" s="14"/>
      <c r="CNH4" s="14"/>
      <c r="CNI4" s="14"/>
      <c r="CNJ4" s="14"/>
      <c r="CNK4" s="14"/>
      <c r="CNL4" s="14"/>
      <c r="CNM4" s="14"/>
      <c r="CNN4" s="14"/>
      <c r="CNO4" s="14"/>
      <c r="CNP4" s="14"/>
      <c r="CNQ4" s="14"/>
      <c r="CNR4" s="14"/>
      <c r="CNS4" s="14"/>
      <c r="CNT4" s="14"/>
      <c r="CNU4" s="14"/>
      <c r="CNV4" s="14"/>
      <c r="CNW4" s="14"/>
      <c r="CNX4" s="14"/>
      <c r="CNY4" s="14"/>
      <c r="CNZ4" s="14"/>
      <c r="COA4" s="14"/>
      <c r="COB4" s="14"/>
      <c r="COC4" s="14"/>
      <c r="COD4" s="14"/>
      <c r="COE4" s="14"/>
      <c r="COF4" s="14"/>
      <c r="COG4" s="14"/>
      <c r="COH4" s="14"/>
      <c r="COI4" s="14"/>
      <c r="COJ4" s="14"/>
      <c r="COK4" s="14"/>
      <c r="COL4" s="14"/>
      <c r="COM4" s="14"/>
      <c r="CON4" s="14"/>
      <c r="COO4" s="14"/>
      <c r="COP4" s="14"/>
      <c r="COQ4" s="14"/>
      <c r="COR4" s="14"/>
      <c r="COS4" s="14"/>
      <c r="COT4" s="14"/>
      <c r="COU4" s="14"/>
      <c r="COV4" s="14"/>
      <c r="COW4" s="14"/>
      <c r="COX4" s="14"/>
      <c r="COY4" s="14"/>
      <c r="COZ4" s="14"/>
      <c r="CPA4" s="14"/>
      <c r="CPB4" s="14"/>
      <c r="CPC4" s="14"/>
      <c r="CPD4" s="14"/>
      <c r="CPE4" s="14"/>
      <c r="CPF4" s="14"/>
      <c r="CPG4" s="14"/>
      <c r="CPH4" s="14"/>
      <c r="CPI4" s="14"/>
      <c r="CPJ4" s="14"/>
      <c r="CPK4" s="14"/>
      <c r="CPL4" s="14"/>
      <c r="CPM4" s="14"/>
      <c r="CPN4" s="14"/>
      <c r="CPO4" s="14"/>
      <c r="CPP4" s="14"/>
      <c r="CPQ4" s="14"/>
      <c r="CPR4" s="14"/>
      <c r="CPS4" s="14"/>
      <c r="CPT4" s="14"/>
      <c r="CPU4" s="14"/>
      <c r="CPV4" s="14"/>
      <c r="CPW4" s="14"/>
      <c r="CPX4" s="14"/>
      <c r="CPY4" s="14"/>
      <c r="CPZ4" s="14"/>
      <c r="CQA4" s="14"/>
      <c r="CQB4" s="14"/>
      <c r="CQC4" s="14"/>
      <c r="CQD4" s="14"/>
      <c r="CQE4" s="14"/>
      <c r="CQF4" s="14"/>
      <c r="CQG4" s="14"/>
      <c r="CQH4" s="14"/>
      <c r="CQI4" s="14"/>
      <c r="CQJ4" s="14"/>
      <c r="CQK4" s="14"/>
      <c r="CQL4" s="14"/>
      <c r="CQM4" s="14"/>
      <c r="CQN4" s="14"/>
      <c r="CQO4" s="14"/>
      <c r="CQP4" s="14"/>
      <c r="CQQ4" s="14"/>
      <c r="CQR4" s="14"/>
      <c r="CQS4" s="14"/>
      <c r="CQT4" s="14"/>
      <c r="CQU4" s="14"/>
      <c r="CQV4" s="14"/>
      <c r="CQW4" s="14"/>
      <c r="CQX4" s="14"/>
      <c r="CQY4" s="14"/>
      <c r="CQZ4" s="14"/>
      <c r="CRA4" s="14"/>
      <c r="CRB4" s="14"/>
      <c r="CRC4" s="14"/>
      <c r="CRD4" s="14"/>
      <c r="CRE4" s="14"/>
      <c r="CRF4" s="14"/>
      <c r="CRG4" s="14"/>
      <c r="CRH4" s="14"/>
      <c r="CRI4" s="14"/>
      <c r="CRJ4" s="14"/>
      <c r="CRK4" s="14"/>
      <c r="CRL4" s="14"/>
      <c r="CRM4" s="14"/>
      <c r="CRN4" s="14"/>
      <c r="CRO4" s="14"/>
      <c r="CRP4" s="14"/>
      <c r="CRQ4" s="14"/>
      <c r="CRR4" s="14"/>
      <c r="CRS4" s="14"/>
      <c r="CRT4" s="14"/>
      <c r="CRU4" s="14"/>
      <c r="CRV4" s="14"/>
      <c r="CRW4" s="14"/>
      <c r="CRX4" s="14"/>
      <c r="CRY4" s="14"/>
      <c r="CRZ4" s="14"/>
      <c r="CSA4" s="14"/>
      <c r="CSB4" s="14"/>
      <c r="CSC4" s="14"/>
      <c r="CSD4" s="14"/>
      <c r="CSE4" s="14"/>
      <c r="CSF4" s="14"/>
      <c r="CSG4" s="14"/>
      <c r="CSH4" s="14"/>
      <c r="CSI4" s="14"/>
      <c r="CSJ4" s="14"/>
      <c r="CSK4" s="14"/>
      <c r="CSL4" s="14"/>
      <c r="CSM4" s="14"/>
      <c r="CSN4" s="14"/>
      <c r="CSO4" s="14"/>
      <c r="CSP4" s="14"/>
      <c r="CSQ4" s="14"/>
      <c r="CSR4" s="14"/>
      <c r="CSS4" s="14"/>
      <c r="CST4" s="14"/>
      <c r="CSU4" s="14"/>
      <c r="CSV4" s="14"/>
      <c r="CSW4" s="14"/>
      <c r="CSX4" s="14"/>
      <c r="CSY4" s="14"/>
      <c r="CSZ4" s="14"/>
      <c r="CTA4" s="14"/>
      <c r="CTB4" s="14"/>
      <c r="CTC4" s="14"/>
      <c r="CTD4" s="14"/>
      <c r="CTE4" s="14"/>
      <c r="CTF4" s="14"/>
      <c r="CTG4" s="14"/>
      <c r="CTH4" s="14"/>
      <c r="CTI4" s="14"/>
      <c r="CTJ4" s="14"/>
      <c r="CTK4" s="14"/>
      <c r="CTL4" s="14"/>
      <c r="CTM4" s="14"/>
      <c r="CTN4" s="14"/>
      <c r="CTO4" s="14"/>
      <c r="CTP4" s="14"/>
      <c r="CTQ4" s="14"/>
      <c r="CTR4" s="14"/>
      <c r="CTS4" s="14"/>
      <c r="CTT4" s="14"/>
      <c r="CTU4" s="14"/>
      <c r="CTV4" s="14"/>
      <c r="CTW4" s="14"/>
      <c r="CTX4" s="14"/>
      <c r="CTY4" s="14"/>
      <c r="CTZ4" s="14"/>
      <c r="CUA4" s="14"/>
      <c r="CUB4" s="14"/>
      <c r="CUC4" s="14"/>
      <c r="CUD4" s="14"/>
      <c r="CUE4" s="14"/>
      <c r="CUF4" s="14"/>
      <c r="CUG4" s="14"/>
      <c r="CUH4" s="14"/>
      <c r="CUI4" s="14"/>
      <c r="CUJ4" s="14"/>
      <c r="CUK4" s="14"/>
      <c r="CUL4" s="14"/>
      <c r="CUM4" s="14"/>
      <c r="CUN4" s="14"/>
      <c r="CUO4" s="14"/>
      <c r="CUP4" s="14"/>
      <c r="CUQ4" s="14"/>
      <c r="CUR4" s="14"/>
      <c r="CUS4" s="14"/>
      <c r="CUT4" s="14"/>
      <c r="CUU4" s="14"/>
      <c r="CUV4" s="14"/>
      <c r="CUW4" s="14"/>
      <c r="CUX4" s="14"/>
      <c r="CUY4" s="14"/>
      <c r="CUZ4" s="14"/>
      <c r="CVA4" s="14"/>
      <c r="CVB4" s="14"/>
      <c r="CVC4" s="14"/>
      <c r="CVD4" s="14"/>
      <c r="CVE4" s="14"/>
      <c r="CVF4" s="14"/>
      <c r="CVG4" s="14"/>
      <c r="CVH4" s="14"/>
      <c r="CVI4" s="14"/>
      <c r="CVJ4" s="14"/>
      <c r="CVK4" s="14"/>
      <c r="CVL4" s="14"/>
      <c r="CVM4" s="14"/>
      <c r="CVN4" s="14"/>
      <c r="CVO4" s="14"/>
      <c r="CVP4" s="14"/>
      <c r="CVQ4" s="14"/>
      <c r="CVR4" s="14"/>
      <c r="CVS4" s="14"/>
      <c r="CVT4" s="14"/>
      <c r="CVU4" s="14"/>
      <c r="CVV4" s="14"/>
      <c r="CVW4" s="14"/>
      <c r="CVX4" s="14"/>
      <c r="CVY4" s="14"/>
      <c r="CVZ4" s="14"/>
      <c r="CWA4" s="14"/>
      <c r="CWB4" s="14"/>
      <c r="CWC4" s="14"/>
      <c r="CWD4" s="14"/>
      <c r="CWE4" s="14"/>
      <c r="CWF4" s="14"/>
      <c r="CWG4" s="14"/>
      <c r="CWH4" s="14"/>
      <c r="CWI4" s="14"/>
      <c r="CWJ4" s="14"/>
      <c r="CWK4" s="14"/>
      <c r="CWL4" s="14"/>
      <c r="CWM4" s="14"/>
      <c r="CWN4" s="14"/>
      <c r="CWO4" s="14"/>
      <c r="CWP4" s="14"/>
      <c r="CWQ4" s="14"/>
      <c r="CWR4" s="14"/>
      <c r="CWS4" s="14"/>
      <c r="CWT4" s="14"/>
      <c r="CWU4" s="14"/>
      <c r="CWV4" s="14"/>
      <c r="CWW4" s="14"/>
      <c r="CWX4" s="14"/>
      <c r="CWY4" s="14"/>
      <c r="CWZ4" s="14"/>
      <c r="CXA4" s="14"/>
      <c r="CXB4" s="14"/>
      <c r="CXC4" s="14"/>
      <c r="CXD4" s="14"/>
      <c r="CXE4" s="14"/>
      <c r="CXF4" s="14"/>
      <c r="CXG4" s="14"/>
      <c r="CXH4" s="14"/>
      <c r="CXI4" s="14"/>
      <c r="CXJ4" s="14"/>
      <c r="CXK4" s="14"/>
      <c r="CXL4" s="14"/>
      <c r="CXM4" s="14"/>
      <c r="CXN4" s="14"/>
      <c r="CXO4" s="14"/>
      <c r="CXP4" s="14"/>
      <c r="CXQ4" s="14"/>
      <c r="CXR4" s="14"/>
      <c r="CXS4" s="14"/>
      <c r="CXT4" s="14"/>
      <c r="CXU4" s="14"/>
      <c r="CXV4" s="14"/>
      <c r="CXW4" s="14"/>
      <c r="CXX4" s="14"/>
      <c r="CXY4" s="14"/>
      <c r="CXZ4" s="14"/>
      <c r="CYA4" s="14"/>
      <c r="CYB4" s="14"/>
      <c r="CYC4" s="14"/>
      <c r="CYD4" s="14"/>
      <c r="CYE4" s="14"/>
      <c r="CYF4" s="14"/>
      <c r="CYG4" s="14"/>
      <c r="CYH4" s="14"/>
      <c r="CYI4" s="14"/>
      <c r="CYJ4" s="14"/>
      <c r="CYK4" s="14"/>
      <c r="CYL4" s="14"/>
      <c r="CYM4" s="14"/>
      <c r="CYN4" s="14"/>
      <c r="CYO4" s="14"/>
      <c r="CYP4" s="14"/>
      <c r="CYQ4" s="14"/>
      <c r="CYR4" s="14"/>
      <c r="CYS4" s="14"/>
      <c r="CYT4" s="14"/>
      <c r="CYU4" s="14"/>
      <c r="CYV4" s="14"/>
      <c r="CYW4" s="14"/>
      <c r="CYX4" s="14"/>
      <c r="CYY4" s="14"/>
      <c r="CYZ4" s="14"/>
      <c r="CZA4" s="14"/>
      <c r="CZB4" s="14"/>
      <c r="CZC4" s="14"/>
      <c r="CZD4" s="14"/>
      <c r="CZE4" s="14"/>
      <c r="CZF4" s="14"/>
      <c r="CZG4" s="14"/>
      <c r="CZH4" s="14"/>
      <c r="CZI4" s="14"/>
      <c r="CZJ4" s="14"/>
      <c r="CZK4" s="14"/>
      <c r="CZL4" s="14"/>
      <c r="CZM4" s="14"/>
      <c r="CZN4" s="14"/>
      <c r="CZO4" s="14"/>
      <c r="CZP4" s="14"/>
      <c r="CZQ4" s="14"/>
      <c r="CZR4" s="14"/>
      <c r="CZS4" s="14"/>
      <c r="CZT4" s="14"/>
      <c r="CZU4" s="14"/>
      <c r="CZV4" s="14"/>
      <c r="CZW4" s="14"/>
      <c r="CZX4" s="14"/>
      <c r="CZY4" s="14"/>
      <c r="CZZ4" s="14"/>
      <c r="DAA4" s="14"/>
      <c r="DAB4" s="14"/>
      <c r="DAC4" s="14"/>
      <c r="DAD4" s="14"/>
      <c r="DAE4" s="14"/>
      <c r="DAF4" s="14"/>
      <c r="DAG4" s="14"/>
      <c r="DAH4" s="14"/>
      <c r="DAI4" s="14"/>
      <c r="DAJ4" s="14"/>
      <c r="DAK4" s="14"/>
      <c r="DAL4" s="14"/>
      <c r="DAM4" s="14"/>
      <c r="DAN4" s="14"/>
      <c r="DAO4" s="14"/>
      <c r="DAP4" s="14"/>
      <c r="DAQ4" s="14"/>
      <c r="DAR4" s="14"/>
      <c r="DAS4" s="14"/>
      <c r="DAT4" s="14"/>
      <c r="DAU4" s="14"/>
      <c r="DAV4" s="14"/>
      <c r="DAW4" s="14"/>
      <c r="DAX4" s="14"/>
      <c r="DAY4" s="14"/>
      <c r="DAZ4" s="14"/>
      <c r="DBA4" s="14"/>
      <c r="DBB4" s="14"/>
      <c r="DBC4" s="14"/>
      <c r="DBD4" s="14"/>
      <c r="DBE4" s="14"/>
      <c r="DBF4" s="14"/>
      <c r="DBG4" s="14"/>
      <c r="DBH4" s="14"/>
      <c r="DBI4" s="14"/>
      <c r="DBJ4" s="14"/>
      <c r="DBK4" s="14"/>
      <c r="DBL4" s="14"/>
      <c r="DBM4" s="14"/>
      <c r="DBN4" s="14"/>
      <c r="DBO4" s="14"/>
      <c r="DBP4" s="14"/>
      <c r="DBQ4" s="14"/>
      <c r="DBR4" s="14"/>
      <c r="DBS4" s="14"/>
      <c r="DBT4" s="14"/>
      <c r="DBU4" s="14"/>
      <c r="DBV4" s="14"/>
      <c r="DBW4" s="14"/>
      <c r="DBX4" s="14"/>
      <c r="DBY4" s="14"/>
      <c r="DBZ4" s="14"/>
      <c r="DCA4" s="14"/>
      <c r="DCB4" s="14"/>
      <c r="DCC4" s="14"/>
      <c r="DCD4" s="14"/>
      <c r="DCE4" s="14"/>
      <c r="DCF4" s="14"/>
      <c r="DCG4" s="14"/>
      <c r="DCH4" s="14"/>
      <c r="DCI4" s="14"/>
      <c r="DCJ4" s="14"/>
      <c r="DCK4" s="14"/>
      <c r="DCL4" s="14"/>
      <c r="DCM4" s="14"/>
      <c r="DCN4" s="14"/>
      <c r="DCO4" s="14"/>
      <c r="DCP4" s="14"/>
      <c r="DCQ4" s="14"/>
      <c r="DCR4" s="14"/>
      <c r="DCS4" s="14"/>
      <c r="DCT4" s="14"/>
      <c r="DCU4" s="14"/>
      <c r="DCV4" s="14"/>
      <c r="DCW4" s="14"/>
      <c r="DCX4" s="14"/>
      <c r="DCY4" s="14"/>
      <c r="DCZ4" s="14"/>
      <c r="DDA4" s="14"/>
      <c r="DDB4" s="14"/>
      <c r="DDC4" s="14"/>
      <c r="DDD4" s="14"/>
      <c r="DDE4" s="14"/>
      <c r="DDF4" s="14"/>
      <c r="DDG4" s="14"/>
      <c r="DDH4" s="14"/>
      <c r="DDI4" s="14"/>
      <c r="DDJ4" s="14"/>
      <c r="DDK4" s="14"/>
      <c r="DDL4" s="14"/>
      <c r="DDM4" s="14"/>
      <c r="DDN4" s="14"/>
      <c r="DDO4" s="14"/>
      <c r="DDP4" s="14"/>
      <c r="DDQ4" s="14"/>
      <c r="DDR4" s="14"/>
      <c r="DDS4" s="14"/>
      <c r="DDT4" s="14"/>
      <c r="DDU4" s="14"/>
      <c r="DDV4" s="14"/>
      <c r="DDW4" s="14"/>
      <c r="DDX4" s="14"/>
      <c r="DDY4" s="14"/>
      <c r="DDZ4" s="14"/>
      <c r="DEA4" s="14"/>
      <c r="DEB4" s="14"/>
      <c r="DEC4" s="14"/>
      <c r="DED4" s="14"/>
      <c r="DEE4" s="14"/>
      <c r="DEF4" s="14"/>
      <c r="DEG4" s="14"/>
      <c r="DEH4" s="14"/>
      <c r="DEI4" s="14"/>
      <c r="DEJ4" s="14"/>
      <c r="DEK4" s="14"/>
      <c r="DEL4" s="14"/>
      <c r="DEM4" s="14"/>
      <c r="DEN4" s="14"/>
      <c r="DEO4" s="14"/>
      <c r="DEP4" s="14"/>
      <c r="DEQ4" s="14"/>
      <c r="DER4" s="14"/>
      <c r="DES4" s="14"/>
      <c r="DET4" s="14"/>
      <c r="DEU4" s="14"/>
      <c r="DEV4" s="14"/>
      <c r="DEW4" s="14"/>
      <c r="DEX4" s="14"/>
      <c r="DEY4" s="14"/>
      <c r="DEZ4" s="14"/>
      <c r="DFA4" s="14"/>
      <c r="DFB4" s="14"/>
      <c r="DFC4" s="14"/>
      <c r="DFD4" s="14"/>
      <c r="DFE4" s="14"/>
      <c r="DFF4" s="14"/>
      <c r="DFG4" s="14"/>
      <c r="DFH4" s="14"/>
      <c r="DFI4" s="14"/>
      <c r="DFJ4" s="14"/>
      <c r="DFK4" s="14"/>
      <c r="DFL4" s="14"/>
      <c r="DFM4" s="14"/>
      <c r="DFN4" s="14"/>
      <c r="DFO4" s="14"/>
      <c r="DFP4" s="14"/>
      <c r="DFQ4" s="14"/>
      <c r="DFR4" s="14"/>
      <c r="DFS4" s="14"/>
      <c r="DFT4" s="14"/>
      <c r="DFU4" s="14"/>
      <c r="DFV4" s="14"/>
      <c r="DFW4" s="14"/>
      <c r="DFX4" s="14"/>
      <c r="DFY4" s="14"/>
      <c r="DFZ4" s="14"/>
      <c r="DGA4" s="14"/>
      <c r="DGB4" s="14"/>
      <c r="DGC4" s="14"/>
      <c r="DGD4" s="14"/>
      <c r="DGE4" s="14"/>
      <c r="DGF4" s="14"/>
      <c r="DGG4" s="14"/>
      <c r="DGH4" s="14"/>
      <c r="DGI4" s="14"/>
      <c r="DGJ4" s="14"/>
      <c r="DGK4" s="14"/>
      <c r="DGL4" s="14"/>
      <c r="DGM4" s="14"/>
      <c r="DGN4" s="14"/>
      <c r="DGO4" s="14"/>
      <c r="DGP4" s="14"/>
      <c r="DGQ4" s="14"/>
      <c r="DGR4" s="14"/>
      <c r="DGS4" s="14"/>
      <c r="DGT4" s="14"/>
      <c r="DGU4" s="14"/>
      <c r="DGV4" s="14"/>
      <c r="DGW4" s="14"/>
      <c r="DGX4" s="14"/>
      <c r="DGY4" s="14"/>
      <c r="DGZ4" s="14"/>
      <c r="DHA4" s="14"/>
      <c r="DHB4" s="14"/>
      <c r="DHC4" s="14"/>
      <c r="DHD4" s="14"/>
      <c r="DHE4" s="14"/>
      <c r="DHF4" s="14"/>
      <c r="DHG4" s="14"/>
      <c r="DHH4" s="14"/>
      <c r="DHI4" s="14"/>
      <c r="DHJ4" s="14"/>
      <c r="DHK4" s="14"/>
      <c r="DHL4" s="14"/>
      <c r="DHM4" s="14"/>
      <c r="DHN4" s="14"/>
      <c r="DHO4" s="14"/>
      <c r="DHP4" s="14"/>
      <c r="DHQ4" s="14"/>
      <c r="DHR4" s="14"/>
      <c r="DHS4" s="14"/>
      <c r="DHT4" s="14"/>
      <c r="DHU4" s="14"/>
      <c r="DHV4" s="14"/>
      <c r="DHW4" s="14"/>
      <c r="DHX4" s="14"/>
      <c r="DHY4" s="14"/>
      <c r="DHZ4" s="14"/>
      <c r="DIA4" s="14"/>
      <c r="DIB4" s="14"/>
      <c r="DIC4" s="14"/>
      <c r="DID4" s="14"/>
      <c r="DIE4" s="14"/>
      <c r="DIF4" s="14"/>
      <c r="DIG4" s="14"/>
      <c r="DIH4" s="14"/>
      <c r="DII4" s="14"/>
      <c r="DIJ4" s="14"/>
      <c r="DIK4" s="14"/>
      <c r="DIL4" s="14"/>
      <c r="DIM4" s="14"/>
      <c r="DIN4" s="14"/>
      <c r="DIO4" s="14"/>
      <c r="DIP4" s="14"/>
      <c r="DIQ4" s="14"/>
      <c r="DIR4" s="14"/>
      <c r="DIS4" s="14"/>
      <c r="DIT4" s="14"/>
      <c r="DIU4" s="14"/>
      <c r="DIV4" s="14"/>
      <c r="DIW4" s="14"/>
      <c r="DIX4" s="14"/>
      <c r="DIY4" s="14"/>
      <c r="DIZ4" s="14"/>
      <c r="DJA4" s="14"/>
      <c r="DJB4" s="14"/>
      <c r="DJC4" s="14"/>
      <c r="DJD4" s="14"/>
      <c r="DJE4" s="14"/>
      <c r="DJF4" s="14"/>
      <c r="DJG4" s="14"/>
      <c r="DJH4" s="14"/>
      <c r="DJI4" s="14"/>
      <c r="DJJ4" s="14"/>
      <c r="DJK4" s="14"/>
      <c r="DJL4" s="14"/>
      <c r="DJM4" s="14"/>
      <c r="DJN4" s="14"/>
      <c r="DJO4" s="14"/>
      <c r="DJP4" s="14"/>
      <c r="DJQ4" s="14"/>
      <c r="DJR4" s="14"/>
      <c r="DJS4" s="14"/>
      <c r="DJT4" s="14"/>
      <c r="DJU4" s="14"/>
      <c r="DJV4" s="14"/>
      <c r="DJW4" s="14"/>
      <c r="DJX4" s="14"/>
      <c r="DJY4" s="14"/>
      <c r="DJZ4" s="14"/>
      <c r="DKA4" s="14"/>
      <c r="DKB4" s="14"/>
      <c r="DKC4" s="14"/>
      <c r="DKD4" s="14"/>
      <c r="DKE4" s="14"/>
      <c r="DKF4" s="14"/>
      <c r="DKG4" s="14"/>
      <c r="DKH4" s="14"/>
      <c r="DKI4" s="14"/>
      <c r="DKJ4" s="14"/>
      <c r="DKK4" s="14"/>
      <c r="DKL4" s="14"/>
      <c r="DKM4" s="14"/>
      <c r="DKN4" s="14"/>
      <c r="DKO4" s="14"/>
      <c r="DKP4" s="14"/>
      <c r="DKQ4" s="14"/>
      <c r="DKR4" s="14"/>
      <c r="DKS4" s="14"/>
      <c r="DKT4" s="14"/>
      <c r="DKU4" s="14"/>
      <c r="DKV4" s="14"/>
      <c r="DKW4" s="14"/>
      <c r="DKX4" s="14"/>
      <c r="DKY4" s="14"/>
      <c r="DKZ4" s="14"/>
      <c r="DLA4" s="14"/>
      <c r="DLB4" s="14"/>
      <c r="DLC4" s="14"/>
      <c r="DLD4" s="14"/>
      <c r="DLE4" s="14"/>
      <c r="DLF4" s="14"/>
      <c r="DLG4" s="14"/>
      <c r="DLH4" s="14"/>
      <c r="DLI4" s="14"/>
      <c r="DLJ4" s="14"/>
      <c r="DLK4" s="14"/>
      <c r="DLL4" s="14"/>
      <c r="DLM4" s="14"/>
      <c r="DLN4" s="14"/>
      <c r="DLO4" s="14"/>
      <c r="DLP4" s="14"/>
      <c r="DLQ4" s="14"/>
      <c r="DLR4" s="14"/>
      <c r="DLS4" s="14"/>
      <c r="DLT4" s="14"/>
      <c r="DLU4" s="14"/>
      <c r="DLV4" s="14"/>
      <c r="DLW4" s="14"/>
      <c r="DLX4" s="14"/>
      <c r="DLY4" s="14"/>
      <c r="DLZ4" s="14"/>
      <c r="DMA4" s="14"/>
      <c r="DMB4" s="14"/>
      <c r="DMC4" s="14"/>
      <c r="DMD4" s="14"/>
      <c r="DME4" s="14"/>
      <c r="DMF4" s="14"/>
      <c r="DMG4" s="14"/>
      <c r="DMH4" s="14"/>
      <c r="DMI4" s="14"/>
      <c r="DMJ4" s="14"/>
      <c r="DMK4" s="14"/>
      <c r="DML4" s="14"/>
      <c r="DMM4" s="14"/>
      <c r="DMN4" s="14"/>
      <c r="DMO4" s="14"/>
      <c r="DMP4" s="14"/>
      <c r="DMQ4" s="14"/>
      <c r="DMR4" s="14"/>
      <c r="DMS4" s="14"/>
      <c r="DMT4" s="14"/>
      <c r="DMU4" s="14"/>
      <c r="DMV4" s="14"/>
      <c r="DMW4" s="14"/>
      <c r="DMX4" s="14"/>
      <c r="DMY4" s="14"/>
      <c r="DMZ4" s="14"/>
      <c r="DNA4" s="14"/>
      <c r="DNB4" s="14"/>
      <c r="DNC4" s="14"/>
      <c r="DND4" s="14"/>
      <c r="DNE4" s="14"/>
      <c r="DNF4" s="14"/>
      <c r="DNG4" s="14"/>
      <c r="DNH4" s="14"/>
      <c r="DNI4" s="14"/>
      <c r="DNJ4" s="14"/>
      <c r="DNK4" s="14"/>
      <c r="DNL4" s="14"/>
      <c r="DNM4" s="14"/>
      <c r="DNN4" s="14"/>
      <c r="DNO4" s="14"/>
      <c r="DNP4" s="14"/>
      <c r="DNQ4" s="14"/>
      <c r="DNR4" s="14"/>
      <c r="DNS4" s="14"/>
      <c r="DNT4" s="14"/>
      <c r="DNU4" s="14"/>
      <c r="DNV4" s="14"/>
      <c r="DNW4" s="14"/>
      <c r="DNX4" s="14"/>
      <c r="DNY4" s="14"/>
      <c r="DNZ4" s="14"/>
      <c r="DOA4" s="14"/>
      <c r="DOB4" s="14"/>
      <c r="DOC4" s="14"/>
      <c r="DOD4" s="14"/>
      <c r="DOE4" s="14"/>
      <c r="DOF4" s="14"/>
      <c r="DOG4" s="14"/>
      <c r="DOH4" s="14"/>
      <c r="DOI4" s="14"/>
      <c r="DOJ4" s="14"/>
      <c r="DOK4" s="14"/>
      <c r="DOL4" s="14"/>
      <c r="DOM4" s="14"/>
      <c r="DON4" s="14"/>
      <c r="DOO4" s="14"/>
      <c r="DOP4" s="14"/>
      <c r="DOQ4" s="14"/>
      <c r="DOR4" s="14"/>
      <c r="DOS4" s="14"/>
      <c r="DOT4" s="14"/>
      <c r="DOU4" s="14"/>
      <c r="DOV4" s="14"/>
      <c r="DOW4" s="14"/>
      <c r="DOX4" s="14"/>
      <c r="DOY4" s="14"/>
      <c r="DOZ4" s="14"/>
      <c r="DPA4" s="14"/>
      <c r="DPB4" s="14"/>
      <c r="DPC4" s="14"/>
      <c r="DPD4" s="14"/>
      <c r="DPE4" s="14"/>
      <c r="DPF4" s="14"/>
      <c r="DPG4" s="14"/>
      <c r="DPH4" s="14"/>
      <c r="DPI4" s="14"/>
      <c r="DPJ4" s="14"/>
      <c r="DPK4" s="14"/>
      <c r="DPL4" s="14"/>
      <c r="DPM4" s="14"/>
      <c r="DPN4" s="14"/>
      <c r="DPO4" s="14"/>
      <c r="DPP4" s="14"/>
      <c r="DPQ4" s="14"/>
      <c r="DPR4" s="14"/>
      <c r="DPS4" s="14"/>
      <c r="DPT4" s="14"/>
      <c r="DPU4" s="14"/>
      <c r="DPV4" s="14"/>
      <c r="DPW4" s="14"/>
      <c r="DPX4" s="14"/>
      <c r="DPY4" s="14"/>
      <c r="DPZ4" s="14"/>
      <c r="DQA4" s="14"/>
      <c r="DQB4" s="14"/>
      <c r="DQC4" s="14"/>
      <c r="DQD4" s="14"/>
      <c r="DQE4" s="14"/>
      <c r="DQF4" s="14"/>
      <c r="DQG4" s="14"/>
      <c r="DQH4" s="14"/>
      <c r="DQI4" s="14"/>
      <c r="DQJ4" s="14"/>
      <c r="DQK4" s="14"/>
      <c r="DQL4" s="14"/>
      <c r="DQM4" s="14"/>
      <c r="DQN4" s="14"/>
      <c r="DQO4" s="14"/>
      <c r="DQP4" s="14"/>
      <c r="DQQ4" s="14"/>
      <c r="DQR4" s="14"/>
      <c r="DQS4" s="14"/>
      <c r="DQT4" s="14"/>
      <c r="DQU4" s="14"/>
      <c r="DQV4" s="14"/>
      <c r="DQW4" s="14"/>
      <c r="DQX4" s="14"/>
      <c r="DQY4" s="14"/>
      <c r="DQZ4" s="14"/>
      <c r="DRA4" s="14"/>
      <c r="DRB4" s="14"/>
      <c r="DRC4" s="14"/>
      <c r="DRD4" s="14"/>
      <c r="DRE4" s="14"/>
      <c r="DRF4" s="14"/>
      <c r="DRG4" s="14"/>
      <c r="DRH4" s="14"/>
      <c r="DRI4" s="14"/>
      <c r="DRJ4" s="14"/>
      <c r="DRK4" s="14"/>
      <c r="DRL4" s="14"/>
      <c r="DRM4" s="14"/>
      <c r="DRN4" s="14"/>
      <c r="DRO4" s="14"/>
      <c r="DRP4" s="14"/>
      <c r="DRQ4" s="14"/>
      <c r="DRR4" s="14"/>
      <c r="DRS4" s="14"/>
      <c r="DRT4" s="14"/>
      <c r="DRU4" s="14"/>
      <c r="DRV4" s="14"/>
      <c r="DRW4" s="14"/>
      <c r="DRX4" s="14"/>
      <c r="DRY4" s="14"/>
      <c r="DRZ4" s="14"/>
      <c r="DSA4" s="14"/>
      <c r="DSB4" s="14"/>
      <c r="DSC4" s="14"/>
      <c r="DSD4" s="14"/>
      <c r="DSE4" s="14"/>
      <c r="DSF4" s="14"/>
      <c r="DSG4" s="14"/>
      <c r="DSH4" s="14"/>
      <c r="DSI4" s="14"/>
      <c r="DSJ4" s="14"/>
      <c r="DSK4" s="14"/>
      <c r="DSL4" s="14"/>
      <c r="DSM4" s="14"/>
      <c r="DSN4" s="14"/>
      <c r="DSO4" s="14"/>
      <c r="DSP4" s="14"/>
      <c r="DSQ4" s="14"/>
      <c r="DSR4" s="14"/>
      <c r="DSS4" s="14"/>
      <c r="DST4" s="14"/>
      <c r="DSU4" s="14"/>
      <c r="DSV4" s="14"/>
      <c r="DSW4" s="14"/>
      <c r="DSX4" s="14"/>
      <c r="DSY4" s="14"/>
      <c r="DSZ4" s="14"/>
      <c r="DTA4" s="14"/>
      <c r="DTB4" s="14"/>
      <c r="DTC4" s="14"/>
      <c r="DTD4" s="14"/>
      <c r="DTE4" s="14"/>
      <c r="DTF4" s="14"/>
      <c r="DTG4" s="14"/>
      <c r="DTH4" s="14"/>
      <c r="DTI4" s="14"/>
      <c r="DTJ4" s="14"/>
      <c r="DTK4" s="14"/>
      <c r="DTL4" s="14"/>
      <c r="DTM4" s="14"/>
      <c r="DTN4" s="14"/>
      <c r="DTO4" s="14"/>
      <c r="DTP4" s="14"/>
      <c r="DTQ4" s="14"/>
      <c r="DTR4" s="14"/>
      <c r="DTS4" s="14"/>
      <c r="DTT4" s="14"/>
      <c r="DTU4" s="14"/>
      <c r="DTV4" s="14"/>
      <c r="DTW4" s="14"/>
      <c r="DTX4" s="14"/>
      <c r="DTY4" s="14"/>
      <c r="DTZ4" s="14"/>
      <c r="DUA4" s="14"/>
      <c r="DUB4" s="14"/>
      <c r="DUC4" s="14"/>
      <c r="DUD4" s="14"/>
      <c r="DUE4" s="14"/>
      <c r="DUF4" s="14"/>
      <c r="DUG4" s="14"/>
      <c r="DUH4" s="14"/>
      <c r="DUI4" s="14"/>
      <c r="DUJ4" s="14"/>
      <c r="DUK4" s="14"/>
      <c r="DUL4" s="14"/>
      <c r="DUM4" s="14"/>
      <c r="DUN4" s="14"/>
      <c r="DUO4" s="14"/>
      <c r="DUP4" s="14"/>
      <c r="DUQ4" s="14"/>
      <c r="DUR4" s="14"/>
      <c r="DUS4" s="14"/>
      <c r="DUT4" s="14"/>
      <c r="DUU4" s="14"/>
      <c r="DUV4" s="14"/>
      <c r="DUW4" s="14"/>
      <c r="DUX4" s="14"/>
      <c r="DUY4" s="14"/>
      <c r="DUZ4" s="14"/>
      <c r="DVA4" s="14"/>
      <c r="DVB4" s="14"/>
      <c r="DVC4" s="14"/>
      <c r="DVD4" s="14"/>
      <c r="DVE4" s="14"/>
      <c r="DVF4" s="14"/>
      <c r="DVG4" s="14"/>
      <c r="DVH4" s="14"/>
      <c r="DVI4" s="14"/>
      <c r="DVJ4" s="14"/>
      <c r="DVK4" s="14"/>
      <c r="DVL4" s="14"/>
      <c r="DVM4" s="14"/>
      <c r="DVN4" s="14"/>
      <c r="DVO4" s="14"/>
      <c r="DVP4" s="14"/>
      <c r="DVQ4" s="14"/>
      <c r="DVR4" s="14"/>
      <c r="DVS4" s="14"/>
      <c r="DVT4" s="14"/>
      <c r="DVU4" s="14"/>
      <c r="DVV4" s="14"/>
      <c r="DVW4" s="14"/>
      <c r="DVX4" s="14"/>
      <c r="DVY4" s="14"/>
      <c r="DVZ4" s="14"/>
      <c r="DWA4" s="14"/>
      <c r="DWB4" s="14"/>
      <c r="DWC4" s="14"/>
      <c r="DWD4" s="14"/>
      <c r="DWE4" s="14"/>
      <c r="DWF4" s="14"/>
      <c r="DWG4" s="14"/>
      <c r="DWH4" s="14"/>
      <c r="DWI4" s="14"/>
      <c r="DWJ4" s="14"/>
      <c r="DWK4" s="14"/>
      <c r="DWL4" s="14"/>
      <c r="DWM4" s="14"/>
      <c r="DWN4" s="14"/>
      <c r="DWO4" s="14"/>
      <c r="DWP4" s="14"/>
      <c r="DWQ4" s="14"/>
      <c r="DWR4" s="14"/>
      <c r="DWS4" s="14"/>
      <c r="DWT4" s="14"/>
      <c r="DWU4" s="14"/>
      <c r="DWV4" s="14"/>
      <c r="DWW4" s="14"/>
      <c r="DWX4" s="14"/>
      <c r="DWY4" s="14"/>
      <c r="DWZ4" s="14"/>
      <c r="DXA4" s="14"/>
      <c r="DXB4" s="14"/>
      <c r="DXC4" s="14"/>
      <c r="DXD4" s="14"/>
      <c r="DXE4" s="14"/>
      <c r="DXF4" s="14"/>
      <c r="DXG4" s="14"/>
      <c r="DXH4" s="14"/>
      <c r="DXI4" s="14"/>
      <c r="DXJ4" s="14"/>
      <c r="DXK4" s="14"/>
      <c r="DXL4" s="14"/>
      <c r="DXM4" s="14"/>
      <c r="DXN4" s="14"/>
      <c r="DXO4" s="14"/>
      <c r="DXP4" s="14"/>
      <c r="DXQ4" s="14"/>
      <c r="DXR4" s="14"/>
      <c r="DXS4" s="14"/>
      <c r="DXT4" s="14"/>
      <c r="DXU4" s="14"/>
      <c r="DXV4" s="14"/>
      <c r="DXW4" s="14"/>
      <c r="DXX4" s="14"/>
      <c r="DXY4" s="14"/>
      <c r="DXZ4" s="14"/>
      <c r="DYA4" s="14"/>
      <c r="DYB4" s="14"/>
      <c r="DYC4" s="14"/>
      <c r="DYD4" s="14"/>
      <c r="DYE4" s="14"/>
      <c r="DYF4" s="14"/>
      <c r="DYG4" s="14"/>
      <c r="DYH4" s="14"/>
      <c r="DYI4" s="14"/>
      <c r="DYJ4" s="14"/>
      <c r="DYK4" s="14"/>
      <c r="DYL4" s="14"/>
      <c r="DYM4" s="14"/>
      <c r="DYN4" s="14"/>
      <c r="DYO4" s="14"/>
      <c r="DYP4" s="14"/>
      <c r="DYQ4" s="14"/>
      <c r="DYR4" s="14"/>
      <c r="DYS4" s="14"/>
      <c r="DYT4" s="14"/>
      <c r="DYU4" s="14"/>
      <c r="DYV4" s="14"/>
      <c r="DYW4" s="14"/>
      <c r="DYX4" s="14"/>
      <c r="DYY4" s="14"/>
      <c r="DYZ4" s="14"/>
      <c r="DZA4" s="14"/>
      <c r="DZB4" s="14"/>
      <c r="DZC4" s="14"/>
      <c r="DZD4" s="14"/>
      <c r="DZE4" s="14"/>
      <c r="DZF4" s="14"/>
      <c r="DZG4" s="14"/>
      <c r="DZH4" s="14"/>
      <c r="DZI4" s="14"/>
      <c r="DZJ4" s="14"/>
      <c r="DZK4" s="14"/>
      <c r="DZL4" s="14"/>
      <c r="DZM4" s="14"/>
      <c r="DZN4" s="14"/>
      <c r="DZO4" s="14"/>
      <c r="DZP4" s="14"/>
      <c r="DZQ4" s="14"/>
      <c r="DZR4" s="14"/>
      <c r="DZS4" s="14"/>
      <c r="DZT4" s="14"/>
      <c r="DZU4" s="14"/>
      <c r="DZV4" s="14"/>
      <c r="DZW4" s="14"/>
      <c r="DZX4" s="14"/>
      <c r="DZY4" s="14"/>
      <c r="DZZ4" s="14"/>
      <c r="EAA4" s="14"/>
      <c r="EAB4" s="14"/>
      <c r="EAC4" s="14"/>
      <c r="EAD4" s="14"/>
      <c r="EAE4" s="14"/>
      <c r="EAF4" s="14"/>
      <c r="EAG4" s="14"/>
      <c r="EAH4" s="14"/>
      <c r="EAI4" s="14"/>
      <c r="EAJ4" s="14"/>
      <c r="EAK4" s="14"/>
      <c r="EAL4" s="14"/>
      <c r="EAM4" s="14"/>
      <c r="EAN4" s="14"/>
      <c r="EAO4" s="14"/>
      <c r="EAP4" s="14"/>
      <c r="EAQ4" s="14"/>
      <c r="EAR4" s="14"/>
      <c r="EAS4" s="14"/>
      <c r="EAT4" s="14"/>
      <c r="EAU4" s="14"/>
      <c r="EAV4" s="14"/>
      <c r="EAW4" s="14"/>
      <c r="EAX4" s="14"/>
      <c r="EAY4" s="14"/>
      <c r="EAZ4" s="14"/>
      <c r="EBA4" s="14"/>
      <c r="EBB4" s="14"/>
      <c r="EBC4" s="14"/>
      <c r="EBD4" s="14"/>
      <c r="EBE4" s="14"/>
      <c r="EBF4" s="14"/>
      <c r="EBG4" s="14"/>
      <c r="EBH4" s="14"/>
      <c r="EBI4" s="14"/>
      <c r="EBJ4" s="14"/>
      <c r="EBK4" s="14"/>
      <c r="EBL4" s="14"/>
      <c r="EBM4" s="14"/>
      <c r="EBN4" s="14"/>
      <c r="EBO4" s="14"/>
      <c r="EBP4" s="14"/>
      <c r="EBQ4" s="14"/>
      <c r="EBR4" s="14"/>
      <c r="EBS4" s="14"/>
      <c r="EBT4" s="14"/>
      <c r="EBU4" s="14"/>
      <c r="EBV4" s="14"/>
      <c r="EBW4" s="14"/>
      <c r="EBX4" s="14"/>
      <c r="EBY4" s="14"/>
      <c r="EBZ4" s="14"/>
      <c r="ECA4" s="14"/>
      <c r="ECB4" s="14"/>
      <c r="ECC4" s="14"/>
      <c r="ECD4" s="14"/>
      <c r="ECE4" s="14"/>
      <c r="ECF4" s="14"/>
      <c r="ECG4" s="14"/>
      <c r="ECH4" s="14"/>
      <c r="ECI4" s="14"/>
      <c r="ECJ4" s="14"/>
      <c r="ECK4" s="14"/>
      <c r="ECL4" s="14"/>
      <c r="ECM4" s="14"/>
      <c r="ECN4" s="14"/>
      <c r="ECO4" s="14"/>
      <c r="ECP4" s="14"/>
      <c r="ECQ4" s="14"/>
      <c r="ECR4" s="14"/>
      <c r="ECS4" s="14"/>
      <c r="ECT4" s="14"/>
      <c r="ECU4" s="14"/>
      <c r="ECV4" s="14"/>
      <c r="ECW4" s="14"/>
      <c r="ECX4" s="14"/>
      <c r="ECY4" s="14"/>
      <c r="ECZ4" s="14"/>
      <c r="EDA4" s="14"/>
      <c r="EDB4" s="14"/>
      <c r="EDC4" s="14"/>
      <c r="EDD4" s="14"/>
      <c r="EDE4" s="14"/>
      <c r="EDF4" s="14"/>
      <c r="EDG4" s="14"/>
      <c r="EDH4" s="14"/>
      <c r="EDI4" s="14"/>
      <c r="EDJ4" s="14"/>
      <c r="EDK4" s="14"/>
      <c r="EDL4" s="14"/>
      <c r="EDM4" s="14"/>
      <c r="EDN4" s="14"/>
      <c r="EDO4" s="14"/>
      <c r="EDP4" s="14"/>
      <c r="EDQ4" s="14"/>
      <c r="EDR4" s="14"/>
      <c r="EDS4" s="14"/>
      <c r="EDT4" s="14"/>
      <c r="EDU4" s="14"/>
      <c r="EDV4" s="14"/>
      <c r="EDW4" s="14"/>
      <c r="EDX4" s="14"/>
      <c r="EDY4" s="14"/>
      <c r="EDZ4" s="14"/>
      <c r="EEA4" s="14"/>
      <c r="EEB4" s="14"/>
      <c r="EEC4" s="14"/>
      <c r="EED4" s="14"/>
      <c r="EEE4" s="14"/>
      <c r="EEF4" s="14"/>
      <c r="EEG4" s="14"/>
      <c r="EEH4" s="14"/>
      <c r="EEI4" s="14"/>
      <c r="EEJ4" s="14"/>
      <c r="EEK4" s="14"/>
      <c r="EEL4" s="14"/>
      <c r="EEM4" s="14"/>
      <c r="EEN4" s="14"/>
      <c r="EEO4" s="14"/>
      <c r="EEP4" s="14"/>
      <c r="EEQ4" s="14"/>
      <c r="EER4" s="14"/>
      <c r="EES4" s="14"/>
      <c r="EET4" s="14"/>
      <c r="EEU4" s="14"/>
      <c r="EEV4" s="14"/>
      <c r="EEW4" s="14"/>
      <c r="EEX4" s="14"/>
      <c r="EEY4" s="14"/>
      <c r="EEZ4" s="14"/>
      <c r="EFA4" s="14"/>
      <c r="EFB4" s="14"/>
      <c r="EFC4" s="14"/>
      <c r="EFD4" s="14"/>
      <c r="EFE4" s="14"/>
      <c r="EFF4" s="14"/>
      <c r="EFG4" s="14"/>
      <c r="EFH4" s="14"/>
      <c r="EFI4" s="14"/>
      <c r="EFJ4" s="14"/>
      <c r="EFK4" s="14"/>
      <c r="EFL4" s="14"/>
      <c r="EFM4" s="14"/>
      <c r="EFN4" s="14"/>
      <c r="EFO4" s="14"/>
      <c r="EFP4" s="14"/>
      <c r="EFQ4" s="14"/>
      <c r="EFR4" s="14"/>
      <c r="EFS4" s="14"/>
      <c r="EFT4" s="14"/>
      <c r="EFU4" s="14"/>
      <c r="EFV4" s="14"/>
      <c r="EFW4" s="14"/>
      <c r="EFX4" s="14"/>
      <c r="EFY4" s="14"/>
      <c r="EFZ4" s="14"/>
      <c r="EGA4" s="14"/>
      <c r="EGB4" s="14"/>
      <c r="EGC4" s="14"/>
      <c r="EGD4" s="14"/>
      <c r="EGE4" s="14"/>
      <c r="EGF4" s="14"/>
      <c r="EGG4" s="14"/>
      <c r="EGH4" s="14"/>
      <c r="EGI4" s="14"/>
      <c r="EGJ4" s="14"/>
      <c r="EGK4" s="14"/>
      <c r="EGL4" s="14"/>
      <c r="EGM4" s="14"/>
      <c r="EGN4" s="14"/>
      <c r="EGO4" s="14"/>
      <c r="EGP4" s="14"/>
      <c r="EGQ4" s="14"/>
      <c r="EGR4" s="14"/>
      <c r="EGS4" s="14"/>
      <c r="EGT4" s="14"/>
      <c r="EGU4" s="14"/>
      <c r="EGV4" s="14"/>
      <c r="EGW4" s="14"/>
      <c r="EGX4" s="14"/>
      <c r="EGY4" s="14"/>
      <c r="EGZ4" s="14"/>
      <c r="EHA4" s="14"/>
      <c r="EHB4" s="14"/>
      <c r="EHC4" s="14"/>
      <c r="EHD4" s="14"/>
      <c r="EHE4" s="14"/>
      <c r="EHF4" s="14"/>
      <c r="EHG4" s="14"/>
      <c r="EHH4" s="14"/>
      <c r="EHI4" s="14"/>
      <c r="EHJ4" s="14"/>
      <c r="EHK4" s="14"/>
      <c r="EHL4" s="14"/>
      <c r="EHM4" s="14"/>
      <c r="EHN4" s="14"/>
      <c r="EHO4" s="14"/>
      <c r="EHP4" s="14"/>
      <c r="EHQ4" s="14"/>
      <c r="EHR4" s="14"/>
      <c r="EHS4" s="14"/>
      <c r="EHT4" s="14"/>
      <c r="EHU4" s="14"/>
      <c r="EHV4" s="14"/>
      <c r="EHW4" s="14"/>
      <c r="EHX4" s="14"/>
      <c r="EHY4" s="14"/>
      <c r="EHZ4" s="14"/>
      <c r="EIA4" s="14"/>
      <c r="EIB4" s="14"/>
      <c r="EIC4" s="14"/>
      <c r="EID4" s="14"/>
      <c r="EIE4" s="14"/>
      <c r="EIF4" s="14"/>
      <c r="EIG4" s="14"/>
      <c r="EIH4" s="14"/>
      <c r="EII4" s="14"/>
      <c r="EIJ4" s="14"/>
      <c r="EIK4" s="14"/>
      <c r="EIL4" s="14"/>
      <c r="EIM4" s="14"/>
      <c r="EIN4" s="14"/>
      <c r="EIO4" s="14"/>
      <c r="EIP4" s="14"/>
      <c r="EIQ4" s="14"/>
      <c r="EIR4" s="14"/>
      <c r="EIS4" s="14"/>
      <c r="EIT4" s="14"/>
      <c r="EIU4" s="14"/>
      <c r="EIV4" s="14"/>
      <c r="EIW4" s="14"/>
      <c r="EIX4" s="14"/>
      <c r="EIY4" s="14"/>
      <c r="EIZ4" s="14"/>
      <c r="EJA4" s="14"/>
      <c r="EJB4" s="14"/>
      <c r="EJC4" s="14"/>
      <c r="EJD4" s="14"/>
      <c r="EJE4" s="14"/>
      <c r="EJF4" s="14"/>
      <c r="EJG4" s="14"/>
      <c r="EJH4" s="14"/>
      <c r="EJI4" s="14"/>
      <c r="EJJ4" s="14"/>
      <c r="EJK4" s="14"/>
      <c r="EJL4" s="14"/>
      <c r="EJM4" s="14"/>
      <c r="EJN4" s="14"/>
      <c r="EJO4" s="14"/>
      <c r="EJP4" s="14"/>
      <c r="EJQ4" s="14"/>
      <c r="EJR4" s="14"/>
      <c r="EJS4" s="14"/>
      <c r="EJT4" s="14"/>
      <c r="EJU4" s="14"/>
      <c r="EJV4" s="14"/>
      <c r="EJW4" s="14"/>
      <c r="EJX4" s="14"/>
      <c r="EJY4" s="14"/>
      <c r="EJZ4" s="14"/>
      <c r="EKA4" s="14"/>
      <c r="EKB4" s="14"/>
      <c r="EKC4" s="14"/>
      <c r="EKD4" s="14"/>
      <c r="EKE4" s="14"/>
      <c r="EKF4" s="14"/>
      <c r="EKG4" s="14"/>
      <c r="EKH4" s="14"/>
      <c r="EKI4" s="14"/>
      <c r="EKJ4" s="14"/>
      <c r="EKK4" s="14"/>
      <c r="EKL4" s="14"/>
      <c r="EKM4" s="14"/>
      <c r="EKN4" s="14"/>
      <c r="EKO4" s="14"/>
      <c r="EKP4" s="14"/>
      <c r="EKQ4" s="14"/>
      <c r="EKR4" s="14"/>
      <c r="EKS4" s="14"/>
      <c r="EKT4" s="14"/>
      <c r="EKU4" s="14"/>
      <c r="EKV4" s="14"/>
      <c r="EKW4" s="14"/>
      <c r="EKX4" s="14"/>
      <c r="EKY4" s="14"/>
      <c r="EKZ4" s="14"/>
      <c r="ELA4" s="14"/>
      <c r="ELB4" s="14"/>
      <c r="ELC4" s="14"/>
      <c r="ELD4" s="14"/>
      <c r="ELE4" s="14"/>
      <c r="ELF4" s="14"/>
      <c r="ELG4" s="14"/>
      <c r="ELH4" s="14"/>
      <c r="ELI4" s="14"/>
      <c r="ELJ4" s="14"/>
      <c r="ELK4" s="14"/>
      <c r="ELL4" s="14"/>
      <c r="ELM4" s="14"/>
      <c r="ELN4" s="14"/>
      <c r="ELO4" s="14"/>
      <c r="ELP4" s="14"/>
      <c r="ELQ4" s="14"/>
      <c r="ELR4" s="14"/>
      <c r="ELS4" s="14"/>
      <c r="ELT4" s="14"/>
      <c r="ELU4" s="14"/>
      <c r="ELV4" s="14"/>
      <c r="ELW4" s="14"/>
      <c r="ELX4" s="14"/>
      <c r="ELY4" s="14"/>
      <c r="ELZ4" s="14"/>
      <c r="EMA4" s="14"/>
      <c r="EMB4" s="14"/>
      <c r="EMC4" s="14"/>
      <c r="EMD4" s="14"/>
      <c r="EME4" s="14"/>
      <c r="EMF4" s="14"/>
      <c r="EMG4" s="14"/>
      <c r="EMH4" s="14"/>
      <c r="EMI4" s="14"/>
      <c r="EMJ4" s="14"/>
      <c r="EMK4" s="14"/>
      <c r="EML4" s="14"/>
      <c r="EMM4" s="14"/>
      <c r="EMN4" s="14"/>
      <c r="EMO4" s="14"/>
      <c r="EMP4" s="14"/>
      <c r="EMQ4" s="14"/>
      <c r="EMR4" s="14"/>
      <c r="EMS4" s="14"/>
      <c r="EMT4" s="14"/>
      <c r="EMU4" s="14"/>
      <c r="EMV4" s="14"/>
      <c r="EMW4" s="14"/>
      <c r="EMX4" s="14"/>
      <c r="EMY4" s="14"/>
      <c r="EMZ4" s="14"/>
      <c r="ENA4" s="14"/>
      <c r="ENB4" s="14"/>
      <c r="ENC4" s="14"/>
      <c r="END4" s="14"/>
      <c r="ENE4" s="14"/>
      <c r="ENF4" s="14"/>
      <c r="ENG4" s="14"/>
      <c r="ENH4" s="14"/>
      <c r="ENI4" s="14"/>
      <c r="ENJ4" s="14"/>
      <c r="ENK4" s="14"/>
      <c r="ENL4" s="14"/>
      <c r="ENM4" s="14"/>
      <c r="ENN4" s="14"/>
      <c r="ENO4" s="14"/>
      <c r="ENP4" s="14"/>
      <c r="ENQ4" s="14"/>
      <c r="ENR4" s="14"/>
      <c r="ENS4" s="14"/>
      <c r="ENT4" s="14"/>
      <c r="ENU4" s="14"/>
      <c r="ENV4" s="14"/>
      <c r="ENW4" s="14"/>
      <c r="ENX4" s="14"/>
      <c r="ENY4" s="14"/>
      <c r="ENZ4" s="14"/>
      <c r="EOA4" s="14"/>
      <c r="EOB4" s="14"/>
      <c r="EOC4" s="14"/>
      <c r="EOD4" s="14"/>
      <c r="EOE4" s="14"/>
      <c r="EOF4" s="14"/>
      <c r="EOG4" s="14"/>
      <c r="EOH4" s="14"/>
      <c r="EOI4" s="14"/>
      <c r="EOJ4" s="14"/>
      <c r="EOK4" s="14"/>
      <c r="EOL4" s="14"/>
      <c r="EOM4" s="14"/>
      <c r="EON4" s="14"/>
      <c r="EOO4" s="14"/>
      <c r="EOP4" s="14"/>
      <c r="EOQ4" s="14"/>
      <c r="EOR4" s="14"/>
      <c r="EOS4" s="14"/>
      <c r="EOT4" s="14"/>
      <c r="EOU4" s="14"/>
      <c r="EOV4" s="14"/>
      <c r="EOW4" s="14"/>
      <c r="EOX4" s="14"/>
      <c r="EOY4" s="14"/>
      <c r="EOZ4" s="14"/>
      <c r="EPA4" s="14"/>
      <c r="EPB4" s="14"/>
      <c r="EPC4" s="14"/>
      <c r="EPD4" s="14"/>
      <c r="EPE4" s="14"/>
      <c r="EPF4" s="14"/>
      <c r="EPG4" s="14"/>
      <c r="EPH4" s="14"/>
      <c r="EPI4" s="14"/>
      <c r="EPJ4" s="14"/>
      <c r="EPK4" s="14"/>
      <c r="EPL4" s="14"/>
      <c r="EPM4" s="14"/>
      <c r="EPN4" s="14"/>
      <c r="EPO4" s="14"/>
      <c r="EPP4" s="14"/>
      <c r="EPQ4" s="14"/>
      <c r="EPR4" s="14"/>
      <c r="EPS4" s="14"/>
      <c r="EPT4" s="14"/>
      <c r="EPU4" s="14"/>
      <c r="EPV4" s="14"/>
      <c r="EPW4" s="14"/>
      <c r="EPX4" s="14"/>
      <c r="EPY4" s="14"/>
      <c r="EPZ4" s="14"/>
      <c r="EQA4" s="14"/>
      <c r="EQB4" s="14"/>
      <c r="EQC4" s="14"/>
      <c r="EQD4" s="14"/>
      <c r="EQE4" s="14"/>
      <c r="EQF4" s="14"/>
      <c r="EQG4" s="14"/>
      <c r="EQH4" s="14"/>
      <c r="EQI4" s="14"/>
      <c r="EQJ4" s="14"/>
      <c r="EQK4" s="14"/>
      <c r="EQL4" s="14"/>
      <c r="EQM4" s="14"/>
      <c r="EQN4" s="14"/>
      <c r="EQO4" s="14"/>
      <c r="EQP4" s="14"/>
      <c r="EQQ4" s="14"/>
      <c r="EQR4" s="14"/>
      <c r="EQS4" s="14"/>
      <c r="EQT4" s="14"/>
      <c r="EQU4" s="14"/>
      <c r="EQV4" s="14"/>
      <c r="EQW4" s="14"/>
      <c r="EQX4" s="14"/>
      <c r="EQY4" s="14"/>
      <c r="EQZ4" s="14"/>
      <c r="ERA4" s="14"/>
      <c r="ERB4" s="14"/>
      <c r="ERC4" s="14"/>
      <c r="ERD4" s="14"/>
      <c r="ERE4" s="14"/>
      <c r="ERF4" s="14"/>
      <c r="ERG4" s="14"/>
      <c r="ERH4" s="14"/>
      <c r="ERI4" s="14"/>
      <c r="ERJ4" s="14"/>
      <c r="ERK4" s="14"/>
      <c r="ERL4" s="14"/>
      <c r="ERM4" s="14"/>
      <c r="ERN4" s="14"/>
      <c r="ERO4" s="14"/>
      <c r="ERP4" s="14"/>
      <c r="ERQ4" s="14"/>
      <c r="ERR4" s="14"/>
      <c r="ERS4" s="14"/>
      <c r="ERT4" s="14"/>
      <c r="ERU4" s="14"/>
      <c r="ERV4" s="14"/>
      <c r="ERW4" s="14"/>
      <c r="ERX4" s="14"/>
      <c r="ERY4" s="14"/>
      <c r="ERZ4" s="14"/>
      <c r="ESA4" s="14"/>
      <c r="ESB4" s="14"/>
      <c r="ESC4" s="14"/>
      <c r="ESD4" s="14"/>
      <c r="ESE4" s="14"/>
      <c r="ESF4" s="14"/>
      <c r="ESG4" s="14"/>
      <c r="ESH4" s="14"/>
      <c r="ESI4" s="14"/>
      <c r="ESJ4" s="14"/>
      <c r="ESK4" s="14"/>
      <c r="ESL4" s="14"/>
      <c r="ESM4" s="14"/>
      <c r="ESN4" s="14"/>
      <c r="ESO4" s="14"/>
      <c r="ESP4" s="14"/>
      <c r="ESQ4" s="14"/>
      <c r="ESR4" s="14"/>
      <c r="ESS4" s="14"/>
      <c r="EST4" s="14"/>
      <c r="ESU4" s="14"/>
      <c r="ESV4" s="14"/>
      <c r="ESW4" s="14"/>
      <c r="ESX4" s="14"/>
      <c r="ESY4" s="14"/>
      <c r="ESZ4" s="14"/>
      <c r="ETA4" s="14"/>
      <c r="ETB4" s="14"/>
      <c r="ETC4" s="14"/>
      <c r="ETD4" s="14"/>
      <c r="ETE4" s="14"/>
      <c r="ETF4" s="14"/>
      <c r="ETG4" s="14"/>
      <c r="ETH4" s="14"/>
      <c r="ETI4" s="14"/>
      <c r="ETJ4" s="14"/>
      <c r="ETK4" s="14"/>
      <c r="ETL4" s="14"/>
      <c r="ETM4" s="14"/>
      <c r="ETN4" s="14"/>
      <c r="ETO4" s="14"/>
      <c r="ETP4" s="14"/>
      <c r="ETQ4" s="14"/>
      <c r="ETR4" s="14"/>
      <c r="ETS4" s="14"/>
      <c r="ETT4" s="14"/>
      <c r="ETU4" s="14"/>
      <c r="ETV4" s="14"/>
      <c r="ETW4" s="14"/>
      <c r="ETX4" s="14"/>
      <c r="ETY4" s="14"/>
      <c r="ETZ4" s="14"/>
      <c r="EUA4" s="14"/>
      <c r="EUB4" s="14"/>
      <c r="EUC4" s="14"/>
      <c r="EUD4" s="14"/>
      <c r="EUE4" s="14"/>
      <c r="EUF4" s="14"/>
      <c r="EUG4" s="14"/>
      <c r="EUH4" s="14"/>
      <c r="EUI4" s="14"/>
      <c r="EUJ4" s="14"/>
      <c r="EUK4" s="14"/>
      <c r="EUL4" s="14"/>
      <c r="EUM4" s="14"/>
      <c r="EUN4" s="14"/>
      <c r="EUO4" s="14"/>
      <c r="EUP4" s="14"/>
      <c r="EUQ4" s="14"/>
      <c r="EUR4" s="14"/>
      <c r="EUS4" s="14"/>
      <c r="EUT4" s="14"/>
      <c r="EUU4" s="14"/>
      <c r="EUV4" s="14"/>
      <c r="EUW4" s="14"/>
      <c r="EUX4" s="14"/>
      <c r="EUY4" s="14"/>
      <c r="EUZ4" s="14"/>
      <c r="EVA4" s="14"/>
      <c r="EVB4" s="14"/>
      <c r="EVC4" s="14"/>
      <c r="EVD4" s="14"/>
      <c r="EVE4" s="14"/>
      <c r="EVF4" s="14"/>
      <c r="EVG4" s="14"/>
      <c r="EVH4" s="14"/>
      <c r="EVI4" s="14"/>
      <c r="EVJ4" s="14"/>
      <c r="EVK4" s="14"/>
      <c r="EVL4" s="14"/>
      <c r="EVM4" s="14"/>
      <c r="EVN4" s="14"/>
      <c r="EVO4" s="14"/>
      <c r="EVP4" s="14"/>
      <c r="EVQ4" s="14"/>
      <c r="EVR4" s="14"/>
      <c r="EVS4" s="14"/>
      <c r="EVT4" s="14"/>
      <c r="EVU4" s="14"/>
      <c r="EVV4" s="14"/>
      <c r="EVW4" s="14"/>
      <c r="EVX4" s="14"/>
      <c r="EVY4" s="14"/>
      <c r="EVZ4" s="14"/>
      <c r="EWA4" s="14"/>
      <c r="EWB4" s="14"/>
      <c r="EWC4" s="14"/>
      <c r="EWD4" s="14"/>
      <c r="EWE4" s="14"/>
      <c r="EWF4" s="14"/>
      <c r="EWG4" s="14"/>
      <c r="EWH4" s="14"/>
      <c r="EWI4" s="14"/>
      <c r="EWJ4" s="14"/>
      <c r="EWK4" s="14"/>
      <c r="EWL4" s="14"/>
      <c r="EWM4" s="14"/>
      <c r="EWN4" s="14"/>
      <c r="EWO4" s="14"/>
      <c r="EWP4" s="14"/>
      <c r="EWQ4" s="14"/>
      <c r="EWR4" s="14"/>
      <c r="EWS4" s="14"/>
      <c r="EWT4" s="14"/>
      <c r="EWU4" s="14"/>
      <c r="EWV4" s="14"/>
      <c r="EWW4" s="14"/>
      <c r="EWX4" s="14"/>
      <c r="EWY4" s="14"/>
      <c r="EWZ4" s="14"/>
      <c r="EXA4" s="14"/>
      <c r="EXB4" s="14"/>
      <c r="EXC4" s="14"/>
      <c r="EXD4" s="14"/>
      <c r="EXE4" s="14"/>
      <c r="EXF4" s="14"/>
      <c r="EXG4" s="14"/>
      <c r="EXH4" s="14"/>
      <c r="EXI4" s="14"/>
      <c r="EXJ4" s="14"/>
      <c r="EXK4" s="14"/>
      <c r="EXL4" s="14"/>
      <c r="EXM4" s="14"/>
      <c r="EXN4" s="14"/>
      <c r="EXO4" s="14"/>
      <c r="EXP4" s="14"/>
      <c r="EXQ4" s="14"/>
      <c r="EXR4" s="14"/>
      <c r="EXS4" s="14"/>
      <c r="EXT4" s="14"/>
      <c r="EXU4" s="14"/>
      <c r="EXV4" s="14"/>
      <c r="EXW4" s="14"/>
      <c r="EXX4" s="14"/>
      <c r="EXY4" s="14"/>
      <c r="EXZ4" s="14"/>
      <c r="EYA4" s="14"/>
      <c r="EYB4" s="14"/>
      <c r="EYC4" s="14"/>
      <c r="EYD4" s="14"/>
      <c r="EYE4" s="14"/>
      <c r="EYF4" s="14"/>
      <c r="EYG4" s="14"/>
      <c r="EYH4" s="14"/>
      <c r="EYI4" s="14"/>
      <c r="EYJ4" s="14"/>
      <c r="EYK4" s="14"/>
      <c r="EYL4" s="14"/>
      <c r="EYM4" s="14"/>
      <c r="EYN4" s="14"/>
      <c r="EYO4" s="14"/>
      <c r="EYP4" s="14"/>
      <c r="EYQ4" s="14"/>
      <c r="EYR4" s="14"/>
      <c r="EYS4" s="14"/>
      <c r="EYT4" s="14"/>
      <c r="EYU4" s="14"/>
      <c r="EYV4" s="14"/>
      <c r="EYW4" s="14"/>
      <c r="EYX4" s="14"/>
      <c r="EYY4" s="14"/>
      <c r="EYZ4" s="14"/>
      <c r="EZA4" s="14"/>
      <c r="EZB4" s="14"/>
      <c r="EZC4" s="14"/>
      <c r="EZD4" s="14"/>
      <c r="EZE4" s="14"/>
      <c r="EZF4" s="14"/>
      <c r="EZG4" s="14"/>
      <c r="EZH4" s="14"/>
      <c r="EZI4" s="14"/>
      <c r="EZJ4" s="14"/>
      <c r="EZK4" s="14"/>
      <c r="EZL4" s="14"/>
      <c r="EZM4" s="14"/>
      <c r="EZN4" s="14"/>
      <c r="EZO4" s="14"/>
      <c r="EZP4" s="14"/>
      <c r="EZQ4" s="14"/>
      <c r="EZR4" s="14"/>
      <c r="EZS4" s="14"/>
      <c r="EZT4" s="14"/>
      <c r="EZU4" s="14"/>
      <c r="EZV4" s="14"/>
      <c r="EZW4" s="14"/>
      <c r="EZX4" s="14"/>
      <c r="EZY4" s="14"/>
      <c r="EZZ4" s="14"/>
      <c r="FAA4" s="14"/>
      <c r="FAB4" s="14"/>
      <c r="FAC4" s="14"/>
      <c r="FAD4" s="14"/>
      <c r="FAE4" s="14"/>
      <c r="FAF4" s="14"/>
      <c r="FAG4" s="14"/>
      <c r="FAH4" s="14"/>
      <c r="FAI4" s="14"/>
      <c r="FAJ4" s="14"/>
      <c r="FAK4" s="14"/>
      <c r="FAL4" s="14"/>
      <c r="FAM4" s="14"/>
      <c r="FAN4" s="14"/>
      <c r="FAO4" s="14"/>
      <c r="FAP4" s="14"/>
      <c r="FAQ4" s="14"/>
      <c r="FAR4" s="14"/>
      <c r="FAS4" s="14"/>
      <c r="FAT4" s="14"/>
      <c r="FAU4" s="14"/>
      <c r="FAV4" s="14"/>
      <c r="FAW4" s="14"/>
      <c r="FAX4" s="14"/>
      <c r="FAY4" s="14"/>
      <c r="FAZ4" s="14"/>
      <c r="FBA4" s="14"/>
      <c r="FBB4" s="14"/>
      <c r="FBC4" s="14"/>
      <c r="FBD4" s="14"/>
      <c r="FBE4" s="14"/>
      <c r="FBF4" s="14"/>
      <c r="FBG4" s="14"/>
      <c r="FBH4" s="14"/>
      <c r="FBI4" s="14"/>
      <c r="FBJ4" s="14"/>
      <c r="FBK4" s="14"/>
      <c r="FBL4" s="14"/>
      <c r="FBM4" s="14"/>
      <c r="FBN4" s="14"/>
      <c r="FBO4" s="14"/>
      <c r="FBP4" s="14"/>
      <c r="FBQ4" s="14"/>
      <c r="FBR4" s="14"/>
      <c r="FBS4" s="14"/>
      <c r="FBT4" s="14"/>
      <c r="FBU4" s="14"/>
      <c r="FBV4" s="14"/>
      <c r="FBW4" s="14"/>
      <c r="FBX4" s="14"/>
      <c r="FBY4" s="14"/>
      <c r="FBZ4" s="14"/>
      <c r="FCA4" s="14"/>
      <c r="FCB4" s="14"/>
      <c r="FCC4" s="14"/>
      <c r="FCD4" s="14"/>
      <c r="FCE4" s="14"/>
      <c r="FCF4" s="14"/>
      <c r="FCG4" s="14"/>
      <c r="FCH4" s="14"/>
      <c r="FCI4" s="14"/>
      <c r="FCJ4" s="14"/>
      <c r="FCK4" s="14"/>
      <c r="FCL4" s="14"/>
      <c r="FCM4" s="14"/>
      <c r="FCN4" s="14"/>
      <c r="FCO4" s="14"/>
      <c r="FCP4" s="14"/>
      <c r="FCQ4" s="14"/>
      <c r="FCR4" s="14"/>
      <c r="FCS4" s="14"/>
      <c r="FCT4" s="14"/>
      <c r="FCU4" s="14"/>
      <c r="FCV4" s="14"/>
      <c r="FCW4" s="14"/>
      <c r="FCX4" s="14"/>
      <c r="FCY4" s="14"/>
      <c r="FCZ4" s="14"/>
      <c r="FDA4" s="14"/>
      <c r="FDB4" s="14"/>
      <c r="FDC4" s="14"/>
      <c r="FDD4" s="14"/>
      <c r="FDE4" s="14"/>
      <c r="FDF4" s="14"/>
      <c r="FDG4" s="14"/>
      <c r="FDH4" s="14"/>
      <c r="FDI4" s="14"/>
      <c r="FDJ4" s="14"/>
      <c r="FDK4" s="14"/>
      <c r="FDL4" s="14"/>
      <c r="FDM4" s="14"/>
      <c r="FDN4" s="14"/>
      <c r="FDO4" s="14"/>
      <c r="FDP4" s="14"/>
      <c r="FDQ4" s="14"/>
      <c r="FDR4" s="14"/>
      <c r="FDS4" s="14"/>
      <c r="FDT4" s="14"/>
      <c r="FDU4" s="14"/>
      <c r="FDV4" s="14"/>
      <c r="FDW4" s="14"/>
      <c r="FDX4" s="14"/>
      <c r="FDY4" s="14"/>
      <c r="FDZ4" s="14"/>
      <c r="FEA4" s="14"/>
      <c r="FEB4" s="14"/>
      <c r="FEC4" s="14"/>
      <c r="FED4" s="14"/>
      <c r="FEE4" s="14"/>
      <c r="FEF4" s="14"/>
      <c r="FEG4" s="14"/>
      <c r="FEH4" s="14"/>
      <c r="FEI4" s="14"/>
      <c r="FEJ4" s="14"/>
      <c r="FEK4" s="14"/>
      <c r="FEL4" s="14"/>
      <c r="FEM4" s="14"/>
      <c r="FEN4" s="14"/>
      <c r="FEO4" s="14"/>
      <c r="FEP4" s="14"/>
      <c r="FEQ4" s="14"/>
      <c r="FER4" s="14"/>
      <c r="FES4" s="14"/>
      <c r="FET4" s="14"/>
      <c r="FEU4" s="14"/>
      <c r="FEV4" s="14"/>
      <c r="FEW4" s="14"/>
      <c r="FEX4" s="14"/>
      <c r="FEY4" s="14"/>
      <c r="FEZ4" s="14"/>
      <c r="FFA4" s="14"/>
      <c r="FFB4" s="14"/>
      <c r="FFC4" s="14"/>
      <c r="FFD4" s="14"/>
      <c r="FFE4" s="14"/>
      <c r="FFF4" s="14"/>
      <c r="FFG4" s="14"/>
      <c r="FFH4" s="14"/>
      <c r="FFI4" s="14"/>
      <c r="FFJ4" s="14"/>
      <c r="FFK4" s="14"/>
      <c r="FFL4" s="14"/>
      <c r="FFM4" s="14"/>
      <c r="FFN4" s="14"/>
      <c r="FFO4" s="14"/>
      <c r="FFP4" s="14"/>
      <c r="FFQ4" s="14"/>
      <c r="FFR4" s="14"/>
      <c r="FFS4" s="14"/>
      <c r="FFT4" s="14"/>
      <c r="FFU4" s="14"/>
      <c r="FFV4" s="14"/>
      <c r="FFW4" s="14"/>
      <c r="FFX4" s="14"/>
      <c r="FFY4" s="14"/>
      <c r="FFZ4" s="14"/>
      <c r="FGA4" s="14"/>
      <c r="FGB4" s="14"/>
      <c r="FGC4" s="14"/>
      <c r="FGD4" s="14"/>
      <c r="FGE4" s="14"/>
      <c r="FGF4" s="14"/>
      <c r="FGG4" s="14"/>
      <c r="FGH4" s="14"/>
      <c r="FGI4" s="14"/>
      <c r="FGJ4" s="14"/>
      <c r="FGK4" s="14"/>
      <c r="FGL4" s="14"/>
      <c r="FGM4" s="14"/>
      <c r="FGN4" s="14"/>
      <c r="FGO4" s="14"/>
      <c r="FGP4" s="14"/>
      <c r="FGQ4" s="14"/>
      <c r="FGR4" s="14"/>
      <c r="FGS4" s="14"/>
      <c r="FGT4" s="14"/>
      <c r="FGU4" s="14"/>
      <c r="FGV4" s="14"/>
      <c r="FGW4" s="14"/>
      <c r="FGX4" s="14"/>
      <c r="FGY4" s="14"/>
      <c r="FGZ4" s="14"/>
      <c r="FHA4" s="14"/>
      <c r="FHB4" s="14"/>
      <c r="FHC4" s="14"/>
      <c r="FHD4" s="14"/>
      <c r="FHE4" s="14"/>
      <c r="FHF4" s="14"/>
      <c r="FHG4" s="14"/>
      <c r="FHH4" s="14"/>
      <c r="FHI4" s="14"/>
      <c r="FHJ4" s="14"/>
      <c r="FHK4" s="14"/>
      <c r="FHL4" s="14"/>
      <c r="FHM4" s="14"/>
      <c r="FHN4" s="14"/>
      <c r="FHO4" s="14"/>
      <c r="FHP4" s="14"/>
      <c r="FHQ4" s="14"/>
      <c r="FHR4" s="14"/>
      <c r="FHS4" s="14"/>
      <c r="FHT4" s="14"/>
      <c r="FHU4" s="14"/>
      <c r="FHV4" s="14"/>
      <c r="FHW4" s="14"/>
      <c r="FHX4" s="14"/>
      <c r="FHY4" s="14"/>
      <c r="FHZ4" s="14"/>
      <c r="FIA4" s="14"/>
      <c r="FIB4" s="14"/>
      <c r="FIC4" s="14"/>
      <c r="FID4" s="14"/>
      <c r="FIE4" s="14"/>
      <c r="FIF4" s="14"/>
      <c r="FIG4" s="14"/>
      <c r="FIH4" s="14"/>
      <c r="FII4" s="14"/>
      <c r="FIJ4" s="14"/>
      <c r="FIK4" s="14"/>
      <c r="FIL4" s="14"/>
      <c r="FIM4" s="14"/>
      <c r="FIN4" s="14"/>
      <c r="FIO4" s="14"/>
      <c r="FIP4" s="14"/>
      <c r="FIQ4" s="14"/>
      <c r="FIR4" s="14"/>
      <c r="FIS4" s="14"/>
      <c r="FIT4" s="14"/>
      <c r="FIU4" s="14"/>
      <c r="FIV4" s="14"/>
      <c r="FIW4" s="14"/>
      <c r="FIX4" s="14"/>
      <c r="FIY4" s="14"/>
      <c r="FIZ4" s="14"/>
      <c r="FJA4" s="14"/>
      <c r="FJB4" s="14"/>
      <c r="FJC4" s="14"/>
      <c r="FJD4" s="14"/>
      <c r="FJE4" s="14"/>
      <c r="FJF4" s="14"/>
      <c r="FJG4" s="14"/>
      <c r="FJH4" s="14"/>
      <c r="FJI4" s="14"/>
      <c r="FJJ4" s="14"/>
      <c r="FJK4" s="14"/>
      <c r="FJL4" s="14"/>
      <c r="FJM4" s="14"/>
      <c r="FJN4" s="14"/>
      <c r="FJO4" s="14"/>
      <c r="FJP4" s="14"/>
      <c r="FJQ4" s="14"/>
      <c r="FJR4" s="14"/>
      <c r="FJS4" s="14"/>
      <c r="FJT4" s="14"/>
      <c r="FJU4" s="14"/>
      <c r="FJV4" s="14"/>
      <c r="FJW4" s="14"/>
      <c r="FJX4" s="14"/>
      <c r="FJY4" s="14"/>
      <c r="FJZ4" s="14"/>
      <c r="FKA4" s="14"/>
      <c r="FKB4" s="14"/>
      <c r="FKC4" s="14"/>
      <c r="FKD4" s="14"/>
      <c r="FKE4" s="14"/>
      <c r="FKF4" s="14"/>
      <c r="FKG4" s="14"/>
      <c r="FKH4" s="14"/>
      <c r="FKI4" s="14"/>
      <c r="FKJ4" s="14"/>
      <c r="FKK4" s="14"/>
      <c r="FKL4" s="14"/>
      <c r="FKM4" s="14"/>
      <c r="FKN4" s="14"/>
      <c r="FKO4" s="14"/>
      <c r="FKP4" s="14"/>
      <c r="FKQ4" s="14"/>
      <c r="FKR4" s="14"/>
      <c r="FKS4" s="14"/>
      <c r="FKT4" s="14"/>
      <c r="FKU4" s="14"/>
      <c r="FKV4" s="14"/>
      <c r="FKW4" s="14"/>
      <c r="FKX4" s="14"/>
      <c r="FKY4" s="14"/>
      <c r="FKZ4" s="14"/>
      <c r="FLA4" s="14"/>
      <c r="FLB4" s="14"/>
      <c r="FLC4" s="14"/>
      <c r="FLD4" s="14"/>
      <c r="FLE4" s="14"/>
      <c r="FLF4" s="14"/>
      <c r="FLG4" s="14"/>
      <c r="FLH4" s="14"/>
      <c r="FLI4" s="14"/>
      <c r="FLJ4" s="14"/>
      <c r="FLK4" s="14"/>
      <c r="FLL4" s="14"/>
      <c r="FLM4" s="14"/>
      <c r="FLN4" s="14"/>
      <c r="FLO4" s="14"/>
      <c r="FLP4" s="14"/>
      <c r="FLQ4" s="14"/>
      <c r="FLR4" s="14"/>
      <c r="FLS4" s="14"/>
      <c r="FLT4" s="14"/>
      <c r="FLU4" s="14"/>
      <c r="FLV4" s="14"/>
      <c r="FLW4" s="14"/>
      <c r="FLX4" s="14"/>
      <c r="FLY4" s="14"/>
      <c r="FLZ4" s="14"/>
      <c r="FMA4" s="14"/>
      <c r="FMB4" s="14"/>
      <c r="FMC4" s="14"/>
      <c r="FMD4" s="14"/>
      <c r="FME4" s="14"/>
      <c r="FMF4" s="14"/>
      <c r="FMG4" s="14"/>
      <c r="FMH4" s="14"/>
      <c r="FMI4" s="14"/>
      <c r="FMJ4" s="14"/>
      <c r="FMK4" s="14"/>
      <c r="FML4" s="14"/>
      <c r="FMM4" s="14"/>
      <c r="FMN4" s="14"/>
      <c r="FMO4" s="14"/>
      <c r="FMP4" s="14"/>
      <c r="FMQ4" s="14"/>
      <c r="FMR4" s="14"/>
      <c r="FMS4" s="14"/>
      <c r="FMT4" s="14"/>
      <c r="FMU4" s="14"/>
      <c r="FMV4" s="14"/>
      <c r="FMW4" s="14"/>
      <c r="FMX4" s="14"/>
      <c r="FMY4" s="14"/>
      <c r="FMZ4" s="14"/>
      <c r="FNA4" s="14"/>
      <c r="FNB4" s="14"/>
      <c r="FNC4" s="14"/>
      <c r="FND4" s="14"/>
      <c r="FNE4" s="14"/>
      <c r="FNF4" s="14"/>
      <c r="FNG4" s="14"/>
      <c r="FNH4" s="14"/>
      <c r="FNI4" s="14"/>
      <c r="FNJ4" s="14"/>
      <c r="FNK4" s="14"/>
      <c r="FNL4" s="14"/>
      <c r="FNM4" s="14"/>
      <c r="FNN4" s="14"/>
      <c r="FNO4" s="14"/>
      <c r="FNP4" s="14"/>
      <c r="FNQ4" s="14"/>
      <c r="FNR4" s="14"/>
      <c r="FNS4" s="14"/>
      <c r="FNT4" s="14"/>
      <c r="FNU4" s="14"/>
      <c r="FNV4" s="14"/>
      <c r="FNW4" s="14"/>
      <c r="FNX4" s="14"/>
      <c r="FNY4" s="14"/>
      <c r="FNZ4" s="14"/>
      <c r="FOA4" s="14"/>
      <c r="FOB4" s="14"/>
      <c r="FOC4" s="14"/>
      <c r="FOD4" s="14"/>
      <c r="FOE4" s="14"/>
      <c r="FOF4" s="14"/>
      <c r="FOG4" s="14"/>
      <c r="FOH4" s="14"/>
      <c r="FOI4" s="14"/>
      <c r="FOJ4" s="14"/>
      <c r="FOK4" s="14"/>
      <c r="FOL4" s="14"/>
      <c r="FOM4" s="14"/>
      <c r="FON4" s="14"/>
      <c r="FOO4" s="14"/>
      <c r="FOP4" s="14"/>
      <c r="FOQ4" s="14"/>
      <c r="FOR4" s="14"/>
      <c r="FOS4" s="14"/>
      <c r="FOT4" s="14"/>
      <c r="FOU4" s="14"/>
      <c r="FOV4" s="14"/>
      <c r="FOW4" s="14"/>
      <c r="FOX4" s="14"/>
      <c r="FOY4" s="14"/>
      <c r="FOZ4" s="14"/>
      <c r="FPA4" s="14"/>
      <c r="FPB4" s="14"/>
      <c r="FPC4" s="14"/>
      <c r="FPD4" s="14"/>
      <c r="FPE4" s="14"/>
      <c r="FPF4" s="14"/>
      <c r="FPG4" s="14"/>
      <c r="FPH4" s="14"/>
      <c r="FPI4" s="14"/>
      <c r="FPJ4" s="14"/>
      <c r="FPK4" s="14"/>
      <c r="FPL4" s="14"/>
      <c r="FPM4" s="14"/>
      <c r="FPN4" s="14"/>
      <c r="FPO4" s="14"/>
      <c r="FPP4" s="14"/>
      <c r="FPQ4" s="14"/>
      <c r="FPR4" s="14"/>
      <c r="FPS4" s="14"/>
      <c r="FPT4" s="14"/>
      <c r="FPU4" s="14"/>
      <c r="FPV4" s="14"/>
      <c r="FPW4" s="14"/>
      <c r="FPX4" s="14"/>
      <c r="FPY4" s="14"/>
      <c r="FPZ4" s="14"/>
      <c r="FQA4" s="14"/>
      <c r="FQB4" s="14"/>
      <c r="FQC4" s="14"/>
      <c r="FQD4" s="14"/>
      <c r="FQE4" s="14"/>
      <c r="FQF4" s="14"/>
      <c r="FQG4" s="14"/>
      <c r="FQH4" s="14"/>
      <c r="FQI4" s="14"/>
      <c r="FQJ4" s="14"/>
      <c r="FQK4" s="14"/>
      <c r="FQL4" s="14"/>
      <c r="FQM4" s="14"/>
      <c r="FQN4" s="14"/>
      <c r="FQO4" s="14"/>
      <c r="FQP4" s="14"/>
      <c r="FQQ4" s="14"/>
      <c r="FQR4" s="14"/>
      <c r="FQS4" s="14"/>
      <c r="FQT4" s="14"/>
      <c r="FQU4" s="14"/>
      <c r="FQV4" s="14"/>
      <c r="FQW4" s="14"/>
      <c r="FQX4" s="14"/>
      <c r="FQY4" s="14"/>
      <c r="FQZ4" s="14"/>
      <c r="FRA4" s="14"/>
      <c r="FRB4" s="14"/>
      <c r="FRC4" s="14"/>
      <c r="FRD4" s="14"/>
      <c r="FRE4" s="14"/>
      <c r="FRF4" s="14"/>
      <c r="FRG4" s="14"/>
      <c r="FRH4" s="14"/>
      <c r="FRI4" s="14"/>
      <c r="FRJ4" s="14"/>
      <c r="FRK4" s="14"/>
      <c r="FRL4" s="14"/>
      <c r="FRM4" s="14"/>
      <c r="FRN4" s="14"/>
      <c r="FRO4" s="14"/>
      <c r="FRP4" s="14"/>
      <c r="FRQ4" s="14"/>
      <c r="FRR4" s="14"/>
      <c r="FRS4" s="14"/>
      <c r="FRT4" s="14"/>
      <c r="FRU4" s="14"/>
      <c r="FRV4" s="14"/>
      <c r="FRW4" s="14"/>
      <c r="FRX4" s="14"/>
      <c r="FRY4" s="14"/>
      <c r="FRZ4" s="14"/>
      <c r="FSA4" s="14"/>
      <c r="FSB4" s="14"/>
      <c r="FSC4" s="14"/>
      <c r="FSD4" s="14"/>
      <c r="FSE4" s="14"/>
      <c r="FSF4" s="14"/>
      <c r="FSG4" s="14"/>
      <c r="FSH4" s="14"/>
      <c r="FSI4" s="14"/>
      <c r="FSJ4" s="14"/>
      <c r="FSK4" s="14"/>
      <c r="FSL4" s="14"/>
      <c r="FSM4" s="14"/>
      <c r="FSN4" s="14"/>
      <c r="FSO4" s="14"/>
      <c r="FSP4" s="14"/>
      <c r="FSQ4" s="14"/>
      <c r="FSR4" s="14"/>
      <c r="FSS4" s="14"/>
      <c r="FST4" s="14"/>
      <c r="FSU4" s="14"/>
      <c r="FSV4" s="14"/>
      <c r="FSW4" s="14"/>
      <c r="FSX4" s="14"/>
      <c r="FSY4" s="14"/>
      <c r="FSZ4" s="14"/>
      <c r="FTA4" s="14"/>
      <c r="FTB4" s="14"/>
      <c r="FTC4" s="14"/>
      <c r="FTD4" s="14"/>
      <c r="FTE4" s="14"/>
      <c r="FTF4" s="14"/>
      <c r="FTG4" s="14"/>
      <c r="FTH4" s="14"/>
      <c r="FTI4" s="14"/>
      <c r="FTJ4" s="14"/>
      <c r="FTK4" s="14"/>
      <c r="FTL4" s="14"/>
      <c r="FTM4" s="14"/>
      <c r="FTN4" s="14"/>
      <c r="FTO4" s="14"/>
      <c r="FTP4" s="14"/>
      <c r="FTQ4" s="14"/>
      <c r="FTR4" s="14"/>
      <c r="FTS4" s="14"/>
      <c r="FTT4" s="14"/>
      <c r="FTU4" s="14"/>
      <c r="FTV4" s="14"/>
      <c r="FTW4" s="14"/>
      <c r="FTX4" s="14"/>
      <c r="FTY4" s="14"/>
      <c r="FTZ4" s="14"/>
      <c r="FUA4" s="14"/>
      <c r="FUB4" s="14"/>
      <c r="FUC4" s="14"/>
      <c r="FUD4" s="14"/>
      <c r="FUE4" s="14"/>
      <c r="FUF4" s="14"/>
      <c r="FUG4" s="14"/>
      <c r="FUH4" s="14"/>
      <c r="FUI4" s="14"/>
      <c r="FUJ4" s="14"/>
      <c r="FUK4" s="14"/>
      <c r="FUL4" s="14"/>
      <c r="FUM4" s="14"/>
      <c r="FUN4" s="14"/>
      <c r="FUO4" s="14"/>
      <c r="FUP4" s="14"/>
      <c r="FUQ4" s="14"/>
      <c r="FUR4" s="14"/>
      <c r="FUS4" s="14"/>
      <c r="FUT4" s="14"/>
      <c r="FUU4" s="14"/>
      <c r="FUV4" s="14"/>
      <c r="FUW4" s="14"/>
      <c r="FUX4" s="14"/>
      <c r="FUY4" s="14"/>
      <c r="FUZ4" s="14"/>
      <c r="FVA4" s="14"/>
      <c r="FVB4" s="14"/>
      <c r="FVC4" s="14"/>
      <c r="FVD4" s="14"/>
      <c r="FVE4" s="14"/>
      <c r="FVF4" s="14"/>
      <c r="FVG4" s="14"/>
      <c r="FVH4" s="14"/>
      <c r="FVI4" s="14"/>
      <c r="FVJ4" s="14"/>
      <c r="FVK4" s="14"/>
      <c r="FVL4" s="14"/>
      <c r="FVM4" s="14"/>
      <c r="FVN4" s="14"/>
      <c r="FVO4" s="14"/>
      <c r="FVP4" s="14"/>
      <c r="FVQ4" s="14"/>
      <c r="FVR4" s="14"/>
      <c r="FVS4" s="14"/>
      <c r="FVT4" s="14"/>
      <c r="FVU4" s="14"/>
      <c r="FVV4" s="14"/>
      <c r="FVW4" s="14"/>
      <c r="FVX4" s="14"/>
      <c r="FVY4" s="14"/>
      <c r="FVZ4" s="14"/>
      <c r="FWA4" s="14"/>
      <c r="FWB4" s="14"/>
      <c r="FWC4" s="14"/>
      <c r="FWD4" s="14"/>
      <c r="FWE4" s="14"/>
      <c r="FWF4" s="14"/>
      <c r="FWG4" s="14"/>
      <c r="FWH4" s="14"/>
      <c r="FWI4" s="14"/>
      <c r="FWJ4" s="14"/>
      <c r="FWK4" s="14"/>
      <c r="FWL4" s="14"/>
      <c r="FWM4" s="14"/>
      <c r="FWN4" s="14"/>
      <c r="FWO4" s="14"/>
      <c r="FWP4" s="14"/>
      <c r="FWQ4" s="14"/>
      <c r="FWR4" s="14"/>
      <c r="FWS4" s="14"/>
      <c r="FWT4" s="14"/>
      <c r="FWU4" s="14"/>
      <c r="FWV4" s="14"/>
      <c r="FWW4" s="14"/>
      <c r="FWX4" s="14"/>
      <c r="FWY4" s="14"/>
      <c r="FWZ4" s="14"/>
      <c r="FXA4" s="14"/>
      <c r="FXB4" s="14"/>
      <c r="FXC4" s="14"/>
      <c r="FXD4" s="14"/>
      <c r="FXE4" s="14"/>
      <c r="FXF4" s="14"/>
      <c r="FXG4" s="14"/>
      <c r="FXH4" s="14"/>
      <c r="FXI4" s="14"/>
      <c r="FXJ4" s="14"/>
      <c r="FXK4" s="14"/>
      <c r="FXL4" s="14"/>
      <c r="FXM4" s="14"/>
      <c r="FXN4" s="14"/>
      <c r="FXO4" s="14"/>
      <c r="FXP4" s="14"/>
      <c r="FXQ4" s="14"/>
      <c r="FXR4" s="14"/>
      <c r="FXS4" s="14"/>
      <c r="FXT4" s="14"/>
      <c r="FXU4" s="14"/>
      <c r="FXV4" s="14"/>
      <c r="FXW4" s="14"/>
      <c r="FXX4" s="14"/>
      <c r="FXY4" s="14"/>
      <c r="FXZ4" s="14"/>
      <c r="FYA4" s="14"/>
      <c r="FYB4" s="14"/>
      <c r="FYC4" s="14"/>
      <c r="FYD4" s="14"/>
      <c r="FYE4" s="14"/>
      <c r="FYF4" s="14"/>
      <c r="FYG4" s="14"/>
      <c r="FYH4" s="14"/>
      <c r="FYI4" s="14"/>
      <c r="FYJ4" s="14"/>
      <c r="FYK4" s="14"/>
      <c r="FYL4" s="14"/>
      <c r="FYM4" s="14"/>
      <c r="FYN4" s="14"/>
      <c r="FYO4" s="14"/>
      <c r="FYP4" s="14"/>
      <c r="FYQ4" s="14"/>
      <c r="FYR4" s="14"/>
      <c r="FYS4" s="14"/>
      <c r="FYT4" s="14"/>
      <c r="FYU4" s="14"/>
      <c r="FYV4" s="14"/>
      <c r="FYW4" s="14"/>
      <c r="FYX4" s="14"/>
      <c r="FYY4" s="14"/>
      <c r="FYZ4" s="14"/>
      <c r="FZA4" s="14"/>
      <c r="FZB4" s="14"/>
      <c r="FZC4" s="14"/>
      <c r="FZD4" s="14"/>
      <c r="FZE4" s="14"/>
      <c r="FZF4" s="14"/>
      <c r="FZG4" s="14"/>
      <c r="FZH4" s="14"/>
      <c r="FZI4" s="14"/>
      <c r="FZJ4" s="14"/>
      <c r="FZK4" s="14"/>
      <c r="FZL4" s="14"/>
      <c r="FZM4" s="14"/>
      <c r="FZN4" s="14"/>
      <c r="FZO4" s="14"/>
      <c r="FZP4" s="14"/>
      <c r="FZQ4" s="14"/>
      <c r="FZR4" s="14"/>
      <c r="FZS4" s="14"/>
      <c r="FZT4" s="14"/>
      <c r="FZU4" s="14"/>
      <c r="FZV4" s="14"/>
      <c r="FZW4" s="14"/>
      <c r="FZX4" s="14"/>
      <c r="FZY4" s="14"/>
      <c r="FZZ4" s="14"/>
      <c r="GAA4" s="14"/>
      <c r="GAB4" s="14"/>
      <c r="GAC4" s="14"/>
      <c r="GAD4" s="14"/>
      <c r="GAE4" s="14"/>
      <c r="GAF4" s="14"/>
      <c r="GAG4" s="14"/>
      <c r="GAH4" s="14"/>
      <c r="GAI4" s="14"/>
      <c r="GAJ4" s="14"/>
      <c r="GAK4" s="14"/>
      <c r="GAL4" s="14"/>
      <c r="GAM4" s="14"/>
      <c r="GAN4" s="14"/>
      <c r="GAO4" s="14"/>
      <c r="GAP4" s="14"/>
      <c r="GAQ4" s="14"/>
      <c r="GAR4" s="14"/>
      <c r="GAS4" s="14"/>
      <c r="GAT4" s="14"/>
      <c r="GAU4" s="14"/>
      <c r="GAV4" s="14"/>
      <c r="GAW4" s="14"/>
      <c r="GAX4" s="14"/>
      <c r="GAY4" s="14"/>
      <c r="GAZ4" s="14"/>
      <c r="GBA4" s="14"/>
      <c r="GBB4" s="14"/>
      <c r="GBC4" s="14"/>
      <c r="GBD4" s="14"/>
      <c r="GBE4" s="14"/>
      <c r="GBF4" s="14"/>
      <c r="GBG4" s="14"/>
      <c r="GBH4" s="14"/>
      <c r="GBI4" s="14"/>
      <c r="GBJ4" s="14"/>
      <c r="GBK4" s="14"/>
      <c r="GBL4" s="14"/>
      <c r="GBM4" s="14"/>
      <c r="GBN4" s="14"/>
      <c r="GBO4" s="14"/>
      <c r="GBP4" s="14"/>
      <c r="GBQ4" s="14"/>
      <c r="GBR4" s="14"/>
      <c r="GBS4" s="14"/>
      <c r="GBT4" s="14"/>
      <c r="GBU4" s="14"/>
      <c r="GBV4" s="14"/>
      <c r="GBW4" s="14"/>
      <c r="GBX4" s="14"/>
      <c r="GBY4" s="14"/>
      <c r="GBZ4" s="14"/>
      <c r="GCA4" s="14"/>
      <c r="GCB4" s="14"/>
      <c r="GCC4" s="14"/>
      <c r="GCD4" s="14"/>
      <c r="GCE4" s="14"/>
      <c r="GCF4" s="14"/>
      <c r="GCG4" s="14"/>
      <c r="GCH4" s="14"/>
      <c r="GCI4" s="14"/>
      <c r="GCJ4" s="14"/>
      <c r="GCK4" s="14"/>
      <c r="GCL4" s="14"/>
      <c r="GCM4" s="14"/>
      <c r="GCN4" s="14"/>
      <c r="GCO4" s="14"/>
      <c r="GCP4" s="14"/>
      <c r="GCQ4" s="14"/>
      <c r="GCR4" s="14"/>
      <c r="GCS4" s="14"/>
      <c r="GCT4" s="14"/>
      <c r="GCU4" s="14"/>
      <c r="GCV4" s="14"/>
      <c r="GCW4" s="14"/>
      <c r="GCX4" s="14"/>
      <c r="GCY4" s="14"/>
      <c r="GCZ4" s="14"/>
      <c r="GDA4" s="14"/>
      <c r="GDB4" s="14"/>
      <c r="GDC4" s="14"/>
      <c r="GDD4" s="14"/>
      <c r="GDE4" s="14"/>
      <c r="GDF4" s="14"/>
      <c r="GDG4" s="14"/>
      <c r="GDH4" s="14"/>
      <c r="GDI4" s="14"/>
      <c r="GDJ4" s="14"/>
      <c r="GDK4" s="14"/>
      <c r="GDL4" s="14"/>
      <c r="GDM4" s="14"/>
      <c r="GDN4" s="14"/>
      <c r="GDO4" s="14"/>
      <c r="GDP4" s="14"/>
      <c r="GDQ4" s="14"/>
      <c r="GDR4" s="14"/>
      <c r="GDS4" s="14"/>
      <c r="GDT4" s="14"/>
      <c r="GDU4" s="14"/>
      <c r="GDV4" s="14"/>
      <c r="GDW4" s="14"/>
      <c r="GDX4" s="14"/>
      <c r="GDY4" s="14"/>
      <c r="GDZ4" s="14"/>
      <c r="GEA4" s="14"/>
      <c r="GEB4" s="14"/>
      <c r="GEC4" s="14"/>
      <c r="GED4" s="14"/>
      <c r="GEE4" s="14"/>
      <c r="GEF4" s="14"/>
      <c r="GEG4" s="14"/>
      <c r="GEH4" s="14"/>
      <c r="GEI4" s="14"/>
      <c r="GEJ4" s="14"/>
      <c r="GEK4" s="14"/>
      <c r="GEL4" s="14"/>
      <c r="GEM4" s="14"/>
      <c r="GEN4" s="14"/>
      <c r="GEO4" s="14"/>
      <c r="GEP4" s="14"/>
      <c r="GEQ4" s="14"/>
      <c r="GER4" s="14"/>
      <c r="GES4" s="14"/>
      <c r="GET4" s="14"/>
      <c r="GEU4" s="14"/>
      <c r="GEV4" s="14"/>
      <c r="GEW4" s="14"/>
      <c r="GEX4" s="14"/>
      <c r="GEY4" s="14"/>
      <c r="GEZ4" s="14"/>
      <c r="GFA4" s="14"/>
      <c r="GFB4" s="14"/>
      <c r="GFC4" s="14"/>
      <c r="GFD4" s="14"/>
      <c r="GFE4" s="14"/>
      <c r="GFF4" s="14"/>
      <c r="GFG4" s="14"/>
      <c r="GFH4" s="14"/>
      <c r="GFI4" s="14"/>
      <c r="GFJ4" s="14"/>
      <c r="GFK4" s="14"/>
      <c r="GFL4" s="14"/>
      <c r="GFM4" s="14"/>
      <c r="GFN4" s="14"/>
      <c r="GFO4" s="14"/>
      <c r="GFP4" s="14"/>
      <c r="GFQ4" s="14"/>
      <c r="GFR4" s="14"/>
      <c r="GFS4" s="14"/>
      <c r="GFT4" s="14"/>
      <c r="GFU4" s="14"/>
      <c r="GFV4" s="14"/>
      <c r="GFW4" s="14"/>
      <c r="GFX4" s="14"/>
      <c r="GFY4" s="14"/>
      <c r="GFZ4" s="14"/>
      <c r="GGA4" s="14"/>
      <c r="GGB4" s="14"/>
      <c r="GGC4" s="14"/>
      <c r="GGD4" s="14"/>
      <c r="GGE4" s="14"/>
      <c r="GGF4" s="14"/>
      <c r="GGG4" s="14"/>
      <c r="GGH4" s="14"/>
      <c r="GGI4" s="14"/>
      <c r="GGJ4" s="14"/>
      <c r="GGK4" s="14"/>
      <c r="GGL4" s="14"/>
      <c r="GGM4" s="14"/>
      <c r="GGN4" s="14"/>
      <c r="GGO4" s="14"/>
      <c r="GGP4" s="14"/>
      <c r="GGQ4" s="14"/>
      <c r="GGR4" s="14"/>
      <c r="GGS4" s="14"/>
      <c r="GGT4" s="14"/>
      <c r="GGU4" s="14"/>
      <c r="GGV4" s="14"/>
      <c r="GGW4" s="14"/>
      <c r="GGX4" s="14"/>
      <c r="GGY4" s="14"/>
      <c r="GGZ4" s="14"/>
      <c r="GHA4" s="14"/>
      <c r="GHB4" s="14"/>
      <c r="GHC4" s="14"/>
      <c r="GHD4" s="14"/>
      <c r="GHE4" s="14"/>
      <c r="GHF4" s="14"/>
      <c r="GHG4" s="14"/>
      <c r="GHH4" s="14"/>
      <c r="GHI4" s="14"/>
      <c r="GHJ4" s="14"/>
      <c r="GHK4" s="14"/>
      <c r="GHL4" s="14"/>
      <c r="GHM4" s="14"/>
      <c r="GHN4" s="14"/>
      <c r="GHO4" s="14"/>
      <c r="GHP4" s="14"/>
      <c r="GHQ4" s="14"/>
      <c r="GHR4" s="14"/>
      <c r="GHS4" s="14"/>
      <c r="GHT4" s="14"/>
      <c r="GHU4" s="14"/>
      <c r="GHV4" s="14"/>
      <c r="GHW4" s="14"/>
      <c r="GHX4" s="14"/>
      <c r="GHY4" s="14"/>
      <c r="GHZ4" s="14"/>
      <c r="GIA4" s="14"/>
      <c r="GIB4" s="14"/>
      <c r="GIC4" s="14"/>
      <c r="GID4" s="14"/>
      <c r="GIE4" s="14"/>
      <c r="GIF4" s="14"/>
      <c r="GIG4" s="14"/>
      <c r="GIH4" s="14"/>
      <c r="GII4" s="14"/>
      <c r="GIJ4" s="14"/>
      <c r="GIK4" s="14"/>
      <c r="GIL4" s="14"/>
      <c r="GIM4" s="14"/>
      <c r="GIN4" s="14"/>
      <c r="GIO4" s="14"/>
      <c r="GIP4" s="14"/>
      <c r="GIQ4" s="14"/>
      <c r="GIR4" s="14"/>
      <c r="GIS4" s="14"/>
      <c r="GIT4" s="14"/>
      <c r="GIU4" s="14"/>
      <c r="GIV4" s="14"/>
      <c r="GIW4" s="14"/>
      <c r="GIX4" s="14"/>
      <c r="GIY4" s="14"/>
      <c r="GIZ4" s="14"/>
      <c r="GJA4" s="14"/>
      <c r="GJB4" s="14"/>
      <c r="GJC4" s="14"/>
      <c r="GJD4" s="14"/>
      <c r="GJE4" s="14"/>
      <c r="GJF4" s="14"/>
      <c r="GJG4" s="14"/>
      <c r="GJH4" s="14"/>
      <c r="GJI4" s="14"/>
      <c r="GJJ4" s="14"/>
      <c r="GJK4" s="14"/>
      <c r="GJL4" s="14"/>
      <c r="GJM4" s="14"/>
      <c r="GJN4" s="14"/>
      <c r="GJO4" s="14"/>
      <c r="GJP4" s="14"/>
      <c r="GJQ4" s="14"/>
      <c r="GJR4" s="14"/>
      <c r="GJS4" s="14"/>
      <c r="GJT4" s="14"/>
      <c r="GJU4" s="14"/>
      <c r="GJV4" s="14"/>
      <c r="GJW4" s="14"/>
      <c r="GJX4" s="14"/>
      <c r="GJY4" s="14"/>
      <c r="GJZ4" s="14"/>
      <c r="GKA4" s="14"/>
      <c r="GKB4" s="14"/>
      <c r="GKC4" s="14"/>
      <c r="GKD4" s="14"/>
      <c r="GKE4" s="14"/>
      <c r="GKF4" s="14"/>
      <c r="GKG4" s="14"/>
      <c r="GKH4" s="14"/>
      <c r="GKI4" s="14"/>
      <c r="GKJ4" s="14"/>
      <c r="GKK4" s="14"/>
      <c r="GKL4" s="14"/>
      <c r="GKM4" s="14"/>
      <c r="GKN4" s="14"/>
      <c r="GKO4" s="14"/>
      <c r="GKP4" s="14"/>
      <c r="GKQ4" s="14"/>
      <c r="GKR4" s="14"/>
      <c r="GKS4" s="14"/>
      <c r="GKT4" s="14"/>
      <c r="GKU4" s="14"/>
      <c r="GKV4" s="14"/>
      <c r="GKW4" s="14"/>
      <c r="GKX4" s="14"/>
      <c r="GKY4" s="14"/>
      <c r="GKZ4" s="14"/>
      <c r="GLA4" s="14"/>
      <c r="GLB4" s="14"/>
      <c r="GLC4" s="14"/>
      <c r="GLD4" s="14"/>
      <c r="GLE4" s="14"/>
      <c r="GLF4" s="14"/>
      <c r="GLG4" s="14"/>
      <c r="GLH4" s="14"/>
      <c r="GLI4" s="14"/>
      <c r="GLJ4" s="14"/>
      <c r="GLK4" s="14"/>
      <c r="GLL4" s="14"/>
      <c r="GLM4" s="14"/>
      <c r="GLN4" s="14"/>
      <c r="GLO4" s="14"/>
      <c r="GLP4" s="14"/>
      <c r="GLQ4" s="14"/>
      <c r="GLR4" s="14"/>
      <c r="GLS4" s="14"/>
      <c r="GLT4" s="14"/>
      <c r="GLU4" s="14"/>
      <c r="GLV4" s="14"/>
      <c r="GLW4" s="14"/>
      <c r="GLX4" s="14"/>
      <c r="GLY4" s="14"/>
      <c r="GLZ4" s="14"/>
      <c r="GMA4" s="14"/>
      <c r="GMB4" s="14"/>
      <c r="GMC4" s="14"/>
      <c r="GMD4" s="14"/>
      <c r="GME4" s="14"/>
      <c r="GMF4" s="14"/>
      <c r="GMG4" s="14"/>
      <c r="GMH4" s="14"/>
      <c r="GMI4" s="14"/>
      <c r="GMJ4" s="14"/>
      <c r="GMK4" s="14"/>
      <c r="GML4" s="14"/>
      <c r="GMM4" s="14"/>
      <c r="GMN4" s="14"/>
      <c r="GMO4" s="14"/>
      <c r="GMP4" s="14"/>
      <c r="GMQ4" s="14"/>
      <c r="GMR4" s="14"/>
      <c r="GMS4" s="14"/>
      <c r="GMT4" s="14"/>
      <c r="GMU4" s="14"/>
      <c r="GMV4" s="14"/>
      <c r="GMW4" s="14"/>
      <c r="GMX4" s="14"/>
      <c r="GMY4" s="14"/>
      <c r="GMZ4" s="14"/>
      <c r="GNA4" s="14"/>
      <c r="GNB4" s="14"/>
      <c r="GNC4" s="14"/>
      <c r="GND4" s="14"/>
      <c r="GNE4" s="14"/>
      <c r="GNF4" s="14"/>
      <c r="GNG4" s="14"/>
      <c r="GNH4" s="14"/>
      <c r="GNI4" s="14"/>
      <c r="GNJ4" s="14"/>
      <c r="GNK4" s="14"/>
      <c r="GNL4" s="14"/>
      <c r="GNM4" s="14"/>
      <c r="GNN4" s="14"/>
      <c r="GNO4" s="14"/>
      <c r="GNP4" s="14"/>
      <c r="GNQ4" s="14"/>
      <c r="GNR4" s="14"/>
      <c r="GNS4" s="14"/>
      <c r="GNT4" s="14"/>
      <c r="GNU4" s="14"/>
      <c r="GNV4" s="14"/>
      <c r="GNW4" s="14"/>
      <c r="GNX4" s="14"/>
      <c r="GNY4" s="14"/>
      <c r="GNZ4" s="14"/>
      <c r="GOA4" s="14"/>
      <c r="GOB4" s="14"/>
      <c r="GOC4" s="14"/>
      <c r="GOD4" s="14"/>
      <c r="GOE4" s="14"/>
      <c r="GOF4" s="14"/>
      <c r="GOG4" s="14"/>
      <c r="GOH4" s="14"/>
      <c r="GOI4" s="14"/>
      <c r="GOJ4" s="14"/>
      <c r="GOK4" s="14"/>
      <c r="GOL4" s="14"/>
      <c r="GOM4" s="14"/>
      <c r="GON4" s="14"/>
      <c r="GOO4" s="14"/>
      <c r="GOP4" s="14"/>
      <c r="GOQ4" s="14"/>
      <c r="GOR4" s="14"/>
      <c r="GOS4" s="14"/>
      <c r="GOT4" s="14"/>
      <c r="GOU4" s="14"/>
      <c r="GOV4" s="14"/>
      <c r="GOW4" s="14"/>
      <c r="GOX4" s="14"/>
      <c r="GOY4" s="14"/>
      <c r="GOZ4" s="14"/>
      <c r="GPA4" s="14"/>
      <c r="GPB4" s="14"/>
      <c r="GPC4" s="14"/>
      <c r="GPD4" s="14"/>
      <c r="GPE4" s="14"/>
      <c r="GPF4" s="14"/>
      <c r="GPG4" s="14"/>
      <c r="GPH4" s="14"/>
      <c r="GPI4" s="14"/>
      <c r="GPJ4" s="14"/>
      <c r="GPK4" s="14"/>
      <c r="GPL4" s="14"/>
      <c r="GPM4" s="14"/>
      <c r="GPN4" s="14"/>
      <c r="GPO4" s="14"/>
      <c r="GPP4" s="14"/>
      <c r="GPQ4" s="14"/>
      <c r="GPR4" s="14"/>
      <c r="GPS4" s="14"/>
      <c r="GPT4" s="14"/>
      <c r="GPU4" s="14"/>
      <c r="GPV4" s="14"/>
      <c r="GPW4" s="14"/>
      <c r="GPX4" s="14"/>
      <c r="GPY4" s="14"/>
      <c r="GPZ4" s="14"/>
      <c r="GQA4" s="14"/>
      <c r="GQB4" s="14"/>
      <c r="GQC4" s="14"/>
      <c r="GQD4" s="14"/>
      <c r="GQE4" s="14"/>
      <c r="GQF4" s="14"/>
      <c r="GQG4" s="14"/>
      <c r="GQH4" s="14"/>
      <c r="GQI4" s="14"/>
      <c r="GQJ4" s="14"/>
      <c r="GQK4" s="14"/>
      <c r="GQL4" s="14"/>
      <c r="GQM4" s="14"/>
      <c r="GQN4" s="14"/>
      <c r="GQO4" s="14"/>
      <c r="GQP4" s="14"/>
      <c r="GQQ4" s="14"/>
      <c r="GQR4" s="14"/>
      <c r="GQS4" s="14"/>
      <c r="GQT4" s="14"/>
      <c r="GQU4" s="14"/>
      <c r="GQV4" s="14"/>
      <c r="GQW4" s="14"/>
      <c r="GQX4" s="14"/>
      <c r="GQY4" s="14"/>
      <c r="GQZ4" s="14"/>
      <c r="GRA4" s="14"/>
      <c r="GRB4" s="14"/>
      <c r="GRC4" s="14"/>
      <c r="GRD4" s="14"/>
      <c r="GRE4" s="14"/>
      <c r="GRF4" s="14"/>
      <c r="GRG4" s="14"/>
      <c r="GRH4" s="14"/>
      <c r="GRI4" s="14"/>
      <c r="GRJ4" s="14"/>
      <c r="GRK4" s="14"/>
      <c r="GRL4" s="14"/>
      <c r="GRM4" s="14"/>
      <c r="GRN4" s="14"/>
      <c r="GRO4" s="14"/>
      <c r="GRP4" s="14"/>
      <c r="GRQ4" s="14"/>
      <c r="GRR4" s="14"/>
      <c r="GRS4" s="14"/>
      <c r="GRT4" s="14"/>
      <c r="GRU4" s="14"/>
      <c r="GRV4" s="14"/>
      <c r="GRW4" s="14"/>
      <c r="GRX4" s="14"/>
      <c r="GRY4" s="14"/>
      <c r="GRZ4" s="14"/>
      <c r="GSA4" s="14"/>
      <c r="GSB4" s="14"/>
      <c r="GSC4" s="14"/>
      <c r="GSD4" s="14"/>
      <c r="GSE4" s="14"/>
      <c r="GSF4" s="14"/>
      <c r="GSG4" s="14"/>
      <c r="GSH4" s="14"/>
      <c r="GSI4" s="14"/>
      <c r="GSJ4" s="14"/>
      <c r="GSK4" s="14"/>
      <c r="GSL4" s="14"/>
      <c r="GSM4" s="14"/>
      <c r="GSN4" s="14"/>
      <c r="GSO4" s="14"/>
      <c r="GSP4" s="14"/>
      <c r="GSQ4" s="14"/>
      <c r="GSR4" s="14"/>
      <c r="GSS4" s="14"/>
      <c r="GST4" s="14"/>
      <c r="GSU4" s="14"/>
      <c r="GSV4" s="14"/>
      <c r="GSW4" s="14"/>
      <c r="GSX4" s="14"/>
      <c r="GSY4" s="14"/>
      <c r="GSZ4" s="14"/>
      <c r="GTA4" s="14"/>
      <c r="GTB4" s="14"/>
      <c r="GTC4" s="14"/>
      <c r="GTD4" s="14"/>
      <c r="GTE4" s="14"/>
      <c r="GTF4" s="14"/>
      <c r="GTG4" s="14"/>
      <c r="GTH4" s="14"/>
      <c r="GTI4" s="14"/>
      <c r="GTJ4" s="14"/>
      <c r="GTK4" s="14"/>
      <c r="GTL4" s="14"/>
      <c r="GTM4" s="14"/>
      <c r="GTN4" s="14"/>
      <c r="GTO4" s="14"/>
      <c r="GTP4" s="14"/>
      <c r="GTQ4" s="14"/>
      <c r="GTR4" s="14"/>
      <c r="GTS4" s="14"/>
      <c r="GTT4" s="14"/>
      <c r="GTU4" s="14"/>
      <c r="GTV4" s="14"/>
      <c r="GTW4" s="14"/>
      <c r="GTX4" s="14"/>
      <c r="GTY4" s="14"/>
      <c r="GTZ4" s="14"/>
      <c r="GUA4" s="14"/>
      <c r="GUB4" s="14"/>
      <c r="GUC4" s="14"/>
      <c r="GUD4" s="14"/>
      <c r="GUE4" s="14"/>
      <c r="GUF4" s="14"/>
      <c r="GUG4" s="14"/>
      <c r="GUH4" s="14"/>
      <c r="GUI4" s="14"/>
      <c r="GUJ4" s="14"/>
      <c r="GUK4" s="14"/>
      <c r="GUL4" s="14"/>
      <c r="GUM4" s="14"/>
      <c r="GUN4" s="14"/>
      <c r="GUO4" s="14"/>
      <c r="GUP4" s="14"/>
      <c r="GUQ4" s="14"/>
      <c r="GUR4" s="14"/>
      <c r="GUS4" s="14"/>
      <c r="GUT4" s="14"/>
      <c r="GUU4" s="14"/>
      <c r="GUV4" s="14"/>
      <c r="GUW4" s="14"/>
      <c r="GUX4" s="14"/>
      <c r="GUY4" s="14"/>
      <c r="GUZ4" s="14"/>
      <c r="GVA4" s="14"/>
      <c r="GVB4" s="14"/>
      <c r="GVC4" s="14"/>
      <c r="GVD4" s="14"/>
      <c r="GVE4" s="14"/>
      <c r="GVF4" s="14"/>
      <c r="GVG4" s="14"/>
      <c r="GVH4" s="14"/>
      <c r="GVI4" s="14"/>
      <c r="GVJ4" s="14"/>
      <c r="GVK4" s="14"/>
      <c r="GVL4" s="14"/>
      <c r="GVM4" s="14"/>
      <c r="GVN4" s="14"/>
      <c r="GVO4" s="14"/>
      <c r="GVP4" s="14"/>
      <c r="GVQ4" s="14"/>
      <c r="GVR4" s="14"/>
      <c r="GVS4" s="14"/>
      <c r="GVT4" s="14"/>
      <c r="GVU4" s="14"/>
      <c r="GVV4" s="14"/>
      <c r="GVW4" s="14"/>
      <c r="GVX4" s="14"/>
      <c r="GVY4" s="14"/>
      <c r="GVZ4" s="14"/>
      <c r="GWA4" s="14"/>
      <c r="GWB4" s="14"/>
      <c r="GWC4" s="14"/>
      <c r="GWD4" s="14"/>
      <c r="GWE4" s="14"/>
      <c r="GWF4" s="14"/>
      <c r="GWG4" s="14"/>
      <c r="GWH4" s="14"/>
      <c r="GWI4" s="14"/>
      <c r="GWJ4" s="14"/>
      <c r="GWK4" s="14"/>
      <c r="GWL4" s="14"/>
      <c r="GWM4" s="14"/>
      <c r="GWN4" s="14"/>
      <c r="GWO4" s="14"/>
      <c r="GWP4" s="14"/>
      <c r="GWQ4" s="14"/>
      <c r="GWR4" s="14"/>
      <c r="GWS4" s="14"/>
      <c r="GWT4" s="14"/>
      <c r="GWU4" s="14"/>
      <c r="GWV4" s="14"/>
      <c r="GWW4" s="14"/>
      <c r="GWX4" s="14"/>
      <c r="GWY4" s="14"/>
      <c r="GWZ4" s="14"/>
      <c r="GXA4" s="14"/>
      <c r="GXB4" s="14"/>
      <c r="GXC4" s="14"/>
      <c r="GXD4" s="14"/>
      <c r="GXE4" s="14"/>
      <c r="GXF4" s="14"/>
      <c r="GXG4" s="14"/>
      <c r="GXH4" s="14"/>
      <c r="GXI4" s="14"/>
      <c r="GXJ4" s="14"/>
      <c r="GXK4" s="14"/>
      <c r="GXL4" s="14"/>
      <c r="GXM4" s="14"/>
      <c r="GXN4" s="14"/>
      <c r="GXO4" s="14"/>
      <c r="GXP4" s="14"/>
      <c r="GXQ4" s="14"/>
      <c r="GXR4" s="14"/>
      <c r="GXS4" s="14"/>
      <c r="GXT4" s="14"/>
      <c r="GXU4" s="14"/>
      <c r="GXV4" s="14"/>
      <c r="GXW4" s="14"/>
      <c r="GXX4" s="14"/>
      <c r="GXY4" s="14"/>
      <c r="GXZ4" s="14"/>
      <c r="GYA4" s="14"/>
      <c r="GYB4" s="14"/>
      <c r="GYC4" s="14"/>
      <c r="GYD4" s="14"/>
      <c r="GYE4" s="14"/>
      <c r="GYF4" s="14"/>
      <c r="GYG4" s="14"/>
      <c r="GYH4" s="14"/>
      <c r="GYI4" s="14"/>
      <c r="GYJ4" s="14"/>
      <c r="GYK4" s="14"/>
      <c r="GYL4" s="14"/>
      <c r="GYM4" s="14"/>
      <c r="GYN4" s="14"/>
      <c r="GYO4" s="14"/>
      <c r="GYP4" s="14"/>
      <c r="GYQ4" s="14"/>
      <c r="GYR4" s="14"/>
      <c r="GYS4" s="14"/>
      <c r="GYT4" s="14"/>
      <c r="GYU4" s="14"/>
      <c r="GYV4" s="14"/>
      <c r="GYW4" s="14"/>
      <c r="GYX4" s="14"/>
      <c r="GYY4" s="14"/>
      <c r="GYZ4" s="14"/>
      <c r="GZA4" s="14"/>
      <c r="GZB4" s="14"/>
      <c r="GZC4" s="14"/>
      <c r="GZD4" s="14"/>
      <c r="GZE4" s="14"/>
      <c r="GZF4" s="14"/>
      <c r="GZG4" s="14"/>
      <c r="GZH4" s="14"/>
      <c r="GZI4" s="14"/>
      <c r="GZJ4" s="14"/>
      <c r="GZK4" s="14"/>
      <c r="GZL4" s="14"/>
      <c r="GZM4" s="14"/>
      <c r="GZN4" s="14"/>
      <c r="GZO4" s="14"/>
      <c r="GZP4" s="14"/>
      <c r="GZQ4" s="14"/>
      <c r="GZR4" s="14"/>
      <c r="GZS4" s="14"/>
      <c r="GZT4" s="14"/>
      <c r="GZU4" s="14"/>
      <c r="GZV4" s="14"/>
      <c r="GZW4" s="14"/>
      <c r="GZX4" s="14"/>
      <c r="GZY4" s="14"/>
      <c r="GZZ4" s="14"/>
      <c r="HAA4" s="14"/>
      <c r="HAB4" s="14"/>
      <c r="HAC4" s="14"/>
      <c r="HAD4" s="14"/>
      <c r="HAE4" s="14"/>
      <c r="HAF4" s="14"/>
      <c r="HAG4" s="14"/>
      <c r="HAH4" s="14"/>
      <c r="HAI4" s="14"/>
      <c r="HAJ4" s="14"/>
      <c r="HAK4" s="14"/>
      <c r="HAL4" s="14"/>
      <c r="HAM4" s="14"/>
      <c r="HAN4" s="14"/>
      <c r="HAO4" s="14"/>
      <c r="HAP4" s="14"/>
      <c r="HAQ4" s="14"/>
      <c r="HAR4" s="14"/>
      <c r="HAS4" s="14"/>
      <c r="HAT4" s="14"/>
      <c r="HAU4" s="14"/>
      <c r="HAV4" s="14"/>
      <c r="HAW4" s="14"/>
      <c r="HAX4" s="14"/>
      <c r="HAY4" s="14"/>
      <c r="HAZ4" s="14"/>
      <c r="HBA4" s="14"/>
      <c r="HBB4" s="14"/>
      <c r="HBC4" s="14"/>
      <c r="HBD4" s="14"/>
      <c r="HBE4" s="14"/>
      <c r="HBF4" s="14"/>
      <c r="HBG4" s="14"/>
      <c r="HBH4" s="14"/>
      <c r="HBI4" s="14"/>
      <c r="HBJ4" s="14"/>
      <c r="HBK4" s="14"/>
      <c r="HBL4" s="14"/>
      <c r="HBM4" s="14"/>
      <c r="HBN4" s="14"/>
      <c r="HBO4" s="14"/>
      <c r="HBP4" s="14"/>
      <c r="HBQ4" s="14"/>
      <c r="HBR4" s="14"/>
      <c r="HBS4" s="14"/>
      <c r="HBT4" s="14"/>
      <c r="HBU4" s="14"/>
      <c r="HBV4" s="14"/>
      <c r="HBW4" s="14"/>
      <c r="HBX4" s="14"/>
      <c r="HBY4" s="14"/>
      <c r="HBZ4" s="14"/>
      <c r="HCA4" s="14"/>
      <c r="HCB4" s="14"/>
      <c r="HCC4" s="14"/>
      <c r="HCD4" s="14"/>
      <c r="HCE4" s="14"/>
      <c r="HCF4" s="14"/>
      <c r="HCG4" s="14"/>
      <c r="HCH4" s="14"/>
      <c r="HCI4" s="14"/>
      <c r="HCJ4" s="14"/>
      <c r="HCK4" s="14"/>
      <c r="HCL4" s="14"/>
      <c r="HCM4" s="14"/>
      <c r="HCN4" s="14"/>
      <c r="HCO4" s="14"/>
      <c r="HCP4" s="14"/>
      <c r="HCQ4" s="14"/>
      <c r="HCR4" s="14"/>
      <c r="HCS4" s="14"/>
      <c r="HCT4" s="14"/>
      <c r="HCU4" s="14"/>
      <c r="HCV4" s="14"/>
      <c r="HCW4" s="14"/>
      <c r="HCX4" s="14"/>
      <c r="HCY4" s="14"/>
      <c r="HCZ4" s="14"/>
      <c r="HDA4" s="14"/>
      <c r="HDB4" s="14"/>
      <c r="HDC4" s="14"/>
      <c r="HDD4" s="14"/>
      <c r="HDE4" s="14"/>
      <c r="HDF4" s="14"/>
      <c r="HDG4" s="14"/>
      <c r="HDH4" s="14"/>
      <c r="HDI4" s="14"/>
      <c r="HDJ4" s="14"/>
      <c r="HDK4" s="14"/>
      <c r="HDL4" s="14"/>
      <c r="HDM4" s="14"/>
      <c r="HDN4" s="14"/>
      <c r="HDO4" s="14"/>
      <c r="HDP4" s="14"/>
      <c r="HDQ4" s="14"/>
      <c r="HDR4" s="14"/>
      <c r="HDS4" s="14"/>
      <c r="HDT4" s="14"/>
      <c r="HDU4" s="14"/>
      <c r="HDV4" s="14"/>
      <c r="HDW4" s="14"/>
      <c r="HDX4" s="14"/>
      <c r="HDY4" s="14"/>
      <c r="HDZ4" s="14"/>
      <c r="HEA4" s="14"/>
      <c r="HEB4" s="14"/>
      <c r="HEC4" s="14"/>
      <c r="HED4" s="14"/>
      <c r="HEE4" s="14"/>
      <c r="HEF4" s="14"/>
      <c r="HEG4" s="14"/>
      <c r="HEH4" s="14"/>
      <c r="HEI4" s="14"/>
      <c r="HEJ4" s="14"/>
      <c r="HEK4" s="14"/>
      <c r="HEL4" s="14"/>
      <c r="HEM4" s="14"/>
      <c r="HEN4" s="14"/>
      <c r="HEO4" s="14"/>
      <c r="HEP4" s="14"/>
      <c r="HEQ4" s="14"/>
      <c r="HER4" s="14"/>
      <c r="HES4" s="14"/>
      <c r="HET4" s="14"/>
      <c r="HEU4" s="14"/>
      <c r="HEV4" s="14"/>
      <c r="HEW4" s="14"/>
      <c r="HEX4" s="14"/>
      <c r="HEY4" s="14"/>
      <c r="HEZ4" s="14"/>
      <c r="HFA4" s="14"/>
      <c r="HFB4" s="14"/>
      <c r="HFC4" s="14"/>
      <c r="HFD4" s="14"/>
      <c r="HFE4" s="14"/>
      <c r="HFF4" s="14"/>
      <c r="HFG4" s="14"/>
      <c r="HFH4" s="14"/>
      <c r="HFI4" s="14"/>
      <c r="HFJ4" s="14"/>
      <c r="HFK4" s="14"/>
      <c r="HFL4" s="14"/>
      <c r="HFM4" s="14"/>
      <c r="HFN4" s="14"/>
      <c r="HFO4" s="14"/>
      <c r="HFP4" s="14"/>
      <c r="HFQ4" s="14"/>
      <c r="HFR4" s="14"/>
      <c r="HFS4" s="14"/>
      <c r="HFT4" s="14"/>
      <c r="HFU4" s="14"/>
      <c r="HFV4" s="14"/>
      <c r="HFW4" s="14"/>
      <c r="HFX4" s="14"/>
      <c r="HFY4" s="14"/>
      <c r="HFZ4" s="14"/>
      <c r="HGA4" s="14"/>
      <c r="HGB4" s="14"/>
      <c r="HGC4" s="14"/>
      <c r="HGD4" s="14"/>
      <c r="HGE4" s="14"/>
      <c r="HGF4" s="14"/>
      <c r="HGG4" s="14"/>
      <c r="HGH4" s="14"/>
      <c r="HGI4" s="14"/>
      <c r="HGJ4" s="14"/>
      <c r="HGK4" s="14"/>
      <c r="HGL4" s="14"/>
      <c r="HGM4" s="14"/>
      <c r="HGN4" s="14"/>
      <c r="HGO4" s="14"/>
      <c r="HGP4" s="14"/>
      <c r="HGQ4" s="14"/>
      <c r="HGR4" s="14"/>
      <c r="HGS4" s="14"/>
      <c r="HGT4" s="14"/>
      <c r="HGU4" s="14"/>
      <c r="HGV4" s="14"/>
      <c r="HGW4" s="14"/>
      <c r="HGX4" s="14"/>
      <c r="HGY4" s="14"/>
      <c r="HGZ4" s="14"/>
      <c r="HHA4" s="14"/>
      <c r="HHB4" s="14"/>
      <c r="HHC4" s="14"/>
      <c r="HHD4" s="14"/>
      <c r="HHE4" s="14"/>
      <c r="HHF4" s="14"/>
      <c r="HHG4" s="14"/>
      <c r="HHH4" s="14"/>
      <c r="HHI4" s="14"/>
      <c r="HHJ4" s="14"/>
      <c r="HHK4" s="14"/>
      <c r="HHL4" s="14"/>
      <c r="HHM4" s="14"/>
      <c r="HHN4" s="14"/>
      <c r="HHO4" s="14"/>
      <c r="HHP4" s="14"/>
      <c r="HHQ4" s="14"/>
      <c r="HHR4" s="14"/>
      <c r="HHS4" s="14"/>
      <c r="HHT4" s="14"/>
      <c r="HHU4" s="14"/>
      <c r="HHV4" s="14"/>
      <c r="HHW4" s="14"/>
      <c r="HHX4" s="14"/>
      <c r="HHY4" s="14"/>
      <c r="HHZ4" s="14"/>
      <c r="HIA4" s="14"/>
      <c r="HIB4" s="14"/>
      <c r="HIC4" s="14"/>
      <c r="HID4" s="14"/>
      <c r="HIE4" s="14"/>
      <c r="HIF4" s="14"/>
      <c r="HIG4" s="14"/>
      <c r="HIH4" s="14"/>
      <c r="HII4" s="14"/>
      <c r="HIJ4" s="14"/>
      <c r="HIK4" s="14"/>
      <c r="HIL4" s="14"/>
      <c r="HIM4" s="14"/>
      <c r="HIN4" s="14"/>
      <c r="HIO4" s="14"/>
      <c r="HIP4" s="14"/>
      <c r="HIQ4" s="14"/>
      <c r="HIR4" s="14"/>
      <c r="HIS4" s="14"/>
      <c r="HIT4" s="14"/>
      <c r="HIU4" s="14"/>
      <c r="HIV4" s="14"/>
      <c r="HIW4" s="14"/>
      <c r="HIX4" s="14"/>
      <c r="HIY4" s="14"/>
      <c r="HIZ4" s="14"/>
      <c r="HJA4" s="14"/>
      <c r="HJB4" s="14"/>
      <c r="HJC4" s="14"/>
      <c r="HJD4" s="14"/>
      <c r="HJE4" s="14"/>
      <c r="HJF4" s="14"/>
      <c r="HJG4" s="14"/>
      <c r="HJH4" s="14"/>
      <c r="HJI4" s="14"/>
      <c r="HJJ4" s="14"/>
      <c r="HJK4" s="14"/>
      <c r="HJL4" s="14"/>
      <c r="HJM4" s="14"/>
      <c r="HJN4" s="14"/>
      <c r="HJO4" s="14"/>
      <c r="HJP4" s="14"/>
      <c r="HJQ4" s="14"/>
      <c r="HJR4" s="14"/>
      <c r="HJS4" s="14"/>
      <c r="HJT4" s="14"/>
      <c r="HJU4" s="14"/>
      <c r="HJV4" s="14"/>
      <c r="HJW4" s="14"/>
      <c r="HJX4" s="14"/>
      <c r="HJY4" s="14"/>
      <c r="HJZ4" s="14"/>
      <c r="HKA4" s="14"/>
      <c r="HKB4" s="14"/>
      <c r="HKC4" s="14"/>
      <c r="HKD4" s="14"/>
      <c r="HKE4" s="14"/>
      <c r="HKF4" s="14"/>
      <c r="HKG4" s="14"/>
      <c r="HKH4" s="14"/>
      <c r="HKI4" s="14"/>
      <c r="HKJ4" s="14"/>
      <c r="HKK4" s="14"/>
      <c r="HKL4" s="14"/>
      <c r="HKM4" s="14"/>
      <c r="HKN4" s="14"/>
      <c r="HKO4" s="14"/>
      <c r="HKP4" s="14"/>
      <c r="HKQ4" s="14"/>
      <c r="HKR4" s="14"/>
      <c r="HKS4" s="14"/>
      <c r="HKT4" s="14"/>
      <c r="HKU4" s="14"/>
      <c r="HKV4" s="14"/>
      <c r="HKW4" s="14"/>
      <c r="HKX4" s="14"/>
      <c r="HKY4" s="14"/>
      <c r="HKZ4" s="14"/>
      <c r="HLA4" s="14"/>
      <c r="HLB4" s="14"/>
      <c r="HLC4" s="14"/>
      <c r="HLD4" s="14"/>
      <c r="HLE4" s="14"/>
      <c r="HLF4" s="14"/>
      <c r="HLG4" s="14"/>
      <c r="HLH4" s="14"/>
      <c r="HLI4" s="14"/>
      <c r="HLJ4" s="14"/>
      <c r="HLK4" s="14"/>
      <c r="HLL4" s="14"/>
      <c r="HLM4" s="14"/>
      <c r="HLN4" s="14"/>
      <c r="HLO4" s="14"/>
      <c r="HLP4" s="14"/>
      <c r="HLQ4" s="14"/>
      <c r="HLR4" s="14"/>
      <c r="HLS4" s="14"/>
      <c r="HLT4" s="14"/>
      <c r="HLU4" s="14"/>
      <c r="HLV4" s="14"/>
      <c r="HLW4" s="14"/>
      <c r="HLX4" s="14"/>
      <c r="HLY4" s="14"/>
      <c r="HLZ4" s="14"/>
      <c r="HMA4" s="14"/>
      <c r="HMB4" s="14"/>
      <c r="HMC4" s="14"/>
      <c r="HMD4" s="14"/>
      <c r="HME4" s="14"/>
      <c r="HMF4" s="14"/>
      <c r="HMG4" s="14"/>
      <c r="HMH4" s="14"/>
      <c r="HMI4" s="14"/>
      <c r="HMJ4" s="14"/>
      <c r="HMK4" s="14"/>
      <c r="HML4" s="14"/>
      <c r="HMM4" s="14"/>
      <c r="HMN4" s="14"/>
      <c r="HMO4" s="14"/>
      <c r="HMP4" s="14"/>
      <c r="HMQ4" s="14"/>
      <c r="HMR4" s="14"/>
      <c r="HMS4" s="14"/>
      <c r="HMT4" s="14"/>
      <c r="HMU4" s="14"/>
      <c r="HMV4" s="14"/>
      <c r="HMW4" s="14"/>
      <c r="HMX4" s="14"/>
      <c r="HMY4" s="14"/>
      <c r="HMZ4" s="14"/>
      <c r="HNA4" s="14"/>
      <c r="HNB4" s="14"/>
      <c r="HNC4" s="14"/>
      <c r="HND4" s="14"/>
      <c r="HNE4" s="14"/>
      <c r="HNF4" s="14"/>
      <c r="HNG4" s="14"/>
      <c r="HNH4" s="14"/>
      <c r="HNI4" s="14"/>
      <c r="HNJ4" s="14"/>
      <c r="HNK4" s="14"/>
      <c r="HNL4" s="14"/>
      <c r="HNM4" s="14"/>
      <c r="HNN4" s="14"/>
      <c r="HNO4" s="14"/>
      <c r="HNP4" s="14"/>
      <c r="HNQ4" s="14"/>
      <c r="HNR4" s="14"/>
      <c r="HNS4" s="14"/>
      <c r="HNT4" s="14"/>
      <c r="HNU4" s="14"/>
      <c r="HNV4" s="14"/>
      <c r="HNW4" s="14"/>
      <c r="HNX4" s="14"/>
      <c r="HNY4" s="14"/>
      <c r="HNZ4" s="14"/>
      <c r="HOA4" s="14"/>
      <c r="HOB4" s="14"/>
      <c r="HOC4" s="14"/>
      <c r="HOD4" s="14"/>
      <c r="HOE4" s="14"/>
      <c r="HOF4" s="14"/>
      <c r="HOG4" s="14"/>
      <c r="HOH4" s="14"/>
      <c r="HOI4" s="14"/>
      <c r="HOJ4" s="14"/>
      <c r="HOK4" s="14"/>
      <c r="HOL4" s="14"/>
      <c r="HOM4" s="14"/>
      <c r="HON4" s="14"/>
      <c r="HOO4" s="14"/>
      <c r="HOP4" s="14"/>
      <c r="HOQ4" s="14"/>
      <c r="HOR4" s="14"/>
      <c r="HOS4" s="14"/>
      <c r="HOT4" s="14"/>
      <c r="HOU4" s="14"/>
      <c r="HOV4" s="14"/>
      <c r="HOW4" s="14"/>
      <c r="HOX4" s="14"/>
      <c r="HOY4" s="14"/>
      <c r="HOZ4" s="14"/>
      <c r="HPA4" s="14"/>
      <c r="HPB4" s="14"/>
      <c r="HPC4" s="14"/>
      <c r="HPD4" s="14"/>
      <c r="HPE4" s="14"/>
      <c r="HPF4" s="14"/>
      <c r="HPG4" s="14"/>
      <c r="HPH4" s="14"/>
      <c r="HPI4" s="14"/>
      <c r="HPJ4" s="14"/>
      <c r="HPK4" s="14"/>
      <c r="HPL4" s="14"/>
      <c r="HPM4" s="14"/>
      <c r="HPN4" s="14"/>
      <c r="HPO4" s="14"/>
      <c r="HPP4" s="14"/>
      <c r="HPQ4" s="14"/>
      <c r="HPR4" s="14"/>
      <c r="HPS4" s="14"/>
      <c r="HPT4" s="14"/>
      <c r="HPU4" s="14"/>
      <c r="HPV4" s="14"/>
      <c r="HPW4" s="14"/>
      <c r="HPX4" s="14"/>
      <c r="HPY4" s="14"/>
      <c r="HPZ4" s="14"/>
      <c r="HQA4" s="14"/>
      <c r="HQB4" s="14"/>
      <c r="HQC4" s="14"/>
      <c r="HQD4" s="14"/>
      <c r="HQE4" s="14"/>
      <c r="HQF4" s="14"/>
      <c r="HQG4" s="14"/>
      <c r="HQH4" s="14"/>
      <c r="HQI4" s="14"/>
      <c r="HQJ4" s="14"/>
      <c r="HQK4" s="14"/>
      <c r="HQL4" s="14"/>
      <c r="HQM4" s="14"/>
      <c r="HQN4" s="14"/>
      <c r="HQO4" s="14"/>
      <c r="HQP4" s="14"/>
      <c r="HQQ4" s="14"/>
      <c r="HQR4" s="14"/>
      <c r="HQS4" s="14"/>
      <c r="HQT4" s="14"/>
      <c r="HQU4" s="14"/>
      <c r="HQV4" s="14"/>
      <c r="HQW4" s="14"/>
      <c r="HQX4" s="14"/>
      <c r="HQY4" s="14"/>
      <c r="HQZ4" s="14"/>
      <c r="HRA4" s="14"/>
      <c r="HRB4" s="14"/>
      <c r="HRC4" s="14"/>
      <c r="HRD4" s="14"/>
      <c r="HRE4" s="14"/>
      <c r="HRF4" s="14"/>
      <c r="HRG4" s="14"/>
      <c r="HRH4" s="14"/>
      <c r="HRI4" s="14"/>
      <c r="HRJ4" s="14"/>
      <c r="HRK4" s="14"/>
      <c r="HRL4" s="14"/>
      <c r="HRM4" s="14"/>
      <c r="HRN4" s="14"/>
      <c r="HRO4" s="14"/>
      <c r="HRP4" s="14"/>
      <c r="HRQ4" s="14"/>
      <c r="HRR4" s="14"/>
      <c r="HRS4" s="14"/>
      <c r="HRT4" s="14"/>
      <c r="HRU4" s="14"/>
      <c r="HRV4" s="14"/>
      <c r="HRW4" s="14"/>
      <c r="HRX4" s="14"/>
      <c r="HRY4" s="14"/>
      <c r="HRZ4" s="14"/>
      <c r="HSA4" s="14"/>
      <c r="HSB4" s="14"/>
      <c r="HSC4" s="14"/>
      <c r="HSD4" s="14"/>
      <c r="HSE4" s="14"/>
      <c r="HSF4" s="14"/>
      <c r="HSG4" s="14"/>
      <c r="HSH4" s="14"/>
      <c r="HSI4" s="14"/>
      <c r="HSJ4" s="14"/>
      <c r="HSK4" s="14"/>
      <c r="HSL4" s="14"/>
      <c r="HSM4" s="14"/>
      <c r="HSN4" s="14"/>
      <c r="HSO4" s="14"/>
      <c r="HSP4" s="14"/>
      <c r="HSQ4" s="14"/>
      <c r="HSR4" s="14"/>
      <c r="HSS4" s="14"/>
      <c r="HST4" s="14"/>
      <c r="HSU4" s="14"/>
      <c r="HSV4" s="14"/>
      <c r="HSW4" s="14"/>
      <c r="HSX4" s="14"/>
      <c r="HSY4" s="14"/>
      <c r="HSZ4" s="14"/>
      <c r="HTA4" s="14"/>
      <c r="HTB4" s="14"/>
      <c r="HTC4" s="14"/>
      <c r="HTD4" s="14"/>
      <c r="HTE4" s="14"/>
      <c r="HTF4" s="14"/>
      <c r="HTG4" s="14"/>
      <c r="HTH4" s="14"/>
      <c r="HTI4" s="14"/>
      <c r="HTJ4" s="14"/>
      <c r="HTK4" s="14"/>
      <c r="HTL4" s="14"/>
      <c r="HTM4" s="14"/>
      <c r="HTN4" s="14"/>
      <c r="HTO4" s="14"/>
      <c r="HTP4" s="14"/>
      <c r="HTQ4" s="14"/>
      <c r="HTR4" s="14"/>
      <c r="HTS4" s="14"/>
      <c r="HTT4" s="14"/>
      <c r="HTU4" s="14"/>
      <c r="HTV4" s="14"/>
      <c r="HTW4" s="14"/>
      <c r="HTX4" s="14"/>
      <c r="HTY4" s="14"/>
      <c r="HTZ4" s="14"/>
      <c r="HUA4" s="14"/>
      <c r="HUB4" s="14"/>
      <c r="HUC4" s="14"/>
      <c r="HUD4" s="14"/>
      <c r="HUE4" s="14"/>
      <c r="HUF4" s="14"/>
      <c r="HUG4" s="14"/>
      <c r="HUH4" s="14"/>
      <c r="HUI4" s="14"/>
      <c r="HUJ4" s="14"/>
      <c r="HUK4" s="14"/>
      <c r="HUL4" s="14"/>
      <c r="HUM4" s="14"/>
      <c r="HUN4" s="14"/>
      <c r="HUO4" s="14"/>
      <c r="HUP4" s="14"/>
      <c r="HUQ4" s="14"/>
      <c r="HUR4" s="14"/>
      <c r="HUS4" s="14"/>
      <c r="HUT4" s="14"/>
      <c r="HUU4" s="14"/>
      <c r="HUV4" s="14"/>
      <c r="HUW4" s="14"/>
      <c r="HUX4" s="14"/>
      <c r="HUY4" s="14"/>
      <c r="HUZ4" s="14"/>
      <c r="HVA4" s="14"/>
      <c r="HVB4" s="14"/>
      <c r="HVC4" s="14"/>
      <c r="HVD4" s="14"/>
      <c r="HVE4" s="14"/>
      <c r="HVF4" s="14"/>
      <c r="HVG4" s="14"/>
      <c r="HVH4" s="14"/>
      <c r="HVI4" s="14"/>
      <c r="HVJ4" s="14"/>
      <c r="HVK4" s="14"/>
      <c r="HVL4" s="14"/>
      <c r="HVM4" s="14"/>
      <c r="HVN4" s="14"/>
      <c r="HVO4" s="14"/>
      <c r="HVP4" s="14"/>
      <c r="HVQ4" s="14"/>
      <c r="HVR4" s="14"/>
      <c r="HVS4" s="14"/>
      <c r="HVT4" s="14"/>
      <c r="HVU4" s="14"/>
      <c r="HVV4" s="14"/>
      <c r="HVW4" s="14"/>
      <c r="HVX4" s="14"/>
      <c r="HVY4" s="14"/>
      <c r="HVZ4" s="14"/>
      <c r="HWA4" s="14"/>
      <c r="HWB4" s="14"/>
      <c r="HWC4" s="14"/>
      <c r="HWD4" s="14"/>
      <c r="HWE4" s="14"/>
      <c r="HWF4" s="14"/>
      <c r="HWG4" s="14"/>
      <c r="HWH4" s="14"/>
      <c r="HWI4" s="14"/>
      <c r="HWJ4" s="14"/>
      <c r="HWK4" s="14"/>
      <c r="HWL4" s="14"/>
      <c r="HWM4" s="14"/>
      <c r="HWN4" s="14"/>
      <c r="HWO4" s="14"/>
      <c r="HWP4" s="14"/>
      <c r="HWQ4" s="14"/>
      <c r="HWR4" s="14"/>
      <c r="HWS4" s="14"/>
      <c r="HWT4" s="14"/>
      <c r="HWU4" s="14"/>
      <c r="HWV4" s="14"/>
      <c r="HWW4" s="14"/>
      <c r="HWX4" s="14"/>
      <c r="HWY4" s="14"/>
      <c r="HWZ4" s="14"/>
      <c r="HXA4" s="14"/>
      <c r="HXB4" s="14"/>
      <c r="HXC4" s="14"/>
      <c r="HXD4" s="14"/>
      <c r="HXE4" s="14"/>
      <c r="HXF4" s="14"/>
      <c r="HXG4" s="14"/>
      <c r="HXH4" s="14"/>
      <c r="HXI4" s="14"/>
      <c r="HXJ4" s="14"/>
      <c r="HXK4" s="14"/>
      <c r="HXL4" s="14"/>
      <c r="HXM4" s="14"/>
      <c r="HXN4" s="14"/>
      <c r="HXO4" s="14"/>
      <c r="HXP4" s="14"/>
      <c r="HXQ4" s="14"/>
      <c r="HXR4" s="14"/>
      <c r="HXS4" s="14"/>
      <c r="HXT4" s="14"/>
      <c r="HXU4" s="14"/>
      <c r="HXV4" s="14"/>
      <c r="HXW4" s="14"/>
      <c r="HXX4" s="14"/>
      <c r="HXY4" s="14"/>
      <c r="HXZ4" s="14"/>
      <c r="HYA4" s="14"/>
      <c r="HYB4" s="14"/>
      <c r="HYC4" s="14"/>
      <c r="HYD4" s="14"/>
      <c r="HYE4" s="14"/>
      <c r="HYF4" s="14"/>
      <c r="HYG4" s="14"/>
      <c r="HYH4" s="14"/>
      <c r="HYI4" s="14"/>
      <c r="HYJ4" s="14"/>
      <c r="HYK4" s="14"/>
      <c r="HYL4" s="14"/>
      <c r="HYM4" s="14"/>
      <c r="HYN4" s="14"/>
      <c r="HYO4" s="14"/>
      <c r="HYP4" s="14"/>
      <c r="HYQ4" s="14"/>
      <c r="HYR4" s="14"/>
      <c r="HYS4" s="14"/>
      <c r="HYT4" s="14"/>
      <c r="HYU4" s="14"/>
      <c r="HYV4" s="14"/>
      <c r="HYW4" s="14"/>
      <c r="HYX4" s="14"/>
      <c r="HYY4" s="14"/>
      <c r="HYZ4" s="14"/>
      <c r="HZA4" s="14"/>
      <c r="HZB4" s="14"/>
      <c r="HZC4" s="14"/>
      <c r="HZD4" s="14"/>
      <c r="HZE4" s="14"/>
      <c r="HZF4" s="14"/>
      <c r="HZG4" s="14"/>
      <c r="HZH4" s="14"/>
      <c r="HZI4" s="14"/>
      <c r="HZJ4" s="14"/>
      <c r="HZK4" s="14"/>
      <c r="HZL4" s="14"/>
      <c r="HZM4" s="14"/>
      <c r="HZN4" s="14"/>
      <c r="HZO4" s="14"/>
      <c r="HZP4" s="14"/>
      <c r="HZQ4" s="14"/>
      <c r="HZR4" s="14"/>
      <c r="HZS4" s="14"/>
      <c r="HZT4" s="14"/>
      <c r="HZU4" s="14"/>
      <c r="HZV4" s="14"/>
      <c r="HZW4" s="14"/>
      <c r="HZX4" s="14"/>
      <c r="HZY4" s="14"/>
      <c r="HZZ4" s="14"/>
      <c r="IAA4" s="14"/>
      <c r="IAB4" s="14"/>
      <c r="IAC4" s="14"/>
      <c r="IAD4" s="14"/>
      <c r="IAE4" s="14"/>
      <c r="IAF4" s="14"/>
      <c r="IAG4" s="14"/>
      <c r="IAH4" s="14"/>
      <c r="IAI4" s="14"/>
      <c r="IAJ4" s="14"/>
      <c r="IAK4" s="14"/>
      <c r="IAL4" s="14"/>
      <c r="IAM4" s="14"/>
      <c r="IAN4" s="14"/>
      <c r="IAO4" s="14"/>
      <c r="IAP4" s="14"/>
      <c r="IAQ4" s="14"/>
      <c r="IAR4" s="14"/>
      <c r="IAS4" s="14"/>
      <c r="IAT4" s="14"/>
      <c r="IAU4" s="14"/>
      <c r="IAV4" s="14"/>
      <c r="IAW4" s="14"/>
      <c r="IAX4" s="14"/>
      <c r="IAY4" s="14"/>
      <c r="IAZ4" s="14"/>
      <c r="IBA4" s="14"/>
      <c r="IBB4" s="14"/>
      <c r="IBC4" s="14"/>
      <c r="IBD4" s="14"/>
      <c r="IBE4" s="14"/>
      <c r="IBF4" s="14"/>
      <c r="IBG4" s="14"/>
      <c r="IBH4" s="14"/>
      <c r="IBI4" s="14"/>
      <c r="IBJ4" s="14"/>
      <c r="IBK4" s="14"/>
      <c r="IBL4" s="14"/>
      <c r="IBM4" s="14"/>
      <c r="IBN4" s="14"/>
      <c r="IBO4" s="14"/>
      <c r="IBP4" s="14"/>
      <c r="IBQ4" s="14"/>
      <c r="IBR4" s="14"/>
      <c r="IBS4" s="14"/>
      <c r="IBT4" s="14"/>
      <c r="IBU4" s="14"/>
      <c r="IBV4" s="14"/>
      <c r="IBW4" s="14"/>
      <c r="IBX4" s="14"/>
      <c r="IBY4" s="14"/>
      <c r="IBZ4" s="14"/>
      <c r="ICA4" s="14"/>
      <c r="ICB4" s="14"/>
      <c r="ICC4" s="14"/>
      <c r="ICD4" s="14"/>
      <c r="ICE4" s="14"/>
      <c r="ICF4" s="14"/>
      <c r="ICG4" s="14"/>
      <c r="ICH4" s="14"/>
      <c r="ICI4" s="14"/>
      <c r="ICJ4" s="14"/>
      <c r="ICK4" s="14"/>
      <c r="ICL4" s="14"/>
      <c r="ICM4" s="14"/>
      <c r="ICN4" s="14"/>
      <c r="ICO4" s="14"/>
      <c r="ICP4" s="14"/>
      <c r="ICQ4" s="14"/>
      <c r="ICR4" s="14"/>
      <c r="ICS4" s="14"/>
      <c r="ICT4" s="14"/>
      <c r="ICU4" s="14"/>
      <c r="ICV4" s="14"/>
      <c r="ICW4" s="14"/>
      <c r="ICX4" s="14"/>
      <c r="ICY4" s="14"/>
      <c r="ICZ4" s="14"/>
      <c r="IDA4" s="14"/>
      <c r="IDB4" s="14"/>
      <c r="IDC4" s="14"/>
      <c r="IDD4" s="14"/>
      <c r="IDE4" s="14"/>
      <c r="IDF4" s="14"/>
      <c r="IDG4" s="14"/>
      <c r="IDH4" s="14"/>
      <c r="IDI4" s="14"/>
      <c r="IDJ4" s="14"/>
      <c r="IDK4" s="14"/>
      <c r="IDL4" s="14"/>
      <c r="IDM4" s="14"/>
      <c r="IDN4" s="14"/>
      <c r="IDO4" s="14"/>
      <c r="IDP4" s="14"/>
      <c r="IDQ4" s="14"/>
      <c r="IDR4" s="14"/>
      <c r="IDS4" s="14"/>
      <c r="IDT4" s="14"/>
      <c r="IDU4" s="14"/>
      <c r="IDV4" s="14"/>
      <c r="IDW4" s="14"/>
      <c r="IDX4" s="14"/>
      <c r="IDY4" s="14"/>
      <c r="IDZ4" s="14"/>
      <c r="IEA4" s="14"/>
      <c r="IEB4" s="14"/>
      <c r="IEC4" s="14"/>
      <c r="IED4" s="14"/>
      <c r="IEE4" s="14"/>
      <c r="IEF4" s="14"/>
      <c r="IEG4" s="14"/>
      <c r="IEH4" s="14"/>
      <c r="IEI4" s="14"/>
      <c r="IEJ4" s="14"/>
      <c r="IEK4" s="14"/>
      <c r="IEL4" s="14"/>
      <c r="IEM4" s="14"/>
      <c r="IEN4" s="14"/>
      <c r="IEO4" s="14"/>
      <c r="IEP4" s="14"/>
      <c r="IEQ4" s="14"/>
      <c r="IER4" s="14"/>
      <c r="IES4" s="14"/>
      <c r="IET4" s="14"/>
      <c r="IEU4" s="14"/>
      <c r="IEV4" s="14"/>
      <c r="IEW4" s="14"/>
      <c r="IEX4" s="14"/>
      <c r="IEY4" s="14"/>
      <c r="IEZ4" s="14"/>
      <c r="IFA4" s="14"/>
      <c r="IFB4" s="14"/>
      <c r="IFC4" s="14"/>
      <c r="IFD4" s="14"/>
      <c r="IFE4" s="14"/>
      <c r="IFF4" s="14"/>
      <c r="IFG4" s="14"/>
      <c r="IFH4" s="14"/>
      <c r="IFI4" s="14"/>
      <c r="IFJ4" s="14"/>
      <c r="IFK4" s="14"/>
      <c r="IFL4" s="14"/>
      <c r="IFM4" s="14"/>
      <c r="IFN4" s="14"/>
      <c r="IFO4" s="14"/>
      <c r="IFP4" s="14"/>
      <c r="IFQ4" s="14"/>
      <c r="IFR4" s="14"/>
      <c r="IFS4" s="14"/>
      <c r="IFT4" s="14"/>
      <c r="IFU4" s="14"/>
      <c r="IFV4" s="14"/>
      <c r="IFW4" s="14"/>
      <c r="IFX4" s="14"/>
      <c r="IFY4" s="14"/>
      <c r="IFZ4" s="14"/>
      <c r="IGA4" s="14"/>
      <c r="IGB4" s="14"/>
      <c r="IGC4" s="14"/>
      <c r="IGD4" s="14"/>
      <c r="IGE4" s="14"/>
      <c r="IGF4" s="14"/>
      <c r="IGG4" s="14"/>
      <c r="IGH4" s="14"/>
      <c r="IGI4" s="14"/>
      <c r="IGJ4" s="14"/>
      <c r="IGK4" s="14"/>
      <c r="IGL4" s="14"/>
      <c r="IGM4" s="14"/>
      <c r="IGN4" s="14"/>
      <c r="IGO4" s="14"/>
      <c r="IGP4" s="14"/>
      <c r="IGQ4" s="14"/>
      <c r="IGR4" s="14"/>
      <c r="IGS4" s="14"/>
      <c r="IGT4" s="14"/>
      <c r="IGU4" s="14"/>
      <c r="IGV4" s="14"/>
      <c r="IGW4" s="14"/>
      <c r="IGX4" s="14"/>
      <c r="IGY4" s="14"/>
      <c r="IGZ4" s="14"/>
      <c r="IHA4" s="14"/>
      <c r="IHB4" s="14"/>
      <c r="IHC4" s="14"/>
      <c r="IHD4" s="14"/>
      <c r="IHE4" s="14"/>
      <c r="IHF4" s="14"/>
      <c r="IHG4" s="14"/>
      <c r="IHH4" s="14"/>
      <c r="IHI4" s="14"/>
      <c r="IHJ4" s="14"/>
      <c r="IHK4" s="14"/>
      <c r="IHL4" s="14"/>
      <c r="IHM4" s="14"/>
      <c r="IHN4" s="14"/>
      <c r="IHO4" s="14"/>
      <c r="IHP4" s="14"/>
      <c r="IHQ4" s="14"/>
      <c r="IHR4" s="14"/>
      <c r="IHS4" s="14"/>
      <c r="IHT4" s="14"/>
      <c r="IHU4" s="14"/>
      <c r="IHV4" s="14"/>
      <c r="IHW4" s="14"/>
      <c r="IHX4" s="14"/>
      <c r="IHY4" s="14"/>
      <c r="IHZ4" s="14"/>
      <c r="IIA4" s="14"/>
      <c r="IIB4" s="14"/>
      <c r="IIC4" s="14"/>
      <c r="IID4" s="14"/>
      <c r="IIE4" s="14"/>
      <c r="IIF4" s="14"/>
      <c r="IIG4" s="14"/>
      <c r="IIH4" s="14"/>
      <c r="III4" s="14"/>
      <c r="IIJ4" s="14"/>
      <c r="IIK4" s="14"/>
      <c r="IIL4" s="14"/>
      <c r="IIM4" s="14"/>
      <c r="IIN4" s="14"/>
      <c r="IIO4" s="14"/>
      <c r="IIP4" s="14"/>
      <c r="IIQ4" s="14"/>
      <c r="IIR4" s="14"/>
      <c r="IIS4" s="14"/>
      <c r="IIT4" s="14"/>
      <c r="IIU4" s="14"/>
      <c r="IIV4" s="14"/>
      <c r="IIW4" s="14"/>
      <c r="IIX4" s="14"/>
      <c r="IIY4" s="14"/>
      <c r="IIZ4" s="14"/>
      <c r="IJA4" s="14"/>
      <c r="IJB4" s="14"/>
      <c r="IJC4" s="14"/>
      <c r="IJD4" s="14"/>
      <c r="IJE4" s="14"/>
      <c r="IJF4" s="14"/>
      <c r="IJG4" s="14"/>
      <c r="IJH4" s="14"/>
      <c r="IJI4" s="14"/>
      <c r="IJJ4" s="14"/>
      <c r="IJK4" s="14"/>
      <c r="IJL4" s="14"/>
      <c r="IJM4" s="14"/>
      <c r="IJN4" s="14"/>
      <c r="IJO4" s="14"/>
      <c r="IJP4" s="14"/>
      <c r="IJQ4" s="14"/>
      <c r="IJR4" s="14"/>
      <c r="IJS4" s="14"/>
      <c r="IJT4" s="14"/>
      <c r="IJU4" s="14"/>
      <c r="IJV4" s="14"/>
      <c r="IJW4" s="14"/>
      <c r="IJX4" s="14"/>
      <c r="IJY4" s="14"/>
      <c r="IJZ4" s="14"/>
      <c r="IKA4" s="14"/>
      <c r="IKB4" s="14"/>
      <c r="IKC4" s="14"/>
      <c r="IKD4" s="14"/>
      <c r="IKE4" s="14"/>
      <c r="IKF4" s="14"/>
      <c r="IKG4" s="14"/>
      <c r="IKH4" s="14"/>
      <c r="IKI4" s="14"/>
      <c r="IKJ4" s="14"/>
      <c r="IKK4" s="14"/>
      <c r="IKL4" s="14"/>
      <c r="IKM4" s="14"/>
      <c r="IKN4" s="14"/>
      <c r="IKO4" s="14"/>
      <c r="IKP4" s="14"/>
      <c r="IKQ4" s="14"/>
      <c r="IKR4" s="14"/>
      <c r="IKS4" s="14"/>
      <c r="IKT4" s="14"/>
      <c r="IKU4" s="14"/>
      <c r="IKV4" s="14"/>
      <c r="IKW4" s="14"/>
      <c r="IKX4" s="14"/>
      <c r="IKY4" s="14"/>
      <c r="IKZ4" s="14"/>
      <c r="ILA4" s="14"/>
      <c r="ILB4" s="14"/>
      <c r="ILC4" s="14"/>
      <c r="ILD4" s="14"/>
      <c r="ILE4" s="14"/>
      <c r="ILF4" s="14"/>
      <c r="ILG4" s="14"/>
      <c r="ILH4" s="14"/>
      <c r="ILI4" s="14"/>
      <c r="ILJ4" s="14"/>
      <c r="ILK4" s="14"/>
      <c r="ILL4" s="14"/>
      <c r="ILM4" s="14"/>
      <c r="ILN4" s="14"/>
      <c r="ILO4" s="14"/>
      <c r="ILP4" s="14"/>
      <c r="ILQ4" s="14"/>
      <c r="ILR4" s="14"/>
      <c r="ILS4" s="14"/>
      <c r="ILT4" s="14"/>
      <c r="ILU4" s="14"/>
      <c r="ILV4" s="14"/>
      <c r="ILW4" s="14"/>
      <c r="ILX4" s="14"/>
      <c r="ILY4" s="14"/>
      <c r="ILZ4" s="14"/>
      <c r="IMA4" s="14"/>
      <c r="IMB4" s="14"/>
      <c r="IMC4" s="14"/>
      <c r="IMD4" s="14"/>
      <c r="IME4" s="14"/>
      <c r="IMF4" s="14"/>
      <c r="IMG4" s="14"/>
      <c r="IMH4" s="14"/>
      <c r="IMI4" s="14"/>
      <c r="IMJ4" s="14"/>
      <c r="IMK4" s="14"/>
      <c r="IML4" s="14"/>
      <c r="IMM4" s="14"/>
      <c r="IMN4" s="14"/>
      <c r="IMO4" s="14"/>
      <c r="IMP4" s="14"/>
      <c r="IMQ4" s="14"/>
      <c r="IMR4" s="14"/>
      <c r="IMS4" s="14"/>
      <c r="IMT4" s="14"/>
      <c r="IMU4" s="14"/>
      <c r="IMV4" s="14"/>
      <c r="IMW4" s="14"/>
      <c r="IMX4" s="14"/>
      <c r="IMY4" s="14"/>
      <c r="IMZ4" s="14"/>
      <c r="INA4" s="14"/>
      <c r="INB4" s="14"/>
      <c r="INC4" s="14"/>
      <c r="IND4" s="14"/>
      <c r="INE4" s="14"/>
      <c r="INF4" s="14"/>
      <c r="ING4" s="14"/>
      <c r="INH4" s="14"/>
      <c r="INI4" s="14"/>
      <c r="INJ4" s="14"/>
      <c r="INK4" s="14"/>
      <c r="INL4" s="14"/>
      <c r="INM4" s="14"/>
      <c r="INN4" s="14"/>
      <c r="INO4" s="14"/>
      <c r="INP4" s="14"/>
      <c r="INQ4" s="14"/>
      <c r="INR4" s="14"/>
      <c r="INS4" s="14"/>
      <c r="INT4" s="14"/>
      <c r="INU4" s="14"/>
      <c r="INV4" s="14"/>
      <c r="INW4" s="14"/>
      <c r="INX4" s="14"/>
      <c r="INY4" s="14"/>
      <c r="INZ4" s="14"/>
      <c r="IOA4" s="14"/>
      <c r="IOB4" s="14"/>
      <c r="IOC4" s="14"/>
      <c r="IOD4" s="14"/>
      <c r="IOE4" s="14"/>
      <c r="IOF4" s="14"/>
      <c r="IOG4" s="14"/>
      <c r="IOH4" s="14"/>
      <c r="IOI4" s="14"/>
      <c r="IOJ4" s="14"/>
      <c r="IOK4" s="14"/>
      <c r="IOL4" s="14"/>
      <c r="IOM4" s="14"/>
      <c r="ION4" s="14"/>
      <c r="IOO4" s="14"/>
      <c r="IOP4" s="14"/>
      <c r="IOQ4" s="14"/>
      <c r="IOR4" s="14"/>
      <c r="IOS4" s="14"/>
      <c r="IOT4" s="14"/>
      <c r="IOU4" s="14"/>
      <c r="IOV4" s="14"/>
      <c r="IOW4" s="14"/>
      <c r="IOX4" s="14"/>
      <c r="IOY4" s="14"/>
      <c r="IOZ4" s="14"/>
      <c r="IPA4" s="14"/>
      <c r="IPB4" s="14"/>
      <c r="IPC4" s="14"/>
      <c r="IPD4" s="14"/>
      <c r="IPE4" s="14"/>
      <c r="IPF4" s="14"/>
      <c r="IPG4" s="14"/>
      <c r="IPH4" s="14"/>
      <c r="IPI4" s="14"/>
      <c r="IPJ4" s="14"/>
      <c r="IPK4" s="14"/>
      <c r="IPL4" s="14"/>
      <c r="IPM4" s="14"/>
      <c r="IPN4" s="14"/>
      <c r="IPO4" s="14"/>
      <c r="IPP4" s="14"/>
      <c r="IPQ4" s="14"/>
      <c r="IPR4" s="14"/>
      <c r="IPS4" s="14"/>
      <c r="IPT4" s="14"/>
      <c r="IPU4" s="14"/>
      <c r="IPV4" s="14"/>
      <c r="IPW4" s="14"/>
      <c r="IPX4" s="14"/>
      <c r="IPY4" s="14"/>
      <c r="IPZ4" s="14"/>
      <c r="IQA4" s="14"/>
      <c r="IQB4" s="14"/>
      <c r="IQC4" s="14"/>
      <c r="IQD4" s="14"/>
      <c r="IQE4" s="14"/>
      <c r="IQF4" s="14"/>
      <c r="IQG4" s="14"/>
      <c r="IQH4" s="14"/>
      <c r="IQI4" s="14"/>
      <c r="IQJ4" s="14"/>
      <c r="IQK4" s="14"/>
      <c r="IQL4" s="14"/>
      <c r="IQM4" s="14"/>
      <c r="IQN4" s="14"/>
      <c r="IQO4" s="14"/>
      <c r="IQP4" s="14"/>
      <c r="IQQ4" s="14"/>
      <c r="IQR4" s="14"/>
      <c r="IQS4" s="14"/>
      <c r="IQT4" s="14"/>
      <c r="IQU4" s="14"/>
      <c r="IQV4" s="14"/>
      <c r="IQW4" s="14"/>
      <c r="IQX4" s="14"/>
      <c r="IQY4" s="14"/>
      <c r="IQZ4" s="14"/>
      <c r="IRA4" s="14"/>
      <c r="IRB4" s="14"/>
      <c r="IRC4" s="14"/>
      <c r="IRD4" s="14"/>
      <c r="IRE4" s="14"/>
      <c r="IRF4" s="14"/>
      <c r="IRG4" s="14"/>
      <c r="IRH4" s="14"/>
      <c r="IRI4" s="14"/>
      <c r="IRJ4" s="14"/>
      <c r="IRK4" s="14"/>
      <c r="IRL4" s="14"/>
      <c r="IRM4" s="14"/>
      <c r="IRN4" s="14"/>
      <c r="IRO4" s="14"/>
      <c r="IRP4" s="14"/>
      <c r="IRQ4" s="14"/>
      <c r="IRR4" s="14"/>
      <c r="IRS4" s="14"/>
      <c r="IRT4" s="14"/>
      <c r="IRU4" s="14"/>
      <c r="IRV4" s="14"/>
      <c r="IRW4" s="14"/>
      <c r="IRX4" s="14"/>
      <c r="IRY4" s="14"/>
      <c r="IRZ4" s="14"/>
      <c r="ISA4" s="14"/>
      <c r="ISB4" s="14"/>
      <c r="ISC4" s="14"/>
      <c r="ISD4" s="14"/>
      <c r="ISE4" s="14"/>
      <c r="ISF4" s="14"/>
      <c r="ISG4" s="14"/>
      <c r="ISH4" s="14"/>
      <c r="ISI4" s="14"/>
      <c r="ISJ4" s="14"/>
      <c r="ISK4" s="14"/>
      <c r="ISL4" s="14"/>
      <c r="ISM4" s="14"/>
      <c r="ISN4" s="14"/>
      <c r="ISO4" s="14"/>
      <c r="ISP4" s="14"/>
      <c r="ISQ4" s="14"/>
      <c r="ISR4" s="14"/>
      <c r="ISS4" s="14"/>
      <c r="IST4" s="14"/>
      <c r="ISU4" s="14"/>
      <c r="ISV4" s="14"/>
      <c r="ISW4" s="14"/>
      <c r="ISX4" s="14"/>
      <c r="ISY4" s="14"/>
      <c r="ISZ4" s="14"/>
      <c r="ITA4" s="14"/>
      <c r="ITB4" s="14"/>
      <c r="ITC4" s="14"/>
      <c r="ITD4" s="14"/>
      <c r="ITE4" s="14"/>
      <c r="ITF4" s="14"/>
      <c r="ITG4" s="14"/>
      <c r="ITH4" s="14"/>
      <c r="ITI4" s="14"/>
      <c r="ITJ4" s="14"/>
      <c r="ITK4" s="14"/>
      <c r="ITL4" s="14"/>
      <c r="ITM4" s="14"/>
      <c r="ITN4" s="14"/>
      <c r="ITO4" s="14"/>
      <c r="ITP4" s="14"/>
      <c r="ITQ4" s="14"/>
      <c r="ITR4" s="14"/>
      <c r="ITS4" s="14"/>
      <c r="ITT4" s="14"/>
      <c r="ITU4" s="14"/>
      <c r="ITV4" s="14"/>
      <c r="ITW4" s="14"/>
      <c r="ITX4" s="14"/>
      <c r="ITY4" s="14"/>
      <c r="ITZ4" s="14"/>
      <c r="IUA4" s="14"/>
      <c r="IUB4" s="14"/>
      <c r="IUC4" s="14"/>
      <c r="IUD4" s="14"/>
      <c r="IUE4" s="14"/>
      <c r="IUF4" s="14"/>
      <c r="IUG4" s="14"/>
      <c r="IUH4" s="14"/>
      <c r="IUI4" s="14"/>
      <c r="IUJ4" s="14"/>
      <c r="IUK4" s="14"/>
      <c r="IUL4" s="14"/>
      <c r="IUM4" s="14"/>
      <c r="IUN4" s="14"/>
      <c r="IUO4" s="14"/>
      <c r="IUP4" s="14"/>
      <c r="IUQ4" s="14"/>
      <c r="IUR4" s="14"/>
      <c r="IUS4" s="14"/>
      <c r="IUT4" s="14"/>
      <c r="IUU4" s="14"/>
      <c r="IUV4" s="14"/>
      <c r="IUW4" s="14"/>
      <c r="IUX4" s="14"/>
      <c r="IUY4" s="14"/>
      <c r="IUZ4" s="14"/>
      <c r="IVA4" s="14"/>
      <c r="IVB4" s="14"/>
      <c r="IVC4" s="14"/>
      <c r="IVD4" s="14"/>
      <c r="IVE4" s="14"/>
      <c r="IVF4" s="14"/>
      <c r="IVG4" s="14"/>
      <c r="IVH4" s="14"/>
      <c r="IVI4" s="14"/>
      <c r="IVJ4" s="14"/>
      <c r="IVK4" s="14"/>
      <c r="IVL4" s="14"/>
      <c r="IVM4" s="14"/>
      <c r="IVN4" s="14"/>
      <c r="IVO4" s="14"/>
      <c r="IVP4" s="14"/>
      <c r="IVQ4" s="14"/>
      <c r="IVR4" s="14"/>
      <c r="IVS4" s="14"/>
      <c r="IVT4" s="14"/>
      <c r="IVU4" s="14"/>
      <c r="IVV4" s="14"/>
      <c r="IVW4" s="14"/>
      <c r="IVX4" s="14"/>
      <c r="IVY4" s="14"/>
      <c r="IVZ4" s="14"/>
      <c r="IWA4" s="14"/>
      <c r="IWB4" s="14"/>
      <c r="IWC4" s="14"/>
      <c r="IWD4" s="14"/>
      <c r="IWE4" s="14"/>
      <c r="IWF4" s="14"/>
      <c r="IWG4" s="14"/>
      <c r="IWH4" s="14"/>
      <c r="IWI4" s="14"/>
      <c r="IWJ4" s="14"/>
      <c r="IWK4" s="14"/>
      <c r="IWL4" s="14"/>
      <c r="IWM4" s="14"/>
      <c r="IWN4" s="14"/>
      <c r="IWO4" s="14"/>
      <c r="IWP4" s="14"/>
      <c r="IWQ4" s="14"/>
      <c r="IWR4" s="14"/>
      <c r="IWS4" s="14"/>
      <c r="IWT4" s="14"/>
      <c r="IWU4" s="14"/>
      <c r="IWV4" s="14"/>
      <c r="IWW4" s="14"/>
      <c r="IWX4" s="14"/>
      <c r="IWY4" s="14"/>
      <c r="IWZ4" s="14"/>
      <c r="IXA4" s="14"/>
      <c r="IXB4" s="14"/>
      <c r="IXC4" s="14"/>
      <c r="IXD4" s="14"/>
      <c r="IXE4" s="14"/>
      <c r="IXF4" s="14"/>
      <c r="IXG4" s="14"/>
      <c r="IXH4" s="14"/>
      <c r="IXI4" s="14"/>
      <c r="IXJ4" s="14"/>
      <c r="IXK4" s="14"/>
      <c r="IXL4" s="14"/>
      <c r="IXM4" s="14"/>
      <c r="IXN4" s="14"/>
      <c r="IXO4" s="14"/>
      <c r="IXP4" s="14"/>
      <c r="IXQ4" s="14"/>
      <c r="IXR4" s="14"/>
      <c r="IXS4" s="14"/>
      <c r="IXT4" s="14"/>
      <c r="IXU4" s="14"/>
      <c r="IXV4" s="14"/>
      <c r="IXW4" s="14"/>
      <c r="IXX4" s="14"/>
      <c r="IXY4" s="14"/>
      <c r="IXZ4" s="14"/>
      <c r="IYA4" s="14"/>
      <c r="IYB4" s="14"/>
      <c r="IYC4" s="14"/>
      <c r="IYD4" s="14"/>
      <c r="IYE4" s="14"/>
      <c r="IYF4" s="14"/>
      <c r="IYG4" s="14"/>
      <c r="IYH4" s="14"/>
      <c r="IYI4" s="14"/>
      <c r="IYJ4" s="14"/>
      <c r="IYK4" s="14"/>
      <c r="IYL4" s="14"/>
      <c r="IYM4" s="14"/>
      <c r="IYN4" s="14"/>
      <c r="IYO4" s="14"/>
      <c r="IYP4" s="14"/>
      <c r="IYQ4" s="14"/>
      <c r="IYR4" s="14"/>
      <c r="IYS4" s="14"/>
      <c r="IYT4" s="14"/>
      <c r="IYU4" s="14"/>
      <c r="IYV4" s="14"/>
      <c r="IYW4" s="14"/>
      <c r="IYX4" s="14"/>
      <c r="IYY4" s="14"/>
      <c r="IYZ4" s="14"/>
      <c r="IZA4" s="14"/>
      <c r="IZB4" s="14"/>
      <c r="IZC4" s="14"/>
      <c r="IZD4" s="14"/>
      <c r="IZE4" s="14"/>
      <c r="IZF4" s="14"/>
      <c r="IZG4" s="14"/>
      <c r="IZH4" s="14"/>
      <c r="IZI4" s="14"/>
      <c r="IZJ4" s="14"/>
      <c r="IZK4" s="14"/>
      <c r="IZL4" s="14"/>
      <c r="IZM4" s="14"/>
      <c r="IZN4" s="14"/>
      <c r="IZO4" s="14"/>
      <c r="IZP4" s="14"/>
      <c r="IZQ4" s="14"/>
      <c r="IZR4" s="14"/>
      <c r="IZS4" s="14"/>
      <c r="IZT4" s="14"/>
      <c r="IZU4" s="14"/>
      <c r="IZV4" s="14"/>
      <c r="IZW4" s="14"/>
      <c r="IZX4" s="14"/>
      <c r="IZY4" s="14"/>
      <c r="IZZ4" s="14"/>
      <c r="JAA4" s="14"/>
      <c r="JAB4" s="14"/>
      <c r="JAC4" s="14"/>
      <c r="JAD4" s="14"/>
      <c r="JAE4" s="14"/>
      <c r="JAF4" s="14"/>
      <c r="JAG4" s="14"/>
      <c r="JAH4" s="14"/>
      <c r="JAI4" s="14"/>
      <c r="JAJ4" s="14"/>
      <c r="JAK4" s="14"/>
      <c r="JAL4" s="14"/>
      <c r="JAM4" s="14"/>
      <c r="JAN4" s="14"/>
      <c r="JAO4" s="14"/>
      <c r="JAP4" s="14"/>
      <c r="JAQ4" s="14"/>
      <c r="JAR4" s="14"/>
      <c r="JAS4" s="14"/>
      <c r="JAT4" s="14"/>
      <c r="JAU4" s="14"/>
      <c r="JAV4" s="14"/>
      <c r="JAW4" s="14"/>
      <c r="JAX4" s="14"/>
      <c r="JAY4" s="14"/>
      <c r="JAZ4" s="14"/>
      <c r="JBA4" s="14"/>
      <c r="JBB4" s="14"/>
      <c r="JBC4" s="14"/>
      <c r="JBD4" s="14"/>
      <c r="JBE4" s="14"/>
      <c r="JBF4" s="14"/>
      <c r="JBG4" s="14"/>
      <c r="JBH4" s="14"/>
      <c r="JBI4" s="14"/>
      <c r="JBJ4" s="14"/>
      <c r="JBK4" s="14"/>
      <c r="JBL4" s="14"/>
      <c r="JBM4" s="14"/>
      <c r="JBN4" s="14"/>
      <c r="JBO4" s="14"/>
      <c r="JBP4" s="14"/>
      <c r="JBQ4" s="14"/>
      <c r="JBR4" s="14"/>
      <c r="JBS4" s="14"/>
      <c r="JBT4" s="14"/>
      <c r="JBU4" s="14"/>
      <c r="JBV4" s="14"/>
      <c r="JBW4" s="14"/>
      <c r="JBX4" s="14"/>
      <c r="JBY4" s="14"/>
      <c r="JBZ4" s="14"/>
      <c r="JCA4" s="14"/>
      <c r="JCB4" s="14"/>
      <c r="JCC4" s="14"/>
      <c r="JCD4" s="14"/>
      <c r="JCE4" s="14"/>
      <c r="JCF4" s="14"/>
      <c r="JCG4" s="14"/>
      <c r="JCH4" s="14"/>
      <c r="JCI4" s="14"/>
      <c r="JCJ4" s="14"/>
      <c r="JCK4" s="14"/>
      <c r="JCL4" s="14"/>
      <c r="JCM4" s="14"/>
      <c r="JCN4" s="14"/>
      <c r="JCO4" s="14"/>
      <c r="JCP4" s="14"/>
      <c r="JCQ4" s="14"/>
      <c r="JCR4" s="14"/>
      <c r="JCS4" s="14"/>
      <c r="JCT4" s="14"/>
      <c r="JCU4" s="14"/>
      <c r="JCV4" s="14"/>
      <c r="JCW4" s="14"/>
      <c r="JCX4" s="14"/>
      <c r="JCY4" s="14"/>
      <c r="JCZ4" s="14"/>
      <c r="JDA4" s="14"/>
      <c r="JDB4" s="14"/>
      <c r="JDC4" s="14"/>
      <c r="JDD4" s="14"/>
      <c r="JDE4" s="14"/>
      <c r="JDF4" s="14"/>
      <c r="JDG4" s="14"/>
      <c r="JDH4" s="14"/>
      <c r="JDI4" s="14"/>
      <c r="JDJ4" s="14"/>
      <c r="JDK4" s="14"/>
      <c r="JDL4" s="14"/>
      <c r="JDM4" s="14"/>
      <c r="JDN4" s="14"/>
      <c r="JDO4" s="14"/>
      <c r="JDP4" s="14"/>
      <c r="JDQ4" s="14"/>
      <c r="JDR4" s="14"/>
      <c r="JDS4" s="14"/>
      <c r="JDT4" s="14"/>
      <c r="JDU4" s="14"/>
      <c r="JDV4" s="14"/>
      <c r="JDW4" s="14"/>
      <c r="JDX4" s="14"/>
      <c r="JDY4" s="14"/>
      <c r="JDZ4" s="14"/>
      <c r="JEA4" s="14"/>
      <c r="JEB4" s="14"/>
      <c r="JEC4" s="14"/>
      <c r="JED4" s="14"/>
      <c r="JEE4" s="14"/>
      <c r="JEF4" s="14"/>
      <c r="JEG4" s="14"/>
      <c r="JEH4" s="14"/>
      <c r="JEI4" s="14"/>
      <c r="JEJ4" s="14"/>
      <c r="JEK4" s="14"/>
      <c r="JEL4" s="14"/>
      <c r="JEM4" s="14"/>
      <c r="JEN4" s="14"/>
      <c r="JEO4" s="14"/>
      <c r="JEP4" s="14"/>
      <c r="JEQ4" s="14"/>
      <c r="JER4" s="14"/>
      <c r="JES4" s="14"/>
      <c r="JET4" s="14"/>
      <c r="JEU4" s="14"/>
      <c r="JEV4" s="14"/>
      <c r="JEW4" s="14"/>
      <c r="JEX4" s="14"/>
      <c r="JEY4" s="14"/>
      <c r="JEZ4" s="14"/>
      <c r="JFA4" s="14"/>
      <c r="JFB4" s="14"/>
      <c r="JFC4" s="14"/>
      <c r="JFD4" s="14"/>
      <c r="JFE4" s="14"/>
      <c r="JFF4" s="14"/>
      <c r="JFG4" s="14"/>
      <c r="JFH4" s="14"/>
      <c r="JFI4" s="14"/>
      <c r="JFJ4" s="14"/>
      <c r="JFK4" s="14"/>
      <c r="JFL4" s="14"/>
      <c r="JFM4" s="14"/>
      <c r="JFN4" s="14"/>
      <c r="JFO4" s="14"/>
      <c r="JFP4" s="14"/>
      <c r="JFQ4" s="14"/>
      <c r="JFR4" s="14"/>
      <c r="JFS4" s="14"/>
      <c r="JFT4" s="14"/>
      <c r="JFU4" s="14"/>
      <c r="JFV4" s="14"/>
      <c r="JFW4" s="14"/>
      <c r="JFX4" s="14"/>
      <c r="JFY4" s="14"/>
      <c r="JFZ4" s="14"/>
      <c r="JGA4" s="14"/>
      <c r="JGB4" s="14"/>
      <c r="JGC4" s="14"/>
      <c r="JGD4" s="14"/>
      <c r="JGE4" s="14"/>
      <c r="JGF4" s="14"/>
      <c r="JGG4" s="14"/>
      <c r="JGH4" s="14"/>
      <c r="JGI4" s="14"/>
      <c r="JGJ4" s="14"/>
      <c r="JGK4" s="14"/>
      <c r="JGL4" s="14"/>
      <c r="JGM4" s="14"/>
      <c r="JGN4" s="14"/>
      <c r="JGO4" s="14"/>
      <c r="JGP4" s="14"/>
      <c r="JGQ4" s="14"/>
      <c r="JGR4" s="14"/>
      <c r="JGS4" s="14"/>
      <c r="JGT4" s="14"/>
      <c r="JGU4" s="14"/>
      <c r="JGV4" s="14"/>
      <c r="JGW4" s="14"/>
      <c r="JGX4" s="14"/>
      <c r="JGY4" s="14"/>
      <c r="JGZ4" s="14"/>
      <c r="JHA4" s="14"/>
      <c r="JHB4" s="14"/>
      <c r="JHC4" s="14"/>
      <c r="JHD4" s="14"/>
      <c r="JHE4" s="14"/>
      <c r="JHF4" s="14"/>
      <c r="JHG4" s="14"/>
      <c r="JHH4" s="14"/>
      <c r="JHI4" s="14"/>
      <c r="JHJ4" s="14"/>
      <c r="JHK4" s="14"/>
      <c r="JHL4" s="14"/>
      <c r="JHM4" s="14"/>
      <c r="JHN4" s="14"/>
      <c r="JHO4" s="14"/>
      <c r="JHP4" s="14"/>
      <c r="JHQ4" s="14"/>
      <c r="JHR4" s="14"/>
      <c r="JHS4" s="14"/>
      <c r="JHT4" s="14"/>
      <c r="JHU4" s="14"/>
      <c r="JHV4" s="14"/>
      <c r="JHW4" s="14"/>
      <c r="JHX4" s="14"/>
      <c r="JHY4" s="14"/>
      <c r="JHZ4" s="14"/>
      <c r="JIA4" s="14"/>
      <c r="JIB4" s="14"/>
      <c r="JIC4" s="14"/>
      <c r="JID4" s="14"/>
      <c r="JIE4" s="14"/>
      <c r="JIF4" s="14"/>
      <c r="JIG4" s="14"/>
      <c r="JIH4" s="14"/>
      <c r="JII4" s="14"/>
      <c r="JIJ4" s="14"/>
      <c r="JIK4" s="14"/>
      <c r="JIL4" s="14"/>
      <c r="JIM4" s="14"/>
      <c r="JIN4" s="14"/>
      <c r="JIO4" s="14"/>
      <c r="JIP4" s="14"/>
      <c r="JIQ4" s="14"/>
      <c r="JIR4" s="14"/>
      <c r="JIS4" s="14"/>
      <c r="JIT4" s="14"/>
      <c r="JIU4" s="14"/>
      <c r="JIV4" s="14"/>
      <c r="JIW4" s="14"/>
      <c r="JIX4" s="14"/>
      <c r="JIY4" s="14"/>
      <c r="JIZ4" s="14"/>
      <c r="JJA4" s="14"/>
      <c r="JJB4" s="14"/>
      <c r="JJC4" s="14"/>
      <c r="JJD4" s="14"/>
      <c r="JJE4" s="14"/>
      <c r="JJF4" s="14"/>
      <c r="JJG4" s="14"/>
      <c r="JJH4" s="14"/>
      <c r="JJI4" s="14"/>
      <c r="JJJ4" s="14"/>
      <c r="JJK4" s="14"/>
      <c r="JJL4" s="14"/>
      <c r="JJM4" s="14"/>
      <c r="JJN4" s="14"/>
      <c r="JJO4" s="14"/>
      <c r="JJP4" s="14"/>
      <c r="JJQ4" s="14"/>
      <c r="JJR4" s="14"/>
      <c r="JJS4" s="14"/>
      <c r="JJT4" s="14"/>
      <c r="JJU4" s="14"/>
      <c r="JJV4" s="14"/>
      <c r="JJW4" s="14"/>
      <c r="JJX4" s="14"/>
      <c r="JJY4" s="14"/>
      <c r="JJZ4" s="14"/>
      <c r="JKA4" s="14"/>
      <c r="JKB4" s="14"/>
      <c r="JKC4" s="14"/>
      <c r="JKD4" s="14"/>
      <c r="JKE4" s="14"/>
      <c r="JKF4" s="14"/>
      <c r="JKG4" s="14"/>
      <c r="JKH4" s="14"/>
      <c r="JKI4" s="14"/>
      <c r="JKJ4" s="14"/>
      <c r="JKK4" s="14"/>
      <c r="JKL4" s="14"/>
      <c r="JKM4" s="14"/>
      <c r="JKN4" s="14"/>
      <c r="JKO4" s="14"/>
      <c r="JKP4" s="14"/>
      <c r="JKQ4" s="14"/>
      <c r="JKR4" s="14"/>
      <c r="JKS4" s="14"/>
      <c r="JKT4" s="14"/>
      <c r="JKU4" s="14"/>
      <c r="JKV4" s="14"/>
      <c r="JKW4" s="14"/>
      <c r="JKX4" s="14"/>
      <c r="JKY4" s="14"/>
      <c r="JKZ4" s="14"/>
      <c r="JLA4" s="14"/>
      <c r="JLB4" s="14"/>
      <c r="JLC4" s="14"/>
      <c r="JLD4" s="14"/>
      <c r="JLE4" s="14"/>
      <c r="JLF4" s="14"/>
      <c r="JLG4" s="14"/>
      <c r="JLH4" s="14"/>
      <c r="JLI4" s="14"/>
      <c r="JLJ4" s="14"/>
      <c r="JLK4" s="14"/>
      <c r="JLL4" s="14"/>
      <c r="JLM4" s="14"/>
      <c r="JLN4" s="14"/>
      <c r="JLO4" s="14"/>
      <c r="JLP4" s="14"/>
      <c r="JLQ4" s="14"/>
      <c r="JLR4" s="14"/>
      <c r="JLS4" s="14"/>
      <c r="JLT4" s="14"/>
      <c r="JLU4" s="14"/>
      <c r="JLV4" s="14"/>
      <c r="JLW4" s="14"/>
      <c r="JLX4" s="14"/>
      <c r="JLY4" s="14"/>
      <c r="JLZ4" s="14"/>
      <c r="JMA4" s="14"/>
      <c r="JMB4" s="14"/>
      <c r="JMC4" s="14"/>
      <c r="JMD4" s="14"/>
      <c r="JME4" s="14"/>
      <c r="JMF4" s="14"/>
      <c r="JMG4" s="14"/>
      <c r="JMH4" s="14"/>
      <c r="JMI4" s="14"/>
      <c r="JMJ4" s="14"/>
      <c r="JMK4" s="14"/>
      <c r="JML4" s="14"/>
      <c r="JMM4" s="14"/>
      <c r="JMN4" s="14"/>
      <c r="JMO4" s="14"/>
      <c r="JMP4" s="14"/>
      <c r="JMQ4" s="14"/>
      <c r="JMR4" s="14"/>
      <c r="JMS4" s="14"/>
      <c r="JMT4" s="14"/>
      <c r="JMU4" s="14"/>
      <c r="JMV4" s="14"/>
      <c r="JMW4" s="14"/>
      <c r="JMX4" s="14"/>
      <c r="JMY4" s="14"/>
      <c r="JMZ4" s="14"/>
      <c r="JNA4" s="14"/>
      <c r="JNB4" s="14"/>
      <c r="JNC4" s="14"/>
      <c r="JND4" s="14"/>
      <c r="JNE4" s="14"/>
      <c r="JNF4" s="14"/>
      <c r="JNG4" s="14"/>
      <c r="JNH4" s="14"/>
      <c r="JNI4" s="14"/>
      <c r="JNJ4" s="14"/>
      <c r="JNK4" s="14"/>
      <c r="JNL4" s="14"/>
      <c r="JNM4" s="14"/>
      <c r="JNN4" s="14"/>
      <c r="JNO4" s="14"/>
      <c r="JNP4" s="14"/>
      <c r="JNQ4" s="14"/>
      <c r="JNR4" s="14"/>
      <c r="JNS4" s="14"/>
      <c r="JNT4" s="14"/>
      <c r="JNU4" s="14"/>
      <c r="JNV4" s="14"/>
      <c r="JNW4" s="14"/>
      <c r="JNX4" s="14"/>
      <c r="JNY4" s="14"/>
      <c r="JNZ4" s="14"/>
      <c r="JOA4" s="14"/>
      <c r="JOB4" s="14"/>
      <c r="JOC4" s="14"/>
      <c r="JOD4" s="14"/>
      <c r="JOE4" s="14"/>
      <c r="JOF4" s="14"/>
      <c r="JOG4" s="14"/>
      <c r="JOH4" s="14"/>
      <c r="JOI4" s="14"/>
      <c r="JOJ4" s="14"/>
      <c r="JOK4" s="14"/>
      <c r="JOL4" s="14"/>
      <c r="JOM4" s="14"/>
      <c r="JON4" s="14"/>
      <c r="JOO4" s="14"/>
      <c r="JOP4" s="14"/>
      <c r="JOQ4" s="14"/>
      <c r="JOR4" s="14"/>
      <c r="JOS4" s="14"/>
      <c r="JOT4" s="14"/>
      <c r="JOU4" s="14"/>
      <c r="JOV4" s="14"/>
      <c r="JOW4" s="14"/>
      <c r="JOX4" s="14"/>
      <c r="JOY4" s="14"/>
      <c r="JOZ4" s="14"/>
      <c r="JPA4" s="14"/>
      <c r="JPB4" s="14"/>
      <c r="JPC4" s="14"/>
      <c r="JPD4" s="14"/>
      <c r="JPE4" s="14"/>
      <c r="JPF4" s="14"/>
      <c r="JPG4" s="14"/>
      <c r="JPH4" s="14"/>
      <c r="JPI4" s="14"/>
      <c r="JPJ4" s="14"/>
      <c r="JPK4" s="14"/>
      <c r="JPL4" s="14"/>
      <c r="JPM4" s="14"/>
      <c r="JPN4" s="14"/>
      <c r="JPO4" s="14"/>
      <c r="JPP4" s="14"/>
      <c r="JPQ4" s="14"/>
      <c r="JPR4" s="14"/>
      <c r="JPS4" s="14"/>
      <c r="JPT4" s="14"/>
      <c r="JPU4" s="14"/>
      <c r="JPV4" s="14"/>
      <c r="JPW4" s="14"/>
      <c r="JPX4" s="14"/>
      <c r="JPY4" s="14"/>
      <c r="JPZ4" s="14"/>
      <c r="JQA4" s="14"/>
      <c r="JQB4" s="14"/>
      <c r="JQC4" s="14"/>
      <c r="JQD4" s="14"/>
      <c r="JQE4" s="14"/>
      <c r="JQF4" s="14"/>
      <c r="JQG4" s="14"/>
      <c r="JQH4" s="14"/>
      <c r="JQI4" s="14"/>
      <c r="JQJ4" s="14"/>
      <c r="JQK4" s="14"/>
      <c r="JQL4" s="14"/>
      <c r="JQM4" s="14"/>
      <c r="JQN4" s="14"/>
      <c r="JQO4" s="14"/>
      <c r="JQP4" s="14"/>
      <c r="JQQ4" s="14"/>
      <c r="JQR4" s="14"/>
      <c r="JQS4" s="14"/>
      <c r="JQT4" s="14"/>
      <c r="JQU4" s="14"/>
      <c r="JQV4" s="14"/>
      <c r="JQW4" s="14"/>
      <c r="JQX4" s="14"/>
      <c r="JQY4" s="14"/>
      <c r="JQZ4" s="14"/>
      <c r="JRA4" s="14"/>
      <c r="JRB4" s="14"/>
      <c r="JRC4" s="14"/>
      <c r="JRD4" s="14"/>
      <c r="JRE4" s="14"/>
      <c r="JRF4" s="14"/>
      <c r="JRG4" s="14"/>
      <c r="JRH4" s="14"/>
      <c r="JRI4" s="14"/>
      <c r="JRJ4" s="14"/>
      <c r="JRK4" s="14"/>
      <c r="JRL4" s="14"/>
      <c r="JRM4" s="14"/>
      <c r="JRN4" s="14"/>
      <c r="JRO4" s="14"/>
      <c r="JRP4" s="14"/>
      <c r="JRQ4" s="14"/>
      <c r="JRR4" s="14"/>
      <c r="JRS4" s="14"/>
      <c r="JRT4" s="14"/>
      <c r="JRU4" s="14"/>
      <c r="JRV4" s="14"/>
      <c r="JRW4" s="14"/>
      <c r="JRX4" s="14"/>
      <c r="JRY4" s="14"/>
      <c r="JRZ4" s="14"/>
      <c r="JSA4" s="14"/>
      <c r="JSB4" s="14"/>
      <c r="JSC4" s="14"/>
      <c r="JSD4" s="14"/>
      <c r="JSE4" s="14"/>
      <c r="JSF4" s="14"/>
      <c r="JSG4" s="14"/>
      <c r="JSH4" s="14"/>
      <c r="JSI4" s="14"/>
      <c r="JSJ4" s="14"/>
      <c r="JSK4" s="14"/>
      <c r="JSL4" s="14"/>
      <c r="JSM4" s="14"/>
      <c r="JSN4" s="14"/>
      <c r="JSO4" s="14"/>
      <c r="JSP4" s="14"/>
      <c r="JSQ4" s="14"/>
      <c r="JSR4" s="14"/>
      <c r="JSS4" s="14"/>
      <c r="JST4" s="14"/>
      <c r="JSU4" s="14"/>
      <c r="JSV4" s="14"/>
      <c r="JSW4" s="14"/>
      <c r="JSX4" s="14"/>
      <c r="JSY4" s="14"/>
      <c r="JSZ4" s="14"/>
      <c r="JTA4" s="14"/>
      <c r="JTB4" s="14"/>
      <c r="JTC4" s="14"/>
      <c r="JTD4" s="14"/>
      <c r="JTE4" s="14"/>
      <c r="JTF4" s="14"/>
      <c r="JTG4" s="14"/>
      <c r="JTH4" s="14"/>
      <c r="JTI4" s="14"/>
      <c r="JTJ4" s="14"/>
      <c r="JTK4" s="14"/>
      <c r="JTL4" s="14"/>
      <c r="JTM4" s="14"/>
      <c r="JTN4" s="14"/>
      <c r="JTO4" s="14"/>
      <c r="JTP4" s="14"/>
      <c r="JTQ4" s="14"/>
      <c r="JTR4" s="14"/>
      <c r="JTS4" s="14"/>
      <c r="JTT4" s="14"/>
      <c r="JTU4" s="14"/>
      <c r="JTV4" s="14"/>
      <c r="JTW4" s="14"/>
      <c r="JTX4" s="14"/>
      <c r="JTY4" s="14"/>
      <c r="JTZ4" s="14"/>
      <c r="JUA4" s="14"/>
      <c r="JUB4" s="14"/>
      <c r="JUC4" s="14"/>
      <c r="JUD4" s="14"/>
      <c r="JUE4" s="14"/>
      <c r="JUF4" s="14"/>
      <c r="JUG4" s="14"/>
      <c r="JUH4" s="14"/>
      <c r="JUI4" s="14"/>
      <c r="JUJ4" s="14"/>
      <c r="JUK4" s="14"/>
      <c r="JUL4" s="14"/>
      <c r="JUM4" s="14"/>
      <c r="JUN4" s="14"/>
      <c r="JUO4" s="14"/>
      <c r="JUP4" s="14"/>
      <c r="JUQ4" s="14"/>
      <c r="JUR4" s="14"/>
      <c r="JUS4" s="14"/>
      <c r="JUT4" s="14"/>
      <c r="JUU4" s="14"/>
      <c r="JUV4" s="14"/>
      <c r="JUW4" s="14"/>
      <c r="JUX4" s="14"/>
      <c r="JUY4" s="14"/>
      <c r="JUZ4" s="14"/>
      <c r="JVA4" s="14"/>
      <c r="JVB4" s="14"/>
      <c r="JVC4" s="14"/>
      <c r="JVD4" s="14"/>
      <c r="JVE4" s="14"/>
      <c r="JVF4" s="14"/>
      <c r="JVG4" s="14"/>
      <c r="JVH4" s="14"/>
      <c r="JVI4" s="14"/>
      <c r="JVJ4" s="14"/>
      <c r="JVK4" s="14"/>
      <c r="JVL4" s="14"/>
      <c r="JVM4" s="14"/>
      <c r="JVN4" s="14"/>
      <c r="JVO4" s="14"/>
      <c r="JVP4" s="14"/>
      <c r="JVQ4" s="14"/>
      <c r="JVR4" s="14"/>
      <c r="JVS4" s="14"/>
      <c r="JVT4" s="14"/>
      <c r="JVU4" s="14"/>
      <c r="JVV4" s="14"/>
      <c r="JVW4" s="14"/>
      <c r="JVX4" s="14"/>
      <c r="JVY4" s="14"/>
      <c r="JVZ4" s="14"/>
      <c r="JWA4" s="14"/>
      <c r="JWB4" s="14"/>
      <c r="JWC4" s="14"/>
      <c r="JWD4" s="14"/>
      <c r="JWE4" s="14"/>
      <c r="JWF4" s="14"/>
      <c r="JWG4" s="14"/>
      <c r="JWH4" s="14"/>
      <c r="JWI4" s="14"/>
      <c r="JWJ4" s="14"/>
      <c r="JWK4" s="14"/>
      <c r="JWL4" s="14"/>
      <c r="JWM4" s="14"/>
      <c r="JWN4" s="14"/>
      <c r="JWO4" s="14"/>
      <c r="JWP4" s="14"/>
      <c r="JWQ4" s="14"/>
      <c r="JWR4" s="14"/>
      <c r="JWS4" s="14"/>
      <c r="JWT4" s="14"/>
      <c r="JWU4" s="14"/>
      <c r="JWV4" s="14"/>
      <c r="JWW4" s="14"/>
      <c r="JWX4" s="14"/>
      <c r="JWY4" s="14"/>
      <c r="JWZ4" s="14"/>
      <c r="JXA4" s="14"/>
      <c r="JXB4" s="14"/>
      <c r="JXC4" s="14"/>
      <c r="JXD4" s="14"/>
      <c r="JXE4" s="14"/>
      <c r="JXF4" s="14"/>
      <c r="JXG4" s="14"/>
      <c r="JXH4" s="14"/>
      <c r="JXI4" s="14"/>
      <c r="JXJ4" s="14"/>
      <c r="JXK4" s="14"/>
      <c r="JXL4" s="14"/>
      <c r="JXM4" s="14"/>
      <c r="JXN4" s="14"/>
      <c r="JXO4" s="14"/>
      <c r="JXP4" s="14"/>
      <c r="JXQ4" s="14"/>
      <c r="JXR4" s="14"/>
      <c r="JXS4" s="14"/>
      <c r="JXT4" s="14"/>
      <c r="JXU4" s="14"/>
      <c r="JXV4" s="14"/>
      <c r="JXW4" s="14"/>
      <c r="JXX4" s="14"/>
      <c r="JXY4" s="14"/>
      <c r="JXZ4" s="14"/>
      <c r="JYA4" s="14"/>
      <c r="JYB4" s="14"/>
      <c r="JYC4" s="14"/>
      <c r="JYD4" s="14"/>
      <c r="JYE4" s="14"/>
      <c r="JYF4" s="14"/>
      <c r="JYG4" s="14"/>
      <c r="JYH4" s="14"/>
      <c r="JYI4" s="14"/>
      <c r="JYJ4" s="14"/>
      <c r="JYK4" s="14"/>
      <c r="JYL4" s="14"/>
      <c r="JYM4" s="14"/>
      <c r="JYN4" s="14"/>
      <c r="JYO4" s="14"/>
      <c r="JYP4" s="14"/>
      <c r="JYQ4" s="14"/>
      <c r="JYR4" s="14"/>
      <c r="JYS4" s="14"/>
      <c r="JYT4" s="14"/>
      <c r="JYU4" s="14"/>
      <c r="JYV4" s="14"/>
      <c r="JYW4" s="14"/>
      <c r="JYX4" s="14"/>
      <c r="JYY4" s="14"/>
      <c r="JYZ4" s="14"/>
      <c r="JZA4" s="14"/>
      <c r="JZB4" s="14"/>
      <c r="JZC4" s="14"/>
      <c r="JZD4" s="14"/>
      <c r="JZE4" s="14"/>
      <c r="JZF4" s="14"/>
      <c r="JZG4" s="14"/>
      <c r="JZH4" s="14"/>
      <c r="JZI4" s="14"/>
      <c r="JZJ4" s="14"/>
      <c r="JZK4" s="14"/>
      <c r="JZL4" s="14"/>
      <c r="JZM4" s="14"/>
      <c r="JZN4" s="14"/>
      <c r="JZO4" s="14"/>
      <c r="JZP4" s="14"/>
      <c r="JZQ4" s="14"/>
      <c r="JZR4" s="14"/>
      <c r="JZS4" s="14"/>
      <c r="JZT4" s="14"/>
      <c r="JZU4" s="14"/>
      <c r="JZV4" s="14"/>
      <c r="JZW4" s="14"/>
      <c r="JZX4" s="14"/>
      <c r="JZY4" s="14"/>
      <c r="JZZ4" s="14"/>
      <c r="KAA4" s="14"/>
      <c r="KAB4" s="14"/>
      <c r="KAC4" s="14"/>
      <c r="KAD4" s="14"/>
      <c r="KAE4" s="14"/>
      <c r="KAF4" s="14"/>
      <c r="KAG4" s="14"/>
      <c r="KAH4" s="14"/>
      <c r="KAI4" s="14"/>
      <c r="KAJ4" s="14"/>
      <c r="KAK4" s="14"/>
      <c r="KAL4" s="14"/>
      <c r="KAM4" s="14"/>
      <c r="KAN4" s="14"/>
      <c r="KAO4" s="14"/>
      <c r="KAP4" s="14"/>
      <c r="KAQ4" s="14"/>
      <c r="KAR4" s="14"/>
      <c r="KAS4" s="14"/>
      <c r="KAT4" s="14"/>
      <c r="KAU4" s="14"/>
      <c r="KAV4" s="14"/>
      <c r="KAW4" s="14"/>
      <c r="KAX4" s="14"/>
      <c r="KAY4" s="14"/>
      <c r="KAZ4" s="14"/>
      <c r="KBA4" s="14"/>
      <c r="KBB4" s="14"/>
      <c r="KBC4" s="14"/>
      <c r="KBD4" s="14"/>
      <c r="KBE4" s="14"/>
      <c r="KBF4" s="14"/>
      <c r="KBG4" s="14"/>
      <c r="KBH4" s="14"/>
      <c r="KBI4" s="14"/>
      <c r="KBJ4" s="14"/>
      <c r="KBK4" s="14"/>
      <c r="KBL4" s="14"/>
      <c r="KBM4" s="14"/>
      <c r="KBN4" s="14"/>
      <c r="KBO4" s="14"/>
      <c r="KBP4" s="14"/>
      <c r="KBQ4" s="14"/>
      <c r="KBR4" s="14"/>
      <c r="KBS4" s="14"/>
      <c r="KBT4" s="14"/>
      <c r="KBU4" s="14"/>
      <c r="KBV4" s="14"/>
      <c r="KBW4" s="14"/>
      <c r="KBX4" s="14"/>
      <c r="KBY4" s="14"/>
      <c r="KBZ4" s="14"/>
      <c r="KCA4" s="14"/>
      <c r="KCB4" s="14"/>
      <c r="KCC4" s="14"/>
      <c r="KCD4" s="14"/>
      <c r="KCE4" s="14"/>
      <c r="KCF4" s="14"/>
      <c r="KCG4" s="14"/>
      <c r="KCH4" s="14"/>
      <c r="KCI4" s="14"/>
      <c r="KCJ4" s="14"/>
      <c r="KCK4" s="14"/>
      <c r="KCL4" s="14"/>
      <c r="KCM4" s="14"/>
      <c r="KCN4" s="14"/>
      <c r="KCO4" s="14"/>
      <c r="KCP4" s="14"/>
      <c r="KCQ4" s="14"/>
      <c r="KCR4" s="14"/>
      <c r="KCS4" s="14"/>
      <c r="KCT4" s="14"/>
      <c r="KCU4" s="14"/>
      <c r="KCV4" s="14"/>
      <c r="KCW4" s="14"/>
      <c r="KCX4" s="14"/>
      <c r="KCY4" s="14"/>
      <c r="KCZ4" s="14"/>
      <c r="KDA4" s="14"/>
      <c r="KDB4" s="14"/>
      <c r="KDC4" s="14"/>
      <c r="KDD4" s="14"/>
      <c r="KDE4" s="14"/>
      <c r="KDF4" s="14"/>
      <c r="KDG4" s="14"/>
      <c r="KDH4" s="14"/>
      <c r="KDI4" s="14"/>
      <c r="KDJ4" s="14"/>
      <c r="KDK4" s="14"/>
      <c r="KDL4" s="14"/>
      <c r="KDM4" s="14"/>
      <c r="KDN4" s="14"/>
      <c r="KDO4" s="14"/>
      <c r="KDP4" s="14"/>
      <c r="KDQ4" s="14"/>
      <c r="KDR4" s="14"/>
      <c r="KDS4" s="14"/>
      <c r="KDT4" s="14"/>
      <c r="KDU4" s="14"/>
      <c r="KDV4" s="14"/>
      <c r="KDW4" s="14"/>
      <c r="KDX4" s="14"/>
      <c r="KDY4" s="14"/>
      <c r="KDZ4" s="14"/>
      <c r="KEA4" s="14"/>
      <c r="KEB4" s="14"/>
      <c r="KEC4" s="14"/>
      <c r="KED4" s="14"/>
      <c r="KEE4" s="14"/>
      <c r="KEF4" s="14"/>
      <c r="KEG4" s="14"/>
      <c r="KEH4" s="14"/>
      <c r="KEI4" s="14"/>
      <c r="KEJ4" s="14"/>
      <c r="KEK4" s="14"/>
      <c r="KEL4" s="14"/>
      <c r="KEM4" s="14"/>
      <c r="KEN4" s="14"/>
      <c r="KEO4" s="14"/>
      <c r="KEP4" s="14"/>
      <c r="KEQ4" s="14"/>
      <c r="KER4" s="14"/>
      <c r="KES4" s="14"/>
      <c r="KET4" s="14"/>
      <c r="KEU4" s="14"/>
      <c r="KEV4" s="14"/>
      <c r="KEW4" s="14"/>
      <c r="KEX4" s="14"/>
      <c r="KEY4" s="14"/>
      <c r="KEZ4" s="14"/>
      <c r="KFA4" s="14"/>
      <c r="KFB4" s="14"/>
      <c r="KFC4" s="14"/>
      <c r="KFD4" s="14"/>
      <c r="KFE4" s="14"/>
      <c r="KFF4" s="14"/>
      <c r="KFG4" s="14"/>
      <c r="KFH4" s="14"/>
      <c r="KFI4" s="14"/>
      <c r="KFJ4" s="14"/>
      <c r="KFK4" s="14"/>
      <c r="KFL4" s="14"/>
      <c r="KFM4" s="14"/>
      <c r="KFN4" s="14"/>
      <c r="KFO4" s="14"/>
      <c r="KFP4" s="14"/>
      <c r="KFQ4" s="14"/>
      <c r="KFR4" s="14"/>
      <c r="KFS4" s="14"/>
      <c r="KFT4" s="14"/>
      <c r="KFU4" s="14"/>
      <c r="KFV4" s="14"/>
      <c r="KFW4" s="14"/>
      <c r="KFX4" s="14"/>
      <c r="KFY4" s="14"/>
      <c r="KFZ4" s="14"/>
      <c r="KGA4" s="14"/>
      <c r="KGB4" s="14"/>
      <c r="KGC4" s="14"/>
      <c r="KGD4" s="14"/>
      <c r="KGE4" s="14"/>
      <c r="KGF4" s="14"/>
      <c r="KGG4" s="14"/>
      <c r="KGH4" s="14"/>
      <c r="KGI4" s="14"/>
      <c r="KGJ4" s="14"/>
      <c r="KGK4" s="14"/>
      <c r="KGL4" s="14"/>
      <c r="KGM4" s="14"/>
      <c r="KGN4" s="14"/>
      <c r="KGO4" s="14"/>
      <c r="KGP4" s="14"/>
      <c r="KGQ4" s="14"/>
      <c r="KGR4" s="14"/>
      <c r="KGS4" s="14"/>
      <c r="KGT4" s="14"/>
      <c r="KGU4" s="14"/>
      <c r="KGV4" s="14"/>
      <c r="KGW4" s="14"/>
      <c r="KGX4" s="14"/>
      <c r="KGY4" s="14"/>
      <c r="KGZ4" s="14"/>
      <c r="KHA4" s="14"/>
      <c r="KHB4" s="14"/>
      <c r="KHC4" s="14"/>
      <c r="KHD4" s="14"/>
      <c r="KHE4" s="14"/>
      <c r="KHF4" s="14"/>
      <c r="KHG4" s="14"/>
      <c r="KHH4" s="14"/>
      <c r="KHI4" s="14"/>
      <c r="KHJ4" s="14"/>
      <c r="KHK4" s="14"/>
      <c r="KHL4" s="14"/>
      <c r="KHM4" s="14"/>
      <c r="KHN4" s="14"/>
      <c r="KHO4" s="14"/>
      <c r="KHP4" s="14"/>
      <c r="KHQ4" s="14"/>
      <c r="KHR4" s="14"/>
      <c r="KHS4" s="14"/>
      <c r="KHT4" s="14"/>
      <c r="KHU4" s="14"/>
      <c r="KHV4" s="14"/>
      <c r="KHW4" s="14"/>
      <c r="KHX4" s="14"/>
      <c r="KHY4" s="14"/>
      <c r="KHZ4" s="14"/>
      <c r="KIA4" s="14"/>
      <c r="KIB4" s="14"/>
      <c r="KIC4" s="14"/>
      <c r="KID4" s="14"/>
      <c r="KIE4" s="14"/>
      <c r="KIF4" s="14"/>
      <c r="KIG4" s="14"/>
      <c r="KIH4" s="14"/>
      <c r="KII4" s="14"/>
      <c r="KIJ4" s="14"/>
      <c r="KIK4" s="14"/>
      <c r="KIL4" s="14"/>
      <c r="KIM4" s="14"/>
      <c r="KIN4" s="14"/>
      <c r="KIO4" s="14"/>
      <c r="KIP4" s="14"/>
      <c r="KIQ4" s="14"/>
      <c r="KIR4" s="14"/>
      <c r="KIS4" s="14"/>
      <c r="KIT4" s="14"/>
      <c r="KIU4" s="14"/>
      <c r="KIV4" s="14"/>
      <c r="KIW4" s="14"/>
      <c r="KIX4" s="14"/>
      <c r="KIY4" s="14"/>
      <c r="KIZ4" s="14"/>
      <c r="KJA4" s="14"/>
      <c r="KJB4" s="14"/>
      <c r="KJC4" s="14"/>
      <c r="KJD4" s="14"/>
      <c r="KJE4" s="14"/>
      <c r="KJF4" s="14"/>
      <c r="KJG4" s="14"/>
      <c r="KJH4" s="14"/>
      <c r="KJI4" s="14"/>
      <c r="KJJ4" s="14"/>
      <c r="KJK4" s="14"/>
      <c r="KJL4" s="14"/>
      <c r="KJM4" s="14"/>
      <c r="KJN4" s="14"/>
      <c r="KJO4" s="14"/>
      <c r="KJP4" s="14"/>
      <c r="KJQ4" s="14"/>
      <c r="KJR4" s="14"/>
      <c r="KJS4" s="14"/>
      <c r="KJT4" s="14"/>
      <c r="KJU4" s="14"/>
      <c r="KJV4" s="14"/>
      <c r="KJW4" s="14"/>
      <c r="KJX4" s="14"/>
      <c r="KJY4" s="14"/>
      <c r="KJZ4" s="14"/>
      <c r="KKA4" s="14"/>
      <c r="KKB4" s="14"/>
      <c r="KKC4" s="14"/>
      <c r="KKD4" s="14"/>
      <c r="KKE4" s="14"/>
      <c r="KKF4" s="14"/>
      <c r="KKG4" s="14"/>
      <c r="KKH4" s="14"/>
      <c r="KKI4" s="14"/>
      <c r="KKJ4" s="14"/>
      <c r="KKK4" s="14"/>
      <c r="KKL4" s="14"/>
      <c r="KKM4" s="14"/>
      <c r="KKN4" s="14"/>
      <c r="KKO4" s="14"/>
      <c r="KKP4" s="14"/>
      <c r="KKQ4" s="14"/>
      <c r="KKR4" s="14"/>
      <c r="KKS4" s="14"/>
      <c r="KKT4" s="14"/>
      <c r="KKU4" s="14"/>
      <c r="KKV4" s="14"/>
      <c r="KKW4" s="14"/>
      <c r="KKX4" s="14"/>
      <c r="KKY4" s="14"/>
      <c r="KKZ4" s="14"/>
      <c r="KLA4" s="14"/>
      <c r="KLB4" s="14"/>
      <c r="KLC4" s="14"/>
      <c r="KLD4" s="14"/>
      <c r="KLE4" s="14"/>
      <c r="KLF4" s="14"/>
      <c r="KLG4" s="14"/>
      <c r="KLH4" s="14"/>
      <c r="KLI4" s="14"/>
      <c r="KLJ4" s="14"/>
      <c r="KLK4" s="14"/>
      <c r="KLL4" s="14"/>
      <c r="KLM4" s="14"/>
      <c r="KLN4" s="14"/>
      <c r="KLO4" s="14"/>
      <c r="KLP4" s="14"/>
      <c r="KLQ4" s="14"/>
      <c r="KLR4" s="14"/>
      <c r="KLS4" s="14"/>
      <c r="KLT4" s="14"/>
      <c r="KLU4" s="14"/>
      <c r="KLV4" s="14"/>
      <c r="KLW4" s="14"/>
      <c r="KLX4" s="14"/>
      <c r="KLY4" s="14"/>
      <c r="KLZ4" s="14"/>
      <c r="KMA4" s="14"/>
      <c r="KMB4" s="14"/>
      <c r="KMC4" s="14"/>
      <c r="KMD4" s="14"/>
      <c r="KME4" s="14"/>
      <c r="KMF4" s="14"/>
      <c r="KMG4" s="14"/>
      <c r="KMH4" s="14"/>
      <c r="KMI4" s="14"/>
      <c r="KMJ4" s="14"/>
      <c r="KMK4" s="14"/>
      <c r="KML4" s="14"/>
      <c r="KMM4" s="14"/>
      <c r="KMN4" s="14"/>
      <c r="KMO4" s="14"/>
      <c r="KMP4" s="14"/>
      <c r="KMQ4" s="14"/>
      <c r="KMR4" s="14"/>
      <c r="KMS4" s="14"/>
      <c r="KMT4" s="14"/>
      <c r="KMU4" s="14"/>
      <c r="KMV4" s="14"/>
      <c r="KMW4" s="14"/>
      <c r="KMX4" s="14"/>
      <c r="KMY4" s="14"/>
      <c r="KMZ4" s="14"/>
      <c r="KNA4" s="14"/>
      <c r="KNB4" s="14"/>
      <c r="KNC4" s="14"/>
      <c r="KND4" s="14"/>
      <c r="KNE4" s="14"/>
      <c r="KNF4" s="14"/>
      <c r="KNG4" s="14"/>
      <c r="KNH4" s="14"/>
      <c r="KNI4" s="14"/>
      <c r="KNJ4" s="14"/>
      <c r="KNK4" s="14"/>
      <c r="KNL4" s="14"/>
      <c r="KNM4" s="14"/>
      <c r="KNN4" s="14"/>
      <c r="KNO4" s="14"/>
      <c r="KNP4" s="14"/>
      <c r="KNQ4" s="14"/>
      <c r="KNR4" s="14"/>
      <c r="KNS4" s="14"/>
      <c r="KNT4" s="14"/>
      <c r="KNU4" s="14"/>
      <c r="KNV4" s="14"/>
      <c r="KNW4" s="14"/>
      <c r="KNX4" s="14"/>
      <c r="KNY4" s="14"/>
      <c r="KNZ4" s="14"/>
      <c r="KOA4" s="14"/>
      <c r="KOB4" s="14"/>
      <c r="KOC4" s="14"/>
      <c r="KOD4" s="14"/>
      <c r="KOE4" s="14"/>
      <c r="KOF4" s="14"/>
      <c r="KOG4" s="14"/>
      <c r="KOH4" s="14"/>
      <c r="KOI4" s="14"/>
      <c r="KOJ4" s="14"/>
      <c r="KOK4" s="14"/>
      <c r="KOL4" s="14"/>
      <c r="KOM4" s="14"/>
      <c r="KON4" s="14"/>
      <c r="KOO4" s="14"/>
      <c r="KOP4" s="14"/>
      <c r="KOQ4" s="14"/>
      <c r="KOR4" s="14"/>
      <c r="KOS4" s="14"/>
      <c r="KOT4" s="14"/>
      <c r="KOU4" s="14"/>
      <c r="KOV4" s="14"/>
      <c r="KOW4" s="14"/>
      <c r="KOX4" s="14"/>
      <c r="KOY4" s="14"/>
      <c r="KOZ4" s="14"/>
      <c r="KPA4" s="14"/>
      <c r="KPB4" s="14"/>
      <c r="KPC4" s="14"/>
      <c r="KPD4" s="14"/>
      <c r="KPE4" s="14"/>
      <c r="KPF4" s="14"/>
      <c r="KPG4" s="14"/>
      <c r="KPH4" s="14"/>
      <c r="KPI4" s="14"/>
      <c r="KPJ4" s="14"/>
      <c r="KPK4" s="14"/>
      <c r="KPL4" s="14"/>
      <c r="KPM4" s="14"/>
      <c r="KPN4" s="14"/>
      <c r="KPO4" s="14"/>
      <c r="KPP4" s="14"/>
      <c r="KPQ4" s="14"/>
      <c r="KPR4" s="14"/>
      <c r="KPS4" s="14"/>
      <c r="KPT4" s="14"/>
      <c r="KPU4" s="14"/>
      <c r="KPV4" s="14"/>
      <c r="KPW4" s="14"/>
      <c r="KPX4" s="14"/>
      <c r="KPY4" s="14"/>
      <c r="KPZ4" s="14"/>
      <c r="KQA4" s="14"/>
      <c r="KQB4" s="14"/>
      <c r="KQC4" s="14"/>
      <c r="KQD4" s="14"/>
      <c r="KQE4" s="14"/>
      <c r="KQF4" s="14"/>
      <c r="KQG4" s="14"/>
      <c r="KQH4" s="14"/>
      <c r="KQI4" s="14"/>
      <c r="KQJ4" s="14"/>
      <c r="KQK4" s="14"/>
      <c r="KQL4" s="14"/>
      <c r="KQM4" s="14"/>
      <c r="KQN4" s="14"/>
      <c r="KQO4" s="14"/>
      <c r="KQP4" s="14"/>
      <c r="KQQ4" s="14"/>
      <c r="KQR4" s="14"/>
      <c r="KQS4" s="14"/>
      <c r="KQT4" s="14"/>
      <c r="KQU4" s="14"/>
      <c r="KQV4" s="14"/>
      <c r="KQW4" s="14"/>
      <c r="KQX4" s="14"/>
      <c r="KQY4" s="14"/>
      <c r="KQZ4" s="14"/>
      <c r="KRA4" s="14"/>
      <c r="KRB4" s="14"/>
      <c r="KRC4" s="14"/>
      <c r="KRD4" s="14"/>
      <c r="KRE4" s="14"/>
      <c r="KRF4" s="14"/>
      <c r="KRG4" s="14"/>
      <c r="KRH4" s="14"/>
      <c r="KRI4" s="14"/>
      <c r="KRJ4" s="14"/>
      <c r="KRK4" s="14"/>
      <c r="KRL4" s="14"/>
      <c r="KRM4" s="14"/>
      <c r="KRN4" s="14"/>
      <c r="KRO4" s="14"/>
      <c r="KRP4" s="14"/>
      <c r="KRQ4" s="14"/>
      <c r="KRR4" s="14"/>
      <c r="KRS4" s="14"/>
      <c r="KRT4" s="14"/>
      <c r="KRU4" s="14"/>
      <c r="KRV4" s="14"/>
      <c r="KRW4" s="14"/>
      <c r="KRX4" s="14"/>
      <c r="KRY4" s="14"/>
      <c r="KRZ4" s="14"/>
      <c r="KSA4" s="14"/>
      <c r="KSB4" s="14"/>
      <c r="KSC4" s="14"/>
      <c r="KSD4" s="14"/>
      <c r="KSE4" s="14"/>
      <c r="KSF4" s="14"/>
      <c r="KSG4" s="14"/>
      <c r="KSH4" s="14"/>
      <c r="KSI4" s="14"/>
      <c r="KSJ4" s="14"/>
      <c r="KSK4" s="14"/>
      <c r="KSL4" s="14"/>
      <c r="KSM4" s="14"/>
      <c r="KSN4" s="14"/>
      <c r="KSO4" s="14"/>
      <c r="KSP4" s="14"/>
      <c r="KSQ4" s="14"/>
      <c r="KSR4" s="14"/>
      <c r="KSS4" s="14"/>
      <c r="KST4" s="14"/>
      <c r="KSU4" s="14"/>
      <c r="KSV4" s="14"/>
      <c r="KSW4" s="14"/>
      <c r="KSX4" s="14"/>
      <c r="KSY4" s="14"/>
      <c r="KSZ4" s="14"/>
      <c r="KTA4" s="14"/>
      <c r="KTB4" s="14"/>
      <c r="KTC4" s="14"/>
      <c r="KTD4" s="14"/>
      <c r="KTE4" s="14"/>
      <c r="KTF4" s="14"/>
      <c r="KTG4" s="14"/>
      <c r="KTH4" s="14"/>
      <c r="KTI4" s="14"/>
      <c r="KTJ4" s="14"/>
      <c r="KTK4" s="14"/>
      <c r="KTL4" s="14"/>
      <c r="KTM4" s="14"/>
      <c r="KTN4" s="14"/>
      <c r="KTO4" s="14"/>
      <c r="KTP4" s="14"/>
      <c r="KTQ4" s="14"/>
      <c r="KTR4" s="14"/>
      <c r="KTS4" s="14"/>
      <c r="KTT4" s="14"/>
      <c r="KTU4" s="14"/>
      <c r="KTV4" s="14"/>
      <c r="KTW4" s="14"/>
      <c r="KTX4" s="14"/>
      <c r="KTY4" s="14"/>
      <c r="KTZ4" s="14"/>
      <c r="KUA4" s="14"/>
      <c r="KUB4" s="14"/>
      <c r="KUC4" s="14"/>
      <c r="KUD4" s="14"/>
      <c r="KUE4" s="14"/>
      <c r="KUF4" s="14"/>
      <c r="KUG4" s="14"/>
      <c r="KUH4" s="14"/>
      <c r="KUI4" s="14"/>
      <c r="KUJ4" s="14"/>
      <c r="KUK4" s="14"/>
      <c r="KUL4" s="14"/>
      <c r="KUM4" s="14"/>
      <c r="KUN4" s="14"/>
      <c r="KUO4" s="14"/>
      <c r="KUP4" s="14"/>
      <c r="KUQ4" s="14"/>
      <c r="KUR4" s="14"/>
      <c r="KUS4" s="14"/>
      <c r="KUT4" s="14"/>
      <c r="KUU4" s="14"/>
      <c r="KUV4" s="14"/>
      <c r="KUW4" s="14"/>
      <c r="KUX4" s="14"/>
      <c r="KUY4" s="14"/>
      <c r="KUZ4" s="14"/>
      <c r="KVA4" s="14"/>
      <c r="KVB4" s="14"/>
      <c r="KVC4" s="14"/>
      <c r="KVD4" s="14"/>
      <c r="KVE4" s="14"/>
      <c r="KVF4" s="14"/>
      <c r="KVG4" s="14"/>
      <c r="KVH4" s="14"/>
      <c r="KVI4" s="14"/>
      <c r="KVJ4" s="14"/>
      <c r="KVK4" s="14"/>
      <c r="KVL4" s="14"/>
      <c r="KVM4" s="14"/>
      <c r="KVN4" s="14"/>
      <c r="KVO4" s="14"/>
      <c r="KVP4" s="14"/>
      <c r="KVQ4" s="14"/>
      <c r="KVR4" s="14"/>
      <c r="KVS4" s="14"/>
      <c r="KVT4" s="14"/>
      <c r="KVU4" s="14"/>
      <c r="KVV4" s="14"/>
      <c r="KVW4" s="14"/>
      <c r="KVX4" s="14"/>
      <c r="KVY4" s="14"/>
      <c r="KVZ4" s="14"/>
      <c r="KWA4" s="14"/>
      <c r="KWB4" s="14"/>
      <c r="KWC4" s="14"/>
      <c r="KWD4" s="14"/>
      <c r="KWE4" s="14"/>
      <c r="KWF4" s="14"/>
      <c r="KWG4" s="14"/>
      <c r="KWH4" s="14"/>
      <c r="KWI4" s="14"/>
      <c r="KWJ4" s="14"/>
      <c r="KWK4" s="14"/>
      <c r="KWL4" s="14"/>
      <c r="KWM4" s="14"/>
      <c r="KWN4" s="14"/>
      <c r="KWO4" s="14"/>
      <c r="KWP4" s="14"/>
      <c r="KWQ4" s="14"/>
      <c r="KWR4" s="14"/>
      <c r="KWS4" s="14"/>
      <c r="KWT4" s="14"/>
      <c r="KWU4" s="14"/>
      <c r="KWV4" s="14"/>
      <c r="KWW4" s="14"/>
      <c r="KWX4" s="14"/>
      <c r="KWY4" s="14"/>
      <c r="KWZ4" s="14"/>
      <c r="KXA4" s="14"/>
      <c r="KXB4" s="14"/>
      <c r="KXC4" s="14"/>
      <c r="KXD4" s="14"/>
      <c r="KXE4" s="14"/>
      <c r="KXF4" s="14"/>
      <c r="KXG4" s="14"/>
      <c r="KXH4" s="14"/>
      <c r="KXI4" s="14"/>
      <c r="KXJ4" s="14"/>
      <c r="KXK4" s="14"/>
      <c r="KXL4" s="14"/>
      <c r="KXM4" s="14"/>
      <c r="KXN4" s="14"/>
      <c r="KXO4" s="14"/>
      <c r="KXP4" s="14"/>
      <c r="KXQ4" s="14"/>
      <c r="KXR4" s="14"/>
      <c r="KXS4" s="14"/>
      <c r="KXT4" s="14"/>
      <c r="KXU4" s="14"/>
      <c r="KXV4" s="14"/>
      <c r="KXW4" s="14"/>
      <c r="KXX4" s="14"/>
      <c r="KXY4" s="14"/>
      <c r="KXZ4" s="14"/>
      <c r="KYA4" s="14"/>
      <c r="KYB4" s="14"/>
      <c r="KYC4" s="14"/>
      <c r="KYD4" s="14"/>
      <c r="KYE4" s="14"/>
      <c r="KYF4" s="14"/>
      <c r="KYG4" s="14"/>
      <c r="KYH4" s="14"/>
      <c r="KYI4" s="14"/>
      <c r="KYJ4" s="14"/>
      <c r="KYK4" s="14"/>
      <c r="KYL4" s="14"/>
      <c r="KYM4" s="14"/>
      <c r="KYN4" s="14"/>
      <c r="KYO4" s="14"/>
      <c r="KYP4" s="14"/>
      <c r="KYQ4" s="14"/>
      <c r="KYR4" s="14"/>
      <c r="KYS4" s="14"/>
      <c r="KYT4" s="14"/>
      <c r="KYU4" s="14"/>
      <c r="KYV4" s="14"/>
      <c r="KYW4" s="14"/>
      <c r="KYX4" s="14"/>
      <c r="KYY4" s="14"/>
      <c r="KYZ4" s="14"/>
      <c r="KZA4" s="14"/>
      <c r="KZB4" s="14"/>
      <c r="KZC4" s="14"/>
      <c r="KZD4" s="14"/>
      <c r="KZE4" s="14"/>
      <c r="KZF4" s="14"/>
      <c r="KZG4" s="14"/>
      <c r="KZH4" s="14"/>
      <c r="KZI4" s="14"/>
      <c r="KZJ4" s="14"/>
      <c r="KZK4" s="14"/>
      <c r="KZL4" s="14"/>
      <c r="KZM4" s="14"/>
      <c r="KZN4" s="14"/>
      <c r="KZO4" s="14"/>
      <c r="KZP4" s="14"/>
      <c r="KZQ4" s="14"/>
      <c r="KZR4" s="14"/>
      <c r="KZS4" s="14"/>
      <c r="KZT4" s="14"/>
      <c r="KZU4" s="14"/>
      <c r="KZV4" s="14"/>
      <c r="KZW4" s="14"/>
      <c r="KZX4" s="14"/>
      <c r="KZY4" s="14"/>
      <c r="KZZ4" s="14"/>
      <c r="LAA4" s="14"/>
      <c r="LAB4" s="14"/>
      <c r="LAC4" s="14"/>
      <c r="LAD4" s="14"/>
      <c r="LAE4" s="14"/>
      <c r="LAF4" s="14"/>
      <c r="LAG4" s="14"/>
      <c r="LAH4" s="14"/>
      <c r="LAI4" s="14"/>
      <c r="LAJ4" s="14"/>
      <c r="LAK4" s="14"/>
      <c r="LAL4" s="14"/>
      <c r="LAM4" s="14"/>
      <c r="LAN4" s="14"/>
      <c r="LAO4" s="14"/>
      <c r="LAP4" s="14"/>
      <c r="LAQ4" s="14"/>
      <c r="LAR4" s="14"/>
      <c r="LAS4" s="14"/>
      <c r="LAT4" s="14"/>
      <c r="LAU4" s="14"/>
      <c r="LAV4" s="14"/>
      <c r="LAW4" s="14"/>
      <c r="LAX4" s="14"/>
      <c r="LAY4" s="14"/>
      <c r="LAZ4" s="14"/>
      <c r="LBA4" s="14"/>
      <c r="LBB4" s="14"/>
      <c r="LBC4" s="14"/>
      <c r="LBD4" s="14"/>
      <c r="LBE4" s="14"/>
      <c r="LBF4" s="14"/>
      <c r="LBG4" s="14"/>
      <c r="LBH4" s="14"/>
      <c r="LBI4" s="14"/>
      <c r="LBJ4" s="14"/>
      <c r="LBK4" s="14"/>
      <c r="LBL4" s="14"/>
      <c r="LBM4" s="14"/>
      <c r="LBN4" s="14"/>
      <c r="LBO4" s="14"/>
      <c r="LBP4" s="14"/>
      <c r="LBQ4" s="14"/>
      <c r="LBR4" s="14"/>
      <c r="LBS4" s="14"/>
      <c r="LBT4" s="14"/>
      <c r="LBU4" s="14"/>
      <c r="LBV4" s="14"/>
      <c r="LBW4" s="14"/>
      <c r="LBX4" s="14"/>
      <c r="LBY4" s="14"/>
      <c r="LBZ4" s="14"/>
      <c r="LCA4" s="14"/>
      <c r="LCB4" s="14"/>
      <c r="LCC4" s="14"/>
      <c r="LCD4" s="14"/>
      <c r="LCE4" s="14"/>
      <c r="LCF4" s="14"/>
      <c r="LCG4" s="14"/>
      <c r="LCH4" s="14"/>
      <c r="LCI4" s="14"/>
      <c r="LCJ4" s="14"/>
      <c r="LCK4" s="14"/>
      <c r="LCL4" s="14"/>
      <c r="LCM4" s="14"/>
      <c r="LCN4" s="14"/>
      <c r="LCO4" s="14"/>
      <c r="LCP4" s="14"/>
      <c r="LCQ4" s="14"/>
      <c r="LCR4" s="14"/>
      <c r="LCS4" s="14"/>
      <c r="LCT4" s="14"/>
      <c r="LCU4" s="14"/>
      <c r="LCV4" s="14"/>
      <c r="LCW4" s="14"/>
      <c r="LCX4" s="14"/>
      <c r="LCY4" s="14"/>
      <c r="LCZ4" s="14"/>
      <c r="LDA4" s="14"/>
      <c r="LDB4" s="14"/>
      <c r="LDC4" s="14"/>
      <c r="LDD4" s="14"/>
      <c r="LDE4" s="14"/>
      <c r="LDF4" s="14"/>
      <c r="LDG4" s="14"/>
      <c r="LDH4" s="14"/>
      <c r="LDI4" s="14"/>
      <c r="LDJ4" s="14"/>
      <c r="LDK4" s="14"/>
      <c r="LDL4" s="14"/>
      <c r="LDM4" s="14"/>
      <c r="LDN4" s="14"/>
      <c r="LDO4" s="14"/>
      <c r="LDP4" s="14"/>
      <c r="LDQ4" s="14"/>
      <c r="LDR4" s="14"/>
      <c r="LDS4" s="14"/>
      <c r="LDT4" s="14"/>
      <c r="LDU4" s="14"/>
      <c r="LDV4" s="14"/>
      <c r="LDW4" s="14"/>
      <c r="LDX4" s="14"/>
      <c r="LDY4" s="14"/>
      <c r="LDZ4" s="14"/>
      <c r="LEA4" s="14"/>
      <c r="LEB4" s="14"/>
      <c r="LEC4" s="14"/>
      <c r="LED4" s="14"/>
      <c r="LEE4" s="14"/>
      <c r="LEF4" s="14"/>
      <c r="LEG4" s="14"/>
      <c r="LEH4" s="14"/>
      <c r="LEI4" s="14"/>
      <c r="LEJ4" s="14"/>
      <c r="LEK4" s="14"/>
      <c r="LEL4" s="14"/>
      <c r="LEM4" s="14"/>
      <c r="LEN4" s="14"/>
      <c r="LEO4" s="14"/>
      <c r="LEP4" s="14"/>
      <c r="LEQ4" s="14"/>
      <c r="LER4" s="14"/>
      <c r="LES4" s="14"/>
      <c r="LET4" s="14"/>
      <c r="LEU4" s="14"/>
      <c r="LEV4" s="14"/>
      <c r="LEW4" s="14"/>
      <c r="LEX4" s="14"/>
      <c r="LEY4" s="14"/>
      <c r="LEZ4" s="14"/>
      <c r="LFA4" s="14"/>
      <c r="LFB4" s="14"/>
      <c r="LFC4" s="14"/>
      <c r="LFD4" s="14"/>
      <c r="LFE4" s="14"/>
      <c r="LFF4" s="14"/>
      <c r="LFG4" s="14"/>
      <c r="LFH4" s="14"/>
      <c r="LFI4" s="14"/>
      <c r="LFJ4" s="14"/>
      <c r="LFK4" s="14"/>
      <c r="LFL4" s="14"/>
      <c r="LFM4" s="14"/>
      <c r="LFN4" s="14"/>
      <c r="LFO4" s="14"/>
      <c r="LFP4" s="14"/>
      <c r="LFQ4" s="14"/>
      <c r="LFR4" s="14"/>
      <c r="LFS4" s="14"/>
      <c r="LFT4" s="14"/>
      <c r="LFU4" s="14"/>
      <c r="LFV4" s="14"/>
      <c r="LFW4" s="14"/>
      <c r="LFX4" s="14"/>
      <c r="LFY4" s="14"/>
      <c r="LFZ4" s="14"/>
      <c r="LGA4" s="14"/>
      <c r="LGB4" s="14"/>
      <c r="LGC4" s="14"/>
      <c r="LGD4" s="14"/>
      <c r="LGE4" s="14"/>
      <c r="LGF4" s="14"/>
      <c r="LGG4" s="14"/>
      <c r="LGH4" s="14"/>
      <c r="LGI4" s="14"/>
      <c r="LGJ4" s="14"/>
      <c r="LGK4" s="14"/>
      <c r="LGL4" s="14"/>
      <c r="LGM4" s="14"/>
      <c r="LGN4" s="14"/>
      <c r="LGO4" s="14"/>
      <c r="LGP4" s="14"/>
      <c r="LGQ4" s="14"/>
      <c r="LGR4" s="14"/>
      <c r="LGS4" s="14"/>
      <c r="LGT4" s="14"/>
      <c r="LGU4" s="14"/>
      <c r="LGV4" s="14"/>
      <c r="LGW4" s="14"/>
      <c r="LGX4" s="14"/>
      <c r="LGY4" s="14"/>
      <c r="LGZ4" s="14"/>
      <c r="LHA4" s="14"/>
      <c r="LHB4" s="14"/>
      <c r="LHC4" s="14"/>
      <c r="LHD4" s="14"/>
      <c r="LHE4" s="14"/>
      <c r="LHF4" s="14"/>
      <c r="LHG4" s="14"/>
      <c r="LHH4" s="14"/>
      <c r="LHI4" s="14"/>
      <c r="LHJ4" s="14"/>
      <c r="LHK4" s="14"/>
      <c r="LHL4" s="14"/>
      <c r="LHM4" s="14"/>
      <c r="LHN4" s="14"/>
      <c r="LHO4" s="14"/>
      <c r="LHP4" s="14"/>
      <c r="LHQ4" s="14"/>
      <c r="LHR4" s="14"/>
      <c r="LHS4" s="14"/>
      <c r="LHT4" s="14"/>
      <c r="LHU4" s="14"/>
      <c r="LHV4" s="14"/>
      <c r="LHW4" s="14"/>
      <c r="LHX4" s="14"/>
      <c r="LHY4" s="14"/>
      <c r="LHZ4" s="14"/>
      <c r="LIA4" s="14"/>
      <c r="LIB4" s="14"/>
      <c r="LIC4" s="14"/>
      <c r="LID4" s="14"/>
      <c r="LIE4" s="14"/>
      <c r="LIF4" s="14"/>
      <c r="LIG4" s="14"/>
      <c r="LIH4" s="14"/>
      <c r="LII4" s="14"/>
      <c r="LIJ4" s="14"/>
      <c r="LIK4" s="14"/>
      <c r="LIL4" s="14"/>
      <c r="LIM4" s="14"/>
      <c r="LIN4" s="14"/>
      <c r="LIO4" s="14"/>
      <c r="LIP4" s="14"/>
      <c r="LIQ4" s="14"/>
      <c r="LIR4" s="14"/>
      <c r="LIS4" s="14"/>
      <c r="LIT4" s="14"/>
      <c r="LIU4" s="14"/>
      <c r="LIV4" s="14"/>
      <c r="LIW4" s="14"/>
      <c r="LIX4" s="14"/>
      <c r="LIY4" s="14"/>
      <c r="LIZ4" s="14"/>
      <c r="LJA4" s="14"/>
      <c r="LJB4" s="14"/>
      <c r="LJC4" s="14"/>
      <c r="LJD4" s="14"/>
      <c r="LJE4" s="14"/>
      <c r="LJF4" s="14"/>
      <c r="LJG4" s="14"/>
      <c r="LJH4" s="14"/>
      <c r="LJI4" s="14"/>
      <c r="LJJ4" s="14"/>
      <c r="LJK4" s="14"/>
      <c r="LJL4" s="14"/>
      <c r="LJM4" s="14"/>
      <c r="LJN4" s="14"/>
      <c r="LJO4" s="14"/>
      <c r="LJP4" s="14"/>
      <c r="LJQ4" s="14"/>
      <c r="LJR4" s="14"/>
      <c r="LJS4" s="14"/>
      <c r="LJT4" s="14"/>
      <c r="LJU4" s="14"/>
      <c r="LJV4" s="14"/>
      <c r="LJW4" s="14"/>
      <c r="LJX4" s="14"/>
      <c r="LJY4" s="14"/>
      <c r="LJZ4" s="14"/>
      <c r="LKA4" s="14"/>
      <c r="LKB4" s="14"/>
      <c r="LKC4" s="14"/>
      <c r="LKD4" s="14"/>
      <c r="LKE4" s="14"/>
      <c r="LKF4" s="14"/>
      <c r="LKG4" s="14"/>
      <c r="LKH4" s="14"/>
      <c r="LKI4" s="14"/>
      <c r="LKJ4" s="14"/>
      <c r="LKK4" s="14"/>
      <c r="LKL4" s="14"/>
      <c r="LKM4" s="14"/>
      <c r="LKN4" s="14"/>
      <c r="LKO4" s="14"/>
      <c r="LKP4" s="14"/>
      <c r="LKQ4" s="14"/>
      <c r="LKR4" s="14"/>
      <c r="LKS4" s="14"/>
      <c r="LKT4" s="14"/>
      <c r="LKU4" s="14"/>
      <c r="LKV4" s="14"/>
      <c r="LKW4" s="14"/>
      <c r="LKX4" s="14"/>
      <c r="LKY4" s="14"/>
      <c r="LKZ4" s="14"/>
      <c r="LLA4" s="14"/>
      <c r="LLB4" s="14"/>
      <c r="LLC4" s="14"/>
      <c r="LLD4" s="14"/>
      <c r="LLE4" s="14"/>
      <c r="LLF4" s="14"/>
      <c r="LLG4" s="14"/>
      <c r="LLH4" s="14"/>
      <c r="LLI4" s="14"/>
      <c r="LLJ4" s="14"/>
      <c r="LLK4" s="14"/>
      <c r="LLL4" s="14"/>
      <c r="LLM4" s="14"/>
      <c r="LLN4" s="14"/>
      <c r="LLO4" s="14"/>
      <c r="LLP4" s="14"/>
      <c r="LLQ4" s="14"/>
      <c r="LLR4" s="14"/>
      <c r="LLS4" s="14"/>
      <c r="LLT4" s="14"/>
      <c r="LLU4" s="14"/>
      <c r="LLV4" s="14"/>
      <c r="LLW4" s="14"/>
      <c r="LLX4" s="14"/>
      <c r="LLY4" s="14"/>
      <c r="LLZ4" s="14"/>
      <c r="LMA4" s="14"/>
      <c r="LMB4" s="14"/>
      <c r="LMC4" s="14"/>
      <c r="LMD4" s="14"/>
      <c r="LME4" s="14"/>
      <c r="LMF4" s="14"/>
      <c r="LMG4" s="14"/>
      <c r="LMH4" s="14"/>
      <c r="LMI4" s="14"/>
      <c r="LMJ4" s="14"/>
      <c r="LMK4" s="14"/>
      <c r="LML4" s="14"/>
      <c r="LMM4" s="14"/>
      <c r="LMN4" s="14"/>
      <c r="LMO4" s="14"/>
      <c r="LMP4" s="14"/>
      <c r="LMQ4" s="14"/>
      <c r="LMR4" s="14"/>
      <c r="LMS4" s="14"/>
      <c r="LMT4" s="14"/>
      <c r="LMU4" s="14"/>
      <c r="LMV4" s="14"/>
      <c r="LMW4" s="14"/>
      <c r="LMX4" s="14"/>
      <c r="LMY4" s="14"/>
      <c r="LMZ4" s="14"/>
      <c r="LNA4" s="14"/>
      <c r="LNB4" s="14"/>
      <c r="LNC4" s="14"/>
      <c r="LND4" s="14"/>
      <c r="LNE4" s="14"/>
      <c r="LNF4" s="14"/>
      <c r="LNG4" s="14"/>
      <c r="LNH4" s="14"/>
      <c r="LNI4" s="14"/>
      <c r="LNJ4" s="14"/>
      <c r="LNK4" s="14"/>
      <c r="LNL4" s="14"/>
      <c r="LNM4" s="14"/>
      <c r="LNN4" s="14"/>
      <c r="LNO4" s="14"/>
      <c r="LNP4" s="14"/>
      <c r="LNQ4" s="14"/>
      <c r="LNR4" s="14"/>
      <c r="LNS4" s="14"/>
      <c r="LNT4" s="14"/>
      <c r="LNU4" s="14"/>
      <c r="LNV4" s="14"/>
      <c r="LNW4" s="14"/>
      <c r="LNX4" s="14"/>
      <c r="LNY4" s="14"/>
      <c r="LNZ4" s="14"/>
      <c r="LOA4" s="14"/>
      <c r="LOB4" s="14"/>
      <c r="LOC4" s="14"/>
      <c r="LOD4" s="14"/>
      <c r="LOE4" s="14"/>
      <c r="LOF4" s="14"/>
      <c r="LOG4" s="14"/>
      <c r="LOH4" s="14"/>
      <c r="LOI4" s="14"/>
      <c r="LOJ4" s="14"/>
      <c r="LOK4" s="14"/>
      <c r="LOL4" s="14"/>
      <c r="LOM4" s="14"/>
      <c r="LON4" s="14"/>
      <c r="LOO4" s="14"/>
      <c r="LOP4" s="14"/>
      <c r="LOQ4" s="14"/>
      <c r="LOR4" s="14"/>
      <c r="LOS4" s="14"/>
      <c r="LOT4" s="14"/>
      <c r="LOU4" s="14"/>
      <c r="LOV4" s="14"/>
      <c r="LOW4" s="14"/>
      <c r="LOX4" s="14"/>
      <c r="LOY4" s="14"/>
      <c r="LOZ4" s="14"/>
      <c r="LPA4" s="14"/>
      <c r="LPB4" s="14"/>
      <c r="LPC4" s="14"/>
      <c r="LPD4" s="14"/>
      <c r="LPE4" s="14"/>
      <c r="LPF4" s="14"/>
      <c r="LPG4" s="14"/>
      <c r="LPH4" s="14"/>
      <c r="LPI4" s="14"/>
      <c r="LPJ4" s="14"/>
      <c r="LPK4" s="14"/>
      <c r="LPL4" s="14"/>
      <c r="LPM4" s="14"/>
      <c r="LPN4" s="14"/>
      <c r="LPO4" s="14"/>
      <c r="LPP4" s="14"/>
      <c r="LPQ4" s="14"/>
      <c r="LPR4" s="14"/>
      <c r="LPS4" s="14"/>
      <c r="LPT4" s="14"/>
      <c r="LPU4" s="14"/>
      <c r="LPV4" s="14"/>
      <c r="LPW4" s="14"/>
      <c r="LPX4" s="14"/>
      <c r="LPY4" s="14"/>
      <c r="LPZ4" s="14"/>
      <c r="LQA4" s="14"/>
      <c r="LQB4" s="14"/>
      <c r="LQC4" s="14"/>
      <c r="LQD4" s="14"/>
      <c r="LQE4" s="14"/>
      <c r="LQF4" s="14"/>
      <c r="LQG4" s="14"/>
      <c r="LQH4" s="14"/>
      <c r="LQI4" s="14"/>
      <c r="LQJ4" s="14"/>
      <c r="LQK4" s="14"/>
      <c r="LQL4" s="14"/>
      <c r="LQM4" s="14"/>
      <c r="LQN4" s="14"/>
      <c r="LQO4" s="14"/>
      <c r="LQP4" s="14"/>
      <c r="LQQ4" s="14"/>
      <c r="LQR4" s="14"/>
      <c r="LQS4" s="14"/>
      <c r="LQT4" s="14"/>
      <c r="LQU4" s="14"/>
      <c r="LQV4" s="14"/>
      <c r="LQW4" s="14"/>
      <c r="LQX4" s="14"/>
      <c r="LQY4" s="14"/>
      <c r="LQZ4" s="14"/>
      <c r="LRA4" s="14"/>
      <c r="LRB4" s="14"/>
      <c r="LRC4" s="14"/>
      <c r="LRD4" s="14"/>
      <c r="LRE4" s="14"/>
      <c r="LRF4" s="14"/>
      <c r="LRG4" s="14"/>
      <c r="LRH4" s="14"/>
      <c r="LRI4" s="14"/>
      <c r="LRJ4" s="14"/>
      <c r="LRK4" s="14"/>
      <c r="LRL4" s="14"/>
      <c r="LRM4" s="14"/>
      <c r="LRN4" s="14"/>
      <c r="LRO4" s="14"/>
      <c r="LRP4" s="14"/>
      <c r="LRQ4" s="14"/>
      <c r="LRR4" s="14"/>
      <c r="LRS4" s="14"/>
      <c r="LRT4" s="14"/>
      <c r="LRU4" s="14"/>
      <c r="LRV4" s="14"/>
      <c r="LRW4" s="14"/>
      <c r="LRX4" s="14"/>
      <c r="LRY4" s="14"/>
      <c r="LRZ4" s="14"/>
      <c r="LSA4" s="14"/>
      <c r="LSB4" s="14"/>
      <c r="LSC4" s="14"/>
      <c r="LSD4" s="14"/>
      <c r="LSE4" s="14"/>
      <c r="LSF4" s="14"/>
      <c r="LSG4" s="14"/>
      <c r="LSH4" s="14"/>
      <c r="LSI4" s="14"/>
      <c r="LSJ4" s="14"/>
      <c r="LSK4" s="14"/>
      <c r="LSL4" s="14"/>
      <c r="LSM4" s="14"/>
      <c r="LSN4" s="14"/>
      <c r="LSO4" s="14"/>
      <c r="LSP4" s="14"/>
      <c r="LSQ4" s="14"/>
      <c r="LSR4" s="14"/>
      <c r="LSS4" s="14"/>
      <c r="LST4" s="14"/>
      <c r="LSU4" s="14"/>
      <c r="LSV4" s="14"/>
      <c r="LSW4" s="14"/>
      <c r="LSX4" s="14"/>
      <c r="LSY4" s="14"/>
      <c r="LSZ4" s="14"/>
      <c r="LTA4" s="14"/>
      <c r="LTB4" s="14"/>
      <c r="LTC4" s="14"/>
      <c r="LTD4" s="14"/>
      <c r="LTE4" s="14"/>
      <c r="LTF4" s="14"/>
      <c r="LTG4" s="14"/>
      <c r="LTH4" s="14"/>
      <c r="LTI4" s="14"/>
      <c r="LTJ4" s="14"/>
      <c r="LTK4" s="14"/>
      <c r="LTL4" s="14"/>
      <c r="LTM4" s="14"/>
      <c r="LTN4" s="14"/>
      <c r="LTO4" s="14"/>
      <c r="LTP4" s="14"/>
      <c r="LTQ4" s="14"/>
      <c r="LTR4" s="14"/>
      <c r="LTS4" s="14"/>
      <c r="LTT4" s="14"/>
      <c r="LTU4" s="14"/>
      <c r="LTV4" s="14"/>
      <c r="LTW4" s="14"/>
      <c r="LTX4" s="14"/>
      <c r="LTY4" s="14"/>
      <c r="LTZ4" s="14"/>
      <c r="LUA4" s="14"/>
      <c r="LUB4" s="14"/>
      <c r="LUC4" s="14"/>
      <c r="LUD4" s="14"/>
      <c r="LUE4" s="14"/>
      <c r="LUF4" s="14"/>
      <c r="LUG4" s="14"/>
      <c r="LUH4" s="14"/>
      <c r="LUI4" s="14"/>
      <c r="LUJ4" s="14"/>
      <c r="LUK4" s="14"/>
      <c r="LUL4" s="14"/>
      <c r="LUM4" s="14"/>
      <c r="LUN4" s="14"/>
      <c r="LUO4" s="14"/>
      <c r="LUP4" s="14"/>
      <c r="LUQ4" s="14"/>
      <c r="LUR4" s="14"/>
      <c r="LUS4" s="14"/>
      <c r="LUT4" s="14"/>
      <c r="LUU4" s="14"/>
      <c r="LUV4" s="14"/>
      <c r="LUW4" s="14"/>
      <c r="LUX4" s="14"/>
      <c r="LUY4" s="14"/>
      <c r="LUZ4" s="14"/>
      <c r="LVA4" s="14"/>
      <c r="LVB4" s="14"/>
      <c r="LVC4" s="14"/>
      <c r="LVD4" s="14"/>
      <c r="LVE4" s="14"/>
      <c r="LVF4" s="14"/>
      <c r="LVG4" s="14"/>
      <c r="LVH4" s="14"/>
      <c r="LVI4" s="14"/>
      <c r="LVJ4" s="14"/>
      <c r="LVK4" s="14"/>
      <c r="LVL4" s="14"/>
      <c r="LVM4" s="14"/>
      <c r="LVN4" s="14"/>
      <c r="LVO4" s="14"/>
      <c r="LVP4" s="14"/>
      <c r="LVQ4" s="14"/>
      <c r="LVR4" s="14"/>
      <c r="LVS4" s="14"/>
      <c r="LVT4" s="14"/>
      <c r="LVU4" s="14"/>
      <c r="LVV4" s="14"/>
      <c r="LVW4" s="14"/>
      <c r="LVX4" s="14"/>
      <c r="LVY4" s="14"/>
      <c r="LVZ4" s="14"/>
      <c r="LWA4" s="14"/>
      <c r="LWB4" s="14"/>
      <c r="LWC4" s="14"/>
      <c r="LWD4" s="14"/>
      <c r="LWE4" s="14"/>
      <c r="LWF4" s="14"/>
      <c r="LWG4" s="14"/>
      <c r="LWH4" s="14"/>
      <c r="LWI4" s="14"/>
      <c r="LWJ4" s="14"/>
      <c r="LWK4" s="14"/>
      <c r="LWL4" s="14"/>
      <c r="LWM4" s="14"/>
      <c r="LWN4" s="14"/>
      <c r="LWO4" s="14"/>
      <c r="LWP4" s="14"/>
      <c r="LWQ4" s="14"/>
      <c r="LWR4" s="14"/>
      <c r="LWS4" s="14"/>
      <c r="LWT4" s="14"/>
      <c r="LWU4" s="14"/>
      <c r="LWV4" s="14"/>
      <c r="LWW4" s="14"/>
      <c r="LWX4" s="14"/>
      <c r="LWY4" s="14"/>
      <c r="LWZ4" s="14"/>
      <c r="LXA4" s="14"/>
      <c r="LXB4" s="14"/>
      <c r="LXC4" s="14"/>
      <c r="LXD4" s="14"/>
      <c r="LXE4" s="14"/>
      <c r="LXF4" s="14"/>
      <c r="LXG4" s="14"/>
      <c r="LXH4" s="14"/>
      <c r="LXI4" s="14"/>
      <c r="LXJ4" s="14"/>
      <c r="LXK4" s="14"/>
      <c r="LXL4" s="14"/>
      <c r="LXM4" s="14"/>
      <c r="LXN4" s="14"/>
      <c r="LXO4" s="14"/>
      <c r="LXP4" s="14"/>
      <c r="LXQ4" s="14"/>
      <c r="LXR4" s="14"/>
      <c r="LXS4" s="14"/>
      <c r="LXT4" s="14"/>
      <c r="LXU4" s="14"/>
      <c r="LXV4" s="14"/>
      <c r="LXW4" s="14"/>
      <c r="LXX4" s="14"/>
      <c r="LXY4" s="14"/>
      <c r="LXZ4" s="14"/>
      <c r="LYA4" s="14"/>
      <c r="LYB4" s="14"/>
      <c r="LYC4" s="14"/>
      <c r="LYD4" s="14"/>
      <c r="LYE4" s="14"/>
      <c r="LYF4" s="14"/>
      <c r="LYG4" s="14"/>
      <c r="LYH4" s="14"/>
      <c r="LYI4" s="14"/>
      <c r="LYJ4" s="14"/>
      <c r="LYK4" s="14"/>
      <c r="LYL4" s="14"/>
      <c r="LYM4" s="14"/>
      <c r="LYN4" s="14"/>
      <c r="LYO4" s="14"/>
      <c r="LYP4" s="14"/>
      <c r="LYQ4" s="14"/>
      <c r="LYR4" s="14"/>
      <c r="LYS4" s="14"/>
      <c r="LYT4" s="14"/>
      <c r="LYU4" s="14"/>
      <c r="LYV4" s="14"/>
      <c r="LYW4" s="14"/>
      <c r="LYX4" s="14"/>
      <c r="LYY4" s="14"/>
      <c r="LYZ4" s="14"/>
      <c r="LZA4" s="14"/>
      <c r="LZB4" s="14"/>
      <c r="LZC4" s="14"/>
      <c r="LZD4" s="14"/>
      <c r="LZE4" s="14"/>
      <c r="LZF4" s="14"/>
      <c r="LZG4" s="14"/>
      <c r="LZH4" s="14"/>
      <c r="LZI4" s="14"/>
      <c r="LZJ4" s="14"/>
      <c r="LZK4" s="14"/>
      <c r="LZL4" s="14"/>
      <c r="LZM4" s="14"/>
      <c r="LZN4" s="14"/>
      <c r="LZO4" s="14"/>
      <c r="LZP4" s="14"/>
      <c r="LZQ4" s="14"/>
      <c r="LZR4" s="14"/>
      <c r="LZS4" s="14"/>
      <c r="LZT4" s="14"/>
      <c r="LZU4" s="14"/>
      <c r="LZV4" s="14"/>
      <c r="LZW4" s="14"/>
      <c r="LZX4" s="14"/>
      <c r="LZY4" s="14"/>
      <c r="LZZ4" s="14"/>
      <c r="MAA4" s="14"/>
      <c r="MAB4" s="14"/>
      <c r="MAC4" s="14"/>
      <c r="MAD4" s="14"/>
      <c r="MAE4" s="14"/>
      <c r="MAF4" s="14"/>
      <c r="MAG4" s="14"/>
      <c r="MAH4" s="14"/>
      <c r="MAI4" s="14"/>
      <c r="MAJ4" s="14"/>
      <c r="MAK4" s="14"/>
      <c r="MAL4" s="14"/>
      <c r="MAM4" s="14"/>
      <c r="MAN4" s="14"/>
      <c r="MAO4" s="14"/>
      <c r="MAP4" s="14"/>
      <c r="MAQ4" s="14"/>
      <c r="MAR4" s="14"/>
      <c r="MAS4" s="14"/>
      <c r="MAT4" s="14"/>
      <c r="MAU4" s="14"/>
      <c r="MAV4" s="14"/>
      <c r="MAW4" s="14"/>
      <c r="MAX4" s="14"/>
      <c r="MAY4" s="14"/>
      <c r="MAZ4" s="14"/>
      <c r="MBA4" s="14"/>
      <c r="MBB4" s="14"/>
      <c r="MBC4" s="14"/>
      <c r="MBD4" s="14"/>
      <c r="MBE4" s="14"/>
      <c r="MBF4" s="14"/>
      <c r="MBG4" s="14"/>
      <c r="MBH4" s="14"/>
      <c r="MBI4" s="14"/>
      <c r="MBJ4" s="14"/>
      <c r="MBK4" s="14"/>
      <c r="MBL4" s="14"/>
      <c r="MBM4" s="14"/>
      <c r="MBN4" s="14"/>
      <c r="MBO4" s="14"/>
      <c r="MBP4" s="14"/>
      <c r="MBQ4" s="14"/>
      <c r="MBR4" s="14"/>
      <c r="MBS4" s="14"/>
      <c r="MBT4" s="14"/>
      <c r="MBU4" s="14"/>
      <c r="MBV4" s="14"/>
      <c r="MBW4" s="14"/>
      <c r="MBX4" s="14"/>
      <c r="MBY4" s="14"/>
      <c r="MBZ4" s="14"/>
      <c r="MCA4" s="14"/>
      <c r="MCB4" s="14"/>
      <c r="MCC4" s="14"/>
      <c r="MCD4" s="14"/>
      <c r="MCE4" s="14"/>
      <c r="MCF4" s="14"/>
      <c r="MCG4" s="14"/>
      <c r="MCH4" s="14"/>
      <c r="MCI4" s="14"/>
      <c r="MCJ4" s="14"/>
      <c r="MCK4" s="14"/>
      <c r="MCL4" s="14"/>
      <c r="MCM4" s="14"/>
      <c r="MCN4" s="14"/>
      <c r="MCO4" s="14"/>
      <c r="MCP4" s="14"/>
      <c r="MCQ4" s="14"/>
      <c r="MCR4" s="14"/>
      <c r="MCS4" s="14"/>
      <c r="MCT4" s="14"/>
      <c r="MCU4" s="14"/>
      <c r="MCV4" s="14"/>
      <c r="MCW4" s="14"/>
      <c r="MCX4" s="14"/>
      <c r="MCY4" s="14"/>
      <c r="MCZ4" s="14"/>
      <c r="MDA4" s="14"/>
      <c r="MDB4" s="14"/>
      <c r="MDC4" s="14"/>
      <c r="MDD4" s="14"/>
      <c r="MDE4" s="14"/>
      <c r="MDF4" s="14"/>
      <c r="MDG4" s="14"/>
      <c r="MDH4" s="14"/>
      <c r="MDI4" s="14"/>
      <c r="MDJ4" s="14"/>
      <c r="MDK4" s="14"/>
      <c r="MDL4" s="14"/>
      <c r="MDM4" s="14"/>
      <c r="MDN4" s="14"/>
      <c r="MDO4" s="14"/>
      <c r="MDP4" s="14"/>
      <c r="MDQ4" s="14"/>
      <c r="MDR4" s="14"/>
      <c r="MDS4" s="14"/>
      <c r="MDT4" s="14"/>
      <c r="MDU4" s="14"/>
      <c r="MDV4" s="14"/>
      <c r="MDW4" s="14"/>
      <c r="MDX4" s="14"/>
      <c r="MDY4" s="14"/>
      <c r="MDZ4" s="14"/>
      <c r="MEA4" s="14"/>
      <c r="MEB4" s="14"/>
      <c r="MEC4" s="14"/>
      <c r="MED4" s="14"/>
      <c r="MEE4" s="14"/>
      <c r="MEF4" s="14"/>
      <c r="MEG4" s="14"/>
      <c r="MEH4" s="14"/>
      <c r="MEI4" s="14"/>
      <c r="MEJ4" s="14"/>
      <c r="MEK4" s="14"/>
      <c r="MEL4" s="14"/>
      <c r="MEM4" s="14"/>
      <c r="MEN4" s="14"/>
      <c r="MEO4" s="14"/>
      <c r="MEP4" s="14"/>
      <c r="MEQ4" s="14"/>
      <c r="MER4" s="14"/>
      <c r="MES4" s="14"/>
      <c r="MET4" s="14"/>
      <c r="MEU4" s="14"/>
      <c r="MEV4" s="14"/>
      <c r="MEW4" s="14"/>
      <c r="MEX4" s="14"/>
      <c r="MEY4" s="14"/>
      <c r="MEZ4" s="14"/>
      <c r="MFA4" s="14"/>
      <c r="MFB4" s="14"/>
      <c r="MFC4" s="14"/>
      <c r="MFD4" s="14"/>
      <c r="MFE4" s="14"/>
      <c r="MFF4" s="14"/>
      <c r="MFG4" s="14"/>
      <c r="MFH4" s="14"/>
      <c r="MFI4" s="14"/>
      <c r="MFJ4" s="14"/>
      <c r="MFK4" s="14"/>
      <c r="MFL4" s="14"/>
      <c r="MFM4" s="14"/>
      <c r="MFN4" s="14"/>
      <c r="MFO4" s="14"/>
      <c r="MFP4" s="14"/>
      <c r="MFQ4" s="14"/>
      <c r="MFR4" s="14"/>
      <c r="MFS4" s="14"/>
      <c r="MFT4" s="14"/>
      <c r="MFU4" s="14"/>
      <c r="MFV4" s="14"/>
      <c r="MFW4" s="14"/>
      <c r="MFX4" s="14"/>
      <c r="MFY4" s="14"/>
      <c r="MFZ4" s="14"/>
      <c r="MGA4" s="14"/>
      <c r="MGB4" s="14"/>
      <c r="MGC4" s="14"/>
      <c r="MGD4" s="14"/>
      <c r="MGE4" s="14"/>
      <c r="MGF4" s="14"/>
      <c r="MGG4" s="14"/>
      <c r="MGH4" s="14"/>
      <c r="MGI4" s="14"/>
      <c r="MGJ4" s="14"/>
      <c r="MGK4" s="14"/>
      <c r="MGL4" s="14"/>
      <c r="MGM4" s="14"/>
      <c r="MGN4" s="14"/>
      <c r="MGO4" s="14"/>
      <c r="MGP4" s="14"/>
      <c r="MGQ4" s="14"/>
      <c r="MGR4" s="14"/>
      <c r="MGS4" s="14"/>
      <c r="MGT4" s="14"/>
      <c r="MGU4" s="14"/>
      <c r="MGV4" s="14"/>
      <c r="MGW4" s="14"/>
      <c r="MGX4" s="14"/>
      <c r="MGY4" s="14"/>
      <c r="MGZ4" s="14"/>
      <c r="MHA4" s="14"/>
      <c r="MHB4" s="14"/>
      <c r="MHC4" s="14"/>
      <c r="MHD4" s="14"/>
      <c r="MHE4" s="14"/>
      <c r="MHF4" s="14"/>
      <c r="MHG4" s="14"/>
      <c r="MHH4" s="14"/>
      <c r="MHI4" s="14"/>
      <c r="MHJ4" s="14"/>
      <c r="MHK4" s="14"/>
      <c r="MHL4" s="14"/>
      <c r="MHM4" s="14"/>
      <c r="MHN4" s="14"/>
      <c r="MHO4" s="14"/>
      <c r="MHP4" s="14"/>
      <c r="MHQ4" s="14"/>
      <c r="MHR4" s="14"/>
      <c r="MHS4" s="14"/>
      <c r="MHT4" s="14"/>
      <c r="MHU4" s="14"/>
      <c r="MHV4" s="14"/>
      <c r="MHW4" s="14"/>
      <c r="MHX4" s="14"/>
      <c r="MHY4" s="14"/>
      <c r="MHZ4" s="14"/>
      <c r="MIA4" s="14"/>
      <c r="MIB4" s="14"/>
      <c r="MIC4" s="14"/>
      <c r="MID4" s="14"/>
      <c r="MIE4" s="14"/>
      <c r="MIF4" s="14"/>
      <c r="MIG4" s="14"/>
      <c r="MIH4" s="14"/>
      <c r="MII4" s="14"/>
      <c r="MIJ4" s="14"/>
      <c r="MIK4" s="14"/>
      <c r="MIL4" s="14"/>
      <c r="MIM4" s="14"/>
      <c r="MIN4" s="14"/>
      <c r="MIO4" s="14"/>
      <c r="MIP4" s="14"/>
      <c r="MIQ4" s="14"/>
      <c r="MIR4" s="14"/>
      <c r="MIS4" s="14"/>
      <c r="MIT4" s="14"/>
      <c r="MIU4" s="14"/>
      <c r="MIV4" s="14"/>
      <c r="MIW4" s="14"/>
      <c r="MIX4" s="14"/>
      <c r="MIY4" s="14"/>
      <c r="MIZ4" s="14"/>
      <c r="MJA4" s="14"/>
      <c r="MJB4" s="14"/>
      <c r="MJC4" s="14"/>
      <c r="MJD4" s="14"/>
      <c r="MJE4" s="14"/>
      <c r="MJF4" s="14"/>
      <c r="MJG4" s="14"/>
      <c r="MJH4" s="14"/>
      <c r="MJI4" s="14"/>
      <c r="MJJ4" s="14"/>
      <c r="MJK4" s="14"/>
      <c r="MJL4" s="14"/>
      <c r="MJM4" s="14"/>
      <c r="MJN4" s="14"/>
      <c r="MJO4" s="14"/>
      <c r="MJP4" s="14"/>
      <c r="MJQ4" s="14"/>
      <c r="MJR4" s="14"/>
      <c r="MJS4" s="14"/>
      <c r="MJT4" s="14"/>
      <c r="MJU4" s="14"/>
      <c r="MJV4" s="14"/>
      <c r="MJW4" s="14"/>
      <c r="MJX4" s="14"/>
      <c r="MJY4" s="14"/>
      <c r="MJZ4" s="14"/>
      <c r="MKA4" s="14"/>
      <c r="MKB4" s="14"/>
      <c r="MKC4" s="14"/>
      <c r="MKD4" s="14"/>
      <c r="MKE4" s="14"/>
      <c r="MKF4" s="14"/>
      <c r="MKG4" s="14"/>
      <c r="MKH4" s="14"/>
      <c r="MKI4" s="14"/>
      <c r="MKJ4" s="14"/>
      <c r="MKK4" s="14"/>
      <c r="MKL4" s="14"/>
      <c r="MKM4" s="14"/>
      <c r="MKN4" s="14"/>
      <c r="MKO4" s="14"/>
      <c r="MKP4" s="14"/>
      <c r="MKQ4" s="14"/>
      <c r="MKR4" s="14"/>
      <c r="MKS4" s="14"/>
      <c r="MKT4" s="14"/>
      <c r="MKU4" s="14"/>
      <c r="MKV4" s="14"/>
      <c r="MKW4" s="14"/>
      <c r="MKX4" s="14"/>
      <c r="MKY4" s="14"/>
      <c r="MKZ4" s="14"/>
      <c r="MLA4" s="14"/>
      <c r="MLB4" s="14"/>
      <c r="MLC4" s="14"/>
      <c r="MLD4" s="14"/>
      <c r="MLE4" s="14"/>
      <c r="MLF4" s="14"/>
      <c r="MLG4" s="14"/>
      <c r="MLH4" s="14"/>
      <c r="MLI4" s="14"/>
      <c r="MLJ4" s="14"/>
      <c r="MLK4" s="14"/>
      <c r="MLL4" s="14"/>
      <c r="MLM4" s="14"/>
      <c r="MLN4" s="14"/>
      <c r="MLO4" s="14"/>
      <c r="MLP4" s="14"/>
      <c r="MLQ4" s="14"/>
      <c r="MLR4" s="14"/>
      <c r="MLS4" s="14"/>
      <c r="MLT4" s="14"/>
      <c r="MLU4" s="14"/>
      <c r="MLV4" s="14"/>
      <c r="MLW4" s="14"/>
      <c r="MLX4" s="14"/>
      <c r="MLY4" s="14"/>
      <c r="MLZ4" s="14"/>
      <c r="MMA4" s="14"/>
      <c r="MMB4" s="14"/>
      <c r="MMC4" s="14"/>
      <c r="MMD4" s="14"/>
      <c r="MME4" s="14"/>
      <c r="MMF4" s="14"/>
      <c r="MMG4" s="14"/>
      <c r="MMH4" s="14"/>
      <c r="MMI4" s="14"/>
      <c r="MMJ4" s="14"/>
      <c r="MMK4" s="14"/>
      <c r="MML4" s="14"/>
      <c r="MMM4" s="14"/>
      <c r="MMN4" s="14"/>
      <c r="MMO4" s="14"/>
      <c r="MMP4" s="14"/>
      <c r="MMQ4" s="14"/>
      <c r="MMR4" s="14"/>
      <c r="MMS4" s="14"/>
      <c r="MMT4" s="14"/>
      <c r="MMU4" s="14"/>
      <c r="MMV4" s="14"/>
      <c r="MMW4" s="14"/>
      <c r="MMX4" s="14"/>
      <c r="MMY4" s="14"/>
      <c r="MMZ4" s="14"/>
      <c r="MNA4" s="14"/>
      <c r="MNB4" s="14"/>
      <c r="MNC4" s="14"/>
      <c r="MND4" s="14"/>
      <c r="MNE4" s="14"/>
      <c r="MNF4" s="14"/>
      <c r="MNG4" s="14"/>
      <c r="MNH4" s="14"/>
      <c r="MNI4" s="14"/>
      <c r="MNJ4" s="14"/>
      <c r="MNK4" s="14"/>
      <c r="MNL4" s="14"/>
      <c r="MNM4" s="14"/>
      <c r="MNN4" s="14"/>
      <c r="MNO4" s="14"/>
      <c r="MNP4" s="14"/>
      <c r="MNQ4" s="14"/>
      <c r="MNR4" s="14"/>
      <c r="MNS4" s="14"/>
      <c r="MNT4" s="14"/>
      <c r="MNU4" s="14"/>
      <c r="MNV4" s="14"/>
      <c r="MNW4" s="14"/>
      <c r="MNX4" s="14"/>
      <c r="MNY4" s="14"/>
      <c r="MNZ4" s="14"/>
      <c r="MOA4" s="14"/>
      <c r="MOB4" s="14"/>
      <c r="MOC4" s="14"/>
      <c r="MOD4" s="14"/>
      <c r="MOE4" s="14"/>
      <c r="MOF4" s="14"/>
      <c r="MOG4" s="14"/>
      <c r="MOH4" s="14"/>
      <c r="MOI4" s="14"/>
      <c r="MOJ4" s="14"/>
      <c r="MOK4" s="14"/>
      <c r="MOL4" s="14"/>
      <c r="MOM4" s="14"/>
      <c r="MON4" s="14"/>
      <c r="MOO4" s="14"/>
      <c r="MOP4" s="14"/>
      <c r="MOQ4" s="14"/>
      <c r="MOR4" s="14"/>
      <c r="MOS4" s="14"/>
      <c r="MOT4" s="14"/>
      <c r="MOU4" s="14"/>
      <c r="MOV4" s="14"/>
      <c r="MOW4" s="14"/>
      <c r="MOX4" s="14"/>
      <c r="MOY4" s="14"/>
      <c r="MOZ4" s="14"/>
      <c r="MPA4" s="14"/>
      <c r="MPB4" s="14"/>
      <c r="MPC4" s="14"/>
      <c r="MPD4" s="14"/>
      <c r="MPE4" s="14"/>
      <c r="MPF4" s="14"/>
      <c r="MPG4" s="14"/>
      <c r="MPH4" s="14"/>
      <c r="MPI4" s="14"/>
      <c r="MPJ4" s="14"/>
      <c r="MPK4" s="14"/>
      <c r="MPL4" s="14"/>
      <c r="MPM4" s="14"/>
      <c r="MPN4" s="14"/>
      <c r="MPO4" s="14"/>
      <c r="MPP4" s="14"/>
      <c r="MPQ4" s="14"/>
      <c r="MPR4" s="14"/>
      <c r="MPS4" s="14"/>
      <c r="MPT4" s="14"/>
      <c r="MPU4" s="14"/>
      <c r="MPV4" s="14"/>
      <c r="MPW4" s="14"/>
      <c r="MPX4" s="14"/>
      <c r="MPY4" s="14"/>
      <c r="MPZ4" s="14"/>
      <c r="MQA4" s="14"/>
      <c r="MQB4" s="14"/>
      <c r="MQC4" s="14"/>
      <c r="MQD4" s="14"/>
      <c r="MQE4" s="14"/>
      <c r="MQF4" s="14"/>
      <c r="MQG4" s="14"/>
      <c r="MQH4" s="14"/>
      <c r="MQI4" s="14"/>
      <c r="MQJ4" s="14"/>
      <c r="MQK4" s="14"/>
      <c r="MQL4" s="14"/>
      <c r="MQM4" s="14"/>
      <c r="MQN4" s="14"/>
      <c r="MQO4" s="14"/>
      <c r="MQP4" s="14"/>
      <c r="MQQ4" s="14"/>
      <c r="MQR4" s="14"/>
      <c r="MQS4" s="14"/>
      <c r="MQT4" s="14"/>
      <c r="MQU4" s="14"/>
      <c r="MQV4" s="14"/>
      <c r="MQW4" s="14"/>
      <c r="MQX4" s="14"/>
      <c r="MQY4" s="14"/>
      <c r="MQZ4" s="14"/>
      <c r="MRA4" s="14"/>
      <c r="MRB4" s="14"/>
      <c r="MRC4" s="14"/>
      <c r="MRD4" s="14"/>
      <c r="MRE4" s="14"/>
      <c r="MRF4" s="14"/>
      <c r="MRG4" s="14"/>
      <c r="MRH4" s="14"/>
      <c r="MRI4" s="14"/>
      <c r="MRJ4" s="14"/>
      <c r="MRK4" s="14"/>
      <c r="MRL4" s="14"/>
      <c r="MRM4" s="14"/>
      <c r="MRN4" s="14"/>
      <c r="MRO4" s="14"/>
      <c r="MRP4" s="14"/>
      <c r="MRQ4" s="14"/>
      <c r="MRR4" s="14"/>
      <c r="MRS4" s="14"/>
      <c r="MRT4" s="14"/>
      <c r="MRU4" s="14"/>
      <c r="MRV4" s="14"/>
      <c r="MRW4" s="14"/>
      <c r="MRX4" s="14"/>
      <c r="MRY4" s="14"/>
      <c r="MRZ4" s="14"/>
      <c r="MSA4" s="14"/>
      <c r="MSB4" s="14"/>
      <c r="MSC4" s="14"/>
      <c r="MSD4" s="14"/>
      <c r="MSE4" s="14"/>
      <c r="MSF4" s="14"/>
      <c r="MSG4" s="14"/>
      <c r="MSH4" s="14"/>
      <c r="MSI4" s="14"/>
      <c r="MSJ4" s="14"/>
      <c r="MSK4" s="14"/>
      <c r="MSL4" s="14"/>
      <c r="MSM4" s="14"/>
      <c r="MSN4" s="14"/>
      <c r="MSO4" s="14"/>
      <c r="MSP4" s="14"/>
      <c r="MSQ4" s="14"/>
      <c r="MSR4" s="14"/>
      <c r="MSS4" s="14"/>
      <c r="MST4" s="14"/>
      <c r="MSU4" s="14"/>
      <c r="MSV4" s="14"/>
      <c r="MSW4" s="14"/>
      <c r="MSX4" s="14"/>
      <c r="MSY4" s="14"/>
      <c r="MSZ4" s="14"/>
      <c r="MTA4" s="14"/>
      <c r="MTB4" s="14"/>
      <c r="MTC4" s="14"/>
      <c r="MTD4" s="14"/>
      <c r="MTE4" s="14"/>
      <c r="MTF4" s="14"/>
      <c r="MTG4" s="14"/>
      <c r="MTH4" s="14"/>
      <c r="MTI4" s="14"/>
      <c r="MTJ4" s="14"/>
      <c r="MTK4" s="14"/>
      <c r="MTL4" s="14"/>
      <c r="MTM4" s="14"/>
      <c r="MTN4" s="14"/>
      <c r="MTO4" s="14"/>
      <c r="MTP4" s="14"/>
      <c r="MTQ4" s="14"/>
      <c r="MTR4" s="14"/>
      <c r="MTS4" s="14"/>
      <c r="MTT4" s="14"/>
      <c r="MTU4" s="14"/>
      <c r="MTV4" s="14"/>
      <c r="MTW4" s="14"/>
      <c r="MTX4" s="14"/>
      <c r="MTY4" s="14"/>
      <c r="MTZ4" s="14"/>
      <c r="MUA4" s="14"/>
      <c r="MUB4" s="14"/>
      <c r="MUC4" s="14"/>
      <c r="MUD4" s="14"/>
      <c r="MUE4" s="14"/>
      <c r="MUF4" s="14"/>
      <c r="MUG4" s="14"/>
      <c r="MUH4" s="14"/>
      <c r="MUI4" s="14"/>
      <c r="MUJ4" s="14"/>
      <c r="MUK4" s="14"/>
      <c r="MUL4" s="14"/>
      <c r="MUM4" s="14"/>
      <c r="MUN4" s="14"/>
      <c r="MUO4" s="14"/>
      <c r="MUP4" s="14"/>
      <c r="MUQ4" s="14"/>
      <c r="MUR4" s="14"/>
      <c r="MUS4" s="14"/>
      <c r="MUT4" s="14"/>
      <c r="MUU4" s="14"/>
      <c r="MUV4" s="14"/>
      <c r="MUW4" s="14"/>
      <c r="MUX4" s="14"/>
      <c r="MUY4" s="14"/>
      <c r="MUZ4" s="14"/>
      <c r="MVA4" s="14"/>
      <c r="MVB4" s="14"/>
      <c r="MVC4" s="14"/>
      <c r="MVD4" s="14"/>
      <c r="MVE4" s="14"/>
      <c r="MVF4" s="14"/>
      <c r="MVG4" s="14"/>
      <c r="MVH4" s="14"/>
      <c r="MVI4" s="14"/>
      <c r="MVJ4" s="14"/>
      <c r="MVK4" s="14"/>
      <c r="MVL4" s="14"/>
      <c r="MVM4" s="14"/>
      <c r="MVN4" s="14"/>
      <c r="MVO4" s="14"/>
      <c r="MVP4" s="14"/>
      <c r="MVQ4" s="14"/>
      <c r="MVR4" s="14"/>
      <c r="MVS4" s="14"/>
      <c r="MVT4" s="14"/>
      <c r="MVU4" s="14"/>
      <c r="MVV4" s="14"/>
      <c r="MVW4" s="14"/>
      <c r="MVX4" s="14"/>
      <c r="MVY4" s="14"/>
      <c r="MVZ4" s="14"/>
      <c r="MWA4" s="14"/>
      <c r="MWB4" s="14"/>
      <c r="MWC4" s="14"/>
      <c r="MWD4" s="14"/>
      <c r="MWE4" s="14"/>
      <c r="MWF4" s="14"/>
      <c r="MWG4" s="14"/>
      <c r="MWH4" s="14"/>
      <c r="MWI4" s="14"/>
      <c r="MWJ4" s="14"/>
      <c r="MWK4" s="14"/>
      <c r="MWL4" s="14"/>
      <c r="MWM4" s="14"/>
      <c r="MWN4" s="14"/>
      <c r="MWO4" s="14"/>
      <c r="MWP4" s="14"/>
      <c r="MWQ4" s="14"/>
      <c r="MWR4" s="14"/>
      <c r="MWS4" s="14"/>
      <c r="MWT4" s="14"/>
      <c r="MWU4" s="14"/>
      <c r="MWV4" s="14"/>
      <c r="MWW4" s="14"/>
      <c r="MWX4" s="14"/>
      <c r="MWY4" s="14"/>
      <c r="MWZ4" s="14"/>
      <c r="MXA4" s="14"/>
      <c r="MXB4" s="14"/>
      <c r="MXC4" s="14"/>
      <c r="MXD4" s="14"/>
      <c r="MXE4" s="14"/>
      <c r="MXF4" s="14"/>
      <c r="MXG4" s="14"/>
      <c r="MXH4" s="14"/>
      <c r="MXI4" s="14"/>
      <c r="MXJ4" s="14"/>
      <c r="MXK4" s="14"/>
      <c r="MXL4" s="14"/>
      <c r="MXM4" s="14"/>
      <c r="MXN4" s="14"/>
      <c r="MXO4" s="14"/>
      <c r="MXP4" s="14"/>
      <c r="MXQ4" s="14"/>
      <c r="MXR4" s="14"/>
      <c r="MXS4" s="14"/>
      <c r="MXT4" s="14"/>
      <c r="MXU4" s="14"/>
      <c r="MXV4" s="14"/>
      <c r="MXW4" s="14"/>
      <c r="MXX4" s="14"/>
      <c r="MXY4" s="14"/>
      <c r="MXZ4" s="14"/>
      <c r="MYA4" s="14"/>
      <c r="MYB4" s="14"/>
      <c r="MYC4" s="14"/>
      <c r="MYD4" s="14"/>
      <c r="MYE4" s="14"/>
      <c r="MYF4" s="14"/>
      <c r="MYG4" s="14"/>
      <c r="MYH4" s="14"/>
      <c r="MYI4" s="14"/>
      <c r="MYJ4" s="14"/>
      <c r="MYK4" s="14"/>
      <c r="MYL4" s="14"/>
      <c r="MYM4" s="14"/>
      <c r="MYN4" s="14"/>
      <c r="MYO4" s="14"/>
      <c r="MYP4" s="14"/>
      <c r="MYQ4" s="14"/>
      <c r="MYR4" s="14"/>
      <c r="MYS4" s="14"/>
      <c r="MYT4" s="14"/>
      <c r="MYU4" s="14"/>
      <c r="MYV4" s="14"/>
      <c r="MYW4" s="14"/>
      <c r="MYX4" s="14"/>
      <c r="MYY4" s="14"/>
      <c r="MYZ4" s="14"/>
      <c r="MZA4" s="14"/>
      <c r="MZB4" s="14"/>
      <c r="MZC4" s="14"/>
      <c r="MZD4" s="14"/>
      <c r="MZE4" s="14"/>
      <c r="MZF4" s="14"/>
      <c r="MZG4" s="14"/>
      <c r="MZH4" s="14"/>
      <c r="MZI4" s="14"/>
      <c r="MZJ4" s="14"/>
      <c r="MZK4" s="14"/>
      <c r="MZL4" s="14"/>
      <c r="MZM4" s="14"/>
      <c r="MZN4" s="14"/>
      <c r="MZO4" s="14"/>
      <c r="MZP4" s="14"/>
      <c r="MZQ4" s="14"/>
      <c r="MZR4" s="14"/>
      <c r="MZS4" s="14"/>
      <c r="MZT4" s="14"/>
      <c r="MZU4" s="14"/>
      <c r="MZV4" s="14"/>
      <c r="MZW4" s="14"/>
      <c r="MZX4" s="14"/>
      <c r="MZY4" s="14"/>
      <c r="MZZ4" s="14"/>
      <c r="NAA4" s="14"/>
      <c r="NAB4" s="14"/>
      <c r="NAC4" s="14"/>
      <c r="NAD4" s="14"/>
      <c r="NAE4" s="14"/>
      <c r="NAF4" s="14"/>
      <c r="NAG4" s="14"/>
      <c r="NAH4" s="14"/>
      <c r="NAI4" s="14"/>
      <c r="NAJ4" s="14"/>
      <c r="NAK4" s="14"/>
      <c r="NAL4" s="14"/>
      <c r="NAM4" s="14"/>
      <c r="NAN4" s="14"/>
      <c r="NAO4" s="14"/>
      <c r="NAP4" s="14"/>
      <c r="NAQ4" s="14"/>
      <c r="NAR4" s="14"/>
      <c r="NAS4" s="14"/>
      <c r="NAT4" s="14"/>
      <c r="NAU4" s="14"/>
      <c r="NAV4" s="14"/>
      <c r="NAW4" s="14"/>
      <c r="NAX4" s="14"/>
      <c r="NAY4" s="14"/>
      <c r="NAZ4" s="14"/>
      <c r="NBA4" s="14"/>
      <c r="NBB4" s="14"/>
      <c r="NBC4" s="14"/>
      <c r="NBD4" s="14"/>
      <c r="NBE4" s="14"/>
      <c r="NBF4" s="14"/>
      <c r="NBG4" s="14"/>
      <c r="NBH4" s="14"/>
      <c r="NBI4" s="14"/>
      <c r="NBJ4" s="14"/>
      <c r="NBK4" s="14"/>
      <c r="NBL4" s="14"/>
      <c r="NBM4" s="14"/>
      <c r="NBN4" s="14"/>
      <c r="NBO4" s="14"/>
      <c r="NBP4" s="14"/>
      <c r="NBQ4" s="14"/>
      <c r="NBR4" s="14"/>
      <c r="NBS4" s="14"/>
      <c r="NBT4" s="14"/>
      <c r="NBU4" s="14"/>
      <c r="NBV4" s="14"/>
      <c r="NBW4" s="14"/>
      <c r="NBX4" s="14"/>
      <c r="NBY4" s="14"/>
      <c r="NBZ4" s="14"/>
      <c r="NCA4" s="14"/>
      <c r="NCB4" s="14"/>
      <c r="NCC4" s="14"/>
      <c r="NCD4" s="14"/>
      <c r="NCE4" s="14"/>
      <c r="NCF4" s="14"/>
      <c r="NCG4" s="14"/>
      <c r="NCH4" s="14"/>
      <c r="NCI4" s="14"/>
      <c r="NCJ4" s="14"/>
      <c r="NCK4" s="14"/>
      <c r="NCL4" s="14"/>
      <c r="NCM4" s="14"/>
      <c r="NCN4" s="14"/>
      <c r="NCO4" s="14"/>
      <c r="NCP4" s="14"/>
      <c r="NCQ4" s="14"/>
      <c r="NCR4" s="14"/>
      <c r="NCS4" s="14"/>
      <c r="NCT4" s="14"/>
      <c r="NCU4" s="14"/>
      <c r="NCV4" s="14"/>
      <c r="NCW4" s="14"/>
      <c r="NCX4" s="14"/>
      <c r="NCY4" s="14"/>
      <c r="NCZ4" s="14"/>
      <c r="NDA4" s="14"/>
      <c r="NDB4" s="14"/>
      <c r="NDC4" s="14"/>
      <c r="NDD4" s="14"/>
      <c r="NDE4" s="14"/>
      <c r="NDF4" s="14"/>
      <c r="NDG4" s="14"/>
      <c r="NDH4" s="14"/>
      <c r="NDI4" s="14"/>
      <c r="NDJ4" s="14"/>
      <c r="NDK4" s="14"/>
      <c r="NDL4" s="14"/>
      <c r="NDM4" s="14"/>
      <c r="NDN4" s="14"/>
      <c r="NDO4" s="14"/>
      <c r="NDP4" s="14"/>
      <c r="NDQ4" s="14"/>
      <c r="NDR4" s="14"/>
      <c r="NDS4" s="14"/>
      <c r="NDT4" s="14"/>
      <c r="NDU4" s="14"/>
      <c r="NDV4" s="14"/>
      <c r="NDW4" s="14"/>
      <c r="NDX4" s="14"/>
      <c r="NDY4" s="14"/>
      <c r="NDZ4" s="14"/>
      <c r="NEA4" s="14"/>
      <c r="NEB4" s="14"/>
      <c r="NEC4" s="14"/>
      <c r="NED4" s="14"/>
      <c r="NEE4" s="14"/>
      <c r="NEF4" s="14"/>
      <c r="NEG4" s="14"/>
      <c r="NEH4" s="14"/>
      <c r="NEI4" s="14"/>
      <c r="NEJ4" s="14"/>
      <c r="NEK4" s="14"/>
      <c r="NEL4" s="14"/>
      <c r="NEM4" s="14"/>
      <c r="NEN4" s="14"/>
      <c r="NEO4" s="14"/>
      <c r="NEP4" s="14"/>
      <c r="NEQ4" s="14"/>
      <c r="NER4" s="14"/>
      <c r="NES4" s="14"/>
      <c r="NET4" s="14"/>
      <c r="NEU4" s="14"/>
      <c r="NEV4" s="14"/>
      <c r="NEW4" s="14"/>
      <c r="NEX4" s="14"/>
      <c r="NEY4" s="14"/>
      <c r="NEZ4" s="14"/>
      <c r="NFA4" s="14"/>
      <c r="NFB4" s="14"/>
      <c r="NFC4" s="14"/>
      <c r="NFD4" s="14"/>
      <c r="NFE4" s="14"/>
      <c r="NFF4" s="14"/>
      <c r="NFG4" s="14"/>
      <c r="NFH4" s="14"/>
      <c r="NFI4" s="14"/>
      <c r="NFJ4" s="14"/>
      <c r="NFK4" s="14"/>
      <c r="NFL4" s="14"/>
      <c r="NFM4" s="14"/>
      <c r="NFN4" s="14"/>
      <c r="NFO4" s="14"/>
      <c r="NFP4" s="14"/>
      <c r="NFQ4" s="14"/>
      <c r="NFR4" s="14"/>
      <c r="NFS4" s="14"/>
      <c r="NFT4" s="14"/>
      <c r="NFU4" s="14"/>
      <c r="NFV4" s="14"/>
      <c r="NFW4" s="14"/>
      <c r="NFX4" s="14"/>
      <c r="NFY4" s="14"/>
      <c r="NFZ4" s="14"/>
      <c r="NGA4" s="14"/>
      <c r="NGB4" s="14"/>
      <c r="NGC4" s="14"/>
      <c r="NGD4" s="14"/>
      <c r="NGE4" s="14"/>
      <c r="NGF4" s="14"/>
      <c r="NGG4" s="14"/>
      <c r="NGH4" s="14"/>
      <c r="NGI4" s="14"/>
      <c r="NGJ4" s="14"/>
      <c r="NGK4" s="14"/>
      <c r="NGL4" s="14"/>
      <c r="NGM4" s="14"/>
      <c r="NGN4" s="14"/>
      <c r="NGO4" s="14"/>
      <c r="NGP4" s="14"/>
      <c r="NGQ4" s="14"/>
      <c r="NGR4" s="14"/>
      <c r="NGS4" s="14"/>
      <c r="NGT4" s="14"/>
      <c r="NGU4" s="14"/>
      <c r="NGV4" s="14"/>
      <c r="NGW4" s="14"/>
      <c r="NGX4" s="14"/>
      <c r="NGY4" s="14"/>
      <c r="NGZ4" s="14"/>
      <c r="NHA4" s="14"/>
      <c r="NHB4" s="14"/>
      <c r="NHC4" s="14"/>
      <c r="NHD4" s="14"/>
      <c r="NHE4" s="14"/>
      <c r="NHF4" s="14"/>
      <c r="NHG4" s="14"/>
      <c r="NHH4" s="14"/>
      <c r="NHI4" s="14"/>
      <c r="NHJ4" s="14"/>
      <c r="NHK4" s="14"/>
      <c r="NHL4" s="14"/>
      <c r="NHM4" s="14"/>
      <c r="NHN4" s="14"/>
      <c r="NHO4" s="14"/>
      <c r="NHP4" s="14"/>
      <c r="NHQ4" s="14"/>
      <c r="NHR4" s="14"/>
      <c r="NHS4" s="14"/>
      <c r="NHT4" s="14"/>
      <c r="NHU4" s="14"/>
      <c r="NHV4" s="14"/>
      <c r="NHW4" s="14"/>
      <c r="NHX4" s="14"/>
      <c r="NHY4" s="14"/>
      <c r="NHZ4" s="14"/>
      <c r="NIA4" s="14"/>
      <c r="NIB4" s="14"/>
      <c r="NIC4" s="14"/>
      <c r="NID4" s="14"/>
      <c r="NIE4" s="14"/>
      <c r="NIF4" s="14"/>
      <c r="NIG4" s="14"/>
      <c r="NIH4" s="14"/>
      <c r="NII4" s="14"/>
      <c r="NIJ4" s="14"/>
      <c r="NIK4" s="14"/>
      <c r="NIL4" s="14"/>
      <c r="NIM4" s="14"/>
      <c r="NIN4" s="14"/>
      <c r="NIO4" s="14"/>
      <c r="NIP4" s="14"/>
      <c r="NIQ4" s="14"/>
      <c r="NIR4" s="14"/>
      <c r="NIS4" s="14"/>
      <c r="NIT4" s="14"/>
      <c r="NIU4" s="14"/>
      <c r="NIV4" s="14"/>
      <c r="NIW4" s="14"/>
      <c r="NIX4" s="14"/>
      <c r="NIY4" s="14"/>
      <c r="NIZ4" s="14"/>
      <c r="NJA4" s="14"/>
      <c r="NJB4" s="14"/>
      <c r="NJC4" s="14"/>
      <c r="NJD4" s="14"/>
      <c r="NJE4" s="14"/>
      <c r="NJF4" s="14"/>
      <c r="NJG4" s="14"/>
      <c r="NJH4" s="14"/>
      <c r="NJI4" s="14"/>
      <c r="NJJ4" s="14"/>
      <c r="NJK4" s="14"/>
      <c r="NJL4" s="14"/>
      <c r="NJM4" s="14"/>
      <c r="NJN4" s="14"/>
      <c r="NJO4" s="14"/>
      <c r="NJP4" s="14"/>
      <c r="NJQ4" s="14"/>
      <c r="NJR4" s="14"/>
      <c r="NJS4" s="14"/>
      <c r="NJT4" s="14"/>
      <c r="NJU4" s="14"/>
      <c r="NJV4" s="14"/>
      <c r="NJW4" s="14"/>
      <c r="NJX4" s="14"/>
      <c r="NJY4" s="14"/>
      <c r="NJZ4" s="14"/>
      <c r="NKA4" s="14"/>
      <c r="NKB4" s="14"/>
      <c r="NKC4" s="14"/>
      <c r="NKD4" s="14"/>
      <c r="NKE4" s="14"/>
      <c r="NKF4" s="14"/>
      <c r="NKG4" s="14"/>
      <c r="NKH4" s="14"/>
      <c r="NKI4" s="14"/>
      <c r="NKJ4" s="14"/>
      <c r="NKK4" s="14"/>
      <c r="NKL4" s="14"/>
      <c r="NKM4" s="14"/>
      <c r="NKN4" s="14"/>
      <c r="NKO4" s="14"/>
      <c r="NKP4" s="14"/>
      <c r="NKQ4" s="14"/>
      <c r="NKR4" s="14"/>
      <c r="NKS4" s="14"/>
      <c r="NKT4" s="14"/>
      <c r="NKU4" s="14"/>
      <c r="NKV4" s="14"/>
      <c r="NKW4" s="14"/>
      <c r="NKX4" s="14"/>
      <c r="NKY4" s="14"/>
      <c r="NKZ4" s="14"/>
      <c r="NLA4" s="14"/>
      <c r="NLB4" s="14"/>
      <c r="NLC4" s="14"/>
      <c r="NLD4" s="14"/>
      <c r="NLE4" s="14"/>
      <c r="NLF4" s="14"/>
      <c r="NLG4" s="14"/>
      <c r="NLH4" s="14"/>
      <c r="NLI4" s="14"/>
      <c r="NLJ4" s="14"/>
      <c r="NLK4" s="14"/>
      <c r="NLL4" s="14"/>
      <c r="NLM4" s="14"/>
      <c r="NLN4" s="14"/>
      <c r="NLO4" s="14"/>
      <c r="NLP4" s="14"/>
      <c r="NLQ4" s="14"/>
      <c r="NLR4" s="14"/>
      <c r="NLS4" s="14"/>
      <c r="NLT4" s="14"/>
      <c r="NLU4" s="14"/>
      <c r="NLV4" s="14"/>
      <c r="NLW4" s="14"/>
      <c r="NLX4" s="14"/>
      <c r="NLY4" s="14"/>
      <c r="NLZ4" s="14"/>
      <c r="NMA4" s="14"/>
      <c r="NMB4" s="14"/>
      <c r="NMC4" s="14"/>
      <c r="NMD4" s="14"/>
      <c r="NME4" s="14"/>
      <c r="NMF4" s="14"/>
      <c r="NMG4" s="14"/>
      <c r="NMH4" s="14"/>
      <c r="NMI4" s="14"/>
      <c r="NMJ4" s="14"/>
      <c r="NMK4" s="14"/>
      <c r="NML4" s="14"/>
      <c r="NMM4" s="14"/>
      <c r="NMN4" s="14"/>
      <c r="NMO4" s="14"/>
      <c r="NMP4" s="14"/>
      <c r="NMQ4" s="14"/>
      <c r="NMR4" s="14"/>
      <c r="NMS4" s="14"/>
      <c r="NMT4" s="14"/>
      <c r="NMU4" s="14"/>
      <c r="NMV4" s="14"/>
      <c r="NMW4" s="14"/>
      <c r="NMX4" s="14"/>
      <c r="NMY4" s="14"/>
      <c r="NMZ4" s="14"/>
      <c r="NNA4" s="14"/>
      <c r="NNB4" s="14"/>
      <c r="NNC4" s="14"/>
      <c r="NND4" s="14"/>
      <c r="NNE4" s="14"/>
      <c r="NNF4" s="14"/>
      <c r="NNG4" s="14"/>
      <c r="NNH4" s="14"/>
      <c r="NNI4" s="14"/>
      <c r="NNJ4" s="14"/>
      <c r="NNK4" s="14"/>
      <c r="NNL4" s="14"/>
      <c r="NNM4" s="14"/>
      <c r="NNN4" s="14"/>
      <c r="NNO4" s="14"/>
      <c r="NNP4" s="14"/>
      <c r="NNQ4" s="14"/>
      <c r="NNR4" s="14"/>
      <c r="NNS4" s="14"/>
      <c r="NNT4" s="14"/>
      <c r="NNU4" s="14"/>
      <c r="NNV4" s="14"/>
      <c r="NNW4" s="14"/>
      <c r="NNX4" s="14"/>
      <c r="NNY4" s="14"/>
      <c r="NNZ4" s="14"/>
      <c r="NOA4" s="14"/>
      <c r="NOB4" s="14"/>
      <c r="NOC4" s="14"/>
      <c r="NOD4" s="14"/>
      <c r="NOE4" s="14"/>
      <c r="NOF4" s="14"/>
      <c r="NOG4" s="14"/>
      <c r="NOH4" s="14"/>
      <c r="NOI4" s="14"/>
      <c r="NOJ4" s="14"/>
      <c r="NOK4" s="14"/>
      <c r="NOL4" s="14"/>
      <c r="NOM4" s="14"/>
      <c r="NON4" s="14"/>
      <c r="NOO4" s="14"/>
      <c r="NOP4" s="14"/>
      <c r="NOQ4" s="14"/>
      <c r="NOR4" s="14"/>
      <c r="NOS4" s="14"/>
      <c r="NOT4" s="14"/>
      <c r="NOU4" s="14"/>
      <c r="NOV4" s="14"/>
      <c r="NOW4" s="14"/>
      <c r="NOX4" s="14"/>
      <c r="NOY4" s="14"/>
      <c r="NOZ4" s="14"/>
      <c r="NPA4" s="14"/>
      <c r="NPB4" s="14"/>
      <c r="NPC4" s="14"/>
      <c r="NPD4" s="14"/>
      <c r="NPE4" s="14"/>
      <c r="NPF4" s="14"/>
      <c r="NPG4" s="14"/>
      <c r="NPH4" s="14"/>
      <c r="NPI4" s="14"/>
      <c r="NPJ4" s="14"/>
      <c r="NPK4" s="14"/>
      <c r="NPL4" s="14"/>
      <c r="NPM4" s="14"/>
      <c r="NPN4" s="14"/>
      <c r="NPO4" s="14"/>
      <c r="NPP4" s="14"/>
      <c r="NPQ4" s="14"/>
      <c r="NPR4" s="14"/>
      <c r="NPS4" s="14"/>
      <c r="NPT4" s="14"/>
      <c r="NPU4" s="14"/>
      <c r="NPV4" s="14"/>
      <c r="NPW4" s="14"/>
      <c r="NPX4" s="14"/>
      <c r="NPY4" s="14"/>
      <c r="NPZ4" s="14"/>
      <c r="NQA4" s="14"/>
      <c r="NQB4" s="14"/>
      <c r="NQC4" s="14"/>
      <c r="NQD4" s="14"/>
      <c r="NQE4" s="14"/>
      <c r="NQF4" s="14"/>
      <c r="NQG4" s="14"/>
      <c r="NQH4" s="14"/>
      <c r="NQI4" s="14"/>
      <c r="NQJ4" s="14"/>
      <c r="NQK4" s="14"/>
      <c r="NQL4" s="14"/>
      <c r="NQM4" s="14"/>
      <c r="NQN4" s="14"/>
      <c r="NQO4" s="14"/>
      <c r="NQP4" s="14"/>
      <c r="NQQ4" s="14"/>
      <c r="NQR4" s="14"/>
      <c r="NQS4" s="14"/>
      <c r="NQT4" s="14"/>
      <c r="NQU4" s="14"/>
      <c r="NQV4" s="14"/>
      <c r="NQW4" s="14"/>
      <c r="NQX4" s="14"/>
      <c r="NQY4" s="14"/>
      <c r="NQZ4" s="14"/>
      <c r="NRA4" s="14"/>
      <c r="NRB4" s="14"/>
      <c r="NRC4" s="14"/>
      <c r="NRD4" s="14"/>
      <c r="NRE4" s="14"/>
      <c r="NRF4" s="14"/>
      <c r="NRG4" s="14"/>
      <c r="NRH4" s="14"/>
      <c r="NRI4" s="14"/>
      <c r="NRJ4" s="14"/>
      <c r="NRK4" s="14"/>
      <c r="NRL4" s="14"/>
      <c r="NRM4" s="14"/>
      <c r="NRN4" s="14"/>
      <c r="NRO4" s="14"/>
      <c r="NRP4" s="14"/>
      <c r="NRQ4" s="14"/>
      <c r="NRR4" s="14"/>
      <c r="NRS4" s="14"/>
      <c r="NRT4" s="14"/>
      <c r="NRU4" s="14"/>
      <c r="NRV4" s="14"/>
      <c r="NRW4" s="14"/>
      <c r="NRX4" s="14"/>
      <c r="NRY4" s="14"/>
      <c r="NRZ4" s="14"/>
      <c r="NSA4" s="14"/>
      <c r="NSB4" s="14"/>
      <c r="NSC4" s="14"/>
      <c r="NSD4" s="14"/>
      <c r="NSE4" s="14"/>
      <c r="NSF4" s="14"/>
      <c r="NSG4" s="14"/>
      <c r="NSH4" s="14"/>
      <c r="NSI4" s="14"/>
      <c r="NSJ4" s="14"/>
      <c r="NSK4" s="14"/>
      <c r="NSL4" s="14"/>
      <c r="NSM4" s="14"/>
      <c r="NSN4" s="14"/>
      <c r="NSO4" s="14"/>
      <c r="NSP4" s="14"/>
      <c r="NSQ4" s="14"/>
      <c r="NSR4" s="14"/>
      <c r="NSS4" s="14"/>
      <c r="NST4" s="14"/>
      <c r="NSU4" s="14"/>
      <c r="NSV4" s="14"/>
      <c r="NSW4" s="14"/>
      <c r="NSX4" s="14"/>
      <c r="NSY4" s="14"/>
      <c r="NSZ4" s="14"/>
      <c r="NTA4" s="14"/>
      <c r="NTB4" s="14"/>
      <c r="NTC4" s="14"/>
      <c r="NTD4" s="14"/>
      <c r="NTE4" s="14"/>
      <c r="NTF4" s="14"/>
      <c r="NTG4" s="14"/>
      <c r="NTH4" s="14"/>
      <c r="NTI4" s="14"/>
      <c r="NTJ4" s="14"/>
      <c r="NTK4" s="14"/>
      <c r="NTL4" s="14"/>
      <c r="NTM4" s="14"/>
      <c r="NTN4" s="14"/>
      <c r="NTO4" s="14"/>
      <c r="NTP4" s="14"/>
      <c r="NTQ4" s="14"/>
      <c r="NTR4" s="14"/>
      <c r="NTS4" s="14"/>
      <c r="NTT4" s="14"/>
      <c r="NTU4" s="14"/>
      <c r="NTV4" s="14"/>
      <c r="NTW4" s="14"/>
      <c r="NTX4" s="14"/>
      <c r="NTY4" s="14"/>
      <c r="NTZ4" s="14"/>
      <c r="NUA4" s="14"/>
      <c r="NUB4" s="14"/>
      <c r="NUC4" s="14"/>
      <c r="NUD4" s="14"/>
      <c r="NUE4" s="14"/>
      <c r="NUF4" s="14"/>
      <c r="NUG4" s="14"/>
      <c r="NUH4" s="14"/>
      <c r="NUI4" s="14"/>
      <c r="NUJ4" s="14"/>
      <c r="NUK4" s="14"/>
      <c r="NUL4" s="14"/>
      <c r="NUM4" s="14"/>
      <c r="NUN4" s="14"/>
      <c r="NUO4" s="14"/>
      <c r="NUP4" s="14"/>
      <c r="NUQ4" s="14"/>
      <c r="NUR4" s="14"/>
      <c r="NUS4" s="14"/>
      <c r="NUT4" s="14"/>
      <c r="NUU4" s="14"/>
      <c r="NUV4" s="14"/>
      <c r="NUW4" s="14"/>
      <c r="NUX4" s="14"/>
      <c r="NUY4" s="14"/>
      <c r="NUZ4" s="14"/>
      <c r="NVA4" s="14"/>
      <c r="NVB4" s="14"/>
      <c r="NVC4" s="14"/>
      <c r="NVD4" s="14"/>
      <c r="NVE4" s="14"/>
      <c r="NVF4" s="14"/>
      <c r="NVG4" s="14"/>
      <c r="NVH4" s="14"/>
      <c r="NVI4" s="14"/>
      <c r="NVJ4" s="14"/>
      <c r="NVK4" s="14"/>
      <c r="NVL4" s="14"/>
      <c r="NVM4" s="14"/>
      <c r="NVN4" s="14"/>
      <c r="NVO4" s="14"/>
      <c r="NVP4" s="14"/>
      <c r="NVQ4" s="14"/>
      <c r="NVR4" s="14"/>
      <c r="NVS4" s="14"/>
      <c r="NVT4" s="14"/>
      <c r="NVU4" s="14"/>
      <c r="NVV4" s="14"/>
      <c r="NVW4" s="14"/>
      <c r="NVX4" s="14"/>
      <c r="NVY4" s="14"/>
      <c r="NVZ4" s="14"/>
      <c r="NWA4" s="14"/>
      <c r="NWB4" s="14"/>
      <c r="NWC4" s="14"/>
      <c r="NWD4" s="14"/>
      <c r="NWE4" s="14"/>
      <c r="NWF4" s="14"/>
      <c r="NWG4" s="14"/>
      <c r="NWH4" s="14"/>
      <c r="NWI4" s="14"/>
      <c r="NWJ4" s="14"/>
      <c r="NWK4" s="14"/>
      <c r="NWL4" s="14"/>
      <c r="NWM4" s="14"/>
      <c r="NWN4" s="14"/>
      <c r="NWO4" s="14"/>
      <c r="NWP4" s="14"/>
      <c r="NWQ4" s="14"/>
      <c r="NWR4" s="14"/>
      <c r="NWS4" s="14"/>
      <c r="NWT4" s="14"/>
      <c r="NWU4" s="14"/>
      <c r="NWV4" s="14"/>
      <c r="NWW4" s="14"/>
      <c r="NWX4" s="14"/>
      <c r="NWY4" s="14"/>
      <c r="NWZ4" s="14"/>
      <c r="NXA4" s="14"/>
      <c r="NXB4" s="14"/>
      <c r="NXC4" s="14"/>
      <c r="NXD4" s="14"/>
      <c r="NXE4" s="14"/>
      <c r="NXF4" s="14"/>
      <c r="NXG4" s="14"/>
      <c r="NXH4" s="14"/>
      <c r="NXI4" s="14"/>
      <c r="NXJ4" s="14"/>
      <c r="NXK4" s="14"/>
      <c r="NXL4" s="14"/>
      <c r="NXM4" s="14"/>
      <c r="NXN4" s="14"/>
      <c r="NXO4" s="14"/>
      <c r="NXP4" s="14"/>
      <c r="NXQ4" s="14"/>
      <c r="NXR4" s="14"/>
      <c r="NXS4" s="14"/>
      <c r="NXT4" s="14"/>
      <c r="NXU4" s="14"/>
      <c r="NXV4" s="14"/>
      <c r="NXW4" s="14"/>
      <c r="NXX4" s="14"/>
      <c r="NXY4" s="14"/>
      <c r="NXZ4" s="14"/>
      <c r="NYA4" s="14"/>
      <c r="NYB4" s="14"/>
      <c r="NYC4" s="14"/>
      <c r="NYD4" s="14"/>
      <c r="NYE4" s="14"/>
      <c r="NYF4" s="14"/>
      <c r="NYG4" s="14"/>
      <c r="NYH4" s="14"/>
      <c r="NYI4" s="14"/>
      <c r="NYJ4" s="14"/>
      <c r="NYK4" s="14"/>
      <c r="NYL4" s="14"/>
      <c r="NYM4" s="14"/>
      <c r="NYN4" s="14"/>
      <c r="NYO4" s="14"/>
      <c r="NYP4" s="14"/>
      <c r="NYQ4" s="14"/>
      <c r="NYR4" s="14"/>
      <c r="NYS4" s="14"/>
      <c r="NYT4" s="14"/>
      <c r="NYU4" s="14"/>
      <c r="NYV4" s="14"/>
      <c r="NYW4" s="14"/>
      <c r="NYX4" s="14"/>
      <c r="NYY4" s="14"/>
      <c r="NYZ4" s="14"/>
      <c r="NZA4" s="14"/>
      <c r="NZB4" s="14"/>
      <c r="NZC4" s="14"/>
      <c r="NZD4" s="14"/>
      <c r="NZE4" s="14"/>
      <c r="NZF4" s="14"/>
      <c r="NZG4" s="14"/>
      <c r="NZH4" s="14"/>
      <c r="NZI4" s="14"/>
      <c r="NZJ4" s="14"/>
      <c r="NZK4" s="14"/>
      <c r="NZL4" s="14"/>
      <c r="NZM4" s="14"/>
      <c r="NZN4" s="14"/>
      <c r="NZO4" s="14"/>
      <c r="NZP4" s="14"/>
      <c r="NZQ4" s="14"/>
      <c r="NZR4" s="14"/>
      <c r="NZS4" s="14"/>
      <c r="NZT4" s="14"/>
      <c r="NZU4" s="14"/>
      <c r="NZV4" s="14"/>
      <c r="NZW4" s="14"/>
      <c r="NZX4" s="14"/>
      <c r="NZY4" s="14"/>
      <c r="NZZ4" s="14"/>
      <c r="OAA4" s="14"/>
      <c r="OAB4" s="14"/>
      <c r="OAC4" s="14"/>
      <c r="OAD4" s="14"/>
      <c r="OAE4" s="14"/>
      <c r="OAF4" s="14"/>
      <c r="OAG4" s="14"/>
      <c r="OAH4" s="14"/>
      <c r="OAI4" s="14"/>
      <c r="OAJ4" s="14"/>
      <c r="OAK4" s="14"/>
      <c r="OAL4" s="14"/>
      <c r="OAM4" s="14"/>
      <c r="OAN4" s="14"/>
      <c r="OAO4" s="14"/>
      <c r="OAP4" s="14"/>
      <c r="OAQ4" s="14"/>
      <c r="OAR4" s="14"/>
      <c r="OAS4" s="14"/>
      <c r="OAT4" s="14"/>
      <c r="OAU4" s="14"/>
      <c r="OAV4" s="14"/>
      <c r="OAW4" s="14"/>
      <c r="OAX4" s="14"/>
      <c r="OAY4" s="14"/>
      <c r="OAZ4" s="14"/>
      <c r="OBA4" s="14"/>
      <c r="OBB4" s="14"/>
      <c r="OBC4" s="14"/>
      <c r="OBD4" s="14"/>
      <c r="OBE4" s="14"/>
      <c r="OBF4" s="14"/>
      <c r="OBG4" s="14"/>
      <c r="OBH4" s="14"/>
      <c r="OBI4" s="14"/>
      <c r="OBJ4" s="14"/>
      <c r="OBK4" s="14"/>
      <c r="OBL4" s="14"/>
      <c r="OBM4" s="14"/>
      <c r="OBN4" s="14"/>
      <c r="OBO4" s="14"/>
      <c r="OBP4" s="14"/>
      <c r="OBQ4" s="14"/>
      <c r="OBR4" s="14"/>
      <c r="OBS4" s="14"/>
      <c r="OBT4" s="14"/>
      <c r="OBU4" s="14"/>
      <c r="OBV4" s="14"/>
      <c r="OBW4" s="14"/>
      <c r="OBX4" s="14"/>
      <c r="OBY4" s="14"/>
      <c r="OBZ4" s="14"/>
      <c r="OCA4" s="14"/>
      <c r="OCB4" s="14"/>
      <c r="OCC4" s="14"/>
      <c r="OCD4" s="14"/>
      <c r="OCE4" s="14"/>
      <c r="OCF4" s="14"/>
      <c r="OCG4" s="14"/>
      <c r="OCH4" s="14"/>
      <c r="OCI4" s="14"/>
      <c r="OCJ4" s="14"/>
      <c r="OCK4" s="14"/>
      <c r="OCL4" s="14"/>
      <c r="OCM4" s="14"/>
      <c r="OCN4" s="14"/>
      <c r="OCO4" s="14"/>
      <c r="OCP4" s="14"/>
      <c r="OCQ4" s="14"/>
      <c r="OCR4" s="14"/>
      <c r="OCS4" s="14"/>
      <c r="OCT4" s="14"/>
      <c r="OCU4" s="14"/>
      <c r="OCV4" s="14"/>
      <c r="OCW4" s="14"/>
      <c r="OCX4" s="14"/>
      <c r="OCY4" s="14"/>
      <c r="OCZ4" s="14"/>
      <c r="ODA4" s="14"/>
      <c r="ODB4" s="14"/>
      <c r="ODC4" s="14"/>
      <c r="ODD4" s="14"/>
      <c r="ODE4" s="14"/>
      <c r="ODF4" s="14"/>
      <c r="ODG4" s="14"/>
      <c r="ODH4" s="14"/>
      <c r="ODI4" s="14"/>
      <c r="ODJ4" s="14"/>
      <c r="ODK4" s="14"/>
      <c r="ODL4" s="14"/>
      <c r="ODM4" s="14"/>
      <c r="ODN4" s="14"/>
      <c r="ODO4" s="14"/>
      <c r="ODP4" s="14"/>
      <c r="ODQ4" s="14"/>
      <c r="ODR4" s="14"/>
      <c r="ODS4" s="14"/>
      <c r="ODT4" s="14"/>
      <c r="ODU4" s="14"/>
      <c r="ODV4" s="14"/>
      <c r="ODW4" s="14"/>
      <c r="ODX4" s="14"/>
      <c r="ODY4" s="14"/>
      <c r="ODZ4" s="14"/>
      <c r="OEA4" s="14"/>
      <c r="OEB4" s="14"/>
      <c r="OEC4" s="14"/>
      <c r="OED4" s="14"/>
      <c r="OEE4" s="14"/>
      <c r="OEF4" s="14"/>
      <c r="OEG4" s="14"/>
      <c r="OEH4" s="14"/>
      <c r="OEI4" s="14"/>
      <c r="OEJ4" s="14"/>
      <c r="OEK4" s="14"/>
      <c r="OEL4" s="14"/>
      <c r="OEM4" s="14"/>
      <c r="OEN4" s="14"/>
      <c r="OEO4" s="14"/>
      <c r="OEP4" s="14"/>
      <c r="OEQ4" s="14"/>
      <c r="OER4" s="14"/>
      <c r="OES4" s="14"/>
      <c r="OET4" s="14"/>
      <c r="OEU4" s="14"/>
      <c r="OEV4" s="14"/>
      <c r="OEW4" s="14"/>
      <c r="OEX4" s="14"/>
      <c r="OEY4" s="14"/>
      <c r="OEZ4" s="14"/>
      <c r="OFA4" s="14"/>
      <c r="OFB4" s="14"/>
      <c r="OFC4" s="14"/>
      <c r="OFD4" s="14"/>
      <c r="OFE4" s="14"/>
      <c r="OFF4" s="14"/>
      <c r="OFG4" s="14"/>
      <c r="OFH4" s="14"/>
      <c r="OFI4" s="14"/>
      <c r="OFJ4" s="14"/>
      <c r="OFK4" s="14"/>
      <c r="OFL4" s="14"/>
      <c r="OFM4" s="14"/>
      <c r="OFN4" s="14"/>
      <c r="OFO4" s="14"/>
      <c r="OFP4" s="14"/>
      <c r="OFQ4" s="14"/>
      <c r="OFR4" s="14"/>
      <c r="OFS4" s="14"/>
      <c r="OFT4" s="14"/>
      <c r="OFU4" s="14"/>
      <c r="OFV4" s="14"/>
      <c r="OFW4" s="14"/>
      <c r="OFX4" s="14"/>
      <c r="OFY4" s="14"/>
      <c r="OFZ4" s="14"/>
      <c r="OGA4" s="14"/>
      <c r="OGB4" s="14"/>
      <c r="OGC4" s="14"/>
      <c r="OGD4" s="14"/>
      <c r="OGE4" s="14"/>
      <c r="OGF4" s="14"/>
      <c r="OGG4" s="14"/>
      <c r="OGH4" s="14"/>
      <c r="OGI4" s="14"/>
      <c r="OGJ4" s="14"/>
      <c r="OGK4" s="14"/>
      <c r="OGL4" s="14"/>
      <c r="OGM4" s="14"/>
      <c r="OGN4" s="14"/>
      <c r="OGO4" s="14"/>
      <c r="OGP4" s="14"/>
      <c r="OGQ4" s="14"/>
      <c r="OGR4" s="14"/>
      <c r="OGS4" s="14"/>
      <c r="OGT4" s="14"/>
      <c r="OGU4" s="14"/>
      <c r="OGV4" s="14"/>
      <c r="OGW4" s="14"/>
      <c r="OGX4" s="14"/>
      <c r="OGY4" s="14"/>
      <c r="OGZ4" s="14"/>
      <c r="OHA4" s="14"/>
      <c r="OHB4" s="14"/>
      <c r="OHC4" s="14"/>
      <c r="OHD4" s="14"/>
      <c r="OHE4" s="14"/>
      <c r="OHF4" s="14"/>
      <c r="OHG4" s="14"/>
      <c r="OHH4" s="14"/>
      <c r="OHI4" s="14"/>
      <c r="OHJ4" s="14"/>
      <c r="OHK4" s="14"/>
      <c r="OHL4" s="14"/>
      <c r="OHM4" s="14"/>
      <c r="OHN4" s="14"/>
      <c r="OHO4" s="14"/>
      <c r="OHP4" s="14"/>
      <c r="OHQ4" s="14"/>
      <c r="OHR4" s="14"/>
      <c r="OHS4" s="14"/>
      <c r="OHT4" s="14"/>
      <c r="OHU4" s="14"/>
      <c r="OHV4" s="14"/>
      <c r="OHW4" s="14"/>
      <c r="OHX4" s="14"/>
      <c r="OHY4" s="14"/>
      <c r="OHZ4" s="14"/>
      <c r="OIA4" s="14"/>
      <c r="OIB4" s="14"/>
      <c r="OIC4" s="14"/>
      <c r="OID4" s="14"/>
      <c r="OIE4" s="14"/>
      <c r="OIF4" s="14"/>
      <c r="OIG4" s="14"/>
      <c r="OIH4" s="14"/>
      <c r="OII4" s="14"/>
      <c r="OIJ4" s="14"/>
      <c r="OIK4" s="14"/>
      <c r="OIL4" s="14"/>
      <c r="OIM4" s="14"/>
      <c r="OIN4" s="14"/>
      <c r="OIO4" s="14"/>
      <c r="OIP4" s="14"/>
      <c r="OIQ4" s="14"/>
      <c r="OIR4" s="14"/>
      <c r="OIS4" s="14"/>
      <c r="OIT4" s="14"/>
      <c r="OIU4" s="14"/>
      <c r="OIV4" s="14"/>
      <c r="OIW4" s="14"/>
      <c r="OIX4" s="14"/>
      <c r="OIY4" s="14"/>
      <c r="OIZ4" s="14"/>
      <c r="OJA4" s="14"/>
      <c r="OJB4" s="14"/>
      <c r="OJC4" s="14"/>
      <c r="OJD4" s="14"/>
      <c r="OJE4" s="14"/>
      <c r="OJF4" s="14"/>
      <c r="OJG4" s="14"/>
      <c r="OJH4" s="14"/>
      <c r="OJI4" s="14"/>
      <c r="OJJ4" s="14"/>
      <c r="OJK4" s="14"/>
      <c r="OJL4" s="14"/>
      <c r="OJM4" s="14"/>
      <c r="OJN4" s="14"/>
      <c r="OJO4" s="14"/>
      <c r="OJP4" s="14"/>
      <c r="OJQ4" s="14"/>
      <c r="OJR4" s="14"/>
      <c r="OJS4" s="14"/>
      <c r="OJT4" s="14"/>
      <c r="OJU4" s="14"/>
      <c r="OJV4" s="14"/>
      <c r="OJW4" s="14"/>
      <c r="OJX4" s="14"/>
      <c r="OJY4" s="14"/>
      <c r="OJZ4" s="14"/>
      <c r="OKA4" s="14"/>
      <c r="OKB4" s="14"/>
      <c r="OKC4" s="14"/>
      <c r="OKD4" s="14"/>
      <c r="OKE4" s="14"/>
      <c r="OKF4" s="14"/>
      <c r="OKG4" s="14"/>
      <c r="OKH4" s="14"/>
      <c r="OKI4" s="14"/>
      <c r="OKJ4" s="14"/>
      <c r="OKK4" s="14"/>
      <c r="OKL4" s="14"/>
      <c r="OKM4" s="14"/>
      <c r="OKN4" s="14"/>
      <c r="OKO4" s="14"/>
      <c r="OKP4" s="14"/>
      <c r="OKQ4" s="14"/>
      <c r="OKR4" s="14"/>
      <c r="OKS4" s="14"/>
      <c r="OKT4" s="14"/>
      <c r="OKU4" s="14"/>
      <c r="OKV4" s="14"/>
      <c r="OKW4" s="14"/>
      <c r="OKX4" s="14"/>
      <c r="OKY4" s="14"/>
      <c r="OKZ4" s="14"/>
      <c r="OLA4" s="14"/>
      <c r="OLB4" s="14"/>
      <c r="OLC4" s="14"/>
      <c r="OLD4" s="14"/>
      <c r="OLE4" s="14"/>
      <c r="OLF4" s="14"/>
      <c r="OLG4" s="14"/>
      <c r="OLH4" s="14"/>
      <c r="OLI4" s="14"/>
      <c r="OLJ4" s="14"/>
      <c r="OLK4" s="14"/>
      <c r="OLL4" s="14"/>
      <c r="OLM4" s="14"/>
      <c r="OLN4" s="14"/>
      <c r="OLO4" s="14"/>
      <c r="OLP4" s="14"/>
      <c r="OLQ4" s="14"/>
      <c r="OLR4" s="14"/>
      <c r="OLS4" s="14"/>
      <c r="OLT4" s="14"/>
      <c r="OLU4" s="14"/>
      <c r="OLV4" s="14"/>
      <c r="OLW4" s="14"/>
      <c r="OLX4" s="14"/>
      <c r="OLY4" s="14"/>
      <c r="OLZ4" s="14"/>
      <c r="OMA4" s="14"/>
      <c r="OMB4" s="14"/>
      <c r="OMC4" s="14"/>
      <c r="OMD4" s="14"/>
      <c r="OME4" s="14"/>
      <c r="OMF4" s="14"/>
      <c r="OMG4" s="14"/>
      <c r="OMH4" s="14"/>
      <c r="OMI4" s="14"/>
      <c r="OMJ4" s="14"/>
      <c r="OMK4" s="14"/>
      <c r="OML4" s="14"/>
      <c r="OMM4" s="14"/>
      <c r="OMN4" s="14"/>
      <c r="OMO4" s="14"/>
      <c r="OMP4" s="14"/>
      <c r="OMQ4" s="14"/>
      <c r="OMR4" s="14"/>
      <c r="OMS4" s="14"/>
      <c r="OMT4" s="14"/>
      <c r="OMU4" s="14"/>
      <c r="OMV4" s="14"/>
      <c r="OMW4" s="14"/>
      <c r="OMX4" s="14"/>
      <c r="OMY4" s="14"/>
      <c r="OMZ4" s="14"/>
      <c r="ONA4" s="14"/>
      <c r="ONB4" s="14"/>
      <c r="ONC4" s="14"/>
      <c r="OND4" s="14"/>
      <c r="ONE4" s="14"/>
      <c r="ONF4" s="14"/>
      <c r="ONG4" s="14"/>
      <c r="ONH4" s="14"/>
      <c r="ONI4" s="14"/>
      <c r="ONJ4" s="14"/>
      <c r="ONK4" s="14"/>
      <c r="ONL4" s="14"/>
      <c r="ONM4" s="14"/>
      <c r="ONN4" s="14"/>
      <c r="ONO4" s="14"/>
      <c r="ONP4" s="14"/>
      <c r="ONQ4" s="14"/>
      <c r="ONR4" s="14"/>
      <c r="ONS4" s="14"/>
      <c r="ONT4" s="14"/>
      <c r="ONU4" s="14"/>
      <c r="ONV4" s="14"/>
      <c r="ONW4" s="14"/>
      <c r="ONX4" s="14"/>
      <c r="ONY4" s="14"/>
      <c r="ONZ4" s="14"/>
      <c r="OOA4" s="14"/>
      <c r="OOB4" s="14"/>
      <c r="OOC4" s="14"/>
      <c r="OOD4" s="14"/>
      <c r="OOE4" s="14"/>
      <c r="OOF4" s="14"/>
      <c r="OOG4" s="14"/>
      <c r="OOH4" s="14"/>
      <c r="OOI4" s="14"/>
      <c r="OOJ4" s="14"/>
      <c r="OOK4" s="14"/>
      <c r="OOL4" s="14"/>
      <c r="OOM4" s="14"/>
      <c r="OON4" s="14"/>
      <c r="OOO4" s="14"/>
      <c r="OOP4" s="14"/>
      <c r="OOQ4" s="14"/>
      <c r="OOR4" s="14"/>
      <c r="OOS4" s="14"/>
      <c r="OOT4" s="14"/>
      <c r="OOU4" s="14"/>
      <c r="OOV4" s="14"/>
      <c r="OOW4" s="14"/>
      <c r="OOX4" s="14"/>
      <c r="OOY4" s="14"/>
      <c r="OOZ4" s="14"/>
      <c r="OPA4" s="14"/>
      <c r="OPB4" s="14"/>
      <c r="OPC4" s="14"/>
      <c r="OPD4" s="14"/>
      <c r="OPE4" s="14"/>
      <c r="OPF4" s="14"/>
      <c r="OPG4" s="14"/>
      <c r="OPH4" s="14"/>
      <c r="OPI4" s="14"/>
      <c r="OPJ4" s="14"/>
      <c r="OPK4" s="14"/>
      <c r="OPL4" s="14"/>
      <c r="OPM4" s="14"/>
      <c r="OPN4" s="14"/>
      <c r="OPO4" s="14"/>
      <c r="OPP4" s="14"/>
      <c r="OPQ4" s="14"/>
      <c r="OPR4" s="14"/>
      <c r="OPS4" s="14"/>
      <c r="OPT4" s="14"/>
      <c r="OPU4" s="14"/>
      <c r="OPV4" s="14"/>
      <c r="OPW4" s="14"/>
      <c r="OPX4" s="14"/>
      <c r="OPY4" s="14"/>
      <c r="OPZ4" s="14"/>
      <c r="OQA4" s="14"/>
      <c r="OQB4" s="14"/>
      <c r="OQC4" s="14"/>
      <c r="OQD4" s="14"/>
      <c r="OQE4" s="14"/>
      <c r="OQF4" s="14"/>
      <c r="OQG4" s="14"/>
      <c r="OQH4" s="14"/>
      <c r="OQI4" s="14"/>
      <c r="OQJ4" s="14"/>
      <c r="OQK4" s="14"/>
      <c r="OQL4" s="14"/>
      <c r="OQM4" s="14"/>
      <c r="OQN4" s="14"/>
      <c r="OQO4" s="14"/>
      <c r="OQP4" s="14"/>
      <c r="OQQ4" s="14"/>
      <c r="OQR4" s="14"/>
      <c r="OQS4" s="14"/>
      <c r="OQT4" s="14"/>
      <c r="OQU4" s="14"/>
      <c r="OQV4" s="14"/>
      <c r="OQW4" s="14"/>
      <c r="OQX4" s="14"/>
      <c r="OQY4" s="14"/>
      <c r="OQZ4" s="14"/>
      <c r="ORA4" s="14"/>
      <c r="ORB4" s="14"/>
      <c r="ORC4" s="14"/>
      <c r="ORD4" s="14"/>
      <c r="ORE4" s="14"/>
      <c r="ORF4" s="14"/>
      <c r="ORG4" s="14"/>
      <c r="ORH4" s="14"/>
      <c r="ORI4" s="14"/>
      <c r="ORJ4" s="14"/>
      <c r="ORK4" s="14"/>
      <c r="ORL4" s="14"/>
      <c r="ORM4" s="14"/>
      <c r="ORN4" s="14"/>
      <c r="ORO4" s="14"/>
      <c r="ORP4" s="14"/>
      <c r="ORQ4" s="14"/>
      <c r="ORR4" s="14"/>
      <c r="ORS4" s="14"/>
      <c r="ORT4" s="14"/>
      <c r="ORU4" s="14"/>
      <c r="ORV4" s="14"/>
      <c r="ORW4" s="14"/>
      <c r="ORX4" s="14"/>
      <c r="ORY4" s="14"/>
      <c r="ORZ4" s="14"/>
      <c r="OSA4" s="14"/>
      <c r="OSB4" s="14"/>
      <c r="OSC4" s="14"/>
      <c r="OSD4" s="14"/>
      <c r="OSE4" s="14"/>
      <c r="OSF4" s="14"/>
      <c r="OSG4" s="14"/>
      <c r="OSH4" s="14"/>
      <c r="OSI4" s="14"/>
      <c r="OSJ4" s="14"/>
      <c r="OSK4" s="14"/>
      <c r="OSL4" s="14"/>
      <c r="OSM4" s="14"/>
      <c r="OSN4" s="14"/>
      <c r="OSO4" s="14"/>
      <c r="OSP4" s="14"/>
      <c r="OSQ4" s="14"/>
      <c r="OSR4" s="14"/>
      <c r="OSS4" s="14"/>
      <c r="OST4" s="14"/>
      <c r="OSU4" s="14"/>
      <c r="OSV4" s="14"/>
      <c r="OSW4" s="14"/>
      <c r="OSX4" s="14"/>
      <c r="OSY4" s="14"/>
      <c r="OSZ4" s="14"/>
      <c r="OTA4" s="14"/>
      <c r="OTB4" s="14"/>
      <c r="OTC4" s="14"/>
      <c r="OTD4" s="14"/>
      <c r="OTE4" s="14"/>
      <c r="OTF4" s="14"/>
      <c r="OTG4" s="14"/>
      <c r="OTH4" s="14"/>
      <c r="OTI4" s="14"/>
      <c r="OTJ4" s="14"/>
      <c r="OTK4" s="14"/>
      <c r="OTL4" s="14"/>
      <c r="OTM4" s="14"/>
      <c r="OTN4" s="14"/>
      <c r="OTO4" s="14"/>
      <c r="OTP4" s="14"/>
      <c r="OTQ4" s="14"/>
      <c r="OTR4" s="14"/>
      <c r="OTS4" s="14"/>
      <c r="OTT4" s="14"/>
      <c r="OTU4" s="14"/>
      <c r="OTV4" s="14"/>
      <c r="OTW4" s="14"/>
      <c r="OTX4" s="14"/>
      <c r="OTY4" s="14"/>
      <c r="OTZ4" s="14"/>
      <c r="OUA4" s="14"/>
      <c r="OUB4" s="14"/>
      <c r="OUC4" s="14"/>
      <c r="OUD4" s="14"/>
      <c r="OUE4" s="14"/>
      <c r="OUF4" s="14"/>
      <c r="OUG4" s="14"/>
      <c r="OUH4" s="14"/>
      <c r="OUI4" s="14"/>
      <c r="OUJ4" s="14"/>
      <c r="OUK4" s="14"/>
      <c r="OUL4" s="14"/>
      <c r="OUM4" s="14"/>
      <c r="OUN4" s="14"/>
      <c r="OUO4" s="14"/>
      <c r="OUP4" s="14"/>
      <c r="OUQ4" s="14"/>
      <c r="OUR4" s="14"/>
      <c r="OUS4" s="14"/>
      <c r="OUT4" s="14"/>
      <c r="OUU4" s="14"/>
      <c r="OUV4" s="14"/>
      <c r="OUW4" s="14"/>
      <c r="OUX4" s="14"/>
      <c r="OUY4" s="14"/>
      <c r="OUZ4" s="14"/>
      <c r="OVA4" s="14"/>
      <c r="OVB4" s="14"/>
      <c r="OVC4" s="14"/>
      <c r="OVD4" s="14"/>
      <c r="OVE4" s="14"/>
      <c r="OVF4" s="14"/>
      <c r="OVG4" s="14"/>
      <c r="OVH4" s="14"/>
      <c r="OVI4" s="14"/>
      <c r="OVJ4" s="14"/>
      <c r="OVK4" s="14"/>
      <c r="OVL4" s="14"/>
      <c r="OVM4" s="14"/>
      <c r="OVN4" s="14"/>
      <c r="OVO4" s="14"/>
      <c r="OVP4" s="14"/>
      <c r="OVQ4" s="14"/>
      <c r="OVR4" s="14"/>
      <c r="OVS4" s="14"/>
      <c r="OVT4" s="14"/>
      <c r="OVU4" s="14"/>
      <c r="OVV4" s="14"/>
      <c r="OVW4" s="14"/>
      <c r="OVX4" s="14"/>
      <c r="OVY4" s="14"/>
      <c r="OVZ4" s="14"/>
      <c r="OWA4" s="14"/>
      <c r="OWB4" s="14"/>
      <c r="OWC4" s="14"/>
      <c r="OWD4" s="14"/>
      <c r="OWE4" s="14"/>
      <c r="OWF4" s="14"/>
      <c r="OWG4" s="14"/>
      <c r="OWH4" s="14"/>
      <c r="OWI4" s="14"/>
      <c r="OWJ4" s="14"/>
      <c r="OWK4" s="14"/>
      <c r="OWL4" s="14"/>
      <c r="OWM4" s="14"/>
      <c r="OWN4" s="14"/>
      <c r="OWO4" s="14"/>
      <c r="OWP4" s="14"/>
      <c r="OWQ4" s="14"/>
      <c r="OWR4" s="14"/>
      <c r="OWS4" s="14"/>
      <c r="OWT4" s="14"/>
      <c r="OWU4" s="14"/>
      <c r="OWV4" s="14"/>
      <c r="OWW4" s="14"/>
      <c r="OWX4" s="14"/>
      <c r="OWY4" s="14"/>
      <c r="OWZ4" s="14"/>
      <c r="OXA4" s="14"/>
      <c r="OXB4" s="14"/>
      <c r="OXC4" s="14"/>
      <c r="OXD4" s="14"/>
      <c r="OXE4" s="14"/>
      <c r="OXF4" s="14"/>
      <c r="OXG4" s="14"/>
      <c r="OXH4" s="14"/>
      <c r="OXI4" s="14"/>
      <c r="OXJ4" s="14"/>
      <c r="OXK4" s="14"/>
      <c r="OXL4" s="14"/>
      <c r="OXM4" s="14"/>
      <c r="OXN4" s="14"/>
      <c r="OXO4" s="14"/>
      <c r="OXP4" s="14"/>
      <c r="OXQ4" s="14"/>
      <c r="OXR4" s="14"/>
      <c r="OXS4" s="14"/>
      <c r="OXT4" s="14"/>
      <c r="OXU4" s="14"/>
      <c r="OXV4" s="14"/>
      <c r="OXW4" s="14"/>
      <c r="OXX4" s="14"/>
      <c r="OXY4" s="14"/>
      <c r="OXZ4" s="14"/>
      <c r="OYA4" s="14"/>
      <c r="OYB4" s="14"/>
      <c r="OYC4" s="14"/>
      <c r="OYD4" s="14"/>
      <c r="OYE4" s="14"/>
      <c r="OYF4" s="14"/>
      <c r="OYG4" s="14"/>
      <c r="OYH4" s="14"/>
      <c r="OYI4" s="14"/>
      <c r="OYJ4" s="14"/>
      <c r="OYK4" s="14"/>
      <c r="OYL4" s="14"/>
      <c r="OYM4" s="14"/>
      <c r="OYN4" s="14"/>
      <c r="OYO4" s="14"/>
      <c r="OYP4" s="14"/>
      <c r="OYQ4" s="14"/>
      <c r="OYR4" s="14"/>
      <c r="OYS4" s="14"/>
      <c r="OYT4" s="14"/>
      <c r="OYU4" s="14"/>
      <c r="OYV4" s="14"/>
      <c r="OYW4" s="14"/>
      <c r="OYX4" s="14"/>
      <c r="OYY4" s="14"/>
      <c r="OYZ4" s="14"/>
      <c r="OZA4" s="14"/>
      <c r="OZB4" s="14"/>
      <c r="OZC4" s="14"/>
      <c r="OZD4" s="14"/>
      <c r="OZE4" s="14"/>
      <c r="OZF4" s="14"/>
      <c r="OZG4" s="14"/>
      <c r="OZH4" s="14"/>
      <c r="OZI4" s="14"/>
      <c r="OZJ4" s="14"/>
      <c r="OZK4" s="14"/>
      <c r="OZL4" s="14"/>
      <c r="OZM4" s="14"/>
      <c r="OZN4" s="14"/>
      <c r="OZO4" s="14"/>
      <c r="OZP4" s="14"/>
      <c r="OZQ4" s="14"/>
      <c r="OZR4" s="14"/>
      <c r="OZS4" s="14"/>
      <c r="OZT4" s="14"/>
      <c r="OZU4" s="14"/>
      <c r="OZV4" s="14"/>
      <c r="OZW4" s="14"/>
      <c r="OZX4" s="14"/>
      <c r="OZY4" s="14"/>
      <c r="OZZ4" s="14"/>
      <c r="PAA4" s="14"/>
      <c r="PAB4" s="14"/>
      <c r="PAC4" s="14"/>
      <c r="PAD4" s="14"/>
      <c r="PAE4" s="14"/>
      <c r="PAF4" s="14"/>
      <c r="PAG4" s="14"/>
      <c r="PAH4" s="14"/>
      <c r="PAI4" s="14"/>
      <c r="PAJ4" s="14"/>
      <c r="PAK4" s="14"/>
      <c r="PAL4" s="14"/>
      <c r="PAM4" s="14"/>
      <c r="PAN4" s="14"/>
      <c r="PAO4" s="14"/>
      <c r="PAP4" s="14"/>
      <c r="PAQ4" s="14"/>
      <c r="PAR4" s="14"/>
      <c r="PAS4" s="14"/>
      <c r="PAT4" s="14"/>
      <c r="PAU4" s="14"/>
      <c r="PAV4" s="14"/>
      <c r="PAW4" s="14"/>
      <c r="PAX4" s="14"/>
      <c r="PAY4" s="14"/>
      <c r="PAZ4" s="14"/>
      <c r="PBA4" s="14"/>
      <c r="PBB4" s="14"/>
      <c r="PBC4" s="14"/>
      <c r="PBD4" s="14"/>
      <c r="PBE4" s="14"/>
      <c r="PBF4" s="14"/>
      <c r="PBG4" s="14"/>
      <c r="PBH4" s="14"/>
      <c r="PBI4" s="14"/>
      <c r="PBJ4" s="14"/>
      <c r="PBK4" s="14"/>
      <c r="PBL4" s="14"/>
      <c r="PBM4" s="14"/>
      <c r="PBN4" s="14"/>
      <c r="PBO4" s="14"/>
      <c r="PBP4" s="14"/>
      <c r="PBQ4" s="14"/>
      <c r="PBR4" s="14"/>
      <c r="PBS4" s="14"/>
      <c r="PBT4" s="14"/>
      <c r="PBU4" s="14"/>
      <c r="PBV4" s="14"/>
      <c r="PBW4" s="14"/>
      <c r="PBX4" s="14"/>
      <c r="PBY4" s="14"/>
      <c r="PBZ4" s="14"/>
      <c r="PCA4" s="14"/>
      <c r="PCB4" s="14"/>
      <c r="PCC4" s="14"/>
      <c r="PCD4" s="14"/>
      <c r="PCE4" s="14"/>
      <c r="PCF4" s="14"/>
      <c r="PCG4" s="14"/>
      <c r="PCH4" s="14"/>
      <c r="PCI4" s="14"/>
      <c r="PCJ4" s="14"/>
      <c r="PCK4" s="14"/>
      <c r="PCL4" s="14"/>
      <c r="PCM4" s="14"/>
      <c r="PCN4" s="14"/>
      <c r="PCO4" s="14"/>
      <c r="PCP4" s="14"/>
      <c r="PCQ4" s="14"/>
      <c r="PCR4" s="14"/>
      <c r="PCS4" s="14"/>
      <c r="PCT4" s="14"/>
      <c r="PCU4" s="14"/>
      <c r="PCV4" s="14"/>
      <c r="PCW4" s="14"/>
      <c r="PCX4" s="14"/>
      <c r="PCY4" s="14"/>
      <c r="PCZ4" s="14"/>
      <c r="PDA4" s="14"/>
      <c r="PDB4" s="14"/>
      <c r="PDC4" s="14"/>
      <c r="PDD4" s="14"/>
      <c r="PDE4" s="14"/>
      <c r="PDF4" s="14"/>
      <c r="PDG4" s="14"/>
      <c r="PDH4" s="14"/>
      <c r="PDI4" s="14"/>
      <c r="PDJ4" s="14"/>
      <c r="PDK4" s="14"/>
      <c r="PDL4" s="14"/>
      <c r="PDM4" s="14"/>
      <c r="PDN4" s="14"/>
      <c r="PDO4" s="14"/>
      <c r="PDP4" s="14"/>
      <c r="PDQ4" s="14"/>
      <c r="PDR4" s="14"/>
      <c r="PDS4" s="14"/>
      <c r="PDT4" s="14"/>
      <c r="PDU4" s="14"/>
      <c r="PDV4" s="14"/>
      <c r="PDW4" s="14"/>
      <c r="PDX4" s="14"/>
      <c r="PDY4" s="14"/>
      <c r="PDZ4" s="14"/>
      <c r="PEA4" s="14"/>
      <c r="PEB4" s="14"/>
      <c r="PEC4" s="14"/>
      <c r="PED4" s="14"/>
      <c r="PEE4" s="14"/>
      <c r="PEF4" s="14"/>
      <c r="PEG4" s="14"/>
      <c r="PEH4" s="14"/>
      <c r="PEI4" s="14"/>
      <c r="PEJ4" s="14"/>
      <c r="PEK4" s="14"/>
      <c r="PEL4" s="14"/>
      <c r="PEM4" s="14"/>
      <c r="PEN4" s="14"/>
      <c r="PEO4" s="14"/>
      <c r="PEP4" s="14"/>
      <c r="PEQ4" s="14"/>
      <c r="PER4" s="14"/>
      <c r="PES4" s="14"/>
      <c r="PET4" s="14"/>
      <c r="PEU4" s="14"/>
      <c r="PEV4" s="14"/>
      <c r="PEW4" s="14"/>
      <c r="PEX4" s="14"/>
      <c r="PEY4" s="14"/>
      <c r="PEZ4" s="14"/>
      <c r="PFA4" s="14"/>
      <c r="PFB4" s="14"/>
      <c r="PFC4" s="14"/>
      <c r="PFD4" s="14"/>
      <c r="PFE4" s="14"/>
      <c r="PFF4" s="14"/>
      <c r="PFG4" s="14"/>
      <c r="PFH4" s="14"/>
      <c r="PFI4" s="14"/>
      <c r="PFJ4" s="14"/>
      <c r="PFK4" s="14"/>
      <c r="PFL4" s="14"/>
      <c r="PFM4" s="14"/>
      <c r="PFN4" s="14"/>
      <c r="PFO4" s="14"/>
      <c r="PFP4" s="14"/>
      <c r="PFQ4" s="14"/>
      <c r="PFR4" s="14"/>
      <c r="PFS4" s="14"/>
      <c r="PFT4" s="14"/>
      <c r="PFU4" s="14"/>
      <c r="PFV4" s="14"/>
      <c r="PFW4" s="14"/>
      <c r="PFX4" s="14"/>
      <c r="PFY4" s="14"/>
      <c r="PFZ4" s="14"/>
      <c r="PGA4" s="14"/>
      <c r="PGB4" s="14"/>
      <c r="PGC4" s="14"/>
      <c r="PGD4" s="14"/>
      <c r="PGE4" s="14"/>
      <c r="PGF4" s="14"/>
      <c r="PGG4" s="14"/>
      <c r="PGH4" s="14"/>
      <c r="PGI4" s="14"/>
      <c r="PGJ4" s="14"/>
      <c r="PGK4" s="14"/>
      <c r="PGL4" s="14"/>
      <c r="PGM4" s="14"/>
      <c r="PGN4" s="14"/>
      <c r="PGO4" s="14"/>
      <c r="PGP4" s="14"/>
      <c r="PGQ4" s="14"/>
      <c r="PGR4" s="14"/>
      <c r="PGS4" s="14"/>
      <c r="PGT4" s="14"/>
      <c r="PGU4" s="14"/>
      <c r="PGV4" s="14"/>
      <c r="PGW4" s="14"/>
      <c r="PGX4" s="14"/>
      <c r="PGY4" s="14"/>
      <c r="PGZ4" s="14"/>
      <c r="PHA4" s="14"/>
      <c r="PHB4" s="14"/>
      <c r="PHC4" s="14"/>
      <c r="PHD4" s="14"/>
      <c r="PHE4" s="14"/>
      <c r="PHF4" s="14"/>
      <c r="PHG4" s="14"/>
      <c r="PHH4" s="14"/>
      <c r="PHI4" s="14"/>
      <c r="PHJ4" s="14"/>
      <c r="PHK4" s="14"/>
      <c r="PHL4" s="14"/>
      <c r="PHM4" s="14"/>
      <c r="PHN4" s="14"/>
      <c r="PHO4" s="14"/>
      <c r="PHP4" s="14"/>
      <c r="PHQ4" s="14"/>
      <c r="PHR4" s="14"/>
      <c r="PHS4" s="14"/>
      <c r="PHT4" s="14"/>
      <c r="PHU4" s="14"/>
      <c r="PHV4" s="14"/>
      <c r="PHW4" s="14"/>
      <c r="PHX4" s="14"/>
      <c r="PHY4" s="14"/>
      <c r="PHZ4" s="14"/>
      <c r="PIA4" s="14"/>
      <c r="PIB4" s="14"/>
      <c r="PIC4" s="14"/>
      <c r="PID4" s="14"/>
      <c r="PIE4" s="14"/>
      <c r="PIF4" s="14"/>
      <c r="PIG4" s="14"/>
      <c r="PIH4" s="14"/>
      <c r="PII4" s="14"/>
      <c r="PIJ4" s="14"/>
      <c r="PIK4" s="14"/>
      <c r="PIL4" s="14"/>
      <c r="PIM4" s="14"/>
      <c r="PIN4" s="14"/>
      <c r="PIO4" s="14"/>
      <c r="PIP4" s="14"/>
      <c r="PIQ4" s="14"/>
      <c r="PIR4" s="14"/>
      <c r="PIS4" s="14"/>
      <c r="PIT4" s="14"/>
      <c r="PIU4" s="14"/>
      <c r="PIV4" s="14"/>
      <c r="PIW4" s="14"/>
      <c r="PIX4" s="14"/>
      <c r="PIY4" s="14"/>
      <c r="PIZ4" s="14"/>
      <c r="PJA4" s="14"/>
      <c r="PJB4" s="14"/>
      <c r="PJC4" s="14"/>
      <c r="PJD4" s="14"/>
      <c r="PJE4" s="14"/>
      <c r="PJF4" s="14"/>
      <c r="PJG4" s="14"/>
      <c r="PJH4" s="14"/>
      <c r="PJI4" s="14"/>
      <c r="PJJ4" s="14"/>
      <c r="PJK4" s="14"/>
      <c r="PJL4" s="14"/>
      <c r="PJM4" s="14"/>
      <c r="PJN4" s="14"/>
      <c r="PJO4" s="14"/>
      <c r="PJP4" s="14"/>
      <c r="PJQ4" s="14"/>
      <c r="PJR4" s="14"/>
      <c r="PJS4" s="14"/>
      <c r="PJT4" s="14"/>
      <c r="PJU4" s="14"/>
      <c r="PJV4" s="14"/>
      <c r="PJW4" s="14"/>
      <c r="PJX4" s="14"/>
      <c r="PJY4" s="14"/>
      <c r="PJZ4" s="14"/>
      <c r="PKA4" s="14"/>
      <c r="PKB4" s="14"/>
      <c r="PKC4" s="14"/>
      <c r="PKD4" s="14"/>
      <c r="PKE4" s="14"/>
      <c r="PKF4" s="14"/>
      <c r="PKG4" s="14"/>
      <c r="PKH4" s="14"/>
      <c r="PKI4" s="14"/>
      <c r="PKJ4" s="14"/>
      <c r="PKK4" s="14"/>
      <c r="PKL4" s="14"/>
      <c r="PKM4" s="14"/>
      <c r="PKN4" s="14"/>
      <c r="PKO4" s="14"/>
      <c r="PKP4" s="14"/>
      <c r="PKQ4" s="14"/>
      <c r="PKR4" s="14"/>
      <c r="PKS4" s="14"/>
      <c r="PKT4" s="14"/>
      <c r="PKU4" s="14"/>
      <c r="PKV4" s="14"/>
      <c r="PKW4" s="14"/>
      <c r="PKX4" s="14"/>
      <c r="PKY4" s="14"/>
      <c r="PKZ4" s="14"/>
      <c r="PLA4" s="14"/>
      <c r="PLB4" s="14"/>
      <c r="PLC4" s="14"/>
      <c r="PLD4" s="14"/>
      <c r="PLE4" s="14"/>
      <c r="PLF4" s="14"/>
      <c r="PLG4" s="14"/>
      <c r="PLH4" s="14"/>
      <c r="PLI4" s="14"/>
      <c r="PLJ4" s="14"/>
      <c r="PLK4" s="14"/>
      <c r="PLL4" s="14"/>
      <c r="PLM4" s="14"/>
      <c r="PLN4" s="14"/>
      <c r="PLO4" s="14"/>
      <c r="PLP4" s="14"/>
      <c r="PLQ4" s="14"/>
      <c r="PLR4" s="14"/>
      <c r="PLS4" s="14"/>
      <c r="PLT4" s="14"/>
      <c r="PLU4" s="14"/>
      <c r="PLV4" s="14"/>
      <c r="PLW4" s="14"/>
      <c r="PLX4" s="14"/>
      <c r="PLY4" s="14"/>
      <c r="PLZ4" s="14"/>
      <c r="PMA4" s="14"/>
      <c r="PMB4" s="14"/>
      <c r="PMC4" s="14"/>
      <c r="PMD4" s="14"/>
      <c r="PME4" s="14"/>
      <c r="PMF4" s="14"/>
      <c r="PMG4" s="14"/>
      <c r="PMH4" s="14"/>
      <c r="PMI4" s="14"/>
      <c r="PMJ4" s="14"/>
      <c r="PMK4" s="14"/>
      <c r="PML4" s="14"/>
      <c r="PMM4" s="14"/>
      <c r="PMN4" s="14"/>
      <c r="PMO4" s="14"/>
      <c r="PMP4" s="14"/>
      <c r="PMQ4" s="14"/>
      <c r="PMR4" s="14"/>
      <c r="PMS4" s="14"/>
      <c r="PMT4" s="14"/>
      <c r="PMU4" s="14"/>
      <c r="PMV4" s="14"/>
      <c r="PMW4" s="14"/>
      <c r="PMX4" s="14"/>
      <c r="PMY4" s="14"/>
      <c r="PMZ4" s="14"/>
      <c r="PNA4" s="14"/>
      <c r="PNB4" s="14"/>
      <c r="PNC4" s="14"/>
      <c r="PND4" s="14"/>
      <c r="PNE4" s="14"/>
      <c r="PNF4" s="14"/>
      <c r="PNG4" s="14"/>
      <c r="PNH4" s="14"/>
      <c r="PNI4" s="14"/>
      <c r="PNJ4" s="14"/>
      <c r="PNK4" s="14"/>
      <c r="PNL4" s="14"/>
      <c r="PNM4" s="14"/>
      <c r="PNN4" s="14"/>
      <c r="PNO4" s="14"/>
      <c r="PNP4" s="14"/>
      <c r="PNQ4" s="14"/>
      <c r="PNR4" s="14"/>
      <c r="PNS4" s="14"/>
      <c r="PNT4" s="14"/>
      <c r="PNU4" s="14"/>
      <c r="PNV4" s="14"/>
      <c r="PNW4" s="14"/>
      <c r="PNX4" s="14"/>
      <c r="PNY4" s="14"/>
      <c r="PNZ4" s="14"/>
      <c r="POA4" s="14"/>
      <c r="POB4" s="14"/>
      <c r="POC4" s="14"/>
      <c r="POD4" s="14"/>
      <c r="POE4" s="14"/>
      <c r="POF4" s="14"/>
      <c r="POG4" s="14"/>
      <c r="POH4" s="14"/>
      <c r="POI4" s="14"/>
      <c r="POJ4" s="14"/>
      <c r="POK4" s="14"/>
      <c r="POL4" s="14"/>
      <c r="POM4" s="14"/>
      <c r="PON4" s="14"/>
      <c r="POO4" s="14"/>
      <c r="POP4" s="14"/>
      <c r="POQ4" s="14"/>
      <c r="POR4" s="14"/>
      <c r="POS4" s="14"/>
      <c r="POT4" s="14"/>
      <c r="POU4" s="14"/>
      <c r="POV4" s="14"/>
      <c r="POW4" s="14"/>
      <c r="POX4" s="14"/>
      <c r="POY4" s="14"/>
      <c r="POZ4" s="14"/>
      <c r="PPA4" s="14"/>
      <c r="PPB4" s="14"/>
      <c r="PPC4" s="14"/>
      <c r="PPD4" s="14"/>
      <c r="PPE4" s="14"/>
      <c r="PPF4" s="14"/>
      <c r="PPG4" s="14"/>
      <c r="PPH4" s="14"/>
      <c r="PPI4" s="14"/>
      <c r="PPJ4" s="14"/>
      <c r="PPK4" s="14"/>
      <c r="PPL4" s="14"/>
      <c r="PPM4" s="14"/>
      <c r="PPN4" s="14"/>
      <c r="PPO4" s="14"/>
      <c r="PPP4" s="14"/>
      <c r="PPQ4" s="14"/>
      <c r="PPR4" s="14"/>
      <c r="PPS4" s="14"/>
      <c r="PPT4" s="14"/>
      <c r="PPU4" s="14"/>
      <c r="PPV4" s="14"/>
      <c r="PPW4" s="14"/>
      <c r="PPX4" s="14"/>
      <c r="PPY4" s="14"/>
      <c r="PPZ4" s="14"/>
      <c r="PQA4" s="14"/>
      <c r="PQB4" s="14"/>
      <c r="PQC4" s="14"/>
      <c r="PQD4" s="14"/>
      <c r="PQE4" s="14"/>
      <c r="PQF4" s="14"/>
      <c r="PQG4" s="14"/>
      <c r="PQH4" s="14"/>
      <c r="PQI4" s="14"/>
      <c r="PQJ4" s="14"/>
      <c r="PQK4" s="14"/>
      <c r="PQL4" s="14"/>
      <c r="PQM4" s="14"/>
      <c r="PQN4" s="14"/>
      <c r="PQO4" s="14"/>
      <c r="PQP4" s="14"/>
      <c r="PQQ4" s="14"/>
      <c r="PQR4" s="14"/>
      <c r="PQS4" s="14"/>
      <c r="PQT4" s="14"/>
      <c r="PQU4" s="14"/>
      <c r="PQV4" s="14"/>
      <c r="PQW4" s="14"/>
      <c r="PQX4" s="14"/>
      <c r="PQY4" s="14"/>
      <c r="PQZ4" s="14"/>
      <c r="PRA4" s="14"/>
      <c r="PRB4" s="14"/>
      <c r="PRC4" s="14"/>
      <c r="PRD4" s="14"/>
      <c r="PRE4" s="14"/>
      <c r="PRF4" s="14"/>
      <c r="PRG4" s="14"/>
      <c r="PRH4" s="14"/>
      <c r="PRI4" s="14"/>
      <c r="PRJ4" s="14"/>
      <c r="PRK4" s="14"/>
      <c r="PRL4" s="14"/>
      <c r="PRM4" s="14"/>
      <c r="PRN4" s="14"/>
      <c r="PRO4" s="14"/>
      <c r="PRP4" s="14"/>
      <c r="PRQ4" s="14"/>
      <c r="PRR4" s="14"/>
      <c r="PRS4" s="14"/>
      <c r="PRT4" s="14"/>
      <c r="PRU4" s="14"/>
      <c r="PRV4" s="14"/>
      <c r="PRW4" s="14"/>
      <c r="PRX4" s="14"/>
      <c r="PRY4" s="14"/>
      <c r="PRZ4" s="14"/>
      <c r="PSA4" s="14"/>
      <c r="PSB4" s="14"/>
      <c r="PSC4" s="14"/>
      <c r="PSD4" s="14"/>
      <c r="PSE4" s="14"/>
      <c r="PSF4" s="14"/>
      <c r="PSG4" s="14"/>
      <c r="PSH4" s="14"/>
      <c r="PSI4" s="14"/>
      <c r="PSJ4" s="14"/>
      <c r="PSK4" s="14"/>
      <c r="PSL4" s="14"/>
      <c r="PSM4" s="14"/>
      <c r="PSN4" s="14"/>
      <c r="PSO4" s="14"/>
      <c r="PSP4" s="14"/>
      <c r="PSQ4" s="14"/>
      <c r="PSR4" s="14"/>
      <c r="PSS4" s="14"/>
      <c r="PST4" s="14"/>
      <c r="PSU4" s="14"/>
      <c r="PSV4" s="14"/>
      <c r="PSW4" s="14"/>
      <c r="PSX4" s="14"/>
      <c r="PSY4" s="14"/>
      <c r="PSZ4" s="14"/>
      <c r="PTA4" s="14"/>
      <c r="PTB4" s="14"/>
      <c r="PTC4" s="14"/>
      <c r="PTD4" s="14"/>
      <c r="PTE4" s="14"/>
      <c r="PTF4" s="14"/>
      <c r="PTG4" s="14"/>
      <c r="PTH4" s="14"/>
      <c r="PTI4" s="14"/>
      <c r="PTJ4" s="14"/>
      <c r="PTK4" s="14"/>
      <c r="PTL4" s="14"/>
      <c r="PTM4" s="14"/>
      <c r="PTN4" s="14"/>
      <c r="PTO4" s="14"/>
      <c r="PTP4" s="14"/>
      <c r="PTQ4" s="14"/>
      <c r="PTR4" s="14"/>
      <c r="PTS4" s="14"/>
      <c r="PTT4" s="14"/>
      <c r="PTU4" s="14"/>
      <c r="PTV4" s="14"/>
      <c r="PTW4" s="14"/>
      <c r="PTX4" s="14"/>
      <c r="PTY4" s="14"/>
      <c r="PTZ4" s="14"/>
      <c r="PUA4" s="14"/>
      <c r="PUB4" s="14"/>
      <c r="PUC4" s="14"/>
      <c r="PUD4" s="14"/>
      <c r="PUE4" s="14"/>
      <c r="PUF4" s="14"/>
      <c r="PUG4" s="14"/>
      <c r="PUH4" s="14"/>
      <c r="PUI4" s="14"/>
      <c r="PUJ4" s="14"/>
      <c r="PUK4" s="14"/>
      <c r="PUL4" s="14"/>
      <c r="PUM4" s="14"/>
      <c r="PUN4" s="14"/>
      <c r="PUO4" s="14"/>
      <c r="PUP4" s="14"/>
      <c r="PUQ4" s="14"/>
      <c r="PUR4" s="14"/>
      <c r="PUS4" s="14"/>
      <c r="PUT4" s="14"/>
      <c r="PUU4" s="14"/>
      <c r="PUV4" s="14"/>
      <c r="PUW4" s="14"/>
      <c r="PUX4" s="14"/>
      <c r="PUY4" s="14"/>
      <c r="PUZ4" s="14"/>
      <c r="PVA4" s="14"/>
      <c r="PVB4" s="14"/>
      <c r="PVC4" s="14"/>
      <c r="PVD4" s="14"/>
      <c r="PVE4" s="14"/>
      <c r="PVF4" s="14"/>
      <c r="PVG4" s="14"/>
      <c r="PVH4" s="14"/>
      <c r="PVI4" s="14"/>
      <c r="PVJ4" s="14"/>
      <c r="PVK4" s="14"/>
      <c r="PVL4" s="14"/>
      <c r="PVM4" s="14"/>
      <c r="PVN4" s="14"/>
      <c r="PVO4" s="14"/>
      <c r="PVP4" s="14"/>
      <c r="PVQ4" s="14"/>
      <c r="PVR4" s="14"/>
      <c r="PVS4" s="14"/>
      <c r="PVT4" s="14"/>
      <c r="PVU4" s="14"/>
      <c r="PVV4" s="14"/>
      <c r="PVW4" s="14"/>
      <c r="PVX4" s="14"/>
      <c r="PVY4" s="14"/>
      <c r="PVZ4" s="14"/>
      <c r="PWA4" s="14"/>
      <c r="PWB4" s="14"/>
      <c r="PWC4" s="14"/>
      <c r="PWD4" s="14"/>
      <c r="PWE4" s="14"/>
      <c r="PWF4" s="14"/>
      <c r="PWG4" s="14"/>
      <c r="PWH4" s="14"/>
      <c r="PWI4" s="14"/>
      <c r="PWJ4" s="14"/>
      <c r="PWK4" s="14"/>
      <c r="PWL4" s="14"/>
      <c r="PWM4" s="14"/>
      <c r="PWN4" s="14"/>
      <c r="PWO4" s="14"/>
      <c r="PWP4" s="14"/>
      <c r="PWQ4" s="14"/>
      <c r="PWR4" s="14"/>
      <c r="PWS4" s="14"/>
      <c r="PWT4" s="14"/>
      <c r="PWU4" s="14"/>
      <c r="PWV4" s="14"/>
      <c r="PWW4" s="14"/>
      <c r="PWX4" s="14"/>
      <c r="PWY4" s="14"/>
      <c r="PWZ4" s="14"/>
      <c r="PXA4" s="14"/>
      <c r="PXB4" s="14"/>
      <c r="PXC4" s="14"/>
      <c r="PXD4" s="14"/>
      <c r="PXE4" s="14"/>
      <c r="PXF4" s="14"/>
      <c r="PXG4" s="14"/>
      <c r="PXH4" s="14"/>
      <c r="PXI4" s="14"/>
      <c r="PXJ4" s="14"/>
      <c r="PXK4" s="14"/>
      <c r="PXL4" s="14"/>
      <c r="PXM4" s="14"/>
      <c r="PXN4" s="14"/>
      <c r="PXO4" s="14"/>
      <c r="PXP4" s="14"/>
      <c r="PXQ4" s="14"/>
      <c r="PXR4" s="14"/>
      <c r="PXS4" s="14"/>
      <c r="PXT4" s="14"/>
      <c r="PXU4" s="14"/>
      <c r="PXV4" s="14"/>
      <c r="PXW4" s="14"/>
      <c r="PXX4" s="14"/>
      <c r="PXY4" s="14"/>
      <c r="PXZ4" s="14"/>
      <c r="PYA4" s="14"/>
      <c r="PYB4" s="14"/>
      <c r="PYC4" s="14"/>
      <c r="PYD4" s="14"/>
      <c r="PYE4" s="14"/>
      <c r="PYF4" s="14"/>
      <c r="PYG4" s="14"/>
      <c r="PYH4" s="14"/>
      <c r="PYI4" s="14"/>
      <c r="PYJ4" s="14"/>
      <c r="PYK4" s="14"/>
      <c r="PYL4" s="14"/>
      <c r="PYM4" s="14"/>
      <c r="PYN4" s="14"/>
      <c r="PYO4" s="14"/>
      <c r="PYP4" s="14"/>
      <c r="PYQ4" s="14"/>
      <c r="PYR4" s="14"/>
      <c r="PYS4" s="14"/>
      <c r="PYT4" s="14"/>
      <c r="PYU4" s="14"/>
      <c r="PYV4" s="14"/>
      <c r="PYW4" s="14"/>
      <c r="PYX4" s="14"/>
      <c r="PYY4" s="14"/>
      <c r="PYZ4" s="14"/>
      <c r="PZA4" s="14"/>
      <c r="PZB4" s="14"/>
      <c r="PZC4" s="14"/>
      <c r="PZD4" s="14"/>
      <c r="PZE4" s="14"/>
      <c r="PZF4" s="14"/>
      <c r="PZG4" s="14"/>
      <c r="PZH4" s="14"/>
      <c r="PZI4" s="14"/>
      <c r="PZJ4" s="14"/>
      <c r="PZK4" s="14"/>
      <c r="PZL4" s="14"/>
      <c r="PZM4" s="14"/>
      <c r="PZN4" s="14"/>
      <c r="PZO4" s="14"/>
      <c r="PZP4" s="14"/>
      <c r="PZQ4" s="14"/>
      <c r="PZR4" s="14"/>
      <c r="PZS4" s="14"/>
      <c r="PZT4" s="14"/>
      <c r="PZU4" s="14"/>
      <c r="PZV4" s="14"/>
      <c r="PZW4" s="14"/>
      <c r="PZX4" s="14"/>
      <c r="PZY4" s="14"/>
      <c r="PZZ4" s="14"/>
      <c r="QAA4" s="14"/>
      <c r="QAB4" s="14"/>
      <c r="QAC4" s="14"/>
      <c r="QAD4" s="14"/>
      <c r="QAE4" s="14"/>
      <c r="QAF4" s="14"/>
      <c r="QAG4" s="14"/>
      <c r="QAH4" s="14"/>
      <c r="QAI4" s="14"/>
      <c r="QAJ4" s="14"/>
      <c r="QAK4" s="14"/>
      <c r="QAL4" s="14"/>
      <c r="QAM4" s="14"/>
      <c r="QAN4" s="14"/>
      <c r="QAO4" s="14"/>
      <c r="QAP4" s="14"/>
      <c r="QAQ4" s="14"/>
      <c r="QAR4" s="14"/>
      <c r="QAS4" s="14"/>
      <c r="QAT4" s="14"/>
      <c r="QAU4" s="14"/>
      <c r="QAV4" s="14"/>
      <c r="QAW4" s="14"/>
      <c r="QAX4" s="14"/>
      <c r="QAY4" s="14"/>
      <c r="QAZ4" s="14"/>
      <c r="QBA4" s="14"/>
      <c r="QBB4" s="14"/>
      <c r="QBC4" s="14"/>
      <c r="QBD4" s="14"/>
      <c r="QBE4" s="14"/>
      <c r="QBF4" s="14"/>
      <c r="QBG4" s="14"/>
      <c r="QBH4" s="14"/>
      <c r="QBI4" s="14"/>
      <c r="QBJ4" s="14"/>
      <c r="QBK4" s="14"/>
      <c r="QBL4" s="14"/>
      <c r="QBM4" s="14"/>
      <c r="QBN4" s="14"/>
      <c r="QBO4" s="14"/>
      <c r="QBP4" s="14"/>
      <c r="QBQ4" s="14"/>
      <c r="QBR4" s="14"/>
      <c r="QBS4" s="14"/>
      <c r="QBT4" s="14"/>
      <c r="QBU4" s="14"/>
      <c r="QBV4" s="14"/>
      <c r="QBW4" s="14"/>
      <c r="QBX4" s="14"/>
      <c r="QBY4" s="14"/>
      <c r="QBZ4" s="14"/>
      <c r="QCA4" s="14"/>
      <c r="QCB4" s="14"/>
      <c r="QCC4" s="14"/>
      <c r="QCD4" s="14"/>
      <c r="QCE4" s="14"/>
      <c r="QCF4" s="14"/>
      <c r="QCG4" s="14"/>
      <c r="QCH4" s="14"/>
      <c r="QCI4" s="14"/>
      <c r="QCJ4" s="14"/>
      <c r="QCK4" s="14"/>
      <c r="QCL4" s="14"/>
      <c r="QCM4" s="14"/>
      <c r="QCN4" s="14"/>
      <c r="QCO4" s="14"/>
      <c r="QCP4" s="14"/>
      <c r="QCQ4" s="14"/>
      <c r="QCR4" s="14"/>
      <c r="QCS4" s="14"/>
      <c r="QCT4" s="14"/>
      <c r="QCU4" s="14"/>
      <c r="QCV4" s="14"/>
      <c r="QCW4" s="14"/>
      <c r="QCX4" s="14"/>
      <c r="QCY4" s="14"/>
      <c r="QCZ4" s="14"/>
      <c r="QDA4" s="14"/>
      <c r="QDB4" s="14"/>
      <c r="QDC4" s="14"/>
      <c r="QDD4" s="14"/>
      <c r="QDE4" s="14"/>
      <c r="QDF4" s="14"/>
      <c r="QDG4" s="14"/>
      <c r="QDH4" s="14"/>
      <c r="QDI4" s="14"/>
      <c r="QDJ4" s="14"/>
      <c r="QDK4" s="14"/>
      <c r="QDL4" s="14"/>
      <c r="QDM4" s="14"/>
      <c r="QDN4" s="14"/>
      <c r="QDO4" s="14"/>
      <c r="QDP4" s="14"/>
      <c r="QDQ4" s="14"/>
      <c r="QDR4" s="14"/>
      <c r="QDS4" s="14"/>
      <c r="QDT4" s="14"/>
      <c r="QDU4" s="14"/>
      <c r="QDV4" s="14"/>
      <c r="QDW4" s="14"/>
      <c r="QDX4" s="14"/>
      <c r="QDY4" s="14"/>
      <c r="QDZ4" s="14"/>
      <c r="QEA4" s="14"/>
      <c r="QEB4" s="14"/>
      <c r="QEC4" s="14"/>
      <c r="QED4" s="14"/>
      <c r="QEE4" s="14"/>
      <c r="QEF4" s="14"/>
      <c r="QEG4" s="14"/>
      <c r="QEH4" s="14"/>
      <c r="QEI4" s="14"/>
      <c r="QEJ4" s="14"/>
      <c r="QEK4" s="14"/>
      <c r="QEL4" s="14"/>
      <c r="QEM4" s="14"/>
      <c r="QEN4" s="14"/>
      <c r="QEO4" s="14"/>
      <c r="QEP4" s="14"/>
      <c r="QEQ4" s="14"/>
      <c r="QER4" s="14"/>
      <c r="QES4" s="14"/>
      <c r="QET4" s="14"/>
      <c r="QEU4" s="14"/>
      <c r="QEV4" s="14"/>
      <c r="QEW4" s="14"/>
      <c r="QEX4" s="14"/>
      <c r="QEY4" s="14"/>
      <c r="QEZ4" s="14"/>
      <c r="QFA4" s="14"/>
      <c r="QFB4" s="14"/>
      <c r="QFC4" s="14"/>
      <c r="QFD4" s="14"/>
      <c r="QFE4" s="14"/>
      <c r="QFF4" s="14"/>
      <c r="QFG4" s="14"/>
      <c r="QFH4" s="14"/>
      <c r="QFI4" s="14"/>
      <c r="QFJ4" s="14"/>
      <c r="QFK4" s="14"/>
      <c r="QFL4" s="14"/>
      <c r="QFM4" s="14"/>
      <c r="QFN4" s="14"/>
      <c r="QFO4" s="14"/>
      <c r="QFP4" s="14"/>
      <c r="QFQ4" s="14"/>
      <c r="QFR4" s="14"/>
      <c r="QFS4" s="14"/>
      <c r="QFT4" s="14"/>
      <c r="QFU4" s="14"/>
      <c r="QFV4" s="14"/>
      <c r="QFW4" s="14"/>
      <c r="QFX4" s="14"/>
      <c r="QFY4" s="14"/>
      <c r="QFZ4" s="14"/>
      <c r="QGA4" s="14"/>
      <c r="QGB4" s="14"/>
      <c r="QGC4" s="14"/>
      <c r="QGD4" s="14"/>
      <c r="QGE4" s="14"/>
      <c r="QGF4" s="14"/>
      <c r="QGG4" s="14"/>
      <c r="QGH4" s="14"/>
      <c r="QGI4" s="14"/>
      <c r="QGJ4" s="14"/>
      <c r="QGK4" s="14"/>
      <c r="QGL4" s="14"/>
      <c r="QGM4" s="14"/>
      <c r="QGN4" s="14"/>
      <c r="QGO4" s="14"/>
      <c r="QGP4" s="14"/>
      <c r="QGQ4" s="14"/>
      <c r="QGR4" s="14"/>
      <c r="QGS4" s="14"/>
      <c r="QGT4" s="14"/>
      <c r="QGU4" s="14"/>
      <c r="QGV4" s="14"/>
      <c r="QGW4" s="14"/>
      <c r="QGX4" s="14"/>
      <c r="QGY4" s="14"/>
      <c r="QGZ4" s="14"/>
      <c r="QHA4" s="14"/>
      <c r="QHB4" s="14"/>
      <c r="QHC4" s="14"/>
      <c r="QHD4" s="14"/>
      <c r="QHE4" s="14"/>
      <c r="QHF4" s="14"/>
      <c r="QHG4" s="14"/>
      <c r="QHH4" s="14"/>
      <c r="QHI4" s="14"/>
      <c r="QHJ4" s="14"/>
      <c r="QHK4" s="14"/>
      <c r="QHL4" s="14"/>
      <c r="QHM4" s="14"/>
      <c r="QHN4" s="14"/>
      <c r="QHO4" s="14"/>
      <c r="QHP4" s="14"/>
      <c r="QHQ4" s="14"/>
      <c r="QHR4" s="14"/>
      <c r="QHS4" s="14"/>
      <c r="QHT4" s="14"/>
      <c r="QHU4" s="14"/>
      <c r="QHV4" s="14"/>
      <c r="QHW4" s="14"/>
      <c r="QHX4" s="14"/>
      <c r="QHY4" s="14"/>
      <c r="QHZ4" s="14"/>
      <c r="QIA4" s="14"/>
      <c r="QIB4" s="14"/>
      <c r="QIC4" s="14"/>
      <c r="QID4" s="14"/>
      <c r="QIE4" s="14"/>
      <c r="QIF4" s="14"/>
      <c r="QIG4" s="14"/>
      <c r="QIH4" s="14"/>
      <c r="QII4" s="14"/>
      <c r="QIJ4" s="14"/>
      <c r="QIK4" s="14"/>
      <c r="QIL4" s="14"/>
      <c r="QIM4" s="14"/>
      <c r="QIN4" s="14"/>
      <c r="QIO4" s="14"/>
      <c r="QIP4" s="14"/>
      <c r="QIQ4" s="14"/>
      <c r="QIR4" s="14"/>
      <c r="QIS4" s="14"/>
      <c r="QIT4" s="14"/>
      <c r="QIU4" s="14"/>
      <c r="QIV4" s="14"/>
      <c r="QIW4" s="14"/>
      <c r="QIX4" s="14"/>
      <c r="QIY4" s="14"/>
      <c r="QIZ4" s="14"/>
      <c r="QJA4" s="14"/>
      <c r="QJB4" s="14"/>
      <c r="QJC4" s="14"/>
      <c r="QJD4" s="14"/>
      <c r="QJE4" s="14"/>
      <c r="QJF4" s="14"/>
      <c r="QJG4" s="14"/>
      <c r="QJH4" s="14"/>
      <c r="QJI4" s="14"/>
      <c r="QJJ4" s="14"/>
      <c r="QJK4" s="14"/>
      <c r="QJL4" s="14"/>
      <c r="QJM4" s="14"/>
      <c r="QJN4" s="14"/>
      <c r="QJO4" s="14"/>
      <c r="QJP4" s="14"/>
      <c r="QJQ4" s="14"/>
      <c r="QJR4" s="14"/>
      <c r="QJS4" s="14"/>
      <c r="QJT4" s="14"/>
      <c r="QJU4" s="14"/>
      <c r="QJV4" s="14"/>
      <c r="QJW4" s="14"/>
      <c r="QJX4" s="14"/>
      <c r="QJY4" s="14"/>
      <c r="QJZ4" s="14"/>
      <c r="QKA4" s="14"/>
      <c r="QKB4" s="14"/>
      <c r="QKC4" s="14"/>
      <c r="QKD4" s="14"/>
      <c r="QKE4" s="14"/>
      <c r="QKF4" s="14"/>
      <c r="QKG4" s="14"/>
      <c r="QKH4" s="14"/>
      <c r="QKI4" s="14"/>
      <c r="QKJ4" s="14"/>
      <c r="QKK4" s="14"/>
      <c r="QKL4" s="14"/>
      <c r="QKM4" s="14"/>
      <c r="QKN4" s="14"/>
      <c r="QKO4" s="14"/>
      <c r="QKP4" s="14"/>
      <c r="QKQ4" s="14"/>
      <c r="QKR4" s="14"/>
      <c r="QKS4" s="14"/>
      <c r="QKT4" s="14"/>
      <c r="QKU4" s="14"/>
      <c r="QKV4" s="14"/>
      <c r="QKW4" s="14"/>
      <c r="QKX4" s="14"/>
      <c r="QKY4" s="14"/>
      <c r="QKZ4" s="14"/>
      <c r="QLA4" s="14"/>
      <c r="QLB4" s="14"/>
      <c r="QLC4" s="14"/>
      <c r="QLD4" s="14"/>
      <c r="QLE4" s="14"/>
      <c r="QLF4" s="14"/>
      <c r="QLG4" s="14"/>
      <c r="QLH4" s="14"/>
      <c r="QLI4" s="14"/>
      <c r="QLJ4" s="14"/>
      <c r="QLK4" s="14"/>
      <c r="QLL4" s="14"/>
      <c r="QLM4" s="14"/>
      <c r="QLN4" s="14"/>
      <c r="QLO4" s="14"/>
      <c r="QLP4" s="14"/>
      <c r="QLQ4" s="14"/>
      <c r="QLR4" s="14"/>
      <c r="QLS4" s="14"/>
      <c r="QLT4" s="14"/>
      <c r="QLU4" s="14"/>
      <c r="QLV4" s="14"/>
      <c r="QLW4" s="14"/>
      <c r="QLX4" s="14"/>
      <c r="QLY4" s="14"/>
      <c r="QLZ4" s="14"/>
      <c r="QMA4" s="14"/>
      <c r="QMB4" s="14"/>
      <c r="QMC4" s="14"/>
      <c r="QMD4" s="14"/>
      <c r="QME4" s="14"/>
      <c r="QMF4" s="14"/>
      <c r="QMG4" s="14"/>
      <c r="QMH4" s="14"/>
      <c r="QMI4" s="14"/>
      <c r="QMJ4" s="14"/>
      <c r="QMK4" s="14"/>
      <c r="QML4" s="14"/>
      <c r="QMM4" s="14"/>
      <c r="QMN4" s="14"/>
      <c r="QMO4" s="14"/>
      <c r="QMP4" s="14"/>
      <c r="QMQ4" s="14"/>
      <c r="QMR4" s="14"/>
      <c r="QMS4" s="14"/>
      <c r="QMT4" s="14"/>
      <c r="QMU4" s="14"/>
      <c r="QMV4" s="14"/>
      <c r="QMW4" s="14"/>
      <c r="QMX4" s="14"/>
      <c r="QMY4" s="14"/>
      <c r="QMZ4" s="14"/>
      <c r="QNA4" s="14"/>
      <c r="QNB4" s="14"/>
      <c r="QNC4" s="14"/>
      <c r="QND4" s="14"/>
      <c r="QNE4" s="14"/>
      <c r="QNF4" s="14"/>
      <c r="QNG4" s="14"/>
      <c r="QNH4" s="14"/>
      <c r="QNI4" s="14"/>
      <c r="QNJ4" s="14"/>
      <c r="QNK4" s="14"/>
      <c r="QNL4" s="14"/>
      <c r="QNM4" s="14"/>
      <c r="QNN4" s="14"/>
      <c r="QNO4" s="14"/>
      <c r="QNP4" s="14"/>
      <c r="QNQ4" s="14"/>
      <c r="QNR4" s="14"/>
      <c r="QNS4" s="14"/>
      <c r="QNT4" s="14"/>
      <c r="QNU4" s="14"/>
      <c r="QNV4" s="14"/>
      <c r="QNW4" s="14"/>
      <c r="QNX4" s="14"/>
      <c r="QNY4" s="14"/>
      <c r="QNZ4" s="14"/>
      <c r="QOA4" s="14"/>
      <c r="QOB4" s="14"/>
      <c r="QOC4" s="14"/>
      <c r="QOD4" s="14"/>
      <c r="QOE4" s="14"/>
      <c r="QOF4" s="14"/>
      <c r="QOG4" s="14"/>
      <c r="QOH4" s="14"/>
      <c r="QOI4" s="14"/>
      <c r="QOJ4" s="14"/>
      <c r="QOK4" s="14"/>
      <c r="QOL4" s="14"/>
      <c r="QOM4" s="14"/>
      <c r="QON4" s="14"/>
      <c r="QOO4" s="14"/>
      <c r="QOP4" s="14"/>
      <c r="QOQ4" s="14"/>
      <c r="QOR4" s="14"/>
      <c r="QOS4" s="14"/>
      <c r="QOT4" s="14"/>
      <c r="QOU4" s="14"/>
      <c r="QOV4" s="14"/>
      <c r="QOW4" s="14"/>
      <c r="QOX4" s="14"/>
      <c r="QOY4" s="14"/>
      <c r="QOZ4" s="14"/>
      <c r="QPA4" s="14"/>
      <c r="QPB4" s="14"/>
      <c r="QPC4" s="14"/>
      <c r="QPD4" s="14"/>
      <c r="QPE4" s="14"/>
      <c r="QPF4" s="14"/>
      <c r="QPG4" s="14"/>
      <c r="QPH4" s="14"/>
      <c r="QPI4" s="14"/>
      <c r="QPJ4" s="14"/>
      <c r="QPK4" s="14"/>
      <c r="QPL4" s="14"/>
      <c r="QPM4" s="14"/>
      <c r="QPN4" s="14"/>
      <c r="QPO4" s="14"/>
      <c r="QPP4" s="14"/>
      <c r="QPQ4" s="14"/>
      <c r="QPR4" s="14"/>
      <c r="QPS4" s="14"/>
      <c r="QPT4" s="14"/>
      <c r="QPU4" s="14"/>
      <c r="QPV4" s="14"/>
      <c r="QPW4" s="14"/>
      <c r="QPX4" s="14"/>
      <c r="QPY4" s="14"/>
      <c r="QPZ4" s="14"/>
      <c r="QQA4" s="14"/>
      <c r="QQB4" s="14"/>
      <c r="QQC4" s="14"/>
      <c r="QQD4" s="14"/>
      <c r="QQE4" s="14"/>
      <c r="QQF4" s="14"/>
      <c r="QQG4" s="14"/>
      <c r="QQH4" s="14"/>
      <c r="QQI4" s="14"/>
      <c r="QQJ4" s="14"/>
      <c r="QQK4" s="14"/>
      <c r="QQL4" s="14"/>
      <c r="QQM4" s="14"/>
      <c r="QQN4" s="14"/>
      <c r="QQO4" s="14"/>
      <c r="QQP4" s="14"/>
      <c r="QQQ4" s="14"/>
      <c r="QQR4" s="14"/>
      <c r="QQS4" s="14"/>
      <c r="QQT4" s="14"/>
      <c r="QQU4" s="14"/>
      <c r="QQV4" s="14"/>
      <c r="QQW4" s="14"/>
      <c r="QQX4" s="14"/>
      <c r="QQY4" s="14"/>
      <c r="QQZ4" s="14"/>
      <c r="QRA4" s="14"/>
      <c r="QRB4" s="14"/>
      <c r="QRC4" s="14"/>
      <c r="QRD4" s="14"/>
      <c r="QRE4" s="14"/>
      <c r="QRF4" s="14"/>
      <c r="QRG4" s="14"/>
      <c r="QRH4" s="14"/>
      <c r="QRI4" s="14"/>
      <c r="QRJ4" s="14"/>
      <c r="QRK4" s="14"/>
      <c r="QRL4" s="14"/>
      <c r="QRM4" s="14"/>
      <c r="QRN4" s="14"/>
      <c r="QRO4" s="14"/>
      <c r="QRP4" s="14"/>
      <c r="QRQ4" s="14"/>
      <c r="QRR4" s="14"/>
      <c r="QRS4" s="14"/>
      <c r="QRT4" s="14"/>
      <c r="QRU4" s="14"/>
      <c r="QRV4" s="14"/>
      <c r="QRW4" s="14"/>
      <c r="QRX4" s="14"/>
      <c r="QRY4" s="14"/>
      <c r="QRZ4" s="14"/>
      <c r="QSA4" s="14"/>
      <c r="QSB4" s="14"/>
      <c r="QSC4" s="14"/>
      <c r="QSD4" s="14"/>
      <c r="QSE4" s="14"/>
      <c r="QSF4" s="14"/>
      <c r="QSG4" s="14"/>
      <c r="QSH4" s="14"/>
      <c r="QSI4" s="14"/>
      <c r="QSJ4" s="14"/>
      <c r="QSK4" s="14"/>
      <c r="QSL4" s="14"/>
      <c r="QSM4" s="14"/>
      <c r="QSN4" s="14"/>
      <c r="QSO4" s="14"/>
      <c r="QSP4" s="14"/>
      <c r="QSQ4" s="14"/>
      <c r="QSR4" s="14"/>
      <c r="QSS4" s="14"/>
      <c r="QST4" s="14"/>
      <c r="QSU4" s="14"/>
      <c r="QSV4" s="14"/>
      <c r="QSW4" s="14"/>
      <c r="QSX4" s="14"/>
      <c r="QSY4" s="14"/>
      <c r="QSZ4" s="14"/>
      <c r="QTA4" s="14"/>
      <c r="QTB4" s="14"/>
      <c r="QTC4" s="14"/>
      <c r="QTD4" s="14"/>
      <c r="QTE4" s="14"/>
      <c r="QTF4" s="14"/>
      <c r="QTG4" s="14"/>
      <c r="QTH4" s="14"/>
      <c r="QTI4" s="14"/>
      <c r="QTJ4" s="14"/>
      <c r="QTK4" s="14"/>
      <c r="QTL4" s="14"/>
      <c r="QTM4" s="14"/>
      <c r="QTN4" s="14"/>
      <c r="QTO4" s="14"/>
      <c r="QTP4" s="14"/>
      <c r="QTQ4" s="14"/>
      <c r="QTR4" s="14"/>
      <c r="QTS4" s="14"/>
      <c r="QTT4" s="14"/>
      <c r="QTU4" s="14"/>
      <c r="QTV4" s="14"/>
      <c r="QTW4" s="14"/>
      <c r="QTX4" s="14"/>
      <c r="QTY4" s="14"/>
      <c r="QTZ4" s="14"/>
      <c r="QUA4" s="14"/>
      <c r="QUB4" s="14"/>
      <c r="QUC4" s="14"/>
      <c r="QUD4" s="14"/>
      <c r="QUE4" s="14"/>
      <c r="QUF4" s="14"/>
      <c r="QUG4" s="14"/>
      <c r="QUH4" s="14"/>
      <c r="QUI4" s="14"/>
      <c r="QUJ4" s="14"/>
      <c r="QUK4" s="14"/>
      <c r="QUL4" s="14"/>
      <c r="QUM4" s="14"/>
      <c r="QUN4" s="14"/>
      <c r="QUO4" s="14"/>
      <c r="QUP4" s="14"/>
      <c r="QUQ4" s="14"/>
      <c r="QUR4" s="14"/>
      <c r="QUS4" s="14"/>
      <c r="QUT4" s="14"/>
      <c r="QUU4" s="14"/>
      <c r="QUV4" s="14"/>
      <c r="QUW4" s="14"/>
      <c r="QUX4" s="14"/>
      <c r="QUY4" s="14"/>
      <c r="QUZ4" s="14"/>
      <c r="QVA4" s="14"/>
      <c r="QVB4" s="14"/>
      <c r="QVC4" s="14"/>
      <c r="QVD4" s="14"/>
      <c r="QVE4" s="14"/>
      <c r="QVF4" s="14"/>
      <c r="QVG4" s="14"/>
      <c r="QVH4" s="14"/>
      <c r="QVI4" s="14"/>
      <c r="QVJ4" s="14"/>
      <c r="QVK4" s="14"/>
      <c r="QVL4" s="14"/>
      <c r="QVM4" s="14"/>
      <c r="QVN4" s="14"/>
      <c r="QVO4" s="14"/>
      <c r="QVP4" s="14"/>
      <c r="QVQ4" s="14"/>
      <c r="QVR4" s="14"/>
      <c r="QVS4" s="14"/>
      <c r="QVT4" s="14"/>
      <c r="QVU4" s="14"/>
      <c r="QVV4" s="14"/>
      <c r="QVW4" s="14"/>
      <c r="QVX4" s="14"/>
      <c r="QVY4" s="14"/>
      <c r="QVZ4" s="14"/>
      <c r="QWA4" s="14"/>
      <c r="QWB4" s="14"/>
      <c r="QWC4" s="14"/>
      <c r="QWD4" s="14"/>
      <c r="QWE4" s="14"/>
      <c r="QWF4" s="14"/>
      <c r="QWG4" s="14"/>
      <c r="QWH4" s="14"/>
      <c r="QWI4" s="14"/>
      <c r="QWJ4" s="14"/>
      <c r="QWK4" s="14"/>
      <c r="QWL4" s="14"/>
      <c r="QWM4" s="14"/>
      <c r="QWN4" s="14"/>
      <c r="QWO4" s="14"/>
      <c r="QWP4" s="14"/>
      <c r="QWQ4" s="14"/>
      <c r="QWR4" s="14"/>
      <c r="QWS4" s="14"/>
      <c r="QWT4" s="14"/>
      <c r="QWU4" s="14"/>
      <c r="QWV4" s="14"/>
      <c r="QWW4" s="14"/>
      <c r="QWX4" s="14"/>
      <c r="QWY4" s="14"/>
      <c r="QWZ4" s="14"/>
      <c r="QXA4" s="14"/>
      <c r="QXB4" s="14"/>
      <c r="QXC4" s="14"/>
      <c r="QXD4" s="14"/>
      <c r="QXE4" s="14"/>
      <c r="QXF4" s="14"/>
      <c r="QXG4" s="14"/>
      <c r="QXH4" s="14"/>
      <c r="QXI4" s="14"/>
      <c r="QXJ4" s="14"/>
      <c r="QXK4" s="14"/>
      <c r="QXL4" s="14"/>
      <c r="QXM4" s="14"/>
      <c r="QXN4" s="14"/>
      <c r="QXO4" s="14"/>
      <c r="QXP4" s="14"/>
      <c r="QXQ4" s="14"/>
      <c r="QXR4" s="14"/>
      <c r="QXS4" s="14"/>
      <c r="QXT4" s="14"/>
      <c r="QXU4" s="14"/>
      <c r="QXV4" s="14"/>
      <c r="QXW4" s="14"/>
      <c r="QXX4" s="14"/>
      <c r="QXY4" s="14"/>
      <c r="QXZ4" s="14"/>
      <c r="QYA4" s="14"/>
      <c r="QYB4" s="14"/>
      <c r="QYC4" s="14"/>
      <c r="QYD4" s="14"/>
      <c r="QYE4" s="14"/>
      <c r="QYF4" s="14"/>
      <c r="QYG4" s="14"/>
      <c r="QYH4" s="14"/>
      <c r="QYI4" s="14"/>
      <c r="QYJ4" s="14"/>
      <c r="QYK4" s="14"/>
      <c r="QYL4" s="14"/>
      <c r="QYM4" s="14"/>
      <c r="QYN4" s="14"/>
      <c r="QYO4" s="14"/>
      <c r="QYP4" s="14"/>
      <c r="QYQ4" s="14"/>
      <c r="QYR4" s="14"/>
      <c r="QYS4" s="14"/>
      <c r="QYT4" s="14"/>
      <c r="QYU4" s="14"/>
      <c r="QYV4" s="14"/>
      <c r="QYW4" s="14"/>
      <c r="QYX4" s="14"/>
      <c r="QYY4" s="14"/>
      <c r="QYZ4" s="14"/>
      <c r="QZA4" s="14"/>
      <c r="QZB4" s="14"/>
      <c r="QZC4" s="14"/>
      <c r="QZD4" s="14"/>
      <c r="QZE4" s="14"/>
      <c r="QZF4" s="14"/>
      <c r="QZG4" s="14"/>
      <c r="QZH4" s="14"/>
      <c r="QZI4" s="14"/>
      <c r="QZJ4" s="14"/>
      <c r="QZK4" s="14"/>
      <c r="QZL4" s="14"/>
      <c r="QZM4" s="14"/>
      <c r="QZN4" s="14"/>
      <c r="QZO4" s="14"/>
      <c r="QZP4" s="14"/>
      <c r="QZQ4" s="14"/>
      <c r="QZR4" s="14"/>
      <c r="QZS4" s="14"/>
      <c r="QZT4" s="14"/>
      <c r="QZU4" s="14"/>
      <c r="QZV4" s="14"/>
      <c r="QZW4" s="14"/>
      <c r="QZX4" s="14"/>
      <c r="QZY4" s="14"/>
      <c r="QZZ4" s="14"/>
      <c r="RAA4" s="14"/>
      <c r="RAB4" s="14"/>
      <c r="RAC4" s="14"/>
      <c r="RAD4" s="14"/>
      <c r="RAE4" s="14"/>
      <c r="RAF4" s="14"/>
      <c r="RAG4" s="14"/>
      <c r="RAH4" s="14"/>
      <c r="RAI4" s="14"/>
      <c r="RAJ4" s="14"/>
      <c r="RAK4" s="14"/>
      <c r="RAL4" s="14"/>
      <c r="RAM4" s="14"/>
      <c r="RAN4" s="14"/>
      <c r="RAO4" s="14"/>
      <c r="RAP4" s="14"/>
      <c r="RAQ4" s="14"/>
      <c r="RAR4" s="14"/>
      <c r="RAS4" s="14"/>
      <c r="RAT4" s="14"/>
      <c r="RAU4" s="14"/>
      <c r="RAV4" s="14"/>
      <c r="RAW4" s="14"/>
      <c r="RAX4" s="14"/>
      <c r="RAY4" s="14"/>
      <c r="RAZ4" s="14"/>
      <c r="RBA4" s="14"/>
      <c r="RBB4" s="14"/>
      <c r="RBC4" s="14"/>
      <c r="RBD4" s="14"/>
      <c r="RBE4" s="14"/>
      <c r="RBF4" s="14"/>
      <c r="RBG4" s="14"/>
      <c r="RBH4" s="14"/>
      <c r="RBI4" s="14"/>
      <c r="RBJ4" s="14"/>
      <c r="RBK4" s="14"/>
      <c r="RBL4" s="14"/>
      <c r="RBM4" s="14"/>
      <c r="RBN4" s="14"/>
      <c r="RBO4" s="14"/>
      <c r="RBP4" s="14"/>
      <c r="RBQ4" s="14"/>
      <c r="RBR4" s="14"/>
      <c r="RBS4" s="14"/>
      <c r="RBT4" s="14"/>
      <c r="RBU4" s="14"/>
      <c r="RBV4" s="14"/>
      <c r="RBW4" s="14"/>
      <c r="RBX4" s="14"/>
      <c r="RBY4" s="14"/>
      <c r="RBZ4" s="14"/>
      <c r="RCA4" s="14"/>
      <c r="RCB4" s="14"/>
      <c r="RCC4" s="14"/>
      <c r="RCD4" s="14"/>
      <c r="RCE4" s="14"/>
      <c r="RCF4" s="14"/>
      <c r="RCG4" s="14"/>
      <c r="RCH4" s="14"/>
      <c r="RCI4" s="14"/>
      <c r="RCJ4" s="14"/>
      <c r="RCK4" s="14"/>
      <c r="RCL4" s="14"/>
      <c r="RCM4" s="14"/>
      <c r="RCN4" s="14"/>
      <c r="RCO4" s="14"/>
      <c r="RCP4" s="14"/>
      <c r="RCQ4" s="14"/>
      <c r="RCR4" s="14"/>
      <c r="RCS4" s="14"/>
      <c r="RCT4" s="14"/>
      <c r="RCU4" s="14"/>
      <c r="RCV4" s="14"/>
      <c r="RCW4" s="14"/>
      <c r="RCX4" s="14"/>
      <c r="RCY4" s="14"/>
      <c r="RCZ4" s="14"/>
      <c r="RDA4" s="14"/>
      <c r="RDB4" s="14"/>
      <c r="RDC4" s="14"/>
      <c r="RDD4" s="14"/>
      <c r="RDE4" s="14"/>
      <c r="RDF4" s="14"/>
      <c r="RDG4" s="14"/>
      <c r="RDH4" s="14"/>
      <c r="RDI4" s="14"/>
      <c r="RDJ4" s="14"/>
      <c r="RDK4" s="14"/>
      <c r="RDL4" s="14"/>
      <c r="RDM4" s="14"/>
      <c r="RDN4" s="14"/>
      <c r="RDO4" s="14"/>
      <c r="RDP4" s="14"/>
      <c r="RDQ4" s="14"/>
      <c r="RDR4" s="14"/>
      <c r="RDS4" s="14"/>
      <c r="RDT4" s="14"/>
      <c r="RDU4" s="14"/>
      <c r="RDV4" s="14"/>
      <c r="RDW4" s="14"/>
      <c r="RDX4" s="14"/>
      <c r="RDY4" s="14"/>
      <c r="RDZ4" s="14"/>
      <c r="REA4" s="14"/>
      <c r="REB4" s="14"/>
      <c r="REC4" s="14"/>
      <c r="RED4" s="14"/>
      <c r="REE4" s="14"/>
      <c r="REF4" s="14"/>
      <c r="REG4" s="14"/>
      <c r="REH4" s="14"/>
      <c r="REI4" s="14"/>
      <c r="REJ4" s="14"/>
      <c r="REK4" s="14"/>
      <c r="REL4" s="14"/>
      <c r="REM4" s="14"/>
      <c r="REN4" s="14"/>
      <c r="REO4" s="14"/>
      <c r="REP4" s="14"/>
      <c r="REQ4" s="14"/>
      <c r="RER4" s="14"/>
      <c r="RES4" s="14"/>
      <c r="RET4" s="14"/>
      <c r="REU4" s="14"/>
      <c r="REV4" s="14"/>
      <c r="REW4" s="14"/>
      <c r="REX4" s="14"/>
      <c r="REY4" s="14"/>
      <c r="REZ4" s="14"/>
      <c r="RFA4" s="14"/>
      <c r="RFB4" s="14"/>
      <c r="RFC4" s="14"/>
      <c r="RFD4" s="14"/>
      <c r="RFE4" s="14"/>
      <c r="RFF4" s="14"/>
      <c r="RFG4" s="14"/>
      <c r="RFH4" s="14"/>
      <c r="RFI4" s="14"/>
      <c r="RFJ4" s="14"/>
      <c r="RFK4" s="14"/>
      <c r="RFL4" s="14"/>
      <c r="RFM4" s="14"/>
      <c r="RFN4" s="14"/>
      <c r="RFO4" s="14"/>
      <c r="RFP4" s="14"/>
      <c r="RFQ4" s="14"/>
      <c r="RFR4" s="14"/>
      <c r="RFS4" s="14"/>
      <c r="RFT4" s="14"/>
      <c r="RFU4" s="14"/>
      <c r="RFV4" s="14"/>
      <c r="RFW4" s="14"/>
      <c r="RFX4" s="14"/>
      <c r="RFY4" s="14"/>
      <c r="RFZ4" s="14"/>
      <c r="RGA4" s="14"/>
      <c r="RGB4" s="14"/>
      <c r="RGC4" s="14"/>
      <c r="RGD4" s="14"/>
      <c r="RGE4" s="14"/>
      <c r="RGF4" s="14"/>
      <c r="RGG4" s="14"/>
      <c r="RGH4" s="14"/>
      <c r="RGI4" s="14"/>
      <c r="RGJ4" s="14"/>
      <c r="RGK4" s="14"/>
      <c r="RGL4" s="14"/>
      <c r="RGM4" s="14"/>
      <c r="RGN4" s="14"/>
      <c r="RGO4" s="14"/>
      <c r="RGP4" s="14"/>
      <c r="RGQ4" s="14"/>
      <c r="RGR4" s="14"/>
      <c r="RGS4" s="14"/>
      <c r="RGT4" s="14"/>
      <c r="RGU4" s="14"/>
      <c r="RGV4" s="14"/>
      <c r="RGW4" s="14"/>
      <c r="RGX4" s="14"/>
      <c r="RGY4" s="14"/>
      <c r="RGZ4" s="14"/>
      <c r="RHA4" s="14"/>
      <c r="RHB4" s="14"/>
      <c r="RHC4" s="14"/>
      <c r="RHD4" s="14"/>
      <c r="RHE4" s="14"/>
      <c r="RHF4" s="14"/>
      <c r="RHG4" s="14"/>
      <c r="RHH4" s="14"/>
      <c r="RHI4" s="14"/>
      <c r="RHJ4" s="14"/>
      <c r="RHK4" s="14"/>
      <c r="RHL4" s="14"/>
      <c r="RHM4" s="14"/>
      <c r="RHN4" s="14"/>
      <c r="RHO4" s="14"/>
      <c r="RHP4" s="14"/>
      <c r="RHQ4" s="14"/>
      <c r="RHR4" s="14"/>
      <c r="RHS4" s="14"/>
      <c r="RHT4" s="14"/>
      <c r="RHU4" s="14"/>
      <c r="RHV4" s="14"/>
      <c r="RHW4" s="14"/>
      <c r="RHX4" s="14"/>
      <c r="RHY4" s="14"/>
      <c r="RHZ4" s="14"/>
      <c r="RIA4" s="14"/>
      <c r="RIB4" s="14"/>
      <c r="RIC4" s="14"/>
      <c r="RID4" s="14"/>
      <c r="RIE4" s="14"/>
      <c r="RIF4" s="14"/>
      <c r="RIG4" s="14"/>
      <c r="RIH4" s="14"/>
      <c r="RII4" s="14"/>
      <c r="RIJ4" s="14"/>
      <c r="RIK4" s="14"/>
      <c r="RIL4" s="14"/>
      <c r="RIM4" s="14"/>
      <c r="RIN4" s="14"/>
      <c r="RIO4" s="14"/>
      <c r="RIP4" s="14"/>
      <c r="RIQ4" s="14"/>
      <c r="RIR4" s="14"/>
      <c r="RIS4" s="14"/>
      <c r="RIT4" s="14"/>
      <c r="RIU4" s="14"/>
      <c r="RIV4" s="14"/>
      <c r="RIW4" s="14"/>
      <c r="RIX4" s="14"/>
      <c r="RIY4" s="14"/>
      <c r="RIZ4" s="14"/>
      <c r="RJA4" s="14"/>
      <c r="RJB4" s="14"/>
      <c r="RJC4" s="14"/>
      <c r="RJD4" s="14"/>
      <c r="RJE4" s="14"/>
      <c r="RJF4" s="14"/>
      <c r="RJG4" s="14"/>
      <c r="RJH4" s="14"/>
      <c r="RJI4" s="14"/>
      <c r="RJJ4" s="14"/>
      <c r="RJK4" s="14"/>
      <c r="RJL4" s="14"/>
      <c r="RJM4" s="14"/>
      <c r="RJN4" s="14"/>
      <c r="RJO4" s="14"/>
      <c r="RJP4" s="14"/>
      <c r="RJQ4" s="14"/>
      <c r="RJR4" s="14"/>
      <c r="RJS4" s="14"/>
      <c r="RJT4" s="14"/>
      <c r="RJU4" s="14"/>
      <c r="RJV4" s="14"/>
      <c r="RJW4" s="14"/>
      <c r="RJX4" s="14"/>
      <c r="RJY4" s="14"/>
      <c r="RJZ4" s="14"/>
      <c r="RKA4" s="14"/>
      <c r="RKB4" s="14"/>
      <c r="RKC4" s="14"/>
      <c r="RKD4" s="14"/>
      <c r="RKE4" s="14"/>
      <c r="RKF4" s="14"/>
      <c r="RKG4" s="14"/>
      <c r="RKH4" s="14"/>
      <c r="RKI4" s="14"/>
      <c r="RKJ4" s="14"/>
      <c r="RKK4" s="14"/>
      <c r="RKL4" s="14"/>
      <c r="RKM4" s="14"/>
      <c r="RKN4" s="14"/>
      <c r="RKO4" s="14"/>
      <c r="RKP4" s="14"/>
      <c r="RKQ4" s="14"/>
      <c r="RKR4" s="14"/>
      <c r="RKS4" s="14"/>
      <c r="RKT4" s="14"/>
      <c r="RKU4" s="14"/>
      <c r="RKV4" s="14"/>
      <c r="RKW4" s="14"/>
      <c r="RKX4" s="14"/>
      <c r="RKY4" s="14"/>
      <c r="RKZ4" s="14"/>
      <c r="RLA4" s="14"/>
      <c r="RLB4" s="14"/>
      <c r="RLC4" s="14"/>
      <c r="RLD4" s="14"/>
      <c r="RLE4" s="14"/>
      <c r="RLF4" s="14"/>
      <c r="RLG4" s="14"/>
      <c r="RLH4" s="14"/>
      <c r="RLI4" s="14"/>
      <c r="RLJ4" s="14"/>
      <c r="RLK4" s="14"/>
      <c r="RLL4" s="14"/>
      <c r="RLM4" s="14"/>
      <c r="RLN4" s="14"/>
      <c r="RLO4" s="14"/>
      <c r="RLP4" s="14"/>
      <c r="RLQ4" s="14"/>
      <c r="RLR4" s="14"/>
      <c r="RLS4" s="14"/>
      <c r="RLT4" s="14"/>
      <c r="RLU4" s="14"/>
      <c r="RLV4" s="14"/>
      <c r="RLW4" s="14"/>
      <c r="RLX4" s="14"/>
      <c r="RLY4" s="14"/>
      <c r="RLZ4" s="14"/>
      <c r="RMA4" s="14"/>
      <c r="RMB4" s="14"/>
      <c r="RMC4" s="14"/>
      <c r="RMD4" s="14"/>
      <c r="RME4" s="14"/>
      <c r="RMF4" s="14"/>
      <c r="RMG4" s="14"/>
      <c r="RMH4" s="14"/>
      <c r="RMI4" s="14"/>
      <c r="RMJ4" s="14"/>
      <c r="RMK4" s="14"/>
      <c r="RML4" s="14"/>
      <c r="RMM4" s="14"/>
      <c r="RMN4" s="14"/>
      <c r="RMO4" s="14"/>
      <c r="RMP4" s="14"/>
      <c r="RMQ4" s="14"/>
      <c r="RMR4" s="14"/>
      <c r="RMS4" s="14"/>
      <c r="RMT4" s="14"/>
      <c r="RMU4" s="14"/>
      <c r="RMV4" s="14"/>
      <c r="RMW4" s="14"/>
      <c r="RMX4" s="14"/>
      <c r="RMY4" s="14"/>
      <c r="RMZ4" s="14"/>
      <c r="RNA4" s="14"/>
      <c r="RNB4" s="14"/>
      <c r="RNC4" s="14"/>
      <c r="RND4" s="14"/>
      <c r="RNE4" s="14"/>
      <c r="RNF4" s="14"/>
      <c r="RNG4" s="14"/>
      <c r="RNH4" s="14"/>
      <c r="RNI4" s="14"/>
      <c r="RNJ4" s="14"/>
      <c r="RNK4" s="14"/>
      <c r="RNL4" s="14"/>
      <c r="RNM4" s="14"/>
      <c r="RNN4" s="14"/>
      <c r="RNO4" s="14"/>
      <c r="RNP4" s="14"/>
      <c r="RNQ4" s="14"/>
      <c r="RNR4" s="14"/>
      <c r="RNS4" s="14"/>
      <c r="RNT4" s="14"/>
      <c r="RNU4" s="14"/>
      <c r="RNV4" s="14"/>
      <c r="RNW4" s="14"/>
      <c r="RNX4" s="14"/>
      <c r="RNY4" s="14"/>
      <c r="RNZ4" s="14"/>
      <c r="ROA4" s="14"/>
      <c r="ROB4" s="14"/>
      <c r="ROC4" s="14"/>
      <c r="ROD4" s="14"/>
      <c r="ROE4" s="14"/>
      <c r="ROF4" s="14"/>
      <c r="ROG4" s="14"/>
      <c r="ROH4" s="14"/>
      <c r="ROI4" s="14"/>
      <c r="ROJ4" s="14"/>
      <c r="ROK4" s="14"/>
      <c r="ROL4" s="14"/>
      <c r="ROM4" s="14"/>
      <c r="RON4" s="14"/>
      <c r="ROO4" s="14"/>
      <c r="ROP4" s="14"/>
      <c r="ROQ4" s="14"/>
      <c r="ROR4" s="14"/>
      <c r="ROS4" s="14"/>
      <c r="ROT4" s="14"/>
      <c r="ROU4" s="14"/>
      <c r="ROV4" s="14"/>
      <c r="ROW4" s="14"/>
      <c r="ROX4" s="14"/>
      <c r="ROY4" s="14"/>
      <c r="ROZ4" s="14"/>
      <c r="RPA4" s="14"/>
      <c r="RPB4" s="14"/>
      <c r="RPC4" s="14"/>
      <c r="RPD4" s="14"/>
      <c r="RPE4" s="14"/>
      <c r="RPF4" s="14"/>
      <c r="RPG4" s="14"/>
      <c r="RPH4" s="14"/>
      <c r="RPI4" s="14"/>
      <c r="RPJ4" s="14"/>
      <c r="RPK4" s="14"/>
      <c r="RPL4" s="14"/>
      <c r="RPM4" s="14"/>
      <c r="RPN4" s="14"/>
      <c r="RPO4" s="14"/>
      <c r="RPP4" s="14"/>
      <c r="RPQ4" s="14"/>
      <c r="RPR4" s="14"/>
      <c r="RPS4" s="14"/>
      <c r="RPT4" s="14"/>
      <c r="RPU4" s="14"/>
      <c r="RPV4" s="14"/>
      <c r="RPW4" s="14"/>
      <c r="RPX4" s="14"/>
      <c r="RPY4" s="14"/>
      <c r="RPZ4" s="14"/>
      <c r="RQA4" s="14"/>
      <c r="RQB4" s="14"/>
      <c r="RQC4" s="14"/>
      <c r="RQD4" s="14"/>
      <c r="RQE4" s="14"/>
      <c r="RQF4" s="14"/>
      <c r="RQG4" s="14"/>
      <c r="RQH4" s="14"/>
      <c r="RQI4" s="14"/>
      <c r="RQJ4" s="14"/>
      <c r="RQK4" s="14"/>
      <c r="RQL4" s="14"/>
      <c r="RQM4" s="14"/>
      <c r="RQN4" s="14"/>
      <c r="RQO4" s="14"/>
      <c r="RQP4" s="14"/>
      <c r="RQQ4" s="14"/>
      <c r="RQR4" s="14"/>
      <c r="RQS4" s="14"/>
      <c r="RQT4" s="14"/>
      <c r="RQU4" s="14"/>
      <c r="RQV4" s="14"/>
      <c r="RQW4" s="14"/>
      <c r="RQX4" s="14"/>
      <c r="RQY4" s="14"/>
      <c r="RQZ4" s="14"/>
      <c r="RRA4" s="14"/>
      <c r="RRB4" s="14"/>
      <c r="RRC4" s="14"/>
      <c r="RRD4" s="14"/>
      <c r="RRE4" s="14"/>
      <c r="RRF4" s="14"/>
      <c r="RRG4" s="14"/>
      <c r="RRH4" s="14"/>
      <c r="RRI4" s="14"/>
      <c r="RRJ4" s="14"/>
      <c r="RRK4" s="14"/>
      <c r="RRL4" s="14"/>
      <c r="RRM4" s="14"/>
      <c r="RRN4" s="14"/>
      <c r="RRO4" s="14"/>
      <c r="RRP4" s="14"/>
      <c r="RRQ4" s="14"/>
      <c r="RRR4" s="14"/>
      <c r="RRS4" s="14"/>
      <c r="RRT4" s="14"/>
      <c r="RRU4" s="14"/>
      <c r="RRV4" s="14"/>
      <c r="RRW4" s="14"/>
      <c r="RRX4" s="14"/>
      <c r="RRY4" s="14"/>
      <c r="RRZ4" s="14"/>
      <c r="RSA4" s="14"/>
      <c r="RSB4" s="14"/>
      <c r="RSC4" s="14"/>
      <c r="RSD4" s="14"/>
      <c r="RSE4" s="14"/>
      <c r="RSF4" s="14"/>
      <c r="RSG4" s="14"/>
      <c r="RSH4" s="14"/>
      <c r="RSI4" s="14"/>
      <c r="RSJ4" s="14"/>
      <c r="RSK4" s="14"/>
      <c r="RSL4" s="14"/>
      <c r="RSM4" s="14"/>
      <c r="RSN4" s="14"/>
      <c r="RSO4" s="14"/>
      <c r="RSP4" s="14"/>
      <c r="RSQ4" s="14"/>
      <c r="RSR4" s="14"/>
      <c r="RSS4" s="14"/>
      <c r="RST4" s="14"/>
      <c r="RSU4" s="14"/>
      <c r="RSV4" s="14"/>
      <c r="RSW4" s="14"/>
      <c r="RSX4" s="14"/>
      <c r="RSY4" s="14"/>
      <c r="RSZ4" s="14"/>
      <c r="RTA4" s="14"/>
      <c r="RTB4" s="14"/>
      <c r="RTC4" s="14"/>
      <c r="RTD4" s="14"/>
      <c r="RTE4" s="14"/>
      <c r="RTF4" s="14"/>
      <c r="RTG4" s="14"/>
      <c r="RTH4" s="14"/>
      <c r="RTI4" s="14"/>
      <c r="RTJ4" s="14"/>
      <c r="RTK4" s="14"/>
      <c r="RTL4" s="14"/>
      <c r="RTM4" s="14"/>
      <c r="RTN4" s="14"/>
      <c r="RTO4" s="14"/>
      <c r="RTP4" s="14"/>
      <c r="RTQ4" s="14"/>
      <c r="RTR4" s="14"/>
      <c r="RTS4" s="14"/>
      <c r="RTT4" s="14"/>
      <c r="RTU4" s="14"/>
      <c r="RTV4" s="14"/>
      <c r="RTW4" s="14"/>
      <c r="RTX4" s="14"/>
      <c r="RTY4" s="14"/>
      <c r="RTZ4" s="14"/>
      <c r="RUA4" s="14"/>
      <c r="RUB4" s="14"/>
      <c r="RUC4" s="14"/>
      <c r="RUD4" s="14"/>
      <c r="RUE4" s="14"/>
      <c r="RUF4" s="14"/>
      <c r="RUG4" s="14"/>
      <c r="RUH4" s="14"/>
      <c r="RUI4" s="14"/>
      <c r="RUJ4" s="14"/>
      <c r="RUK4" s="14"/>
      <c r="RUL4" s="14"/>
      <c r="RUM4" s="14"/>
      <c r="RUN4" s="14"/>
      <c r="RUO4" s="14"/>
      <c r="RUP4" s="14"/>
      <c r="RUQ4" s="14"/>
      <c r="RUR4" s="14"/>
      <c r="RUS4" s="14"/>
      <c r="RUT4" s="14"/>
      <c r="RUU4" s="14"/>
      <c r="RUV4" s="14"/>
      <c r="RUW4" s="14"/>
      <c r="RUX4" s="14"/>
      <c r="RUY4" s="14"/>
      <c r="RUZ4" s="14"/>
      <c r="RVA4" s="14"/>
      <c r="RVB4" s="14"/>
      <c r="RVC4" s="14"/>
      <c r="RVD4" s="14"/>
      <c r="RVE4" s="14"/>
      <c r="RVF4" s="14"/>
      <c r="RVG4" s="14"/>
      <c r="RVH4" s="14"/>
      <c r="RVI4" s="14"/>
      <c r="RVJ4" s="14"/>
      <c r="RVK4" s="14"/>
      <c r="RVL4" s="14"/>
      <c r="RVM4" s="14"/>
      <c r="RVN4" s="14"/>
      <c r="RVO4" s="14"/>
      <c r="RVP4" s="14"/>
      <c r="RVQ4" s="14"/>
      <c r="RVR4" s="14"/>
      <c r="RVS4" s="14"/>
      <c r="RVT4" s="14"/>
      <c r="RVU4" s="14"/>
      <c r="RVV4" s="14"/>
      <c r="RVW4" s="14"/>
      <c r="RVX4" s="14"/>
      <c r="RVY4" s="14"/>
      <c r="RVZ4" s="14"/>
      <c r="RWA4" s="14"/>
      <c r="RWB4" s="14"/>
      <c r="RWC4" s="14"/>
      <c r="RWD4" s="14"/>
      <c r="RWE4" s="14"/>
      <c r="RWF4" s="14"/>
      <c r="RWG4" s="14"/>
      <c r="RWH4" s="14"/>
      <c r="RWI4" s="14"/>
      <c r="RWJ4" s="14"/>
      <c r="RWK4" s="14"/>
      <c r="RWL4" s="14"/>
      <c r="RWM4" s="14"/>
      <c r="RWN4" s="14"/>
      <c r="RWO4" s="14"/>
      <c r="RWP4" s="14"/>
      <c r="RWQ4" s="14"/>
      <c r="RWR4" s="14"/>
      <c r="RWS4" s="14"/>
      <c r="RWT4" s="14"/>
      <c r="RWU4" s="14"/>
      <c r="RWV4" s="14"/>
      <c r="RWW4" s="14"/>
      <c r="RWX4" s="14"/>
      <c r="RWY4" s="14"/>
      <c r="RWZ4" s="14"/>
      <c r="RXA4" s="14"/>
      <c r="RXB4" s="14"/>
      <c r="RXC4" s="14"/>
      <c r="RXD4" s="14"/>
      <c r="RXE4" s="14"/>
      <c r="RXF4" s="14"/>
      <c r="RXG4" s="14"/>
      <c r="RXH4" s="14"/>
      <c r="RXI4" s="14"/>
      <c r="RXJ4" s="14"/>
      <c r="RXK4" s="14"/>
      <c r="RXL4" s="14"/>
      <c r="RXM4" s="14"/>
      <c r="RXN4" s="14"/>
      <c r="RXO4" s="14"/>
      <c r="RXP4" s="14"/>
      <c r="RXQ4" s="14"/>
      <c r="RXR4" s="14"/>
      <c r="RXS4" s="14"/>
      <c r="RXT4" s="14"/>
      <c r="RXU4" s="14"/>
      <c r="RXV4" s="14"/>
      <c r="RXW4" s="14"/>
      <c r="RXX4" s="14"/>
      <c r="RXY4" s="14"/>
      <c r="RXZ4" s="14"/>
      <c r="RYA4" s="14"/>
      <c r="RYB4" s="14"/>
      <c r="RYC4" s="14"/>
      <c r="RYD4" s="14"/>
      <c r="RYE4" s="14"/>
      <c r="RYF4" s="14"/>
      <c r="RYG4" s="14"/>
      <c r="RYH4" s="14"/>
      <c r="RYI4" s="14"/>
      <c r="RYJ4" s="14"/>
      <c r="RYK4" s="14"/>
      <c r="RYL4" s="14"/>
      <c r="RYM4" s="14"/>
      <c r="RYN4" s="14"/>
      <c r="RYO4" s="14"/>
      <c r="RYP4" s="14"/>
      <c r="RYQ4" s="14"/>
      <c r="RYR4" s="14"/>
      <c r="RYS4" s="14"/>
      <c r="RYT4" s="14"/>
      <c r="RYU4" s="14"/>
      <c r="RYV4" s="14"/>
      <c r="RYW4" s="14"/>
      <c r="RYX4" s="14"/>
      <c r="RYY4" s="14"/>
      <c r="RYZ4" s="14"/>
      <c r="RZA4" s="14"/>
      <c r="RZB4" s="14"/>
      <c r="RZC4" s="14"/>
      <c r="RZD4" s="14"/>
      <c r="RZE4" s="14"/>
      <c r="RZF4" s="14"/>
      <c r="RZG4" s="14"/>
      <c r="RZH4" s="14"/>
      <c r="RZI4" s="14"/>
      <c r="RZJ4" s="14"/>
      <c r="RZK4" s="14"/>
      <c r="RZL4" s="14"/>
      <c r="RZM4" s="14"/>
      <c r="RZN4" s="14"/>
      <c r="RZO4" s="14"/>
      <c r="RZP4" s="14"/>
      <c r="RZQ4" s="14"/>
      <c r="RZR4" s="14"/>
      <c r="RZS4" s="14"/>
      <c r="RZT4" s="14"/>
      <c r="RZU4" s="14"/>
      <c r="RZV4" s="14"/>
      <c r="RZW4" s="14"/>
      <c r="RZX4" s="14"/>
      <c r="RZY4" s="14"/>
      <c r="RZZ4" s="14"/>
      <c r="SAA4" s="14"/>
      <c r="SAB4" s="14"/>
      <c r="SAC4" s="14"/>
      <c r="SAD4" s="14"/>
      <c r="SAE4" s="14"/>
      <c r="SAF4" s="14"/>
      <c r="SAG4" s="14"/>
      <c r="SAH4" s="14"/>
      <c r="SAI4" s="14"/>
      <c r="SAJ4" s="14"/>
      <c r="SAK4" s="14"/>
      <c r="SAL4" s="14"/>
      <c r="SAM4" s="14"/>
      <c r="SAN4" s="14"/>
      <c r="SAO4" s="14"/>
      <c r="SAP4" s="14"/>
      <c r="SAQ4" s="14"/>
      <c r="SAR4" s="14"/>
      <c r="SAS4" s="14"/>
      <c r="SAT4" s="14"/>
      <c r="SAU4" s="14"/>
      <c r="SAV4" s="14"/>
      <c r="SAW4" s="14"/>
      <c r="SAX4" s="14"/>
      <c r="SAY4" s="14"/>
      <c r="SAZ4" s="14"/>
      <c r="SBA4" s="14"/>
      <c r="SBB4" s="14"/>
      <c r="SBC4" s="14"/>
      <c r="SBD4" s="14"/>
      <c r="SBE4" s="14"/>
      <c r="SBF4" s="14"/>
      <c r="SBG4" s="14"/>
      <c r="SBH4" s="14"/>
      <c r="SBI4" s="14"/>
      <c r="SBJ4" s="14"/>
      <c r="SBK4" s="14"/>
      <c r="SBL4" s="14"/>
      <c r="SBM4" s="14"/>
      <c r="SBN4" s="14"/>
      <c r="SBO4" s="14"/>
      <c r="SBP4" s="14"/>
      <c r="SBQ4" s="14"/>
      <c r="SBR4" s="14"/>
      <c r="SBS4" s="14"/>
      <c r="SBT4" s="14"/>
      <c r="SBU4" s="14"/>
      <c r="SBV4" s="14"/>
      <c r="SBW4" s="14"/>
      <c r="SBX4" s="14"/>
      <c r="SBY4" s="14"/>
      <c r="SBZ4" s="14"/>
      <c r="SCA4" s="14"/>
      <c r="SCB4" s="14"/>
      <c r="SCC4" s="14"/>
      <c r="SCD4" s="14"/>
      <c r="SCE4" s="14"/>
      <c r="SCF4" s="14"/>
      <c r="SCG4" s="14"/>
      <c r="SCH4" s="14"/>
      <c r="SCI4" s="14"/>
      <c r="SCJ4" s="14"/>
      <c r="SCK4" s="14"/>
      <c r="SCL4" s="14"/>
      <c r="SCM4" s="14"/>
      <c r="SCN4" s="14"/>
      <c r="SCO4" s="14"/>
      <c r="SCP4" s="14"/>
      <c r="SCQ4" s="14"/>
      <c r="SCR4" s="14"/>
      <c r="SCS4" s="14"/>
      <c r="SCT4" s="14"/>
      <c r="SCU4" s="14"/>
      <c r="SCV4" s="14"/>
      <c r="SCW4" s="14"/>
      <c r="SCX4" s="14"/>
      <c r="SCY4" s="14"/>
      <c r="SCZ4" s="14"/>
      <c r="SDA4" s="14"/>
      <c r="SDB4" s="14"/>
      <c r="SDC4" s="14"/>
      <c r="SDD4" s="14"/>
      <c r="SDE4" s="14"/>
      <c r="SDF4" s="14"/>
      <c r="SDG4" s="14"/>
      <c r="SDH4" s="14"/>
      <c r="SDI4" s="14"/>
      <c r="SDJ4" s="14"/>
      <c r="SDK4" s="14"/>
      <c r="SDL4" s="14"/>
      <c r="SDM4" s="14"/>
      <c r="SDN4" s="14"/>
      <c r="SDO4" s="14"/>
      <c r="SDP4" s="14"/>
      <c r="SDQ4" s="14"/>
      <c r="SDR4" s="14"/>
      <c r="SDS4" s="14"/>
      <c r="SDT4" s="14"/>
      <c r="SDU4" s="14"/>
      <c r="SDV4" s="14"/>
      <c r="SDW4" s="14"/>
      <c r="SDX4" s="14"/>
      <c r="SDY4" s="14"/>
      <c r="SDZ4" s="14"/>
      <c r="SEA4" s="14"/>
      <c r="SEB4" s="14"/>
      <c r="SEC4" s="14"/>
      <c r="SED4" s="14"/>
      <c r="SEE4" s="14"/>
      <c r="SEF4" s="14"/>
      <c r="SEG4" s="14"/>
      <c r="SEH4" s="14"/>
      <c r="SEI4" s="14"/>
      <c r="SEJ4" s="14"/>
      <c r="SEK4" s="14"/>
      <c r="SEL4" s="14"/>
      <c r="SEM4" s="14"/>
      <c r="SEN4" s="14"/>
      <c r="SEO4" s="14"/>
      <c r="SEP4" s="14"/>
      <c r="SEQ4" s="14"/>
      <c r="SER4" s="14"/>
      <c r="SES4" s="14"/>
      <c r="SET4" s="14"/>
      <c r="SEU4" s="14"/>
      <c r="SEV4" s="14"/>
      <c r="SEW4" s="14"/>
      <c r="SEX4" s="14"/>
      <c r="SEY4" s="14"/>
      <c r="SEZ4" s="14"/>
      <c r="SFA4" s="14"/>
      <c r="SFB4" s="14"/>
      <c r="SFC4" s="14"/>
      <c r="SFD4" s="14"/>
      <c r="SFE4" s="14"/>
      <c r="SFF4" s="14"/>
      <c r="SFG4" s="14"/>
      <c r="SFH4" s="14"/>
      <c r="SFI4" s="14"/>
      <c r="SFJ4" s="14"/>
      <c r="SFK4" s="14"/>
      <c r="SFL4" s="14"/>
      <c r="SFM4" s="14"/>
      <c r="SFN4" s="14"/>
      <c r="SFO4" s="14"/>
      <c r="SFP4" s="14"/>
      <c r="SFQ4" s="14"/>
      <c r="SFR4" s="14"/>
      <c r="SFS4" s="14"/>
      <c r="SFT4" s="14"/>
      <c r="SFU4" s="14"/>
      <c r="SFV4" s="14"/>
      <c r="SFW4" s="14"/>
      <c r="SFX4" s="14"/>
      <c r="SFY4" s="14"/>
      <c r="SFZ4" s="14"/>
      <c r="SGA4" s="14"/>
      <c r="SGB4" s="14"/>
      <c r="SGC4" s="14"/>
      <c r="SGD4" s="14"/>
      <c r="SGE4" s="14"/>
      <c r="SGF4" s="14"/>
      <c r="SGG4" s="14"/>
      <c r="SGH4" s="14"/>
      <c r="SGI4" s="14"/>
      <c r="SGJ4" s="14"/>
      <c r="SGK4" s="14"/>
      <c r="SGL4" s="14"/>
      <c r="SGM4" s="14"/>
      <c r="SGN4" s="14"/>
      <c r="SGO4" s="14"/>
      <c r="SGP4" s="14"/>
      <c r="SGQ4" s="14"/>
      <c r="SGR4" s="14"/>
      <c r="SGS4" s="14"/>
      <c r="SGT4" s="14"/>
      <c r="SGU4" s="14"/>
      <c r="SGV4" s="14"/>
      <c r="SGW4" s="14"/>
      <c r="SGX4" s="14"/>
      <c r="SGY4" s="14"/>
      <c r="SGZ4" s="14"/>
      <c r="SHA4" s="14"/>
      <c r="SHB4" s="14"/>
      <c r="SHC4" s="14"/>
      <c r="SHD4" s="14"/>
      <c r="SHE4" s="14"/>
      <c r="SHF4" s="14"/>
      <c r="SHG4" s="14"/>
      <c r="SHH4" s="14"/>
      <c r="SHI4" s="14"/>
      <c r="SHJ4" s="14"/>
      <c r="SHK4" s="14"/>
      <c r="SHL4" s="14"/>
      <c r="SHM4" s="14"/>
      <c r="SHN4" s="14"/>
      <c r="SHO4" s="14"/>
      <c r="SHP4" s="14"/>
      <c r="SHQ4" s="14"/>
      <c r="SHR4" s="14"/>
      <c r="SHS4" s="14"/>
      <c r="SHT4" s="14"/>
      <c r="SHU4" s="14"/>
      <c r="SHV4" s="14"/>
      <c r="SHW4" s="14"/>
      <c r="SHX4" s="14"/>
      <c r="SHY4" s="14"/>
      <c r="SHZ4" s="14"/>
      <c r="SIA4" s="14"/>
      <c r="SIB4" s="14"/>
      <c r="SIC4" s="14"/>
      <c r="SID4" s="14"/>
      <c r="SIE4" s="14"/>
      <c r="SIF4" s="14"/>
      <c r="SIG4" s="14"/>
      <c r="SIH4" s="14"/>
      <c r="SII4" s="14"/>
      <c r="SIJ4" s="14"/>
      <c r="SIK4" s="14"/>
      <c r="SIL4" s="14"/>
      <c r="SIM4" s="14"/>
      <c r="SIN4" s="14"/>
      <c r="SIO4" s="14"/>
      <c r="SIP4" s="14"/>
      <c r="SIQ4" s="14"/>
      <c r="SIR4" s="14"/>
      <c r="SIS4" s="14"/>
      <c r="SIT4" s="14"/>
      <c r="SIU4" s="14"/>
      <c r="SIV4" s="14"/>
      <c r="SIW4" s="14"/>
      <c r="SIX4" s="14"/>
      <c r="SIY4" s="14"/>
      <c r="SIZ4" s="14"/>
      <c r="SJA4" s="14"/>
      <c r="SJB4" s="14"/>
      <c r="SJC4" s="14"/>
      <c r="SJD4" s="14"/>
      <c r="SJE4" s="14"/>
      <c r="SJF4" s="14"/>
      <c r="SJG4" s="14"/>
      <c r="SJH4" s="14"/>
      <c r="SJI4" s="14"/>
      <c r="SJJ4" s="14"/>
      <c r="SJK4" s="14"/>
      <c r="SJL4" s="14"/>
      <c r="SJM4" s="14"/>
      <c r="SJN4" s="14"/>
      <c r="SJO4" s="14"/>
      <c r="SJP4" s="14"/>
      <c r="SJQ4" s="14"/>
      <c r="SJR4" s="14"/>
      <c r="SJS4" s="14"/>
      <c r="SJT4" s="14"/>
      <c r="SJU4" s="14"/>
      <c r="SJV4" s="14"/>
      <c r="SJW4" s="14"/>
      <c r="SJX4" s="14"/>
      <c r="SJY4" s="14"/>
      <c r="SJZ4" s="14"/>
      <c r="SKA4" s="14"/>
      <c r="SKB4" s="14"/>
      <c r="SKC4" s="14"/>
      <c r="SKD4" s="14"/>
      <c r="SKE4" s="14"/>
      <c r="SKF4" s="14"/>
      <c r="SKG4" s="14"/>
      <c r="SKH4" s="14"/>
      <c r="SKI4" s="14"/>
      <c r="SKJ4" s="14"/>
      <c r="SKK4" s="14"/>
      <c r="SKL4" s="14"/>
      <c r="SKM4" s="14"/>
      <c r="SKN4" s="14"/>
      <c r="SKO4" s="14"/>
      <c r="SKP4" s="14"/>
      <c r="SKQ4" s="14"/>
      <c r="SKR4" s="14"/>
      <c r="SKS4" s="14"/>
      <c r="SKT4" s="14"/>
      <c r="SKU4" s="14"/>
      <c r="SKV4" s="14"/>
      <c r="SKW4" s="14"/>
      <c r="SKX4" s="14"/>
      <c r="SKY4" s="14"/>
      <c r="SKZ4" s="14"/>
      <c r="SLA4" s="14"/>
      <c r="SLB4" s="14"/>
      <c r="SLC4" s="14"/>
      <c r="SLD4" s="14"/>
      <c r="SLE4" s="14"/>
      <c r="SLF4" s="14"/>
      <c r="SLG4" s="14"/>
      <c r="SLH4" s="14"/>
      <c r="SLI4" s="14"/>
      <c r="SLJ4" s="14"/>
      <c r="SLK4" s="14"/>
      <c r="SLL4" s="14"/>
      <c r="SLM4" s="14"/>
      <c r="SLN4" s="14"/>
      <c r="SLO4" s="14"/>
      <c r="SLP4" s="14"/>
      <c r="SLQ4" s="14"/>
      <c r="SLR4" s="14"/>
      <c r="SLS4" s="14"/>
      <c r="SLT4" s="14"/>
      <c r="SLU4" s="14"/>
      <c r="SLV4" s="14"/>
      <c r="SLW4" s="14"/>
      <c r="SLX4" s="14"/>
      <c r="SLY4" s="14"/>
      <c r="SLZ4" s="14"/>
      <c r="SMA4" s="14"/>
      <c r="SMB4" s="14"/>
      <c r="SMC4" s="14"/>
      <c r="SMD4" s="14"/>
      <c r="SME4" s="14"/>
      <c r="SMF4" s="14"/>
      <c r="SMG4" s="14"/>
      <c r="SMH4" s="14"/>
      <c r="SMI4" s="14"/>
      <c r="SMJ4" s="14"/>
      <c r="SMK4" s="14"/>
      <c r="SML4" s="14"/>
      <c r="SMM4" s="14"/>
      <c r="SMN4" s="14"/>
      <c r="SMO4" s="14"/>
      <c r="SMP4" s="14"/>
      <c r="SMQ4" s="14"/>
      <c r="SMR4" s="14"/>
      <c r="SMS4" s="14"/>
      <c r="SMT4" s="14"/>
      <c r="SMU4" s="14"/>
      <c r="SMV4" s="14"/>
      <c r="SMW4" s="14"/>
      <c r="SMX4" s="14"/>
      <c r="SMY4" s="14"/>
      <c r="SMZ4" s="14"/>
      <c r="SNA4" s="14"/>
      <c r="SNB4" s="14"/>
      <c r="SNC4" s="14"/>
      <c r="SND4" s="14"/>
      <c r="SNE4" s="14"/>
      <c r="SNF4" s="14"/>
      <c r="SNG4" s="14"/>
      <c r="SNH4" s="14"/>
      <c r="SNI4" s="14"/>
      <c r="SNJ4" s="14"/>
      <c r="SNK4" s="14"/>
      <c r="SNL4" s="14"/>
      <c r="SNM4" s="14"/>
      <c r="SNN4" s="14"/>
      <c r="SNO4" s="14"/>
      <c r="SNP4" s="14"/>
      <c r="SNQ4" s="14"/>
      <c r="SNR4" s="14"/>
      <c r="SNS4" s="14"/>
      <c r="SNT4" s="14"/>
      <c r="SNU4" s="14"/>
      <c r="SNV4" s="14"/>
      <c r="SNW4" s="14"/>
      <c r="SNX4" s="14"/>
      <c r="SNY4" s="14"/>
      <c r="SNZ4" s="14"/>
      <c r="SOA4" s="14"/>
      <c r="SOB4" s="14"/>
      <c r="SOC4" s="14"/>
      <c r="SOD4" s="14"/>
      <c r="SOE4" s="14"/>
      <c r="SOF4" s="14"/>
      <c r="SOG4" s="14"/>
      <c r="SOH4" s="14"/>
      <c r="SOI4" s="14"/>
      <c r="SOJ4" s="14"/>
      <c r="SOK4" s="14"/>
      <c r="SOL4" s="14"/>
      <c r="SOM4" s="14"/>
      <c r="SON4" s="14"/>
      <c r="SOO4" s="14"/>
      <c r="SOP4" s="14"/>
      <c r="SOQ4" s="14"/>
      <c r="SOR4" s="14"/>
      <c r="SOS4" s="14"/>
      <c r="SOT4" s="14"/>
      <c r="SOU4" s="14"/>
      <c r="SOV4" s="14"/>
      <c r="SOW4" s="14"/>
      <c r="SOX4" s="14"/>
      <c r="SOY4" s="14"/>
      <c r="SOZ4" s="14"/>
      <c r="SPA4" s="14"/>
      <c r="SPB4" s="14"/>
      <c r="SPC4" s="14"/>
      <c r="SPD4" s="14"/>
      <c r="SPE4" s="14"/>
      <c r="SPF4" s="14"/>
      <c r="SPG4" s="14"/>
      <c r="SPH4" s="14"/>
      <c r="SPI4" s="14"/>
      <c r="SPJ4" s="14"/>
      <c r="SPK4" s="14"/>
      <c r="SPL4" s="14"/>
      <c r="SPM4" s="14"/>
      <c r="SPN4" s="14"/>
      <c r="SPO4" s="14"/>
      <c r="SPP4" s="14"/>
      <c r="SPQ4" s="14"/>
      <c r="SPR4" s="14"/>
      <c r="SPS4" s="14"/>
      <c r="SPT4" s="14"/>
      <c r="SPU4" s="14"/>
      <c r="SPV4" s="14"/>
      <c r="SPW4" s="14"/>
      <c r="SPX4" s="14"/>
      <c r="SPY4" s="14"/>
      <c r="SPZ4" s="14"/>
      <c r="SQA4" s="14"/>
      <c r="SQB4" s="14"/>
      <c r="SQC4" s="14"/>
      <c r="SQD4" s="14"/>
      <c r="SQE4" s="14"/>
      <c r="SQF4" s="14"/>
      <c r="SQG4" s="14"/>
      <c r="SQH4" s="14"/>
      <c r="SQI4" s="14"/>
      <c r="SQJ4" s="14"/>
      <c r="SQK4" s="14"/>
      <c r="SQL4" s="14"/>
      <c r="SQM4" s="14"/>
      <c r="SQN4" s="14"/>
      <c r="SQO4" s="14"/>
      <c r="SQP4" s="14"/>
      <c r="SQQ4" s="14"/>
      <c r="SQR4" s="14"/>
      <c r="SQS4" s="14"/>
      <c r="SQT4" s="14"/>
      <c r="SQU4" s="14"/>
      <c r="SQV4" s="14"/>
      <c r="SQW4" s="14"/>
      <c r="SQX4" s="14"/>
      <c r="SQY4" s="14"/>
      <c r="SQZ4" s="14"/>
      <c r="SRA4" s="14"/>
      <c r="SRB4" s="14"/>
      <c r="SRC4" s="14"/>
      <c r="SRD4" s="14"/>
      <c r="SRE4" s="14"/>
      <c r="SRF4" s="14"/>
      <c r="SRG4" s="14"/>
      <c r="SRH4" s="14"/>
      <c r="SRI4" s="14"/>
      <c r="SRJ4" s="14"/>
      <c r="SRK4" s="14"/>
      <c r="SRL4" s="14"/>
      <c r="SRM4" s="14"/>
      <c r="SRN4" s="14"/>
      <c r="SRO4" s="14"/>
      <c r="SRP4" s="14"/>
      <c r="SRQ4" s="14"/>
      <c r="SRR4" s="14"/>
      <c r="SRS4" s="14"/>
      <c r="SRT4" s="14"/>
      <c r="SRU4" s="14"/>
      <c r="SRV4" s="14"/>
      <c r="SRW4" s="14"/>
      <c r="SRX4" s="14"/>
      <c r="SRY4" s="14"/>
      <c r="SRZ4" s="14"/>
      <c r="SSA4" s="14"/>
      <c r="SSB4" s="14"/>
      <c r="SSC4" s="14"/>
      <c r="SSD4" s="14"/>
      <c r="SSE4" s="14"/>
      <c r="SSF4" s="14"/>
      <c r="SSG4" s="14"/>
      <c r="SSH4" s="14"/>
      <c r="SSI4" s="14"/>
      <c r="SSJ4" s="14"/>
      <c r="SSK4" s="14"/>
      <c r="SSL4" s="14"/>
      <c r="SSM4" s="14"/>
      <c r="SSN4" s="14"/>
      <c r="SSO4" s="14"/>
      <c r="SSP4" s="14"/>
      <c r="SSQ4" s="14"/>
      <c r="SSR4" s="14"/>
      <c r="SSS4" s="14"/>
      <c r="SST4" s="14"/>
      <c r="SSU4" s="14"/>
      <c r="SSV4" s="14"/>
      <c r="SSW4" s="14"/>
      <c r="SSX4" s="14"/>
      <c r="SSY4" s="14"/>
      <c r="SSZ4" s="14"/>
      <c r="STA4" s="14"/>
      <c r="STB4" s="14"/>
      <c r="STC4" s="14"/>
      <c r="STD4" s="14"/>
      <c r="STE4" s="14"/>
      <c r="STF4" s="14"/>
      <c r="STG4" s="14"/>
      <c r="STH4" s="14"/>
      <c r="STI4" s="14"/>
      <c r="STJ4" s="14"/>
      <c r="STK4" s="14"/>
      <c r="STL4" s="14"/>
      <c r="STM4" s="14"/>
      <c r="STN4" s="14"/>
      <c r="STO4" s="14"/>
      <c r="STP4" s="14"/>
      <c r="STQ4" s="14"/>
      <c r="STR4" s="14"/>
      <c r="STS4" s="14"/>
      <c r="STT4" s="14"/>
      <c r="STU4" s="14"/>
      <c r="STV4" s="14"/>
      <c r="STW4" s="14"/>
      <c r="STX4" s="14"/>
      <c r="STY4" s="14"/>
      <c r="STZ4" s="14"/>
      <c r="SUA4" s="14"/>
      <c r="SUB4" s="14"/>
      <c r="SUC4" s="14"/>
      <c r="SUD4" s="14"/>
      <c r="SUE4" s="14"/>
      <c r="SUF4" s="14"/>
      <c r="SUG4" s="14"/>
      <c r="SUH4" s="14"/>
      <c r="SUI4" s="14"/>
      <c r="SUJ4" s="14"/>
      <c r="SUK4" s="14"/>
      <c r="SUL4" s="14"/>
      <c r="SUM4" s="14"/>
      <c r="SUN4" s="14"/>
      <c r="SUO4" s="14"/>
      <c r="SUP4" s="14"/>
      <c r="SUQ4" s="14"/>
      <c r="SUR4" s="14"/>
      <c r="SUS4" s="14"/>
      <c r="SUT4" s="14"/>
      <c r="SUU4" s="14"/>
      <c r="SUV4" s="14"/>
      <c r="SUW4" s="14"/>
      <c r="SUX4" s="14"/>
      <c r="SUY4" s="14"/>
      <c r="SUZ4" s="14"/>
      <c r="SVA4" s="14"/>
      <c r="SVB4" s="14"/>
      <c r="SVC4" s="14"/>
      <c r="SVD4" s="14"/>
      <c r="SVE4" s="14"/>
      <c r="SVF4" s="14"/>
      <c r="SVG4" s="14"/>
      <c r="SVH4" s="14"/>
      <c r="SVI4" s="14"/>
      <c r="SVJ4" s="14"/>
      <c r="SVK4" s="14"/>
      <c r="SVL4" s="14"/>
      <c r="SVM4" s="14"/>
      <c r="SVN4" s="14"/>
      <c r="SVO4" s="14"/>
      <c r="SVP4" s="14"/>
      <c r="SVQ4" s="14"/>
      <c r="SVR4" s="14"/>
      <c r="SVS4" s="14"/>
      <c r="SVT4" s="14"/>
      <c r="SVU4" s="14"/>
      <c r="SVV4" s="14"/>
      <c r="SVW4" s="14"/>
      <c r="SVX4" s="14"/>
      <c r="SVY4" s="14"/>
      <c r="SVZ4" s="14"/>
      <c r="SWA4" s="14"/>
      <c r="SWB4" s="14"/>
      <c r="SWC4" s="14"/>
      <c r="SWD4" s="14"/>
      <c r="SWE4" s="14"/>
      <c r="SWF4" s="14"/>
      <c r="SWG4" s="14"/>
      <c r="SWH4" s="14"/>
      <c r="SWI4" s="14"/>
      <c r="SWJ4" s="14"/>
      <c r="SWK4" s="14"/>
      <c r="SWL4" s="14"/>
      <c r="SWM4" s="14"/>
      <c r="SWN4" s="14"/>
      <c r="SWO4" s="14"/>
      <c r="SWP4" s="14"/>
      <c r="SWQ4" s="14"/>
      <c r="SWR4" s="14"/>
      <c r="SWS4" s="14"/>
      <c r="SWT4" s="14"/>
      <c r="SWU4" s="14"/>
      <c r="SWV4" s="14"/>
      <c r="SWW4" s="14"/>
      <c r="SWX4" s="14"/>
      <c r="SWY4" s="14"/>
      <c r="SWZ4" s="14"/>
      <c r="SXA4" s="14"/>
      <c r="SXB4" s="14"/>
      <c r="SXC4" s="14"/>
      <c r="SXD4" s="14"/>
      <c r="SXE4" s="14"/>
      <c r="SXF4" s="14"/>
      <c r="SXG4" s="14"/>
      <c r="SXH4" s="14"/>
      <c r="SXI4" s="14"/>
      <c r="SXJ4" s="14"/>
      <c r="SXK4" s="14"/>
      <c r="SXL4" s="14"/>
      <c r="SXM4" s="14"/>
      <c r="SXN4" s="14"/>
      <c r="SXO4" s="14"/>
      <c r="SXP4" s="14"/>
      <c r="SXQ4" s="14"/>
      <c r="SXR4" s="14"/>
      <c r="SXS4" s="14"/>
      <c r="SXT4" s="14"/>
      <c r="SXU4" s="14"/>
      <c r="SXV4" s="14"/>
      <c r="SXW4" s="14"/>
      <c r="SXX4" s="14"/>
      <c r="SXY4" s="14"/>
      <c r="SXZ4" s="14"/>
      <c r="SYA4" s="14"/>
      <c r="SYB4" s="14"/>
      <c r="SYC4" s="14"/>
      <c r="SYD4" s="14"/>
      <c r="SYE4" s="14"/>
      <c r="SYF4" s="14"/>
      <c r="SYG4" s="14"/>
      <c r="SYH4" s="14"/>
      <c r="SYI4" s="14"/>
      <c r="SYJ4" s="14"/>
      <c r="SYK4" s="14"/>
      <c r="SYL4" s="14"/>
      <c r="SYM4" s="14"/>
      <c r="SYN4" s="14"/>
      <c r="SYO4" s="14"/>
      <c r="SYP4" s="14"/>
      <c r="SYQ4" s="14"/>
      <c r="SYR4" s="14"/>
      <c r="SYS4" s="14"/>
      <c r="SYT4" s="14"/>
      <c r="SYU4" s="14"/>
      <c r="SYV4" s="14"/>
      <c r="SYW4" s="14"/>
      <c r="SYX4" s="14"/>
      <c r="SYY4" s="14"/>
      <c r="SYZ4" s="14"/>
      <c r="SZA4" s="14"/>
      <c r="SZB4" s="14"/>
      <c r="SZC4" s="14"/>
      <c r="SZD4" s="14"/>
      <c r="SZE4" s="14"/>
      <c r="SZF4" s="14"/>
      <c r="SZG4" s="14"/>
      <c r="SZH4" s="14"/>
      <c r="SZI4" s="14"/>
      <c r="SZJ4" s="14"/>
      <c r="SZK4" s="14"/>
      <c r="SZL4" s="14"/>
      <c r="SZM4" s="14"/>
      <c r="SZN4" s="14"/>
      <c r="SZO4" s="14"/>
      <c r="SZP4" s="14"/>
      <c r="SZQ4" s="14"/>
      <c r="SZR4" s="14"/>
      <c r="SZS4" s="14"/>
      <c r="SZT4" s="14"/>
      <c r="SZU4" s="14"/>
      <c r="SZV4" s="14"/>
      <c r="SZW4" s="14"/>
      <c r="SZX4" s="14"/>
      <c r="SZY4" s="14"/>
      <c r="SZZ4" s="14"/>
      <c r="TAA4" s="14"/>
      <c r="TAB4" s="14"/>
      <c r="TAC4" s="14"/>
      <c r="TAD4" s="14"/>
      <c r="TAE4" s="14"/>
      <c r="TAF4" s="14"/>
      <c r="TAG4" s="14"/>
      <c r="TAH4" s="14"/>
      <c r="TAI4" s="14"/>
      <c r="TAJ4" s="14"/>
      <c r="TAK4" s="14"/>
      <c r="TAL4" s="14"/>
      <c r="TAM4" s="14"/>
      <c r="TAN4" s="14"/>
      <c r="TAO4" s="14"/>
      <c r="TAP4" s="14"/>
      <c r="TAQ4" s="14"/>
      <c r="TAR4" s="14"/>
      <c r="TAS4" s="14"/>
      <c r="TAT4" s="14"/>
      <c r="TAU4" s="14"/>
      <c r="TAV4" s="14"/>
      <c r="TAW4" s="14"/>
      <c r="TAX4" s="14"/>
      <c r="TAY4" s="14"/>
      <c r="TAZ4" s="14"/>
      <c r="TBA4" s="14"/>
      <c r="TBB4" s="14"/>
      <c r="TBC4" s="14"/>
      <c r="TBD4" s="14"/>
      <c r="TBE4" s="14"/>
      <c r="TBF4" s="14"/>
      <c r="TBG4" s="14"/>
      <c r="TBH4" s="14"/>
      <c r="TBI4" s="14"/>
      <c r="TBJ4" s="14"/>
      <c r="TBK4" s="14"/>
      <c r="TBL4" s="14"/>
      <c r="TBM4" s="14"/>
      <c r="TBN4" s="14"/>
      <c r="TBO4" s="14"/>
      <c r="TBP4" s="14"/>
      <c r="TBQ4" s="14"/>
      <c r="TBR4" s="14"/>
      <c r="TBS4" s="14"/>
      <c r="TBT4" s="14"/>
      <c r="TBU4" s="14"/>
      <c r="TBV4" s="14"/>
      <c r="TBW4" s="14"/>
      <c r="TBX4" s="14"/>
      <c r="TBY4" s="14"/>
      <c r="TBZ4" s="14"/>
      <c r="TCA4" s="14"/>
      <c r="TCB4" s="14"/>
      <c r="TCC4" s="14"/>
      <c r="TCD4" s="14"/>
      <c r="TCE4" s="14"/>
      <c r="TCF4" s="14"/>
      <c r="TCG4" s="14"/>
      <c r="TCH4" s="14"/>
      <c r="TCI4" s="14"/>
      <c r="TCJ4" s="14"/>
      <c r="TCK4" s="14"/>
      <c r="TCL4" s="14"/>
      <c r="TCM4" s="14"/>
      <c r="TCN4" s="14"/>
      <c r="TCO4" s="14"/>
      <c r="TCP4" s="14"/>
      <c r="TCQ4" s="14"/>
      <c r="TCR4" s="14"/>
      <c r="TCS4" s="14"/>
      <c r="TCT4" s="14"/>
      <c r="TCU4" s="14"/>
      <c r="TCV4" s="14"/>
      <c r="TCW4" s="14"/>
      <c r="TCX4" s="14"/>
      <c r="TCY4" s="14"/>
      <c r="TCZ4" s="14"/>
      <c r="TDA4" s="14"/>
      <c r="TDB4" s="14"/>
      <c r="TDC4" s="14"/>
      <c r="TDD4" s="14"/>
      <c r="TDE4" s="14"/>
      <c r="TDF4" s="14"/>
      <c r="TDG4" s="14"/>
      <c r="TDH4" s="14"/>
      <c r="TDI4" s="14"/>
      <c r="TDJ4" s="14"/>
      <c r="TDK4" s="14"/>
      <c r="TDL4" s="14"/>
      <c r="TDM4" s="14"/>
      <c r="TDN4" s="14"/>
      <c r="TDO4" s="14"/>
      <c r="TDP4" s="14"/>
      <c r="TDQ4" s="14"/>
      <c r="TDR4" s="14"/>
      <c r="TDS4" s="14"/>
      <c r="TDT4" s="14"/>
      <c r="TDU4" s="14"/>
      <c r="TDV4" s="14"/>
      <c r="TDW4" s="14"/>
      <c r="TDX4" s="14"/>
      <c r="TDY4" s="14"/>
      <c r="TDZ4" s="14"/>
      <c r="TEA4" s="14"/>
      <c r="TEB4" s="14"/>
      <c r="TEC4" s="14"/>
      <c r="TED4" s="14"/>
      <c r="TEE4" s="14"/>
      <c r="TEF4" s="14"/>
      <c r="TEG4" s="14"/>
      <c r="TEH4" s="14"/>
      <c r="TEI4" s="14"/>
      <c r="TEJ4" s="14"/>
      <c r="TEK4" s="14"/>
      <c r="TEL4" s="14"/>
      <c r="TEM4" s="14"/>
      <c r="TEN4" s="14"/>
      <c r="TEO4" s="14"/>
      <c r="TEP4" s="14"/>
      <c r="TEQ4" s="14"/>
      <c r="TER4" s="14"/>
      <c r="TES4" s="14"/>
      <c r="TET4" s="14"/>
      <c r="TEU4" s="14"/>
      <c r="TEV4" s="14"/>
      <c r="TEW4" s="14"/>
      <c r="TEX4" s="14"/>
      <c r="TEY4" s="14"/>
      <c r="TEZ4" s="14"/>
      <c r="TFA4" s="14"/>
      <c r="TFB4" s="14"/>
      <c r="TFC4" s="14"/>
      <c r="TFD4" s="14"/>
      <c r="TFE4" s="14"/>
      <c r="TFF4" s="14"/>
      <c r="TFG4" s="14"/>
      <c r="TFH4" s="14"/>
      <c r="TFI4" s="14"/>
      <c r="TFJ4" s="14"/>
      <c r="TFK4" s="14"/>
      <c r="TFL4" s="14"/>
      <c r="TFM4" s="14"/>
      <c r="TFN4" s="14"/>
      <c r="TFO4" s="14"/>
      <c r="TFP4" s="14"/>
      <c r="TFQ4" s="14"/>
      <c r="TFR4" s="14"/>
      <c r="TFS4" s="14"/>
      <c r="TFT4" s="14"/>
      <c r="TFU4" s="14"/>
      <c r="TFV4" s="14"/>
      <c r="TFW4" s="14"/>
      <c r="TFX4" s="14"/>
      <c r="TFY4" s="14"/>
      <c r="TFZ4" s="14"/>
      <c r="TGA4" s="14"/>
      <c r="TGB4" s="14"/>
      <c r="TGC4" s="14"/>
      <c r="TGD4" s="14"/>
      <c r="TGE4" s="14"/>
      <c r="TGF4" s="14"/>
      <c r="TGG4" s="14"/>
      <c r="TGH4" s="14"/>
      <c r="TGI4" s="14"/>
      <c r="TGJ4" s="14"/>
      <c r="TGK4" s="14"/>
      <c r="TGL4" s="14"/>
      <c r="TGM4" s="14"/>
      <c r="TGN4" s="14"/>
      <c r="TGO4" s="14"/>
      <c r="TGP4" s="14"/>
      <c r="TGQ4" s="14"/>
      <c r="TGR4" s="14"/>
      <c r="TGS4" s="14"/>
      <c r="TGT4" s="14"/>
      <c r="TGU4" s="14"/>
      <c r="TGV4" s="14"/>
      <c r="TGW4" s="14"/>
      <c r="TGX4" s="14"/>
      <c r="TGY4" s="14"/>
      <c r="TGZ4" s="14"/>
      <c r="THA4" s="14"/>
      <c r="THB4" s="14"/>
      <c r="THC4" s="14"/>
      <c r="THD4" s="14"/>
      <c r="THE4" s="14"/>
      <c r="THF4" s="14"/>
      <c r="THG4" s="14"/>
      <c r="THH4" s="14"/>
      <c r="THI4" s="14"/>
      <c r="THJ4" s="14"/>
      <c r="THK4" s="14"/>
      <c r="THL4" s="14"/>
      <c r="THM4" s="14"/>
      <c r="THN4" s="14"/>
      <c r="THO4" s="14"/>
      <c r="THP4" s="14"/>
      <c r="THQ4" s="14"/>
      <c r="THR4" s="14"/>
      <c r="THS4" s="14"/>
      <c r="THT4" s="14"/>
      <c r="THU4" s="14"/>
      <c r="THV4" s="14"/>
      <c r="THW4" s="14"/>
      <c r="THX4" s="14"/>
      <c r="THY4" s="14"/>
      <c r="THZ4" s="14"/>
      <c r="TIA4" s="14"/>
      <c r="TIB4" s="14"/>
      <c r="TIC4" s="14"/>
      <c r="TID4" s="14"/>
      <c r="TIE4" s="14"/>
      <c r="TIF4" s="14"/>
      <c r="TIG4" s="14"/>
      <c r="TIH4" s="14"/>
      <c r="TII4" s="14"/>
      <c r="TIJ4" s="14"/>
      <c r="TIK4" s="14"/>
      <c r="TIL4" s="14"/>
      <c r="TIM4" s="14"/>
      <c r="TIN4" s="14"/>
      <c r="TIO4" s="14"/>
      <c r="TIP4" s="14"/>
      <c r="TIQ4" s="14"/>
      <c r="TIR4" s="14"/>
      <c r="TIS4" s="14"/>
      <c r="TIT4" s="14"/>
      <c r="TIU4" s="14"/>
      <c r="TIV4" s="14"/>
      <c r="TIW4" s="14"/>
      <c r="TIX4" s="14"/>
      <c r="TIY4" s="14"/>
      <c r="TIZ4" s="14"/>
      <c r="TJA4" s="14"/>
      <c r="TJB4" s="14"/>
      <c r="TJC4" s="14"/>
      <c r="TJD4" s="14"/>
      <c r="TJE4" s="14"/>
      <c r="TJF4" s="14"/>
      <c r="TJG4" s="14"/>
      <c r="TJH4" s="14"/>
      <c r="TJI4" s="14"/>
      <c r="TJJ4" s="14"/>
      <c r="TJK4" s="14"/>
      <c r="TJL4" s="14"/>
      <c r="TJM4" s="14"/>
      <c r="TJN4" s="14"/>
      <c r="TJO4" s="14"/>
      <c r="TJP4" s="14"/>
      <c r="TJQ4" s="14"/>
      <c r="TJR4" s="14"/>
      <c r="TJS4" s="14"/>
      <c r="TJT4" s="14"/>
      <c r="TJU4" s="14"/>
      <c r="TJV4" s="14"/>
      <c r="TJW4" s="14"/>
      <c r="TJX4" s="14"/>
      <c r="TJY4" s="14"/>
      <c r="TJZ4" s="14"/>
      <c r="TKA4" s="14"/>
      <c r="TKB4" s="14"/>
      <c r="TKC4" s="14"/>
      <c r="TKD4" s="14"/>
      <c r="TKE4" s="14"/>
      <c r="TKF4" s="14"/>
      <c r="TKG4" s="14"/>
      <c r="TKH4" s="14"/>
      <c r="TKI4" s="14"/>
      <c r="TKJ4" s="14"/>
      <c r="TKK4" s="14"/>
      <c r="TKL4" s="14"/>
      <c r="TKM4" s="14"/>
      <c r="TKN4" s="14"/>
      <c r="TKO4" s="14"/>
      <c r="TKP4" s="14"/>
      <c r="TKQ4" s="14"/>
      <c r="TKR4" s="14"/>
      <c r="TKS4" s="14"/>
      <c r="TKT4" s="14"/>
      <c r="TKU4" s="14"/>
      <c r="TKV4" s="14"/>
      <c r="TKW4" s="14"/>
      <c r="TKX4" s="14"/>
      <c r="TKY4" s="14"/>
      <c r="TKZ4" s="14"/>
      <c r="TLA4" s="14"/>
      <c r="TLB4" s="14"/>
      <c r="TLC4" s="14"/>
      <c r="TLD4" s="14"/>
      <c r="TLE4" s="14"/>
      <c r="TLF4" s="14"/>
      <c r="TLG4" s="14"/>
      <c r="TLH4" s="14"/>
      <c r="TLI4" s="14"/>
      <c r="TLJ4" s="14"/>
      <c r="TLK4" s="14"/>
      <c r="TLL4" s="14"/>
      <c r="TLM4" s="14"/>
      <c r="TLN4" s="14"/>
      <c r="TLO4" s="14"/>
      <c r="TLP4" s="14"/>
      <c r="TLQ4" s="14"/>
      <c r="TLR4" s="14"/>
      <c r="TLS4" s="14"/>
      <c r="TLT4" s="14"/>
      <c r="TLU4" s="14"/>
      <c r="TLV4" s="14"/>
      <c r="TLW4" s="14"/>
      <c r="TLX4" s="14"/>
      <c r="TLY4" s="14"/>
      <c r="TLZ4" s="14"/>
      <c r="TMA4" s="14"/>
      <c r="TMB4" s="14"/>
      <c r="TMC4" s="14"/>
      <c r="TMD4" s="14"/>
      <c r="TME4" s="14"/>
      <c r="TMF4" s="14"/>
      <c r="TMG4" s="14"/>
      <c r="TMH4" s="14"/>
      <c r="TMI4" s="14"/>
      <c r="TMJ4" s="14"/>
      <c r="TMK4" s="14"/>
      <c r="TML4" s="14"/>
      <c r="TMM4" s="14"/>
      <c r="TMN4" s="14"/>
      <c r="TMO4" s="14"/>
      <c r="TMP4" s="14"/>
      <c r="TMQ4" s="14"/>
      <c r="TMR4" s="14"/>
      <c r="TMS4" s="14"/>
      <c r="TMT4" s="14"/>
      <c r="TMU4" s="14"/>
      <c r="TMV4" s="14"/>
      <c r="TMW4" s="14"/>
      <c r="TMX4" s="14"/>
      <c r="TMY4" s="14"/>
      <c r="TMZ4" s="14"/>
      <c r="TNA4" s="14"/>
      <c r="TNB4" s="14"/>
      <c r="TNC4" s="14"/>
      <c r="TND4" s="14"/>
      <c r="TNE4" s="14"/>
      <c r="TNF4" s="14"/>
      <c r="TNG4" s="14"/>
      <c r="TNH4" s="14"/>
      <c r="TNI4" s="14"/>
      <c r="TNJ4" s="14"/>
      <c r="TNK4" s="14"/>
      <c r="TNL4" s="14"/>
      <c r="TNM4" s="14"/>
      <c r="TNN4" s="14"/>
      <c r="TNO4" s="14"/>
      <c r="TNP4" s="14"/>
      <c r="TNQ4" s="14"/>
      <c r="TNR4" s="14"/>
      <c r="TNS4" s="14"/>
      <c r="TNT4" s="14"/>
      <c r="TNU4" s="14"/>
      <c r="TNV4" s="14"/>
      <c r="TNW4" s="14"/>
      <c r="TNX4" s="14"/>
      <c r="TNY4" s="14"/>
      <c r="TNZ4" s="14"/>
      <c r="TOA4" s="14"/>
      <c r="TOB4" s="14"/>
      <c r="TOC4" s="14"/>
      <c r="TOD4" s="14"/>
      <c r="TOE4" s="14"/>
      <c r="TOF4" s="14"/>
      <c r="TOG4" s="14"/>
      <c r="TOH4" s="14"/>
      <c r="TOI4" s="14"/>
      <c r="TOJ4" s="14"/>
      <c r="TOK4" s="14"/>
      <c r="TOL4" s="14"/>
      <c r="TOM4" s="14"/>
      <c r="TON4" s="14"/>
      <c r="TOO4" s="14"/>
      <c r="TOP4" s="14"/>
      <c r="TOQ4" s="14"/>
      <c r="TOR4" s="14"/>
      <c r="TOS4" s="14"/>
      <c r="TOT4" s="14"/>
      <c r="TOU4" s="14"/>
      <c r="TOV4" s="14"/>
      <c r="TOW4" s="14"/>
      <c r="TOX4" s="14"/>
      <c r="TOY4" s="14"/>
      <c r="TOZ4" s="14"/>
      <c r="TPA4" s="14"/>
      <c r="TPB4" s="14"/>
      <c r="TPC4" s="14"/>
      <c r="TPD4" s="14"/>
      <c r="TPE4" s="14"/>
      <c r="TPF4" s="14"/>
      <c r="TPG4" s="14"/>
      <c r="TPH4" s="14"/>
      <c r="TPI4" s="14"/>
      <c r="TPJ4" s="14"/>
      <c r="TPK4" s="14"/>
      <c r="TPL4" s="14"/>
      <c r="TPM4" s="14"/>
      <c r="TPN4" s="14"/>
      <c r="TPO4" s="14"/>
      <c r="TPP4" s="14"/>
      <c r="TPQ4" s="14"/>
      <c r="TPR4" s="14"/>
      <c r="TPS4" s="14"/>
      <c r="TPT4" s="14"/>
      <c r="TPU4" s="14"/>
      <c r="TPV4" s="14"/>
      <c r="TPW4" s="14"/>
      <c r="TPX4" s="14"/>
      <c r="TPY4" s="14"/>
      <c r="TPZ4" s="14"/>
      <c r="TQA4" s="14"/>
      <c r="TQB4" s="14"/>
      <c r="TQC4" s="14"/>
      <c r="TQD4" s="14"/>
      <c r="TQE4" s="14"/>
      <c r="TQF4" s="14"/>
      <c r="TQG4" s="14"/>
      <c r="TQH4" s="14"/>
      <c r="TQI4" s="14"/>
      <c r="TQJ4" s="14"/>
      <c r="TQK4" s="14"/>
      <c r="TQL4" s="14"/>
      <c r="TQM4" s="14"/>
      <c r="TQN4" s="14"/>
      <c r="TQO4" s="14"/>
      <c r="TQP4" s="14"/>
      <c r="TQQ4" s="14"/>
      <c r="TQR4" s="14"/>
      <c r="TQS4" s="14"/>
      <c r="TQT4" s="14"/>
      <c r="TQU4" s="14"/>
      <c r="TQV4" s="14"/>
      <c r="TQW4" s="14"/>
      <c r="TQX4" s="14"/>
      <c r="TQY4" s="14"/>
      <c r="TQZ4" s="14"/>
      <c r="TRA4" s="14"/>
      <c r="TRB4" s="14"/>
      <c r="TRC4" s="14"/>
      <c r="TRD4" s="14"/>
      <c r="TRE4" s="14"/>
      <c r="TRF4" s="14"/>
      <c r="TRG4" s="14"/>
      <c r="TRH4" s="14"/>
      <c r="TRI4" s="14"/>
      <c r="TRJ4" s="14"/>
      <c r="TRK4" s="14"/>
      <c r="TRL4" s="14"/>
      <c r="TRM4" s="14"/>
      <c r="TRN4" s="14"/>
      <c r="TRO4" s="14"/>
      <c r="TRP4" s="14"/>
      <c r="TRQ4" s="14"/>
      <c r="TRR4" s="14"/>
      <c r="TRS4" s="14"/>
      <c r="TRT4" s="14"/>
      <c r="TRU4" s="14"/>
      <c r="TRV4" s="14"/>
      <c r="TRW4" s="14"/>
      <c r="TRX4" s="14"/>
      <c r="TRY4" s="14"/>
      <c r="TRZ4" s="14"/>
      <c r="TSA4" s="14"/>
      <c r="TSB4" s="14"/>
      <c r="TSC4" s="14"/>
      <c r="TSD4" s="14"/>
      <c r="TSE4" s="14"/>
      <c r="TSF4" s="14"/>
      <c r="TSG4" s="14"/>
      <c r="TSH4" s="14"/>
      <c r="TSI4" s="14"/>
      <c r="TSJ4" s="14"/>
      <c r="TSK4" s="14"/>
      <c r="TSL4" s="14"/>
      <c r="TSM4" s="14"/>
      <c r="TSN4" s="14"/>
      <c r="TSO4" s="14"/>
      <c r="TSP4" s="14"/>
      <c r="TSQ4" s="14"/>
      <c r="TSR4" s="14"/>
      <c r="TSS4" s="14"/>
      <c r="TST4" s="14"/>
      <c r="TSU4" s="14"/>
      <c r="TSV4" s="14"/>
      <c r="TSW4" s="14"/>
      <c r="TSX4" s="14"/>
      <c r="TSY4" s="14"/>
      <c r="TSZ4" s="14"/>
      <c r="TTA4" s="14"/>
      <c r="TTB4" s="14"/>
      <c r="TTC4" s="14"/>
      <c r="TTD4" s="14"/>
      <c r="TTE4" s="14"/>
      <c r="TTF4" s="14"/>
      <c r="TTG4" s="14"/>
      <c r="TTH4" s="14"/>
      <c r="TTI4" s="14"/>
      <c r="TTJ4" s="14"/>
      <c r="TTK4" s="14"/>
      <c r="TTL4" s="14"/>
      <c r="TTM4" s="14"/>
      <c r="TTN4" s="14"/>
      <c r="TTO4" s="14"/>
      <c r="TTP4" s="14"/>
      <c r="TTQ4" s="14"/>
      <c r="TTR4" s="14"/>
      <c r="TTS4" s="14"/>
      <c r="TTT4" s="14"/>
      <c r="TTU4" s="14"/>
      <c r="TTV4" s="14"/>
      <c r="TTW4" s="14"/>
      <c r="TTX4" s="14"/>
      <c r="TTY4" s="14"/>
      <c r="TTZ4" s="14"/>
      <c r="TUA4" s="14"/>
      <c r="TUB4" s="14"/>
      <c r="TUC4" s="14"/>
      <c r="TUD4" s="14"/>
      <c r="TUE4" s="14"/>
      <c r="TUF4" s="14"/>
      <c r="TUG4" s="14"/>
      <c r="TUH4" s="14"/>
      <c r="TUI4" s="14"/>
      <c r="TUJ4" s="14"/>
      <c r="TUK4" s="14"/>
      <c r="TUL4" s="14"/>
      <c r="TUM4" s="14"/>
      <c r="TUN4" s="14"/>
      <c r="TUO4" s="14"/>
      <c r="TUP4" s="14"/>
      <c r="TUQ4" s="14"/>
      <c r="TUR4" s="14"/>
      <c r="TUS4" s="14"/>
      <c r="TUT4" s="14"/>
      <c r="TUU4" s="14"/>
      <c r="TUV4" s="14"/>
      <c r="TUW4" s="14"/>
      <c r="TUX4" s="14"/>
      <c r="TUY4" s="14"/>
      <c r="TUZ4" s="14"/>
      <c r="TVA4" s="14"/>
      <c r="TVB4" s="14"/>
      <c r="TVC4" s="14"/>
      <c r="TVD4" s="14"/>
      <c r="TVE4" s="14"/>
      <c r="TVF4" s="14"/>
      <c r="TVG4" s="14"/>
      <c r="TVH4" s="14"/>
      <c r="TVI4" s="14"/>
      <c r="TVJ4" s="14"/>
      <c r="TVK4" s="14"/>
      <c r="TVL4" s="14"/>
      <c r="TVM4" s="14"/>
      <c r="TVN4" s="14"/>
      <c r="TVO4" s="14"/>
      <c r="TVP4" s="14"/>
      <c r="TVQ4" s="14"/>
      <c r="TVR4" s="14"/>
      <c r="TVS4" s="14"/>
      <c r="TVT4" s="14"/>
      <c r="TVU4" s="14"/>
      <c r="TVV4" s="14"/>
      <c r="TVW4" s="14"/>
      <c r="TVX4" s="14"/>
      <c r="TVY4" s="14"/>
      <c r="TVZ4" s="14"/>
      <c r="TWA4" s="14"/>
      <c r="TWB4" s="14"/>
      <c r="TWC4" s="14"/>
      <c r="TWD4" s="14"/>
      <c r="TWE4" s="14"/>
      <c r="TWF4" s="14"/>
      <c r="TWG4" s="14"/>
      <c r="TWH4" s="14"/>
      <c r="TWI4" s="14"/>
      <c r="TWJ4" s="14"/>
      <c r="TWK4" s="14"/>
      <c r="TWL4" s="14"/>
      <c r="TWM4" s="14"/>
      <c r="TWN4" s="14"/>
      <c r="TWO4" s="14"/>
      <c r="TWP4" s="14"/>
      <c r="TWQ4" s="14"/>
      <c r="TWR4" s="14"/>
      <c r="TWS4" s="14"/>
      <c r="TWT4" s="14"/>
      <c r="TWU4" s="14"/>
      <c r="TWV4" s="14"/>
      <c r="TWW4" s="14"/>
      <c r="TWX4" s="14"/>
      <c r="TWY4" s="14"/>
      <c r="TWZ4" s="14"/>
      <c r="TXA4" s="14"/>
      <c r="TXB4" s="14"/>
      <c r="TXC4" s="14"/>
      <c r="TXD4" s="14"/>
      <c r="TXE4" s="14"/>
      <c r="TXF4" s="14"/>
      <c r="TXG4" s="14"/>
      <c r="TXH4" s="14"/>
      <c r="TXI4" s="14"/>
      <c r="TXJ4" s="14"/>
      <c r="TXK4" s="14"/>
      <c r="TXL4" s="14"/>
      <c r="TXM4" s="14"/>
      <c r="TXN4" s="14"/>
      <c r="TXO4" s="14"/>
      <c r="TXP4" s="14"/>
      <c r="TXQ4" s="14"/>
      <c r="TXR4" s="14"/>
      <c r="TXS4" s="14"/>
      <c r="TXT4" s="14"/>
      <c r="TXU4" s="14"/>
      <c r="TXV4" s="14"/>
      <c r="TXW4" s="14"/>
      <c r="TXX4" s="14"/>
      <c r="TXY4" s="14"/>
      <c r="TXZ4" s="14"/>
      <c r="TYA4" s="14"/>
      <c r="TYB4" s="14"/>
      <c r="TYC4" s="14"/>
      <c r="TYD4" s="14"/>
      <c r="TYE4" s="14"/>
      <c r="TYF4" s="14"/>
      <c r="TYG4" s="14"/>
      <c r="TYH4" s="14"/>
      <c r="TYI4" s="14"/>
      <c r="TYJ4" s="14"/>
      <c r="TYK4" s="14"/>
      <c r="TYL4" s="14"/>
      <c r="TYM4" s="14"/>
      <c r="TYN4" s="14"/>
      <c r="TYO4" s="14"/>
      <c r="TYP4" s="14"/>
      <c r="TYQ4" s="14"/>
      <c r="TYR4" s="14"/>
      <c r="TYS4" s="14"/>
      <c r="TYT4" s="14"/>
      <c r="TYU4" s="14"/>
      <c r="TYV4" s="14"/>
      <c r="TYW4" s="14"/>
      <c r="TYX4" s="14"/>
      <c r="TYY4" s="14"/>
      <c r="TYZ4" s="14"/>
      <c r="TZA4" s="14"/>
      <c r="TZB4" s="14"/>
      <c r="TZC4" s="14"/>
      <c r="TZD4" s="14"/>
      <c r="TZE4" s="14"/>
      <c r="TZF4" s="14"/>
      <c r="TZG4" s="14"/>
      <c r="TZH4" s="14"/>
      <c r="TZI4" s="14"/>
      <c r="TZJ4" s="14"/>
      <c r="TZK4" s="14"/>
      <c r="TZL4" s="14"/>
      <c r="TZM4" s="14"/>
      <c r="TZN4" s="14"/>
      <c r="TZO4" s="14"/>
      <c r="TZP4" s="14"/>
      <c r="TZQ4" s="14"/>
      <c r="TZR4" s="14"/>
      <c r="TZS4" s="14"/>
      <c r="TZT4" s="14"/>
      <c r="TZU4" s="14"/>
      <c r="TZV4" s="14"/>
      <c r="TZW4" s="14"/>
      <c r="TZX4" s="14"/>
      <c r="TZY4" s="14"/>
      <c r="TZZ4" s="14"/>
      <c r="UAA4" s="14"/>
      <c r="UAB4" s="14"/>
      <c r="UAC4" s="14"/>
      <c r="UAD4" s="14"/>
      <c r="UAE4" s="14"/>
      <c r="UAF4" s="14"/>
      <c r="UAG4" s="14"/>
      <c r="UAH4" s="14"/>
      <c r="UAI4" s="14"/>
      <c r="UAJ4" s="14"/>
      <c r="UAK4" s="14"/>
      <c r="UAL4" s="14"/>
      <c r="UAM4" s="14"/>
      <c r="UAN4" s="14"/>
      <c r="UAO4" s="14"/>
      <c r="UAP4" s="14"/>
      <c r="UAQ4" s="14"/>
      <c r="UAR4" s="14"/>
      <c r="UAS4" s="14"/>
      <c r="UAT4" s="14"/>
      <c r="UAU4" s="14"/>
      <c r="UAV4" s="14"/>
      <c r="UAW4" s="14"/>
      <c r="UAX4" s="14"/>
      <c r="UAY4" s="14"/>
      <c r="UAZ4" s="14"/>
      <c r="UBA4" s="14"/>
      <c r="UBB4" s="14"/>
      <c r="UBC4" s="14"/>
      <c r="UBD4" s="14"/>
      <c r="UBE4" s="14"/>
      <c r="UBF4" s="14"/>
      <c r="UBG4" s="14"/>
      <c r="UBH4" s="14"/>
      <c r="UBI4" s="14"/>
      <c r="UBJ4" s="14"/>
      <c r="UBK4" s="14"/>
      <c r="UBL4" s="14"/>
      <c r="UBM4" s="14"/>
      <c r="UBN4" s="14"/>
      <c r="UBO4" s="14"/>
      <c r="UBP4" s="14"/>
      <c r="UBQ4" s="14"/>
      <c r="UBR4" s="14"/>
      <c r="UBS4" s="14"/>
      <c r="UBT4" s="14"/>
      <c r="UBU4" s="14"/>
      <c r="UBV4" s="14"/>
      <c r="UBW4" s="14"/>
      <c r="UBX4" s="14"/>
      <c r="UBY4" s="14"/>
      <c r="UBZ4" s="14"/>
      <c r="UCA4" s="14"/>
      <c r="UCB4" s="14"/>
      <c r="UCC4" s="14"/>
      <c r="UCD4" s="14"/>
      <c r="UCE4" s="14"/>
      <c r="UCF4" s="14"/>
      <c r="UCG4" s="14"/>
      <c r="UCH4" s="14"/>
      <c r="UCI4" s="14"/>
      <c r="UCJ4" s="14"/>
      <c r="UCK4" s="14"/>
      <c r="UCL4" s="14"/>
      <c r="UCM4" s="14"/>
      <c r="UCN4" s="14"/>
      <c r="UCO4" s="14"/>
      <c r="UCP4" s="14"/>
      <c r="UCQ4" s="14"/>
      <c r="UCR4" s="14"/>
      <c r="UCS4" s="14"/>
      <c r="UCT4" s="14"/>
      <c r="UCU4" s="14"/>
      <c r="UCV4" s="14"/>
      <c r="UCW4" s="14"/>
      <c r="UCX4" s="14"/>
      <c r="UCY4" s="14"/>
      <c r="UCZ4" s="14"/>
      <c r="UDA4" s="14"/>
      <c r="UDB4" s="14"/>
      <c r="UDC4" s="14"/>
      <c r="UDD4" s="14"/>
      <c r="UDE4" s="14"/>
      <c r="UDF4" s="14"/>
      <c r="UDG4" s="14"/>
      <c r="UDH4" s="14"/>
      <c r="UDI4" s="14"/>
      <c r="UDJ4" s="14"/>
      <c r="UDK4" s="14"/>
      <c r="UDL4" s="14"/>
      <c r="UDM4" s="14"/>
      <c r="UDN4" s="14"/>
      <c r="UDO4" s="14"/>
      <c r="UDP4" s="14"/>
      <c r="UDQ4" s="14"/>
      <c r="UDR4" s="14"/>
      <c r="UDS4" s="14"/>
      <c r="UDT4" s="14"/>
      <c r="UDU4" s="14"/>
      <c r="UDV4" s="14"/>
      <c r="UDW4" s="14"/>
      <c r="UDX4" s="14"/>
      <c r="UDY4" s="14"/>
      <c r="UDZ4" s="14"/>
      <c r="UEA4" s="14"/>
      <c r="UEB4" s="14"/>
      <c r="UEC4" s="14"/>
      <c r="UED4" s="14"/>
      <c r="UEE4" s="14"/>
      <c r="UEF4" s="14"/>
      <c r="UEG4" s="14"/>
      <c r="UEH4" s="14"/>
      <c r="UEI4" s="14"/>
      <c r="UEJ4" s="14"/>
      <c r="UEK4" s="14"/>
      <c r="UEL4" s="14"/>
      <c r="UEM4" s="14"/>
      <c r="UEN4" s="14"/>
      <c r="UEO4" s="14"/>
      <c r="UEP4" s="14"/>
      <c r="UEQ4" s="14"/>
      <c r="UER4" s="14"/>
      <c r="UES4" s="14"/>
      <c r="UET4" s="14"/>
      <c r="UEU4" s="14"/>
      <c r="UEV4" s="14"/>
      <c r="UEW4" s="14"/>
      <c r="UEX4" s="14"/>
      <c r="UEY4" s="14"/>
      <c r="UEZ4" s="14"/>
      <c r="UFA4" s="14"/>
      <c r="UFB4" s="14"/>
      <c r="UFC4" s="14"/>
      <c r="UFD4" s="14"/>
      <c r="UFE4" s="14"/>
      <c r="UFF4" s="14"/>
      <c r="UFG4" s="14"/>
      <c r="UFH4" s="14"/>
      <c r="UFI4" s="14"/>
      <c r="UFJ4" s="14"/>
      <c r="UFK4" s="14"/>
      <c r="UFL4" s="14"/>
      <c r="UFM4" s="14"/>
      <c r="UFN4" s="14"/>
      <c r="UFO4" s="14"/>
      <c r="UFP4" s="14"/>
      <c r="UFQ4" s="14"/>
      <c r="UFR4" s="14"/>
      <c r="UFS4" s="14"/>
      <c r="UFT4" s="14"/>
      <c r="UFU4" s="14"/>
      <c r="UFV4" s="14"/>
      <c r="UFW4" s="14"/>
      <c r="UFX4" s="14"/>
      <c r="UFY4" s="14"/>
      <c r="UFZ4" s="14"/>
      <c r="UGA4" s="14"/>
      <c r="UGB4" s="14"/>
      <c r="UGC4" s="14"/>
      <c r="UGD4" s="14"/>
      <c r="UGE4" s="14"/>
      <c r="UGF4" s="14"/>
      <c r="UGG4" s="14"/>
      <c r="UGH4" s="14"/>
      <c r="UGI4" s="14"/>
      <c r="UGJ4" s="14"/>
      <c r="UGK4" s="14"/>
      <c r="UGL4" s="14"/>
      <c r="UGM4" s="14"/>
      <c r="UGN4" s="14"/>
      <c r="UGO4" s="14"/>
      <c r="UGP4" s="14"/>
      <c r="UGQ4" s="14"/>
      <c r="UGR4" s="14"/>
      <c r="UGS4" s="14"/>
      <c r="UGT4" s="14"/>
      <c r="UGU4" s="14"/>
      <c r="UGV4" s="14"/>
      <c r="UGW4" s="14"/>
      <c r="UGX4" s="14"/>
      <c r="UGY4" s="14"/>
      <c r="UGZ4" s="14"/>
      <c r="UHA4" s="14"/>
      <c r="UHB4" s="14"/>
      <c r="UHC4" s="14"/>
      <c r="UHD4" s="14"/>
      <c r="UHE4" s="14"/>
      <c r="UHF4" s="14"/>
      <c r="UHG4" s="14"/>
      <c r="UHH4" s="14"/>
      <c r="UHI4" s="14"/>
      <c r="UHJ4" s="14"/>
      <c r="UHK4" s="14"/>
      <c r="UHL4" s="14"/>
      <c r="UHM4" s="14"/>
      <c r="UHN4" s="14"/>
      <c r="UHO4" s="14"/>
      <c r="UHP4" s="14"/>
      <c r="UHQ4" s="14"/>
      <c r="UHR4" s="14"/>
      <c r="UHS4" s="14"/>
      <c r="UHT4" s="14"/>
      <c r="UHU4" s="14"/>
      <c r="UHV4" s="14"/>
      <c r="UHW4" s="14"/>
      <c r="UHX4" s="14"/>
      <c r="UHY4" s="14"/>
      <c r="UHZ4" s="14"/>
      <c r="UIA4" s="14"/>
      <c r="UIB4" s="14"/>
      <c r="UIC4" s="14"/>
      <c r="UID4" s="14"/>
      <c r="UIE4" s="14"/>
      <c r="UIF4" s="14"/>
      <c r="UIG4" s="14"/>
      <c r="UIH4" s="14"/>
      <c r="UII4" s="14"/>
      <c r="UIJ4" s="14"/>
      <c r="UIK4" s="14"/>
      <c r="UIL4" s="14"/>
      <c r="UIM4" s="14"/>
      <c r="UIN4" s="14"/>
      <c r="UIO4" s="14"/>
      <c r="UIP4" s="14"/>
      <c r="UIQ4" s="14"/>
      <c r="UIR4" s="14"/>
      <c r="UIS4" s="14"/>
      <c r="UIT4" s="14"/>
      <c r="UIU4" s="14"/>
      <c r="UIV4" s="14"/>
      <c r="UIW4" s="14"/>
      <c r="UIX4" s="14"/>
      <c r="UIY4" s="14"/>
      <c r="UIZ4" s="14"/>
      <c r="UJA4" s="14"/>
      <c r="UJB4" s="14"/>
      <c r="UJC4" s="14"/>
      <c r="UJD4" s="14"/>
      <c r="UJE4" s="14"/>
      <c r="UJF4" s="14"/>
      <c r="UJG4" s="14"/>
      <c r="UJH4" s="14"/>
      <c r="UJI4" s="14"/>
      <c r="UJJ4" s="14"/>
      <c r="UJK4" s="14"/>
      <c r="UJL4" s="14"/>
      <c r="UJM4" s="14"/>
      <c r="UJN4" s="14"/>
      <c r="UJO4" s="14"/>
      <c r="UJP4" s="14"/>
      <c r="UJQ4" s="14"/>
      <c r="UJR4" s="14"/>
      <c r="UJS4" s="14"/>
      <c r="UJT4" s="14"/>
      <c r="UJU4" s="14"/>
      <c r="UJV4" s="14"/>
      <c r="UJW4" s="14"/>
      <c r="UJX4" s="14"/>
      <c r="UJY4" s="14"/>
      <c r="UJZ4" s="14"/>
      <c r="UKA4" s="14"/>
      <c r="UKB4" s="14"/>
      <c r="UKC4" s="14"/>
      <c r="UKD4" s="14"/>
      <c r="UKE4" s="14"/>
      <c r="UKF4" s="14"/>
      <c r="UKG4" s="14"/>
      <c r="UKH4" s="14"/>
      <c r="UKI4" s="14"/>
      <c r="UKJ4" s="14"/>
      <c r="UKK4" s="14"/>
      <c r="UKL4" s="14"/>
      <c r="UKM4" s="14"/>
      <c r="UKN4" s="14"/>
      <c r="UKO4" s="14"/>
      <c r="UKP4" s="14"/>
      <c r="UKQ4" s="14"/>
      <c r="UKR4" s="14"/>
      <c r="UKS4" s="14"/>
      <c r="UKT4" s="14"/>
      <c r="UKU4" s="14"/>
      <c r="UKV4" s="14"/>
      <c r="UKW4" s="14"/>
      <c r="UKX4" s="14"/>
      <c r="UKY4" s="14"/>
      <c r="UKZ4" s="14"/>
      <c r="ULA4" s="14"/>
      <c r="ULB4" s="14"/>
      <c r="ULC4" s="14"/>
      <c r="ULD4" s="14"/>
      <c r="ULE4" s="14"/>
      <c r="ULF4" s="14"/>
      <c r="ULG4" s="14"/>
      <c r="ULH4" s="14"/>
      <c r="ULI4" s="14"/>
      <c r="ULJ4" s="14"/>
      <c r="ULK4" s="14"/>
      <c r="ULL4" s="14"/>
      <c r="ULM4" s="14"/>
      <c r="ULN4" s="14"/>
      <c r="ULO4" s="14"/>
      <c r="ULP4" s="14"/>
      <c r="ULQ4" s="14"/>
      <c r="ULR4" s="14"/>
      <c r="ULS4" s="14"/>
      <c r="ULT4" s="14"/>
      <c r="ULU4" s="14"/>
      <c r="ULV4" s="14"/>
      <c r="ULW4" s="14"/>
      <c r="ULX4" s="14"/>
      <c r="ULY4" s="14"/>
      <c r="ULZ4" s="14"/>
      <c r="UMA4" s="14"/>
      <c r="UMB4" s="14"/>
      <c r="UMC4" s="14"/>
      <c r="UMD4" s="14"/>
      <c r="UME4" s="14"/>
      <c r="UMF4" s="14"/>
      <c r="UMG4" s="14"/>
      <c r="UMH4" s="14"/>
      <c r="UMI4" s="14"/>
      <c r="UMJ4" s="14"/>
      <c r="UMK4" s="14"/>
      <c r="UML4" s="14"/>
      <c r="UMM4" s="14"/>
      <c r="UMN4" s="14"/>
      <c r="UMO4" s="14"/>
      <c r="UMP4" s="14"/>
      <c r="UMQ4" s="14"/>
      <c r="UMR4" s="14"/>
      <c r="UMS4" s="14"/>
      <c r="UMT4" s="14"/>
      <c r="UMU4" s="14"/>
      <c r="UMV4" s="14"/>
      <c r="UMW4" s="14"/>
      <c r="UMX4" s="14"/>
      <c r="UMY4" s="14"/>
      <c r="UMZ4" s="14"/>
      <c r="UNA4" s="14"/>
      <c r="UNB4" s="14"/>
      <c r="UNC4" s="14"/>
      <c r="UND4" s="14"/>
      <c r="UNE4" s="14"/>
      <c r="UNF4" s="14"/>
      <c r="UNG4" s="14"/>
      <c r="UNH4" s="14"/>
      <c r="UNI4" s="14"/>
      <c r="UNJ4" s="14"/>
      <c r="UNK4" s="14"/>
      <c r="UNL4" s="14"/>
      <c r="UNM4" s="14"/>
      <c r="UNN4" s="14"/>
      <c r="UNO4" s="14"/>
      <c r="UNP4" s="14"/>
      <c r="UNQ4" s="14"/>
      <c r="UNR4" s="14"/>
      <c r="UNS4" s="14"/>
      <c r="UNT4" s="14"/>
      <c r="UNU4" s="14"/>
      <c r="UNV4" s="14"/>
      <c r="UNW4" s="14"/>
      <c r="UNX4" s="14"/>
      <c r="UNY4" s="14"/>
      <c r="UNZ4" s="14"/>
      <c r="UOA4" s="14"/>
      <c r="UOB4" s="14"/>
      <c r="UOC4" s="14"/>
      <c r="UOD4" s="14"/>
      <c r="UOE4" s="14"/>
      <c r="UOF4" s="14"/>
      <c r="UOG4" s="14"/>
      <c r="UOH4" s="14"/>
      <c r="UOI4" s="14"/>
      <c r="UOJ4" s="14"/>
      <c r="UOK4" s="14"/>
      <c r="UOL4" s="14"/>
      <c r="UOM4" s="14"/>
      <c r="UON4" s="14"/>
      <c r="UOO4" s="14"/>
      <c r="UOP4" s="14"/>
      <c r="UOQ4" s="14"/>
      <c r="UOR4" s="14"/>
      <c r="UOS4" s="14"/>
      <c r="UOT4" s="14"/>
      <c r="UOU4" s="14"/>
      <c r="UOV4" s="14"/>
      <c r="UOW4" s="14"/>
      <c r="UOX4" s="14"/>
      <c r="UOY4" s="14"/>
      <c r="UOZ4" s="14"/>
      <c r="UPA4" s="14"/>
      <c r="UPB4" s="14"/>
      <c r="UPC4" s="14"/>
      <c r="UPD4" s="14"/>
      <c r="UPE4" s="14"/>
      <c r="UPF4" s="14"/>
      <c r="UPG4" s="14"/>
      <c r="UPH4" s="14"/>
      <c r="UPI4" s="14"/>
      <c r="UPJ4" s="14"/>
      <c r="UPK4" s="14"/>
      <c r="UPL4" s="14"/>
      <c r="UPM4" s="14"/>
      <c r="UPN4" s="14"/>
      <c r="UPO4" s="14"/>
      <c r="UPP4" s="14"/>
      <c r="UPQ4" s="14"/>
      <c r="UPR4" s="14"/>
      <c r="UPS4" s="14"/>
      <c r="UPT4" s="14"/>
      <c r="UPU4" s="14"/>
      <c r="UPV4" s="14"/>
      <c r="UPW4" s="14"/>
      <c r="UPX4" s="14"/>
      <c r="UPY4" s="14"/>
      <c r="UPZ4" s="14"/>
      <c r="UQA4" s="14"/>
      <c r="UQB4" s="14"/>
      <c r="UQC4" s="14"/>
      <c r="UQD4" s="14"/>
      <c r="UQE4" s="14"/>
      <c r="UQF4" s="14"/>
      <c r="UQG4" s="14"/>
      <c r="UQH4" s="14"/>
      <c r="UQI4" s="14"/>
      <c r="UQJ4" s="14"/>
      <c r="UQK4" s="14"/>
      <c r="UQL4" s="14"/>
      <c r="UQM4" s="14"/>
      <c r="UQN4" s="14"/>
      <c r="UQO4" s="14"/>
      <c r="UQP4" s="14"/>
      <c r="UQQ4" s="14"/>
      <c r="UQR4" s="14"/>
      <c r="UQS4" s="14"/>
      <c r="UQT4" s="14"/>
      <c r="UQU4" s="14"/>
      <c r="UQV4" s="14"/>
      <c r="UQW4" s="14"/>
      <c r="UQX4" s="14"/>
      <c r="UQY4" s="14"/>
      <c r="UQZ4" s="14"/>
      <c r="URA4" s="14"/>
      <c r="URB4" s="14"/>
      <c r="URC4" s="14"/>
      <c r="URD4" s="14"/>
      <c r="URE4" s="14"/>
      <c r="URF4" s="14"/>
      <c r="URG4" s="14"/>
      <c r="URH4" s="14"/>
      <c r="URI4" s="14"/>
      <c r="URJ4" s="14"/>
      <c r="URK4" s="14"/>
      <c r="URL4" s="14"/>
      <c r="URM4" s="14"/>
      <c r="URN4" s="14"/>
      <c r="URO4" s="14"/>
      <c r="URP4" s="14"/>
      <c r="URQ4" s="14"/>
      <c r="URR4" s="14"/>
      <c r="URS4" s="14"/>
      <c r="URT4" s="14"/>
      <c r="URU4" s="14"/>
      <c r="URV4" s="14"/>
      <c r="URW4" s="14"/>
      <c r="URX4" s="14"/>
      <c r="URY4" s="14"/>
      <c r="URZ4" s="14"/>
      <c r="USA4" s="14"/>
      <c r="USB4" s="14"/>
      <c r="USC4" s="14"/>
      <c r="USD4" s="14"/>
      <c r="USE4" s="14"/>
      <c r="USF4" s="14"/>
      <c r="USG4" s="14"/>
      <c r="USH4" s="14"/>
      <c r="USI4" s="14"/>
      <c r="USJ4" s="14"/>
      <c r="USK4" s="14"/>
      <c r="USL4" s="14"/>
      <c r="USM4" s="14"/>
      <c r="USN4" s="14"/>
      <c r="USO4" s="14"/>
      <c r="USP4" s="14"/>
      <c r="USQ4" s="14"/>
      <c r="USR4" s="14"/>
      <c r="USS4" s="14"/>
      <c r="UST4" s="14"/>
      <c r="USU4" s="14"/>
      <c r="USV4" s="14"/>
      <c r="USW4" s="14"/>
      <c r="USX4" s="14"/>
      <c r="USY4" s="14"/>
      <c r="USZ4" s="14"/>
      <c r="UTA4" s="14"/>
      <c r="UTB4" s="14"/>
      <c r="UTC4" s="14"/>
      <c r="UTD4" s="14"/>
      <c r="UTE4" s="14"/>
      <c r="UTF4" s="14"/>
      <c r="UTG4" s="14"/>
      <c r="UTH4" s="14"/>
      <c r="UTI4" s="14"/>
      <c r="UTJ4" s="14"/>
      <c r="UTK4" s="14"/>
      <c r="UTL4" s="14"/>
      <c r="UTM4" s="14"/>
      <c r="UTN4" s="14"/>
      <c r="UTO4" s="14"/>
      <c r="UTP4" s="14"/>
      <c r="UTQ4" s="14"/>
      <c r="UTR4" s="14"/>
      <c r="UTS4" s="14"/>
      <c r="UTT4" s="14"/>
      <c r="UTU4" s="14"/>
      <c r="UTV4" s="14"/>
      <c r="UTW4" s="14"/>
      <c r="UTX4" s="14"/>
      <c r="UTY4" s="14"/>
      <c r="UTZ4" s="14"/>
      <c r="UUA4" s="14"/>
      <c r="UUB4" s="14"/>
      <c r="UUC4" s="14"/>
      <c r="UUD4" s="14"/>
      <c r="UUE4" s="14"/>
      <c r="UUF4" s="14"/>
      <c r="UUG4" s="14"/>
      <c r="UUH4" s="14"/>
      <c r="UUI4" s="14"/>
      <c r="UUJ4" s="14"/>
      <c r="UUK4" s="14"/>
      <c r="UUL4" s="14"/>
      <c r="UUM4" s="14"/>
      <c r="UUN4" s="14"/>
      <c r="UUO4" s="14"/>
      <c r="UUP4" s="14"/>
      <c r="UUQ4" s="14"/>
      <c r="UUR4" s="14"/>
      <c r="UUS4" s="14"/>
      <c r="UUT4" s="14"/>
      <c r="UUU4" s="14"/>
      <c r="UUV4" s="14"/>
      <c r="UUW4" s="14"/>
      <c r="UUX4" s="14"/>
      <c r="UUY4" s="14"/>
      <c r="UUZ4" s="14"/>
      <c r="UVA4" s="14"/>
      <c r="UVB4" s="14"/>
      <c r="UVC4" s="14"/>
      <c r="UVD4" s="14"/>
      <c r="UVE4" s="14"/>
      <c r="UVF4" s="14"/>
      <c r="UVG4" s="14"/>
      <c r="UVH4" s="14"/>
      <c r="UVI4" s="14"/>
      <c r="UVJ4" s="14"/>
      <c r="UVK4" s="14"/>
      <c r="UVL4" s="14"/>
      <c r="UVM4" s="14"/>
      <c r="UVN4" s="14"/>
      <c r="UVO4" s="14"/>
      <c r="UVP4" s="14"/>
      <c r="UVQ4" s="14"/>
      <c r="UVR4" s="14"/>
      <c r="UVS4" s="14"/>
      <c r="UVT4" s="14"/>
      <c r="UVU4" s="14"/>
      <c r="UVV4" s="14"/>
      <c r="UVW4" s="14"/>
      <c r="UVX4" s="14"/>
      <c r="UVY4" s="14"/>
      <c r="UVZ4" s="14"/>
      <c r="UWA4" s="14"/>
      <c r="UWB4" s="14"/>
      <c r="UWC4" s="14"/>
      <c r="UWD4" s="14"/>
      <c r="UWE4" s="14"/>
      <c r="UWF4" s="14"/>
      <c r="UWG4" s="14"/>
      <c r="UWH4" s="14"/>
      <c r="UWI4" s="14"/>
      <c r="UWJ4" s="14"/>
      <c r="UWK4" s="14"/>
      <c r="UWL4" s="14"/>
      <c r="UWM4" s="14"/>
      <c r="UWN4" s="14"/>
      <c r="UWO4" s="14"/>
      <c r="UWP4" s="14"/>
      <c r="UWQ4" s="14"/>
      <c r="UWR4" s="14"/>
      <c r="UWS4" s="14"/>
      <c r="UWT4" s="14"/>
      <c r="UWU4" s="14"/>
      <c r="UWV4" s="14"/>
      <c r="UWW4" s="14"/>
      <c r="UWX4" s="14"/>
      <c r="UWY4" s="14"/>
      <c r="UWZ4" s="14"/>
      <c r="UXA4" s="14"/>
      <c r="UXB4" s="14"/>
      <c r="UXC4" s="14"/>
      <c r="UXD4" s="14"/>
      <c r="UXE4" s="14"/>
      <c r="UXF4" s="14"/>
      <c r="UXG4" s="14"/>
      <c r="UXH4" s="14"/>
      <c r="UXI4" s="14"/>
      <c r="UXJ4" s="14"/>
      <c r="UXK4" s="14"/>
      <c r="UXL4" s="14"/>
      <c r="UXM4" s="14"/>
      <c r="UXN4" s="14"/>
      <c r="UXO4" s="14"/>
      <c r="UXP4" s="14"/>
      <c r="UXQ4" s="14"/>
      <c r="UXR4" s="14"/>
      <c r="UXS4" s="14"/>
      <c r="UXT4" s="14"/>
      <c r="UXU4" s="14"/>
      <c r="UXV4" s="14"/>
      <c r="UXW4" s="14"/>
      <c r="UXX4" s="14"/>
      <c r="UXY4" s="14"/>
      <c r="UXZ4" s="14"/>
      <c r="UYA4" s="14"/>
      <c r="UYB4" s="14"/>
      <c r="UYC4" s="14"/>
      <c r="UYD4" s="14"/>
      <c r="UYE4" s="14"/>
      <c r="UYF4" s="14"/>
      <c r="UYG4" s="14"/>
      <c r="UYH4" s="14"/>
      <c r="UYI4" s="14"/>
      <c r="UYJ4" s="14"/>
      <c r="UYK4" s="14"/>
      <c r="UYL4" s="14"/>
      <c r="UYM4" s="14"/>
      <c r="UYN4" s="14"/>
      <c r="UYO4" s="14"/>
      <c r="UYP4" s="14"/>
      <c r="UYQ4" s="14"/>
      <c r="UYR4" s="14"/>
      <c r="UYS4" s="14"/>
      <c r="UYT4" s="14"/>
      <c r="UYU4" s="14"/>
      <c r="UYV4" s="14"/>
      <c r="UYW4" s="14"/>
      <c r="UYX4" s="14"/>
      <c r="UYY4" s="14"/>
      <c r="UYZ4" s="14"/>
      <c r="UZA4" s="14"/>
      <c r="UZB4" s="14"/>
      <c r="UZC4" s="14"/>
      <c r="UZD4" s="14"/>
      <c r="UZE4" s="14"/>
      <c r="UZF4" s="14"/>
      <c r="UZG4" s="14"/>
      <c r="UZH4" s="14"/>
      <c r="UZI4" s="14"/>
      <c r="UZJ4" s="14"/>
      <c r="UZK4" s="14"/>
      <c r="UZL4" s="14"/>
      <c r="UZM4" s="14"/>
      <c r="UZN4" s="14"/>
      <c r="UZO4" s="14"/>
      <c r="UZP4" s="14"/>
      <c r="UZQ4" s="14"/>
      <c r="UZR4" s="14"/>
      <c r="UZS4" s="14"/>
      <c r="UZT4" s="14"/>
      <c r="UZU4" s="14"/>
      <c r="UZV4" s="14"/>
      <c r="UZW4" s="14"/>
      <c r="UZX4" s="14"/>
      <c r="UZY4" s="14"/>
      <c r="UZZ4" s="14"/>
      <c r="VAA4" s="14"/>
      <c r="VAB4" s="14"/>
      <c r="VAC4" s="14"/>
      <c r="VAD4" s="14"/>
      <c r="VAE4" s="14"/>
      <c r="VAF4" s="14"/>
      <c r="VAG4" s="14"/>
      <c r="VAH4" s="14"/>
      <c r="VAI4" s="14"/>
      <c r="VAJ4" s="14"/>
      <c r="VAK4" s="14"/>
      <c r="VAL4" s="14"/>
      <c r="VAM4" s="14"/>
      <c r="VAN4" s="14"/>
      <c r="VAO4" s="14"/>
      <c r="VAP4" s="14"/>
      <c r="VAQ4" s="14"/>
      <c r="VAR4" s="14"/>
      <c r="VAS4" s="14"/>
      <c r="VAT4" s="14"/>
      <c r="VAU4" s="14"/>
      <c r="VAV4" s="14"/>
      <c r="VAW4" s="14"/>
      <c r="VAX4" s="14"/>
      <c r="VAY4" s="14"/>
      <c r="VAZ4" s="14"/>
      <c r="VBA4" s="14"/>
      <c r="VBB4" s="14"/>
      <c r="VBC4" s="14"/>
      <c r="VBD4" s="14"/>
      <c r="VBE4" s="14"/>
      <c r="VBF4" s="14"/>
      <c r="VBG4" s="14"/>
      <c r="VBH4" s="14"/>
      <c r="VBI4" s="14"/>
      <c r="VBJ4" s="14"/>
      <c r="VBK4" s="14"/>
      <c r="VBL4" s="14"/>
      <c r="VBM4" s="14"/>
      <c r="VBN4" s="14"/>
      <c r="VBO4" s="14"/>
      <c r="VBP4" s="14"/>
      <c r="VBQ4" s="14"/>
      <c r="VBR4" s="14"/>
      <c r="VBS4" s="14"/>
      <c r="VBT4" s="14"/>
      <c r="VBU4" s="14"/>
      <c r="VBV4" s="14"/>
      <c r="VBW4" s="14"/>
      <c r="VBX4" s="14"/>
      <c r="VBY4" s="14"/>
      <c r="VBZ4" s="14"/>
      <c r="VCA4" s="14"/>
      <c r="VCB4" s="14"/>
      <c r="VCC4" s="14"/>
      <c r="VCD4" s="14"/>
      <c r="VCE4" s="14"/>
      <c r="VCF4" s="14"/>
      <c r="VCG4" s="14"/>
      <c r="VCH4" s="14"/>
      <c r="VCI4" s="14"/>
      <c r="VCJ4" s="14"/>
      <c r="VCK4" s="14"/>
      <c r="VCL4" s="14"/>
      <c r="VCM4" s="14"/>
      <c r="VCN4" s="14"/>
      <c r="VCO4" s="14"/>
      <c r="VCP4" s="14"/>
      <c r="VCQ4" s="14"/>
      <c r="VCR4" s="14"/>
      <c r="VCS4" s="14"/>
      <c r="VCT4" s="14"/>
      <c r="VCU4" s="14"/>
      <c r="VCV4" s="14"/>
      <c r="VCW4" s="14"/>
      <c r="VCX4" s="14"/>
      <c r="VCY4" s="14"/>
      <c r="VCZ4" s="14"/>
      <c r="VDA4" s="14"/>
      <c r="VDB4" s="14"/>
      <c r="VDC4" s="14"/>
      <c r="VDD4" s="14"/>
      <c r="VDE4" s="14"/>
      <c r="VDF4" s="14"/>
      <c r="VDG4" s="14"/>
      <c r="VDH4" s="14"/>
      <c r="VDI4" s="14"/>
      <c r="VDJ4" s="14"/>
      <c r="VDK4" s="14"/>
      <c r="VDL4" s="14"/>
      <c r="VDM4" s="14"/>
      <c r="VDN4" s="14"/>
      <c r="VDO4" s="14"/>
      <c r="VDP4" s="14"/>
      <c r="VDQ4" s="14"/>
      <c r="VDR4" s="14"/>
      <c r="VDS4" s="14"/>
      <c r="VDT4" s="14"/>
      <c r="VDU4" s="14"/>
      <c r="VDV4" s="14"/>
      <c r="VDW4" s="14"/>
      <c r="VDX4" s="14"/>
      <c r="VDY4" s="14"/>
      <c r="VDZ4" s="14"/>
      <c r="VEA4" s="14"/>
      <c r="VEB4" s="14"/>
      <c r="VEC4" s="14"/>
      <c r="VED4" s="14"/>
      <c r="VEE4" s="14"/>
      <c r="VEF4" s="14"/>
      <c r="VEG4" s="14"/>
      <c r="VEH4" s="14"/>
      <c r="VEI4" s="14"/>
      <c r="VEJ4" s="14"/>
      <c r="VEK4" s="14"/>
      <c r="VEL4" s="14"/>
      <c r="VEM4" s="14"/>
      <c r="VEN4" s="14"/>
      <c r="VEO4" s="14"/>
      <c r="VEP4" s="14"/>
      <c r="VEQ4" s="14"/>
      <c r="VER4" s="14"/>
      <c r="VES4" s="14"/>
      <c r="VET4" s="14"/>
      <c r="VEU4" s="14"/>
      <c r="VEV4" s="14"/>
      <c r="VEW4" s="14"/>
      <c r="VEX4" s="14"/>
      <c r="VEY4" s="14"/>
      <c r="VEZ4" s="14"/>
      <c r="VFA4" s="14"/>
      <c r="VFB4" s="14"/>
      <c r="VFC4" s="14"/>
      <c r="VFD4" s="14"/>
      <c r="VFE4" s="14"/>
      <c r="VFF4" s="14"/>
      <c r="VFG4" s="14"/>
      <c r="VFH4" s="14"/>
      <c r="VFI4" s="14"/>
      <c r="VFJ4" s="14"/>
      <c r="VFK4" s="14"/>
      <c r="VFL4" s="14"/>
      <c r="VFM4" s="14"/>
      <c r="VFN4" s="14"/>
      <c r="VFO4" s="14"/>
      <c r="VFP4" s="14"/>
      <c r="VFQ4" s="14"/>
      <c r="VFR4" s="14"/>
      <c r="VFS4" s="14"/>
      <c r="VFT4" s="14"/>
      <c r="VFU4" s="14"/>
      <c r="VFV4" s="14"/>
      <c r="VFW4" s="14"/>
      <c r="VFX4" s="14"/>
      <c r="VFY4" s="14"/>
      <c r="VFZ4" s="14"/>
      <c r="VGA4" s="14"/>
      <c r="VGB4" s="14"/>
      <c r="VGC4" s="14"/>
      <c r="VGD4" s="14"/>
      <c r="VGE4" s="14"/>
      <c r="VGF4" s="14"/>
      <c r="VGG4" s="14"/>
      <c r="VGH4" s="14"/>
      <c r="VGI4" s="14"/>
      <c r="VGJ4" s="14"/>
      <c r="VGK4" s="14"/>
      <c r="VGL4" s="14"/>
      <c r="VGM4" s="14"/>
      <c r="VGN4" s="14"/>
      <c r="VGO4" s="14"/>
      <c r="VGP4" s="14"/>
      <c r="VGQ4" s="14"/>
      <c r="VGR4" s="14"/>
      <c r="VGS4" s="14"/>
      <c r="VGT4" s="14"/>
      <c r="VGU4" s="14"/>
      <c r="VGV4" s="14"/>
      <c r="VGW4" s="14"/>
      <c r="VGX4" s="14"/>
      <c r="VGY4" s="14"/>
      <c r="VGZ4" s="14"/>
      <c r="VHA4" s="14"/>
      <c r="VHB4" s="14"/>
      <c r="VHC4" s="14"/>
      <c r="VHD4" s="14"/>
      <c r="VHE4" s="14"/>
      <c r="VHF4" s="14"/>
      <c r="VHG4" s="14"/>
      <c r="VHH4" s="14"/>
      <c r="VHI4" s="14"/>
      <c r="VHJ4" s="14"/>
      <c r="VHK4" s="14"/>
      <c r="VHL4" s="14"/>
      <c r="VHM4" s="14"/>
      <c r="VHN4" s="14"/>
      <c r="VHO4" s="14"/>
      <c r="VHP4" s="14"/>
      <c r="VHQ4" s="14"/>
      <c r="VHR4" s="14"/>
      <c r="VHS4" s="14"/>
      <c r="VHT4" s="14"/>
      <c r="VHU4" s="14"/>
      <c r="VHV4" s="14"/>
      <c r="VHW4" s="14"/>
      <c r="VHX4" s="14"/>
      <c r="VHY4" s="14"/>
      <c r="VHZ4" s="14"/>
      <c r="VIA4" s="14"/>
      <c r="VIB4" s="14"/>
      <c r="VIC4" s="14"/>
      <c r="VID4" s="14"/>
      <c r="VIE4" s="14"/>
      <c r="VIF4" s="14"/>
      <c r="VIG4" s="14"/>
      <c r="VIH4" s="14"/>
      <c r="VII4" s="14"/>
      <c r="VIJ4" s="14"/>
      <c r="VIK4" s="14"/>
      <c r="VIL4" s="14"/>
      <c r="VIM4" s="14"/>
      <c r="VIN4" s="14"/>
      <c r="VIO4" s="14"/>
      <c r="VIP4" s="14"/>
      <c r="VIQ4" s="14"/>
      <c r="VIR4" s="14"/>
      <c r="VIS4" s="14"/>
      <c r="VIT4" s="14"/>
      <c r="VIU4" s="14"/>
      <c r="VIV4" s="14"/>
      <c r="VIW4" s="14"/>
      <c r="VIX4" s="14"/>
      <c r="VIY4" s="14"/>
      <c r="VIZ4" s="14"/>
      <c r="VJA4" s="14"/>
      <c r="VJB4" s="14"/>
      <c r="VJC4" s="14"/>
      <c r="VJD4" s="14"/>
      <c r="VJE4" s="14"/>
      <c r="VJF4" s="14"/>
      <c r="VJG4" s="14"/>
      <c r="VJH4" s="14"/>
      <c r="VJI4" s="14"/>
      <c r="VJJ4" s="14"/>
      <c r="VJK4" s="14"/>
      <c r="VJL4" s="14"/>
      <c r="VJM4" s="14"/>
      <c r="VJN4" s="14"/>
      <c r="VJO4" s="14"/>
      <c r="VJP4" s="14"/>
      <c r="VJQ4" s="14"/>
      <c r="VJR4" s="14"/>
      <c r="VJS4" s="14"/>
      <c r="VJT4" s="14"/>
      <c r="VJU4" s="14"/>
      <c r="VJV4" s="14"/>
      <c r="VJW4" s="14"/>
      <c r="VJX4" s="14"/>
      <c r="VJY4" s="14"/>
      <c r="VJZ4" s="14"/>
      <c r="VKA4" s="14"/>
      <c r="VKB4" s="14"/>
      <c r="VKC4" s="14"/>
      <c r="VKD4" s="14"/>
      <c r="VKE4" s="14"/>
      <c r="VKF4" s="14"/>
      <c r="VKG4" s="14"/>
      <c r="VKH4" s="14"/>
      <c r="VKI4" s="14"/>
      <c r="VKJ4" s="14"/>
      <c r="VKK4" s="14"/>
      <c r="VKL4" s="14"/>
      <c r="VKM4" s="14"/>
      <c r="VKN4" s="14"/>
      <c r="VKO4" s="14"/>
      <c r="VKP4" s="14"/>
      <c r="VKQ4" s="14"/>
      <c r="VKR4" s="14"/>
      <c r="VKS4" s="14"/>
      <c r="VKT4" s="14"/>
      <c r="VKU4" s="14"/>
      <c r="VKV4" s="14"/>
      <c r="VKW4" s="14"/>
      <c r="VKX4" s="14"/>
      <c r="VKY4" s="14"/>
      <c r="VKZ4" s="14"/>
      <c r="VLA4" s="14"/>
      <c r="VLB4" s="14"/>
      <c r="VLC4" s="14"/>
      <c r="VLD4" s="14"/>
      <c r="VLE4" s="14"/>
      <c r="VLF4" s="14"/>
      <c r="VLG4" s="14"/>
      <c r="VLH4" s="14"/>
      <c r="VLI4" s="14"/>
      <c r="VLJ4" s="14"/>
      <c r="VLK4" s="14"/>
      <c r="VLL4" s="14"/>
      <c r="VLM4" s="14"/>
      <c r="VLN4" s="14"/>
      <c r="VLO4" s="14"/>
      <c r="VLP4" s="14"/>
      <c r="VLQ4" s="14"/>
      <c r="VLR4" s="14"/>
      <c r="VLS4" s="14"/>
      <c r="VLT4" s="14"/>
      <c r="VLU4" s="14"/>
      <c r="VLV4" s="14"/>
      <c r="VLW4" s="14"/>
      <c r="VLX4" s="14"/>
      <c r="VLY4" s="14"/>
      <c r="VLZ4" s="14"/>
      <c r="VMA4" s="14"/>
      <c r="VMB4" s="14"/>
      <c r="VMC4" s="14"/>
      <c r="VMD4" s="14"/>
      <c r="VME4" s="14"/>
      <c r="VMF4" s="14"/>
      <c r="VMG4" s="14"/>
      <c r="VMH4" s="14"/>
      <c r="VMI4" s="14"/>
      <c r="VMJ4" s="14"/>
      <c r="VMK4" s="14"/>
      <c r="VML4" s="14"/>
      <c r="VMM4" s="14"/>
      <c r="VMN4" s="14"/>
      <c r="VMO4" s="14"/>
      <c r="VMP4" s="14"/>
      <c r="VMQ4" s="14"/>
      <c r="VMR4" s="14"/>
      <c r="VMS4" s="14"/>
      <c r="VMT4" s="14"/>
      <c r="VMU4" s="14"/>
      <c r="VMV4" s="14"/>
      <c r="VMW4" s="14"/>
      <c r="VMX4" s="14"/>
      <c r="VMY4" s="14"/>
      <c r="VMZ4" s="14"/>
      <c r="VNA4" s="14"/>
      <c r="VNB4" s="14"/>
      <c r="VNC4" s="14"/>
      <c r="VND4" s="14"/>
      <c r="VNE4" s="14"/>
      <c r="VNF4" s="14"/>
      <c r="VNG4" s="14"/>
      <c r="VNH4" s="14"/>
      <c r="VNI4" s="14"/>
      <c r="VNJ4" s="14"/>
      <c r="VNK4" s="14"/>
      <c r="VNL4" s="14"/>
      <c r="VNM4" s="14"/>
      <c r="VNN4" s="14"/>
      <c r="VNO4" s="14"/>
      <c r="VNP4" s="14"/>
      <c r="VNQ4" s="14"/>
      <c r="VNR4" s="14"/>
      <c r="VNS4" s="14"/>
      <c r="VNT4" s="14"/>
      <c r="VNU4" s="14"/>
      <c r="VNV4" s="14"/>
      <c r="VNW4" s="14"/>
      <c r="VNX4" s="14"/>
      <c r="VNY4" s="14"/>
      <c r="VNZ4" s="14"/>
      <c r="VOA4" s="14"/>
      <c r="VOB4" s="14"/>
      <c r="VOC4" s="14"/>
      <c r="VOD4" s="14"/>
      <c r="VOE4" s="14"/>
      <c r="VOF4" s="14"/>
      <c r="VOG4" s="14"/>
      <c r="VOH4" s="14"/>
      <c r="VOI4" s="14"/>
      <c r="VOJ4" s="14"/>
      <c r="VOK4" s="14"/>
      <c r="VOL4" s="14"/>
      <c r="VOM4" s="14"/>
      <c r="VON4" s="14"/>
      <c r="VOO4" s="14"/>
      <c r="VOP4" s="14"/>
      <c r="VOQ4" s="14"/>
      <c r="VOR4" s="14"/>
      <c r="VOS4" s="14"/>
      <c r="VOT4" s="14"/>
      <c r="VOU4" s="14"/>
      <c r="VOV4" s="14"/>
      <c r="VOW4" s="14"/>
      <c r="VOX4" s="14"/>
      <c r="VOY4" s="14"/>
      <c r="VOZ4" s="14"/>
      <c r="VPA4" s="14"/>
      <c r="VPB4" s="14"/>
      <c r="VPC4" s="14"/>
      <c r="VPD4" s="14"/>
      <c r="VPE4" s="14"/>
      <c r="VPF4" s="14"/>
      <c r="VPG4" s="14"/>
      <c r="VPH4" s="14"/>
      <c r="VPI4" s="14"/>
      <c r="VPJ4" s="14"/>
      <c r="VPK4" s="14"/>
      <c r="VPL4" s="14"/>
      <c r="VPM4" s="14"/>
      <c r="VPN4" s="14"/>
      <c r="VPO4" s="14"/>
      <c r="VPP4" s="14"/>
      <c r="VPQ4" s="14"/>
      <c r="VPR4" s="14"/>
      <c r="VPS4" s="14"/>
      <c r="VPT4" s="14"/>
      <c r="VPU4" s="14"/>
      <c r="VPV4" s="14"/>
      <c r="VPW4" s="14"/>
      <c r="VPX4" s="14"/>
      <c r="VPY4" s="14"/>
      <c r="VPZ4" s="14"/>
      <c r="VQA4" s="14"/>
      <c r="VQB4" s="14"/>
      <c r="VQC4" s="14"/>
      <c r="VQD4" s="14"/>
      <c r="VQE4" s="14"/>
      <c r="VQF4" s="14"/>
      <c r="VQG4" s="14"/>
      <c r="VQH4" s="14"/>
      <c r="VQI4" s="14"/>
      <c r="VQJ4" s="14"/>
      <c r="VQK4" s="14"/>
      <c r="VQL4" s="14"/>
      <c r="VQM4" s="14"/>
      <c r="VQN4" s="14"/>
      <c r="VQO4" s="14"/>
      <c r="VQP4" s="14"/>
      <c r="VQQ4" s="14"/>
      <c r="VQR4" s="14"/>
      <c r="VQS4" s="14"/>
      <c r="VQT4" s="14"/>
      <c r="VQU4" s="14"/>
      <c r="VQV4" s="14"/>
      <c r="VQW4" s="14"/>
      <c r="VQX4" s="14"/>
      <c r="VQY4" s="14"/>
      <c r="VQZ4" s="14"/>
      <c r="VRA4" s="14"/>
      <c r="VRB4" s="14"/>
      <c r="VRC4" s="14"/>
      <c r="VRD4" s="14"/>
      <c r="VRE4" s="14"/>
      <c r="VRF4" s="14"/>
      <c r="VRG4" s="14"/>
      <c r="VRH4" s="14"/>
      <c r="VRI4" s="14"/>
      <c r="VRJ4" s="14"/>
      <c r="VRK4" s="14"/>
      <c r="VRL4" s="14"/>
      <c r="VRM4" s="14"/>
      <c r="VRN4" s="14"/>
      <c r="VRO4" s="14"/>
      <c r="VRP4" s="14"/>
      <c r="VRQ4" s="14"/>
      <c r="VRR4" s="14"/>
      <c r="VRS4" s="14"/>
      <c r="VRT4" s="14"/>
      <c r="VRU4" s="14"/>
      <c r="VRV4" s="14"/>
      <c r="VRW4" s="14"/>
      <c r="VRX4" s="14"/>
      <c r="VRY4" s="14"/>
      <c r="VRZ4" s="14"/>
      <c r="VSA4" s="14"/>
      <c r="VSB4" s="14"/>
      <c r="VSC4" s="14"/>
      <c r="VSD4" s="14"/>
      <c r="VSE4" s="14"/>
      <c r="VSF4" s="14"/>
      <c r="VSG4" s="14"/>
      <c r="VSH4" s="14"/>
      <c r="VSI4" s="14"/>
      <c r="VSJ4" s="14"/>
      <c r="VSK4" s="14"/>
      <c r="VSL4" s="14"/>
      <c r="VSM4" s="14"/>
      <c r="VSN4" s="14"/>
      <c r="VSO4" s="14"/>
      <c r="VSP4" s="14"/>
      <c r="VSQ4" s="14"/>
      <c r="VSR4" s="14"/>
      <c r="VSS4" s="14"/>
      <c r="VST4" s="14"/>
      <c r="VSU4" s="14"/>
      <c r="VSV4" s="14"/>
      <c r="VSW4" s="14"/>
      <c r="VSX4" s="14"/>
      <c r="VSY4" s="14"/>
      <c r="VSZ4" s="14"/>
      <c r="VTA4" s="14"/>
      <c r="VTB4" s="14"/>
      <c r="VTC4" s="14"/>
      <c r="VTD4" s="14"/>
      <c r="VTE4" s="14"/>
      <c r="VTF4" s="14"/>
      <c r="VTG4" s="14"/>
      <c r="VTH4" s="14"/>
      <c r="VTI4" s="14"/>
      <c r="VTJ4" s="14"/>
      <c r="VTK4" s="14"/>
      <c r="VTL4" s="14"/>
      <c r="VTM4" s="14"/>
      <c r="VTN4" s="14"/>
      <c r="VTO4" s="14"/>
      <c r="VTP4" s="14"/>
      <c r="VTQ4" s="14"/>
      <c r="VTR4" s="14"/>
      <c r="VTS4" s="14"/>
      <c r="VTT4" s="14"/>
      <c r="VTU4" s="14"/>
      <c r="VTV4" s="14"/>
      <c r="VTW4" s="14"/>
      <c r="VTX4" s="14"/>
      <c r="VTY4" s="14"/>
      <c r="VTZ4" s="14"/>
      <c r="VUA4" s="14"/>
      <c r="VUB4" s="14"/>
      <c r="VUC4" s="14"/>
      <c r="VUD4" s="14"/>
      <c r="VUE4" s="14"/>
      <c r="VUF4" s="14"/>
      <c r="VUG4" s="14"/>
      <c r="VUH4" s="14"/>
      <c r="VUI4" s="14"/>
      <c r="VUJ4" s="14"/>
      <c r="VUK4" s="14"/>
      <c r="VUL4" s="14"/>
      <c r="VUM4" s="14"/>
      <c r="VUN4" s="14"/>
      <c r="VUO4" s="14"/>
      <c r="VUP4" s="14"/>
      <c r="VUQ4" s="14"/>
      <c r="VUR4" s="14"/>
      <c r="VUS4" s="14"/>
      <c r="VUT4" s="14"/>
      <c r="VUU4" s="14"/>
      <c r="VUV4" s="14"/>
      <c r="VUW4" s="14"/>
      <c r="VUX4" s="14"/>
      <c r="VUY4" s="14"/>
      <c r="VUZ4" s="14"/>
      <c r="VVA4" s="14"/>
      <c r="VVB4" s="14"/>
      <c r="VVC4" s="14"/>
      <c r="VVD4" s="14"/>
      <c r="VVE4" s="14"/>
      <c r="VVF4" s="14"/>
      <c r="VVG4" s="14"/>
      <c r="VVH4" s="14"/>
      <c r="VVI4" s="14"/>
      <c r="VVJ4" s="14"/>
      <c r="VVK4" s="14"/>
      <c r="VVL4" s="14"/>
      <c r="VVM4" s="14"/>
      <c r="VVN4" s="14"/>
      <c r="VVO4" s="14"/>
      <c r="VVP4" s="14"/>
      <c r="VVQ4" s="14"/>
      <c r="VVR4" s="14"/>
      <c r="VVS4" s="14"/>
      <c r="VVT4" s="14"/>
      <c r="VVU4" s="14"/>
      <c r="VVV4" s="14"/>
      <c r="VVW4" s="14"/>
      <c r="VVX4" s="14"/>
      <c r="VVY4" s="14"/>
      <c r="VVZ4" s="14"/>
      <c r="VWA4" s="14"/>
      <c r="VWB4" s="14"/>
      <c r="VWC4" s="14"/>
      <c r="VWD4" s="14"/>
      <c r="VWE4" s="14"/>
      <c r="VWF4" s="14"/>
      <c r="VWG4" s="14"/>
      <c r="VWH4" s="14"/>
      <c r="VWI4" s="14"/>
      <c r="VWJ4" s="14"/>
      <c r="VWK4" s="14"/>
      <c r="VWL4" s="14"/>
      <c r="VWM4" s="14"/>
      <c r="VWN4" s="14"/>
      <c r="VWO4" s="14"/>
      <c r="VWP4" s="14"/>
      <c r="VWQ4" s="14"/>
      <c r="VWR4" s="14"/>
      <c r="VWS4" s="14"/>
      <c r="VWT4" s="14"/>
      <c r="VWU4" s="14"/>
      <c r="VWV4" s="14"/>
      <c r="VWW4" s="14"/>
      <c r="VWX4" s="14"/>
      <c r="VWY4" s="14"/>
      <c r="VWZ4" s="14"/>
      <c r="VXA4" s="14"/>
      <c r="VXB4" s="14"/>
      <c r="VXC4" s="14"/>
      <c r="VXD4" s="14"/>
      <c r="VXE4" s="14"/>
      <c r="VXF4" s="14"/>
      <c r="VXG4" s="14"/>
      <c r="VXH4" s="14"/>
      <c r="VXI4" s="14"/>
      <c r="VXJ4" s="14"/>
      <c r="VXK4" s="14"/>
      <c r="VXL4" s="14"/>
      <c r="VXM4" s="14"/>
      <c r="VXN4" s="14"/>
      <c r="VXO4" s="14"/>
      <c r="VXP4" s="14"/>
      <c r="VXQ4" s="14"/>
      <c r="VXR4" s="14"/>
      <c r="VXS4" s="14"/>
      <c r="VXT4" s="14"/>
      <c r="VXU4" s="14"/>
      <c r="VXV4" s="14"/>
      <c r="VXW4" s="14"/>
      <c r="VXX4" s="14"/>
      <c r="VXY4" s="14"/>
      <c r="VXZ4" s="14"/>
      <c r="VYA4" s="14"/>
      <c r="VYB4" s="14"/>
      <c r="VYC4" s="14"/>
      <c r="VYD4" s="14"/>
      <c r="VYE4" s="14"/>
      <c r="VYF4" s="14"/>
      <c r="VYG4" s="14"/>
      <c r="VYH4" s="14"/>
      <c r="VYI4" s="14"/>
      <c r="VYJ4" s="14"/>
      <c r="VYK4" s="14"/>
      <c r="VYL4" s="14"/>
      <c r="VYM4" s="14"/>
      <c r="VYN4" s="14"/>
      <c r="VYO4" s="14"/>
      <c r="VYP4" s="14"/>
      <c r="VYQ4" s="14"/>
      <c r="VYR4" s="14"/>
      <c r="VYS4" s="14"/>
      <c r="VYT4" s="14"/>
      <c r="VYU4" s="14"/>
      <c r="VYV4" s="14"/>
      <c r="VYW4" s="14"/>
      <c r="VYX4" s="14"/>
      <c r="VYY4" s="14"/>
      <c r="VYZ4" s="14"/>
      <c r="VZA4" s="14"/>
      <c r="VZB4" s="14"/>
      <c r="VZC4" s="14"/>
      <c r="VZD4" s="14"/>
      <c r="VZE4" s="14"/>
      <c r="VZF4" s="14"/>
      <c r="VZG4" s="14"/>
      <c r="VZH4" s="14"/>
      <c r="VZI4" s="14"/>
      <c r="VZJ4" s="14"/>
      <c r="VZK4" s="14"/>
      <c r="VZL4" s="14"/>
      <c r="VZM4" s="14"/>
      <c r="VZN4" s="14"/>
      <c r="VZO4" s="14"/>
      <c r="VZP4" s="14"/>
      <c r="VZQ4" s="14"/>
      <c r="VZR4" s="14"/>
      <c r="VZS4" s="14"/>
      <c r="VZT4" s="14"/>
      <c r="VZU4" s="14"/>
      <c r="VZV4" s="14"/>
      <c r="VZW4" s="14"/>
      <c r="VZX4" s="14"/>
      <c r="VZY4" s="14"/>
      <c r="VZZ4" s="14"/>
      <c r="WAA4" s="14"/>
      <c r="WAB4" s="14"/>
      <c r="WAC4" s="14"/>
      <c r="WAD4" s="14"/>
      <c r="WAE4" s="14"/>
      <c r="WAF4" s="14"/>
      <c r="WAG4" s="14"/>
      <c r="WAH4" s="14"/>
      <c r="WAI4" s="14"/>
      <c r="WAJ4" s="14"/>
      <c r="WAK4" s="14"/>
      <c r="WAL4" s="14"/>
      <c r="WAM4" s="14"/>
      <c r="WAN4" s="14"/>
      <c r="WAO4" s="14"/>
      <c r="WAP4" s="14"/>
      <c r="WAQ4" s="14"/>
      <c r="WAR4" s="14"/>
      <c r="WAS4" s="14"/>
      <c r="WAT4" s="14"/>
      <c r="WAU4" s="14"/>
      <c r="WAV4" s="14"/>
      <c r="WAW4" s="14"/>
      <c r="WAX4" s="14"/>
      <c r="WAY4" s="14"/>
      <c r="WAZ4" s="14"/>
      <c r="WBA4" s="14"/>
      <c r="WBB4" s="14"/>
      <c r="WBC4" s="14"/>
      <c r="WBD4" s="14"/>
      <c r="WBE4" s="14"/>
      <c r="WBF4" s="14"/>
      <c r="WBG4" s="14"/>
      <c r="WBH4" s="14"/>
      <c r="WBI4" s="14"/>
      <c r="WBJ4" s="14"/>
      <c r="WBK4" s="14"/>
      <c r="WBL4" s="14"/>
      <c r="WBM4" s="14"/>
      <c r="WBN4" s="14"/>
      <c r="WBO4" s="14"/>
      <c r="WBP4" s="14"/>
      <c r="WBQ4" s="14"/>
      <c r="WBR4" s="14"/>
      <c r="WBS4" s="14"/>
      <c r="WBT4" s="14"/>
      <c r="WBU4" s="14"/>
      <c r="WBV4" s="14"/>
      <c r="WBW4" s="14"/>
      <c r="WBX4" s="14"/>
      <c r="WBY4" s="14"/>
      <c r="WBZ4" s="14"/>
      <c r="WCA4" s="14"/>
      <c r="WCB4" s="14"/>
      <c r="WCC4" s="14"/>
      <c r="WCD4" s="14"/>
      <c r="WCE4" s="14"/>
      <c r="WCF4" s="14"/>
      <c r="WCG4" s="14"/>
      <c r="WCH4" s="14"/>
      <c r="WCI4" s="14"/>
      <c r="WCJ4" s="14"/>
      <c r="WCK4" s="14"/>
      <c r="WCL4" s="14"/>
      <c r="WCM4" s="14"/>
      <c r="WCN4" s="14"/>
      <c r="WCO4" s="14"/>
      <c r="WCP4" s="14"/>
      <c r="WCQ4" s="14"/>
      <c r="WCR4" s="14"/>
      <c r="WCS4" s="14"/>
      <c r="WCT4" s="14"/>
      <c r="WCU4" s="14"/>
      <c r="WCV4" s="14"/>
      <c r="WCW4" s="14"/>
      <c r="WCX4" s="14"/>
      <c r="WCY4" s="14"/>
      <c r="WCZ4" s="14"/>
      <c r="WDA4" s="14"/>
      <c r="WDB4" s="14"/>
      <c r="WDC4" s="14"/>
      <c r="WDD4" s="14"/>
      <c r="WDE4" s="14"/>
      <c r="WDF4" s="14"/>
      <c r="WDG4" s="14"/>
      <c r="WDH4" s="14"/>
      <c r="WDI4" s="14"/>
      <c r="WDJ4" s="14"/>
      <c r="WDK4" s="14"/>
      <c r="WDL4" s="14"/>
      <c r="WDM4" s="14"/>
      <c r="WDN4" s="14"/>
      <c r="WDO4" s="14"/>
      <c r="WDP4" s="14"/>
      <c r="WDQ4" s="14"/>
      <c r="WDR4" s="14"/>
      <c r="WDS4" s="14"/>
      <c r="WDT4" s="14"/>
      <c r="WDU4" s="14"/>
      <c r="WDV4" s="14"/>
      <c r="WDW4" s="14"/>
      <c r="WDX4" s="14"/>
      <c r="WDY4" s="14"/>
      <c r="WDZ4" s="14"/>
      <c r="WEA4" s="14"/>
      <c r="WEB4" s="14"/>
      <c r="WEC4" s="14"/>
      <c r="WED4" s="14"/>
      <c r="WEE4" s="14"/>
      <c r="WEF4" s="14"/>
      <c r="WEG4" s="14"/>
      <c r="WEH4" s="14"/>
      <c r="WEI4" s="14"/>
      <c r="WEJ4" s="14"/>
      <c r="WEK4" s="14"/>
      <c r="WEL4" s="14"/>
      <c r="WEM4" s="14"/>
      <c r="WEN4" s="14"/>
      <c r="WEO4" s="14"/>
      <c r="WEP4" s="14"/>
      <c r="WEQ4" s="14"/>
      <c r="WER4" s="14"/>
      <c r="WES4" s="14"/>
      <c r="WET4" s="14"/>
      <c r="WEU4" s="14"/>
      <c r="WEV4" s="14"/>
      <c r="WEW4" s="14"/>
      <c r="WEX4" s="14"/>
      <c r="WEY4" s="14"/>
      <c r="WEZ4" s="14"/>
      <c r="WFA4" s="14"/>
      <c r="WFB4" s="14"/>
      <c r="WFC4" s="14"/>
      <c r="WFD4" s="14"/>
      <c r="WFE4" s="14"/>
      <c r="WFF4" s="14"/>
      <c r="WFG4" s="14"/>
      <c r="WFH4" s="14"/>
      <c r="WFI4" s="14"/>
      <c r="WFJ4" s="14"/>
      <c r="WFK4" s="14"/>
      <c r="WFL4" s="14"/>
      <c r="WFM4" s="14"/>
      <c r="WFN4" s="14"/>
      <c r="WFO4" s="14"/>
      <c r="WFP4" s="14"/>
      <c r="WFQ4" s="14"/>
      <c r="WFR4" s="14"/>
      <c r="WFS4" s="14"/>
      <c r="WFT4" s="14"/>
      <c r="WFU4" s="14"/>
      <c r="WFV4" s="14"/>
      <c r="WFW4" s="14"/>
      <c r="WFX4" s="14"/>
      <c r="WFY4" s="14"/>
      <c r="WFZ4" s="14"/>
      <c r="WGA4" s="14"/>
      <c r="WGB4" s="14"/>
      <c r="WGC4" s="14"/>
      <c r="WGD4" s="14"/>
      <c r="WGE4" s="14"/>
      <c r="WGF4" s="14"/>
      <c r="WGG4" s="14"/>
      <c r="WGH4" s="14"/>
      <c r="WGI4" s="14"/>
      <c r="WGJ4" s="14"/>
      <c r="WGK4" s="14"/>
      <c r="WGL4" s="14"/>
      <c r="WGM4" s="14"/>
      <c r="WGN4" s="14"/>
      <c r="WGO4" s="14"/>
      <c r="WGP4" s="14"/>
      <c r="WGQ4" s="14"/>
      <c r="WGR4" s="14"/>
      <c r="WGS4" s="14"/>
      <c r="WGT4" s="14"/>
      <c r="WGU4" s="14"/>
      <c r="WGV4" s="14"/>
      <c r="WGW4" s="14"/>
      <c r="WGX4" s="14"/>
      <c r="WGY4" s="14"/>
      <c r="WGZ4" s="14"/>
      <c r="WHA4" s="14"/>
      <c r="WHB4" s="14"/>
      <c r="WHC4" s="14"/>
      <c r="WHD4" s="14"/>
      <c r="WHE4" s="14"/>
      <c r="WHF4" s="14"/>
      <c r="WHG4" s="14"/>
      <c r="WHH4" s="14"/>
      <c r="WHI4" s="14"/>
      <c r="WHJ4" s="14"/>
      <c r="WHK4" s="14"/>
      <c r="WHL4" s="14"/>
      <c r="WHM4" s="14"/>
      <c r="WHN4" s="14"/>
      <c r="WHO4" s="14"/>
      <c r="WHP4" s="14"/>
      <c r="WHQ4" s="14"/>
      <c r="WHR4" s="14"/>
      <c r="WHS4" s="14"/>
      <c r="WHT4" s="14"/>
      <c r="WHU4" s="14"/>
      <c r="WHV4" s="14"/>
      <c r="WHW4" s="14"/>
      <c r="WHX4" s="14"/>
      <c r="WHY4" s="14"/>
      <c r="WHZ4" s="14"/>
      <c r="WIA4" s="14"/>
      <c r="WIB4" s="14"/>
      <c r="WIC4" s="14"/>
      <c r="WID4" s="14"/>
      <c r="WIE4" s="14"/>
      <c r="WIF4" s="14"/>
      <c r="WIG4" s="14"/>
      <c r="WIH4" s="14"/>
      <c r="WII4" s="14"/>
      <c r="WIJ4" s="14"/>
      <c r="WIK4" s="14"/>
      <c r="WIL4" s="14"/>
      <c r="WIM4" s="14"/>
      <c r="WIN4" s="14"/>
      <c r="WIO4" s="14"/>
      <c r="WIP4" s="14"/>
      <c r="WIQ4" s="14"/>
      <c r="WIR4" s="14"/>
      <c r="WIS4" s="14"/>
      <c r="WIT4" s="14"/>
      <c r="WIU4" s="14"/>
      <c r="WIV4" s="14"/>
      <c r="WIW4" s="14"/>
      <c r="WIX4" s="14"/>
      <c r="WIY4" s="14"/>
      <c r="WIZ4" s="14"/>
      <c r="WJA4" s="14"/>
      <c r="WJB4" s="14"/>
      <c r="WJC4" s="14"/>
      <c r="WJD4" s="14"/>
      <c r="WJE4" s="14"/>
      <c r="WJF4" s="14"/>
      <c r="WJG4" s="14"/>
      <c r="WJH4" s="14"/>
      <c r="WJI4" s="14"/>
      <c r="WJJ4" s="14"/>
      <c r="WJK4" s="14"/>
      <c r="WJL4" s="14"/>
      <c r="WJM4" s="14"/>
      <c r="WJN4" s="14"/>
      <c r="WJO4" s="14"/>
      <c r="WJP4" s="14"/>
      <c r="WJQ4" s="14"/>
      <c r="WJR4" s="14"/>
      <c r="WJS4" s="14"/>
      <c r="WJT4" s="14"/>
      <c r="WJU4" s="14"/>
      <c r="WJV4" s="14"/>
      <c r="WJW4" s="14"/>
      <c r="WJX4" s="14"/>
      <c r="WJY4" s="14"/>
      <c r="WJZ4" s="14"/>
      <c r="WKA4" s="14"/>
      <c r="WKB4" s="14"/>
      <c r="WKC4" s="14"/>
      <c r="WKD4" s="14"/>
      <c r="WKE4" s="14"/>
      <c r="WKF4" s="14"/>
      <c r="WKG4" s="14"/>
      <c r="WKH4" s="14"/>
      <c r="WKI4" s="14"/>
      <c r="WKJ4" s="14"/>
      <c r="WKK4" s="14"/>
      <c r="WKL4" s="14"/>
      <c r="WKM4" s="14"/>
      <c r="WKN4" s="14"/>
      <c r="WKO4" s="14"/>
      <c r="WKP4" s="14"/>
      <c r="WKQ4" s="14"/>
      <c r="WKR4" s="14"/>
      <c r="WKS4" s="14"/>
      <c r="WKT4" s="14"/>
      <c r="WKU4" s="14"/>
      <c r="WKV4" s="14"/>
      <c r="WKW4" s="14"/>
      <c r="WKX4" s="14"/>
      <c r="WKY4" s="14"/>
      <c r="WKZ4" s="14"/>
      <c r="WLA4" s="14"/>
      <c r="WLB4" s="14"/>
      <c r="WLC4" s="14"/>
      <c r="WLD4" s="14"/>
      <c r="WLE4" s="14"/>
      <c r="WLF4" s="14"/>
      <c r="WLG4" s="14"/>
      <c r="WLH4" s="14"/>
      <c r="WLI4" s="14"/>
      <c r="WLJ4" s="14"/>
      <c r="WLK4" s="14"/>
      <c r="WLL4" s="14"/>
      <c r="WLM4" s="14"/>
      <c r="WLN4" s="14"/>
      <c r="WLO4" s="14"/>
      <c r="WLP4" s="14"/>
      <c r="WLQ4" s="14"/>
      <c r="WLR4" s="14"/>
      <c r="WLS4" s="14"/>
      <c r="WLT4" s="14"/>
      <c r="WLU4" s="14"/>
      <c r="WLV4" s="14"/>
      <c r="WLW4" s="14"/>
      <c r="WLX4" s="14"/>
      <c r="WLY4" s="14"/>
      <c r="WLZ4" s="14"/>
      <c r="WMA4" s="14"/>
      <c r="WMB4" s="14"/>
      <c r="WMC4" s="14"/>
      <c r="WMD4" s="14"/>
      <c r="WME4" s="14"/>
      <c r="WMF4" s="14"/>
      <c r="WMG4" s="14"/>
      <c r="WMH4" s="14"/>
      <c r="WMI4" s="14"/>
      <c r="WMJ4" s="14"/>
      <c r="WMK4" s="14"/>
      <c r="WML4" s="14"/>
      <c r="WMM4" s="14"/>
      <c r="WMN4" s="14"/>
      <c r="WMO4" s="14"/>
      <c r="WMP4" s="14"/>
      <c r="WMQ4" s="14"/>
      <c r="WMR4" s="14"/>
      <c r="WMS4" s="14"/>
      <c r="WMT4" s="14"/>
      <c r="WMU4" s="14"/>
      <c r="WMV4" s="14"/>
      <c r="WMW4" s="14"/>
      <c r="WMX4" s="14"/>
      <c r="WMY4" s="14"/>
      <c r="WMZ4" s="14"/>
      <c r="WNA4" s="14"/>
      <c r="WNB4" s="14"/>
      <c r="WNC4" s="14"/>
      <c r="WND4" s="14"/>
      <c r="WNE4" s="14"/>
      <c r="WNF4" s="14"/>
      <c r="WNG4" s="14"/>
      <c r="WNH4" s="14"/>
      <c r="WNI4" s="14"/>
      <c r="WNJ4" s="14"/>
      <c r="WNK4" s="14"/>
      <c r="WNL4" s="14"/>
      <c r="WNM4" s="14"/>
      <c r="WNN4" s="14"/>
      <c r="WNO4" s="14"/>
      <c r="WNP4" s="14"/>
      <c r="WNQ4" s="14"/>
      <c r="WNR4" s="14"/>
      <c r="WNS4" s="14"/>
      <c r="WNT4" s="14"/>
      <c r="WNU4" s="14"/>
      <c r="WNV4" s="14"/>
      <c r="WNW4" s="14"/>
      <c r="WNX4" s="14"/>
      <c r="WNY4" s="14"/>
      <c r="WNZ4" s="14"/>
      <c r="WOA4" s="14"/>
      <c r="WOB4" s="14"/>
      <c r="WOC4" s="14"/>
      <c r="WOD4" s="14"/>
      <c r="WOE4" s="14"/>
      <c r="WOF4" s="14"/>
      <c r="WOG4" s="14"/>
      <c r="WOH4" s="14"/>
      <c r="WOI4" s="14"/>
      <c r="WOJ4" s="14"/>
      <c r="WOK4" s="14"/>
      <c r="WOL4" s="14"/>
      <c r="WOM4" s="14"/>
      <c r="WON4" s="14"/>
      <c r="WOO4" s="14"/>
      <c r="WOP4" s="14"/>
      <c r="WOQ4" s="14"/>
      <c r="WOR4" s="14"/>
      <c r="WOS4" s="14"/>
      <c r="WOT4" s="14"/>
      <c r="WOU4" s="14"/>
      <c r="WOV4" s="14"/>
      <c r="WOW4" s="14"/>
      <c r="WOX4" s="14"/>
      <c r="WOY4" s="14"/>
      <c r="WOZ4" s="14"/>
      <c r="WPA4" s="14"/>
      <c r="WPB4" s="14"/>
      <c r="WPC4" s="14"/>
      <c r="WPD4" s="14"/>
      <c r="WPE4" s="14"/>
      <c r="WPF4" s="14"/>
      <c r="WPG4" s="14"/>
      <c r="WPH4" s="14"/>
      <c r="WPI4" s="14"/>
      <c r="WPJ4" s="14"/>
      <c r="WPK4" s="14"/>
      <c r="WPL4" s="14"/>
      <c r="WPM4" s="14"/>
      <c r="WPN4" s="14"/>
      <c r="WPO4" s="14"/>
      <c r="WPP4" s="14"/>
      <c r="WPQ4" s="14"/>
      <c r="WPR4" s="14"/>
      <c r="WPS4" s="14"/>
      <c r="WPT4" s="14"/>
      <c r="WPU4" s="14"/>
      <c r="WPV4" s="14"/>
      <c r="WPW4" s="14"/>
      <c r="WPX4" s="14"/>
      <c r="WPY4" s="14"/>
      <c r="WPZ4" s="14"/>
      <c r="WQA4" s="14"/>
      <c r="WQB4" s="14"/>
      <c r="WQC4" s="14"/>
      <c r="WQD4" s="14"/>
      <c r="WQE4" s="14"/>
      <c r="WQF4" s="14"/>
      <c r="WQG4" s="14"/>
      <c r="WQH4" s="14"/>
      <c r="WQI4" s="14"/>
      <c r="WQJ4" s="14"/>
      <c r="WQK4" s="14"/>
      <c r="WQL4" s="14"/>
      <c r="WQM4" s="14"/>
      <c r="WQN4" s="14"/>
      <c r="WQO4" s="14"/>
      <c r="WQP4" s="14"/>
      <c r="WQQ4" s="14"/>
      <c r="WQR4" s="14"/>
      <c r="WQS4" s="14"/>
      <c r="WQT4" s="14"/>
      <c r="WQU4" s="14"/>
      <c r="WQV4" s="14"/>
      <c r="WQW4" s="14"/>
      <c r="WQX4" s="14"/>
      <c r="WQY4" s="14"/>
      <c r="WQZ4" s="14"/>
      <c r="WRA4" s="14"/>
      <c r="WRB4" s="14"/>
      <c r="WRC4" s="14"/>
      <c r="WRD4" s="14"/>
      <c r="WRE4" s="14"/>
      <c r="WRF4" s="14"/>
      <c r="WRG4" s="14"/>
      <c r="WRH4" s="14"/>
      <c r="WRI4" s="14"/>
      <c r="WRJ4" s="14"/>
      <c r="WRK4" s="14"/>
      <c r="WRL4" s="14"/>
      <c r="WRM4" s="14"/>
      <c r="WRN4" s="14"/>
      <c r="WRO4" s="14"/>
      <c r="WRP4" s="14"/>
      <c r="WRQ4" s="14"/>
      <c r="WRR4" s="14"/>
      <c r="WRS4" s="14"/>
      <c r="WRT4" s="14"/>
      <c r="WRU4" s="14"/>
      <c r="WRV4" s="14"/>
      <c r="WRW4" s="14"/>
      <c r="WRX4" s="14"/>
      <c r="WRY4" s="14"/>
      <c r="WRZ4" s="14"/>
      <c r="WSA4" s="14"/>
      <c r="WSB4" s="14"/>
      <c r="WSC4" s="14"/>
      <c r="WSD4" s="14"/>
      <c r="WSE4" s="14"/>
      <c r="WSF4" s="14"/>
      <c r="WSG4" s="14"/>
      <c r="WSH4" s="14"/>
      <c r="WSI4" s="14"/>
      <c r="WSJ4" s="14"/>
      <c r="WSK4" s="14"/>
      <c r="WSL4" s="14"/>
      <c r="WSM4" s="14"/>
      <c r="WSN4" s="14"/>
      <c r="WSO4" s="14"/>
      <c r="WSP4" s="14"/>
      <c r="WSQ4" s="14"/>
      <c r="WSR4" s="14"/>
      <c r="WSS4" s="14"/>
      <c r="WST4" s="14"/>
      <c r="WSU4" s="14"/>
      <c r="WSV4" s="14"/>
      <c r="WSW4" s="14"/>
      <c r="WSX4" s="14"/>
      <c r="WSY4" s="14"/>
      <c r="WSZ4" s="14"/>
      <c r="WTA4" s="14"/>
      <c r="WTB4" s="14"/>
      <c r="WTC4" s="14"/>
      <c r="WTD4" s="14"/>
      <c r="WTE4" s="14"/>
      <c r="WTF4" s="14"/>
      <c r="WTG4" s="14"/>
      <c r="WTH4" s="14"/>
      <c r="WTI4" s="14"/>
      <c r="WTJ4" s="14"/>
      <c r="WTK4" s="14"/>
      <c r="WTL4" s="14"/>
      <c r="WTM4" s="14"/>
      <c r="WTN4" s="14"/>
      <c r="WTO4" s="14"/>
      <c r="WTP4" s="14"/>
      <c r="WTQ4" s="14"/>
      <c r="WTR4" s="14"/>
      <c r="WTS4" s="14"/>
      <c r="WTT4" s="14"/>
      <c r="WTU4" s="14"/>
      <c r="WTV4" s="14"/>
      <c r="WTW4" s="14"/>
      <c r="WTX4" s="14"/>
      <c r="WTY4" s="14"/>
      <c r="WTZ4" s="14"/>
      <c r="WUA4" s="14"/>
      <c r="WUB4" s="14"/>
      <c r="WUC4" s="14"/>
      <c r="WUD4" s="14"/>
      <c r="WUE4" s="14"/>
      <c r="WUF4" s="14"/>
      <c r="WUG4" s="14"/>
      <c r="WUH4" s="14"/>
      <c r="WUI4" s="14"/>
      <c r="WUJ4" s="14"/>
      <c r="WUK4" s="14"/>
      <c r="WUL4" s="14"/>
      <c r="WUM4" s="14"/>
      <c r="WUN4" s="14"/>
      <c r="WUO4" s="14"/>
      <c r="WUP4" s="14"/>
      <c r="WUQ4" s="14"/>
      <c r="WUR4" s="14"/>
      <c r="WUS4" s="14"/>
      <c r="WUT4" s="14"/>
      <c r="WUU4" s="14"/>
      <c r="WUV4" s="14"/>
      <c r="WUW4" s="14"/>
      <c r="WUX4" s="14"/>
      <c r="WUY4" s="14"/>
      <c r="WUZ4" s="14"/>
      <c r="WVA4" s="14"/>
      <c r="WVB4" s="14"/>
      <c r="WVC4" s="14"/>
      <c r="WVD4" s="14"/>
      <c r="WVE4" s="14"/>
      <c r="WVF4" s="14"/>
      <c r="WVG4" s="14"/>
      <c r="WVH4" s="14"/>
      <c r="WVI4" s="14"/>
      <c r="WVJ4" s="14"/>
      <c r="WVK4" s="14"/>
      <c r="WVL4" s="14"/>
      <c r="WVM4" s="14"/>
      <c r="WVN4" s="14"/>
      <c r="WVO4" s="14"/>
      <c r="WVP4" s="14"/>
      <c r="WVQ4" s="14"/>
      <c r="WVR4" s="14"/>
      <c r="WVS4" s="14"/>
      <c r="WVT4" s="14"/>
      <c r="WVU4" s="14"/>
      <c r="WVV4" s="14"/>
      <c r="WVW4" s="14"/>
      <c r="WVX4" s="14"/>
      <c r="WVY4" s="14"/>
      <c r="WVZ4" s="14"/>
      <c r="WWA4" s="14"/>
      <c r="WWB4" s="14"/>
      <c r="WWC4" s="14"/>
      <c r="WWD4" s="14"/>
      <c r="WWE4" s="14"/>
      <c r="WWF4" s="14"/>
      <c r="WWG4" s="14"/>
      <c r="WWH4" s="14"/>
      <c r="WWI4" s="14"/>
      <c r="WWJ4" s="14"/>
      <c r="WWK4" s="14"/>
      <c r="WWL4" s="14"/>
      <c r="WWM4" s="14"/>
      <c r="WWN4" s="14"/>
      <c r="WWO4" s="14"/>
      <c r="WWP4" s="14"/>
      <c r="WWQ4" s="14"/>
      <c r="WWR4" s="14"/>
      <c r="WWS4" s="14"/>
      <c r="WWT4" s="14"/>
      <c r="WWU4" s="14"/>
      <c r="WWV4" s="14"/>
      <c r="WWW4" s="14"/>
      <c r="WWX4" s="14"/>
      <c r="WWY4" s="14"/>
      <c r="WWZ4" s="14"/>
      <c r="WXA4" s="14"/>
      <c r="WXB4" s="14"/>
      <c r="WXC4" s="14"/>
      <c r="WXD4" s="14"/>
      <c r="WXE4" s="14"/>
      <c r="WXF4" s="14"/>
      <c r="WXG4" s="14"/>
      <c r="WXH4" s="14"/>
      <c r="WXI4" s="14"/>
      <c r="WXJ4" s="14"/>
      <c r="WXK4" s="14"/>
      <c r="WXL4" s="14"/>
      <c r="WXM4" s="14"/>
      <c r="WXN4" s="14"/>
      <c r="WXO4" s="14"/>
      <c r="WXP4" s="14"/>
      <c r="WXQ4" s="14"/>
      <c r="WXR4" s="14"/>
      <c r="WXS4" s="14"/>
      <c r="WXT4" s="14"/>
      <c r="WXU4" s="14"/>
      <c r="WXV4" s="14"/>
      <c r="WXW4" s="14"/>
      <c r="WXX4" s="14"/>
      <c r="WXY4" s="14"/>
      <c r="WXZ4" s="14"/>
      <c r="WYA4" s="14"/>
      <c r="WYB4" s="14"/>
      <c r="WYC4" s="14"/>
      <c r="WYD4" s="14"/>
      <c r="WYE4" s="14"/>
      <c r="WYF4" s="14"/>
      <c r="WYG4" s="14"/>
      <c r="WYH4" s="14"/>
      <c r="WYI4" s="14"/>
      <c r="WYJ4" s="14"/>
      <c r="WYK4" s="14"/>
      <c r="WYL4" s="14"/>
      <c r="WYM4" s="14"/>
      <c r="WYN4" s="14"/>
      <c r="WYO4" s="14"/>
      <c r="WYP4" s="14"/>
      <c r="WYQ4" s="14"/>
      <c r="WYR4" s="14"/>
      <c r="WYS4" s="14"/>
      <c r="WYT4" s="14"/>
      <c r="WYU4" s="14"/>
      <c r="WYV4" s="14"/>
      <c r="WYW4" s="14"/>
      <c r="WYX4" s="14"/>
      <c r="WYY4" s="14"/>
      <c r="WYZ4" s="14"/>
      <c r="WZA4" s="14"/>
      <c r="WZB4" s="14"/>
      <c r="WZC4" s="14"/>
      <c r="WZD4" s="14"/>
      <c r="WZE4" s="14"/>
      <c r="WZF4" s="14"/>
      <c r="WZG4" s="14"/>
      <c r="WZH4" s="14"/>
      <c r="WZI4" s="14"/>
      <c r="WZJ4" s="14"/>
      <c r="WZK4" s="14"/>
      <c r="WZL4" s="14"/>
      <c r="WZM4" s="14"/>
      <c r="WZN4" s="14"/>
      <c r="WZO4" s="14"/>
      <c r="WZP4" s="14"/>
      <c r="WZQ4" s="14"/>
      <c r="WZR4" s="14"/>
      <c r="WZS4" s="14"/>
      <c r="WZT4" s="14"/>
      <c r="WZU4" s="14"/>
      <c r="WZV4" s="14"/>
      <c r="WZW4" s="14"/>
      <c r="WZX4" s="14"/>
      <c r="WZY4" s="14"/>
      <c r="WZZ4" s="14"/>
      <c r="XAA4" s="14"/>
      <c r="XAB4" s="14"/>
      <c r="XAC4" s="14"/>
      <c r="XAD4" s="14"/>
      <c r="XAE4" s="14"/>
      <c r="XAF4" s="14"/>
      <c r="XAG4" s="14"/>
      <c r="XAH4" s="14"/>
      <c r="XAI4" s="14"/>
      <c r="XAJ4" s="14"/>
      <c r="XAK4" s="14"/>
      <c r="XAL4" s="14"/>
      <c r="XAM4" s="14"/>
      <c r="XAN4" s="14"/>
      <c r="XAO4" s="14"/>
      <c r="XAP4" s="14"/>
      <c r="XAQ4" s="14"/>
      <c r="XAR4" s="14"/>
      <c r="XAS4" s="14"/>
      <c r="XAT4" s="14"/>
      <c r="XAU4" s="14"/>
      <c r="XAV4" s="14"/>
      <c r="XAW4" s="14"/>
      <c r="XAX4" s="14"/>
      <c r="XAY4" s="14"/>
      <c r="XAZ4" s="14"/>
      <c r="XBA4" s="14"/>
      <c r="XBB4" s="14"/>
      <c r="XBC4" s="14"/>
      <c r="XBD4" s="14"/>
      <c r="XBE4" s="14"/>
      <c r="XBF4" s="14"/>
      <c r="XBG4" s="14"/>
      <c r="XBH4" s="14"/>
      <c r="XBI4" s="14"/>
      <c r="XBJ4" s="14"/>
      <c r="XBK4" s="14"/>
      <c r="XBL4" s="14"/>
      <c r="XBM4" s="14"/>
      <c r="XBN4" s="14"/>
      <c r="XBO4" s="14"/>
      <c r="XBP4" s="14"/>
      <c r="XBQ4" s="14"/>
      <c r="XBR4" s="14"/>
      <c r="XBS4" s="14"/>
      <c r="XBT4" s="14"/>
      <c r="XBU4" s="14"/>
      <c r="XBV4" s="14"/>
      <c r="XBW4" s="14"/>
      <c r="XBX4" s="14"/>
      <c r="XBY4" s="14"/>
      <c r="XBZ4" s="14"/>
      <c r="XCA4" s="14"/>
      <c r="XCB4" s="14"/>
      <c r="XCC4" s="14"/>
      <c r="XCD4" s="14"/>
      <c r="XCE4" s="14"/>
      <c r="XCF4" s="14"/>
      <c r="XCG4" s="14"/>
      <c r="XCH4" s="14"/>
      <c r="XCI4" s="14"/>
      <c r="XCJ4" s="14"/>
      <c r="XCK4" s="14"/>
      <c r="XCL4" s="14"/>
      <c r="XCM4" s="14"/>
      <c r="XCN4" s="14"/>
      <c r="XCO4" s="14"/>
      <c r="XCP4" s="14"/>
      <c r="XCQ4" s="14"/>
      <c r="XCR4" s="14"/>
      <c r="XCS4" s="14"/>
      <c r="XCT4" s="14"/>
      <c r="XCU4" s="14"/>
      <c r="XCV4" s="14"/>
      <c r="XCW4" s="14"/>
      <c r="XCX4" s="14"/>
      <c r="XCY4" s="14"/>
      <c r="XCZ4" s="14"/>
      <c r="XDA4" s="14"/>
      <c r="XDB4" s="14"/>
      <c r="XDC4" s="14"/>
      <c r="XDD4" s="14"/>
      <c r="XDE4" s="14"/>
      <c r="XDF4" s="14"/>
      <c r="XDG4" s="14"/>
      <c r="XDH4" s="14"/>
      <c r="XDI4" s="14"/>
      <c r="XDJ4" s="14"/>
      <c r="XDK4" s="14"/>
      <c r="XDL4" s="14"/>
      <c r="XDM4" s="14"/>
      <c r="XDN4" s="14"/>
      <c r="XDO4" s="14"/>
      <c r="XDP4" s="14"/>
      <c r="XDQ4" s="14"/>
      <c r="XDR4" s="14"/>
      <c r="XDS4" s="14"/>
      <c r="XDT4" s="14"/>
      <c r="XDU4" s="14"/>
      <c r="XDV4" s="14"/>
      <c r="XDW4" s="14"/>
      <c r="XDX4" s="14"/>
      <c r="XDY4" s="14"/>
      <c r="XDZ4" s="14"/>
      <c r="XEA4" s="14"/>
      <c r="XEB4" s="14"/>
      <c r="XEC4" s="14"/>
      <c r="XED4" s="14"/>
      <c r="XEE4" s="14"/>
      <c r="XEF4" s="14"/>
      <c r="XEG4" s="14"/>
      <c r="XEH4" s="14"/>
      <c r="XEI4" s="14"/>
      <c r="XEJ4" s="14"/>
      <c r="XEK4" s="14"/>
      <c r="XEL4" s="14"/>
      <c r="XEM4" s="14"/>
      <c r="XEN4" s="14"/>
      <c r="XEO4" s="14"/>
      <c r="XEP4" s="14"/>
      <c r="XEQ4" s="14"/>
      <c r="XER4" s="14"/>
      <c r="XES4" s="14"/>
      <c r="XET4" s="14"/>
      <c r="XEU4" s="14"/>
      <c r="XEV4" s="14"/>
      <c r="XEW4" s="14"/>
      <c r="XEX4" s="14"/>
      <c r="XEY4" s="14"/>
      <c r="XEZ4" s="14"/>
      <c r="XFA4" s="14"/>
      <c r="XFB4" s="14"/>
      <c r="XFC4" s="14"/>
      <c r="XFD4" s="14"/>
    </row>
    <row r="5" spans="1:16384" ht="15" customHeight="1">
      <c r="A5" s="6"/>
      <c r="B5" s="15"/>
      <c r="C5" s="15"/>
      <c r="D5" s="23"/>
      <c r="E5" s="29"/>
      <c r="F5" s="29"/>
      <c r="G5" s="29"/>
      <c r="H5" s="36"/>
      <c r="I5" s="29"/>
      <c r="J5" s="29"/>
      <c r="K5" s="29"/>
      <c r="L5" s="29"/>
      <c r="M5" s="29"/>
      <c r="N5" s="29"/>
      <c r="O5" s="29"/>
    </row>
    <row r="6" spans="1:16384" ht="22.15" customHeight="1">
      <c r="A6" s="7" t="s">
        <v>18</v>
      </c>
      <c r="B6" s="11"/>
      <c r="C6" s="11"/>
      <c r="D6" s="24">
        <v>2686030</v>
      </c>
      <c r="E6" s="30">
        <v>84400.955135402008</v>
      </c>
      <c r="F6" s="30">
        <v>104539.0287360143</v>
      </c>
      <c r="G6" s="30">
        <v>121307.67077209224</v>
      </c>
      <c r="H6" s="30">
        <v>128209.74056410856</v>
      </c>
      <c r="I6" s="30">
        <v>134186.14404147828</v>
      </c>
      <c r="J6" s="30">
        <v>131258.75952304635</v>
      </c>
      <c r="K6" s="30">
        <v>132217.993502205</v>
      </c>
      <c r="L6" s="30">
        <v>141782.89361120833</v>
      </c>
      <c r="M6" s="30">
        <v>158278.31116352213</v>
      </c>
      <c r="N6" s="30">
        <v>178637.8735794262</v>
      </c>
      <c r="O6" s="30">
        <v>215639.07484322618</v>
      </c>
      <c r="P6" s="30">
        <v>183936.02390231687</v>
      </c>
      <c r="Q6" s="30">
        <v>160790.06897238814</v>
      </c>
      <c r="R6" s="30">
        <v>154365.94394023254</v>
      </c>
      <c r="S6" s="30">
        <v>165241.15538765962</v>
      </c>
      <c r="T6" s="30">
        <v>198973.63712036566</v>
      </c>
      <c r="U6" s="30">
        <v>134634.49643342267</v>
      </c>
      <c r="V6" s="30">
        <v>157630.22877188504</v>
      </c>
      <c r="X6" s="27"/>
    </row>
    <row r="7" spans="1:16384" ht="15" customHeight="1">
      <c r="A7" s="8"/>
      <c r="B7" s="9"/>
      <c r="C7" s="9"/>
      <c r="D7" s="24"/>
      <c r="E7" s="30"/>
      <c r="F7" s="30"/>
      <c r="G7" s="30"/>
      <c r="H7" s="30"/>
      <c r="I7" s="30"/>
      <c r="J7" s="30"/>
      <c r="K7" s="27"/>
      <c r="L7" s="27"/>
      <c r="M7" s="30"/>
      <c r="N7" s="30"/>
      <c r="O7" s="30"/>
      <c r="P7" s="27"/>
      <c r="Q7" s="27"/>
      <c r="R7" s="27"/>
      <c r="S7" s="27"/>
      <c r="T7" s="27"/>
      <c r="U7" s="27"/>
      <c r="V7" s="27"/>
    </row>
    <row r="8" spans="1:16384" ht="22.15" customHeight="1">
      <c r="A8" s="7" t="s">
        <v>22</v>
      </c>
      <c r="B8" s="16"/>
      <c r="C8" s="16"/>
      <c r="D8" s="24">
        <v>2522924</v>
      </c>
      <c r="E8" s="30">
        <v>78793.853735316807</v>
      </c>
      <c r="F8" s="30">
        <v>97750.356494119347</v>
      </c>
      <c r="G8" s="30">
        <v>113913.8111258859</v>
      </c>
      <c r="H8" s="30">
        <v>120439.3641243208</v>
      </c>
      <c r="I8" s="30">
        <v>127065.41520982754</v>
      </c>
      <c r="J8" s="30">
        <v>123854.92724027237</v>
      </c>
      <c r="K8" s="30">
        <v>124289.54388805792</v>
      </c>
      <c r="L8" s="30">
        <v>133150.41294051128</v>
      </c>
      <c r="M8" s="30">
        <v>148855.07713198391</v>
      </c>
      <c r="N8" s="30">
        <v>168614.01805561609</v>
      </c>
      <c r="O8" s="30">
        <v>203517.36315691037</v>
      </c>
      <c r="P8" s="30">
        <v>173403.89985111234</v>
      </c>
      <c r="Q8" s="30">
        <v>150980.29492003107</v>
      </c>
      <c r="R8" s="30">
        <v>144976.58823713835</v>
      </c>
      <c r="S8" s="30">
        <v>155001.56127159929</v>
      </c>
      <c r="T8" s="30">
        <v>186266.18408183119</v>
      </c>
      <c r="U8" s="30">
        <v>125724.62548060733</v>
      </c>
      <c r="V8" s="30">
        <v>146326.70305485826</v>
      </c>
    </row>
    <row r="9" spans="1:16384" ht="22.15" customHeight="1">
      <c r="A9" s="7" t="s">
        <v>63</v>
      </c>
      <c r="B9" s="11"/>
      <c r="C9" s="11"/>
      <c r="D9" s="24">
        <v>163106</v>
      </c>
      <c r="E9" s="30">
        <v>5607.1014000852074</v>
      </c>
      <c r="F9" s="30">
        <v>6788.6722418949485</v>
      </c>
      <c r="G9" s="30">
        <v>7393.8596462063424</v>
      </c>
      <c r="H9" s="30">
        <v>7770.376439787763</v>
      </c>
      <c r="I9" s="30">
        <v>7120.7288316507493</v>
      </c>
      <c r="J9" s="30">
        <v>7403.8322827739694</v>
      </c>
      <c r="K9" s="30">
        <v>7928.4496141470963</v>
      </c>
      <c r="L9" s="30">
        <v>8632.4806706970667</v>
      </c>
      <c r="M9" s="30">
        <v>9423.2340315382153</v>
      </c>
      <c r="N9" s="30">
        <v>10023.855523810118</v>
      </c>
      <c r="O9" s="30">
        <v>12121.711686315815</v>
      </c>
      <c r="P9" s="30">
        <v>10532.124051204548</v>
      </c>
      <c r="Q9" s="30">
        <v>9809.7740523570628</v>
      </c>
      <c r="R9" s="30">
        <v>9389.3557030941774</v>
      </c>
      <c r="S9" s="30">
        <v>10239.594116060318</v>
      </c>
      <c r="T9" s="30">
        <v>12707.45303853447</v>
      </c>
      <c r="U9" s="30">
        <v>8909.870952815334</v>
      </c>
      <c r="V9" s="30">
        <v>11303.525717026801</v>
      </c>
    </row>
    <row r="10" spans="1:16384" ht="15" customHeight="1">
      <c r="A10" s="9"/>
      <c r="B10" s="9"/>
      <c r="C10" s="9"/>
      <c r="D10" s="24"/>
      <c r="E10" s="30"/>
      <c r="F10" s="30"/>
      <c r="G10" s="30"/>
      <c r="H10" s="30"/>
      <c r="I10" s="30"/>
      <c r="J10" s="30"/>
      <c r="K10" s="30"/>
      <c r="L10" s="30"/>
      <c r="M10" s="30"/>
      <c r="N10" s="30"/>
      <c r="O10" s="30"/>
      <c r="P10" s="27"/>
      <c r="Q10" s="27"/>
      <c r="R10" s="27"/>
      <c r="S10" s="27"/>
      <c r="T10" s="27"/>
      <c r="U10" s="27"/>
      <c r="V10" s="27"/>
    </row>
    <row r="11" spans="1:16384" ht="22.15" customHeight="1">
      <c r="A11" s="10"/>
      <c r="B11" s="17" t="s">
        <v>71</v>
      </c>
      <c r="C11" s="9"/>
      <c r="D11" s="24">
        <v>1172214</v>
      </c>
      <c r="E11" s="30">
        <v>39368.591568817261</v>
      </c>
      <c r="F11" s="30">
        <v>47638.665268851393</v>
      </c>
      <c r="G11" s="30">
        <v>54376.826685519743</v>
      </c>
      <c r="H11" s="30">
        <v>57471.181925456236</v>
      </c>
      <c r="I11" s="30">
        <v>61072.77874350483</v>
      </c>
      <c r="J11" s="31">
        <v>62508.566920608435</v>
      </c>
      <c r="K11" s="30">
        <v>61988.43256500885</v>
      </c>
      <c r="L11" s="30">
        <v>65022.746228776501</v>
      </c>
      <c r="M11" s="30">
        <v>71912.729050306545</v>
      </c>
      <c r="N11" s="30">
        <v>82430.788190059917</v>
      </c>
      <c r="O11" s="30">
        <v>100089.16307235186</v>
      </c>
      <c r="P11" s="30">
        <v>84558.699732290814</v>
      </c>
      <c r="Q11" s="30">
        <v>70687.742542123509</v>
      </c>
      <c r="R11" s="30">
        <v>62319.693730867337</v>
      </c>
      <c r="S11" s="30">
        <v>63813.532285944246</v>
      </c>
      <c r="T11" s="30">
        <v>77476.530351852212</v>
      </c>
      <c r="U11" s="30">
        <v>52229.669836838097</v>
      </c>
      <c r="V11" s="30">
        <v>57247.661300822212</v>
      </c>
    </row>
    <row r="12" spans="1:16384" ht="22.15" customHeight="1">
      <c r="A12" s="10"/>
      <c r="B12" s="18"/>
      <c r="C12" s="17" t="s">
        <v>84</v>
      </c>
      <c r="D12" s="24">
        <v>143531</v>
      </c>
      <c r="E12" s="31">
        <v>4358.6051033319363</v>
      </c>
      <c r="F12" s="31">
        <v>5051.5927652553119</v>
      </c>
      <c r="G12" s="31">
        <v>5296.0468168437928</v>
      </c>
      <c r="H12" s="31">
        <v>5321.0596575021209</v>
      </c>
      <c r="I12" s="31">
        <v>7976.0093424989027</v>
      </c>
      <c r="J12" s="31">
        <v>9735.7801636174718</v>
      </c>
      <c r="K12" s="31">
        <v>9154.5234486009576</v>
      </c>
      <c r="L12" s="31">
        <v>8908.7549263112596</v>
      </c>
      <c r="M12" s="31">
        <v>9448.2347661465683</v>
      </c>
      <c r="N12" s="31">
        <v>10447.910399000048</v>
      </c>
      <c r="O12" s="31">
        <v>12246.07268031061</v>
      </c>
      <c r="P12" s="31">
        <v>10476.442301601606</v>
      </c>
      <c r="Q12" s="31">
        <v>8569.2050113771293</v>
      </c>
      <c r="R12" s="31">
        <v>7766.3124272136156</v>
      </c>
      <c r="S12" s="31">
        <v>7532.4544823681044</v>
      </c>
      <c r="T12" s="31">
        <v>8826.608105134801</v>
      </c>
      <c r="U12" s="31">
        <v>5750.4044184872055</v>
      </c>
      <c r="V12" s="31">
        <v>6664.9831843985567</v>
      </c>
    </row>
    <row r="13" spans="1:16384" ht="22.15" customHeight="1">
      <c r="A13" s="10"/>
      <c r="B13" s="18"/>
      <c r="C13" s="17" t="s">
        <v>74</v>
      </c>
      <c r="D13" s="24">
        <v>115557.99999999999</v>
      </c>
      <c r="E13" s="31">
        <v>3832.0857628444719</v>
      </c>
      <c r="F13" s="31">
        <v>4844.3150492766672</v>
      </c>
      <c r="G13" s="31">
        <v>5494.5170684537716</v>
      </c>
      <c r="H13" s="31">
        <v>5652.0034557779891</v>
      </c>
      <c r="I13" s="31">
        <v>5590.3690713934639</v>
      </c>
      <c r="J13" s="31">
        <v>5691.7227921120666</v>
      </c>
      <c r="K13" s="31">
        <v>5743.9271326577191</v>
      </c>
      <c r="L13" s="31">
        <v>6122.0157220505753</v>
      </c>
      <c r="M13" s="31">
        <v>7042.3711132422741</v>
      </c>
      <c r="N13" s="31">
        <v>7719.0429378865401</v>
      </c>
      <c r="O13" s="31">
        <v>9492.3768448193787</v>
      </c>
      <c r="P13" s="31">
        <v>8524.5974233243214</v>
      </c>
      <c r="Q13" s="31">
        <v>7728.7654846164605</v>
      </c>
      <c r="R13" s="31">
        <v>6503.5624362487033</v>
      </c>
      <c r="S13" s="31">
        <v>6418.9468142174046</v>
      </c>
      <c r="T13" s="31">
        <v>7696.3565347116646</v>
      </c>
      <c r="U13" s="31">
        <v>5459.643536237224</v>
      </c>
      <c r="V13" s="31">
        <v>6001.3808201293041</v>
      </c>
    </row>
    <row r="14" spans="1:16384" ht="22.15" customHeight="1">
      <c r="A14" s="10"/>
      <c r="B14" s="18"/>
      <c r="C14" s="17" t="s">
        <v>65</v>
      </c>
      <c r="D14" s="24">
        <v>142953</v>
      </c>
      <c r="E14" s="31">
        <v>4973.2490024274794</v>
      </c>
      <c r="F14" s="31">
        <v>5776.7983618453818</v>
      </c>
      <c r="G14" s="31">
        <v>6594.6710642037624</v>
      </c>
      <c r="H14" s="31">
        <v>6820.0862184808375</v>
      </c>
      <c r="I14" s="31">
        <v>7780.8945272742003</v>
      </c>
      <c r="J14" s="31">
        <v>7765.1139922596267</v>
      </c>
      <c r="K14" s="31">
        <v>7786.217316206672</v>
      </c>
      <c r="L14" s="31">
        <v>8195.3927896750065</v>
      </c>
      <c r="M14" s="31">
        <v>8916.2888595324312</v>
      </c>
      <c r="N14" s="31">
        <v>10247.165344840912</v>
      </c>
      <c r="O14" s="31">
        <v>12413.4912619394</v>
      </c>
      <c r="P14" s="31">
        <v>10394.11889029251</v>
      </c>
      <c r="Q14" s="31">
        <v>8776.4089506624714</v>
      </c>
      <c r="R14" s="31">
        <v>7604.6207319810401</v>
      </c>
      <c r="S14" s="31">
        <v>7359.2601114971039</v>
      </c>
      <c r="T14" s="31">
        <v>8781.6585591839703</v>
      </c>
      <c r="U14" s="31">
        <v>5941.3730102012551</v>
      </c>
      <c r="V14" s="31">
        <v>6826.1910074959378</v>
      </c>
    </row>
    <row r="15" spans="1:16384" ht="22.15" customHeight="1">
      <c r="A15" s="10"/>
      <c r="B15" s="18"/>
      <c r="C15" s="17" t="s">
        <v>19</v>
      </c>
      <c r="D15" s="24">
        <v>185332</v>
      </c>
      <c r="E15" s="31">
        <v>6149.9666424062716</v>
      </c>
      <c r="F15" s="31">
        <v>7052.7573103956365</v>
      </c>
      <c r="G15" s="31">
        <v>8122.3521411408728</v>
      </c>
      <c r="H15" s="31">
        <v>8677.3872807413591</v>
      </c>
      <c r="I15" s="31">
        <v>9842.4742447378885</v>
      </c>
      <c r="J15" s="31">
        <v>11063.806189901938</v>
      </c>
      <c r="K15" s="31">
        <v>10825.162448809511</v>
      </c>
      <c r="L15" s="31">
        <v>10795.530996386939</v>
      </c>
      <c r="M15" s="31">
        <v>11655.491791147448</v>
      </c>
      <c r="N15" s="31">
        <v>13436.192800665038</v>
      </c>
      <c r="O15" s="31">
        <v>16073.100952098388</v>
      </c>
      <c r="P15" s="31">
        <v>13751.595808008542</v>
      </c>
      <c r="Q15" s="31">
        <v>11647.109573950924</v>
      </c>
      <c r="R15" s="31">
        <v>9811.7027041302554</v>
      </c>
      <c r="S15" s="31">
        <v>9701.9535401794146</v>
      </c>
      <c r="T15" s="31">
        <v>11204.067493398221</v>
      </c>
      <c r="U15" s="31">
        <v>7197.3008494668302</v>
      </c>
      <c r="V15" s="31">
        <v>8324.0472324345264</v>
      </c>
    </row>
    <row r="16" spans="1:16384" ht="22.15" customHeight="1">
      <c r="A16" s="10"/>
      <c r="B16" s="18"/>
      <c r="C16" s="17" t="s">
        <v>50</v>
      </c>
      <c r="D16" s="24">
        <v>243758.00000000003</v>
      </c>
      <c r="E16" s="31">
        <v>9688.9456118450889</v>
      </c>
      <c r="F16" s="31">
        <v>11329.888852801249</v>
      </c>
      <c r="G16" s="31">
        <v>13195.118718016884</v>
      </c>
      <c r="H16" s="31">
        <v>13979.299307864958</v>
      </c>
      <c r="I16" s="31">
        <v>13722.150931897682</v>
      </c>
      <c r="J16" s="31">
        <v>13586.177413379201</v>
      </c>
      <c r="K16" s="31">
        <v>13455.450306314717</v>
      </c>
      <c r="L16" s="31">
        <v>13694.944149750168</v>
      </c>
      <c r="M16" s="31">
        <v>15389.246239201773</v>
      </c>
      <c r="N16" s="31">
        <v>18226.38354140407</v>
      </c>
      <c r="O16" s="31">
        <v>22203.695206754557</v>
      </c>
      <c r="P16" s="31">
        <v>17822.382519528932</v>
      </c>
      <c r="Q16" s="31">
        <v>13071.215272989926</v>
      </c>
      <c r="R16" s="31">
        <v>10644.460021825149</v>
      </c>
      <c r="S16" s="31">
        <v>10597.993731663268</v>
      </c>
      <c r="T16" s="31">
        <v>13507.192987881261</v>
      </c>
      <c r="U16" s="31">
        <v>9545.6382967551926</v>
      </c>
      <c r="V16" s="31">
        <v>10097.816890125927</v>
      </c>
    </row>
    <row r="17" spans="1:26" ht="22.15" customHeight="1">
      <c r="A17" s="10"/>
      <c r="B17" s="18"/>
      <c r="C17" s="17" t="s">
        <v>51</v>
      </c>
      <c r="D17" s="24">
        <v>131272</v>
      </c>
      <c r="E17" s="31">
        <v>3410.4774172224043</v>
      </c>
      <c r="F17" s="31">
        <v>4514.8720008196015</v>
      </c>
      <c r="G17" s="31">
        <v>5414.9289376905817</v>
      </c>
      <c r="H17" s="31">
        <v>6236.3003098710506</v>
      </c>
      <c r="I17" s="31">
        <v>5742.622851569432</v>
      </c>
      <c r="J17" s="31">
        <v>4881.2573590652582</v>
      </c>
      <c r="K17" s="31">
        <v>5027.0099271199233</v>
      </c>
      <c r="L17" s="31">
        <v>5930.2744770901181</v>
      </c>
      <c r="M17" s="31">
        <v>6852.9363332437815</v>
      </c>
      <c r="N17" s="31">
        <v>8123.2525757791309</v>
      </c>
      <c r="O17" s="31">
        <v>10550.880394310876</v>
      </c>
      <c r="P17" s="31">
        <v>9165.8202403396972</v>
      </c>
      <c r="Q17" s="31">
        <v>8012.4872330272583</v>
      </c>
      <c r="R17" s="31">
        <v>8257.2700663659416</v>
      </c>
      <c r="S17" s="31">
        <v>9682.1799137253038</v>
      </c>
      <c r="T17" s="31">
        <v>12313.793053379775</v>
      </c>
      <c r="U17" s="31">
        <v>8399.2829093307919</v>
      </c>
      <c r="V17" s="31">
        <v>8756.3540000490721</v>
      </c>
    </row>
    <row r="18" spans="1:26" ht="22.15" customHeight="1">
      <c r="A18" s="10"/>
      <c r="B18" s="18"/>
      <c r="C18" s="17" t="s">
        <v>85</v>
      </c>
      <c r="D18" s="24">
        <v>72238.000000000015</v>
      </c>
      <c r="E18" s="31">
        <v>2128.854002071168</v>
      </c>
      <c r="F18" s="31">
        <v>2655.8212549738687</v>
      </c>
      <c r="G18" s="31">
        <v>3205.0929536966232</v>
      </c>
      <c r="H18" s="31">
        <v>3853.2075764376386</v>
      </c>
      <c r="I18" s="31">
        <v>3954.8831968723675</v>
      </c>
      <c r="J18" s="31">
        <v>3956.8063157216752</v>
      </c>
      <c r="K18" s="31">
        <v>3652.9236773967355</v>
      </c>
      <c r="L18" s="31">
        <v>3521.7614696946457</v>
      </c>
      <c r="M18" s="31">
        <v>3950.3093559379254</v>
      </c>
      <c r="N18" s="31">
        <v>4799.2315004839184</v>
      </c>
      <c r="O18" s="31">
        <v>6146.8606936802935</v>
      </c>
      <c r="P18" s="31">
        <v>5499.5757836771581</v>
      </c>
      <c r="Q18" s="31">
        <v>4556.5727598100648</v>
      </c>
      <c r="R18" s="31">
        <v>3752.9780498325263</v>
      </c>
      <c r="S18" s="31">
        <v>3910.0130107797972</v>
      </c>
      <c r="T18" s="31">
        <v>5175.0319734838458</v>
      </c>
      <c r="U18" s="31">
        <v>3602.8615493486632</v>
      </c>
      <c r="V18" s="31">
        <v>3915.2148761010862</v>
      </c>
    </row>
    <row r="19" spans="1:26" ht="22.15" customHeight="1">
      <c r="A19" s="10"/>
      <c r="B19" s="18"/>
      <c r="C19" s="17" t="s">
        <v>86</v>
      </c>
      <c r="D19" s="24">
        <v>137572</v>
      </c>
      <c r="E19" s="31">
        <v>4826.4080266684377</v>
      </c>
      <c r="F19" s="31">
        <v>6412.6196734836794</v>
      </c>
      <c r="G19" s="31">
        <v>7054.0989854734617</v>
      </c>
      <c r="H19" s="31">
        <v>6931.8381187802825</v>
      </c>
      <c r="I19" s="31">
        <v>6463.3745772608991</v>
      </c>
      <c r="J19" s="31">
        <v>5827.9026945511932</v>
      </c>
      <c r="K19" s="31">
        <v>6343.2183079026245</v>
      </c>
      <c r="L19" s="31">
        <v>7854.0716978177861</v>
      </c>
      <c r="M19" s="31">
        <v>8657.8505918543415</v>
      </c>
      <c r="N19" s="31">
        <v>9431.6090900002637</v>
      </c>
      <c r="O19" s="31">
        <v>10962.685038438336</v>
      </c>
      <c r="P19" s="31">
        <v>8924.1667655180427</v>
      </c>
      <c r="Q19" s="31">
        <v>8325.9782556892878</v>
      </c>
      <c r="R19" s="31">
        <v>7978.7872932701002</v>
      </c>
      <c r="S19" s="31">
        <v>8610.7306815138509</v>
      </c>
      <c r="T19" s="31">
        <v>9971.8216446786646</v>
      </c>
      <c r="U19" s="31">
        <v>6333.1652670109315</v>
      </c>
      <c r="V19" s="31">
        <v>6661.6732900878151</v>
      </c>
    </row>
    <row r="20" spans="1:26" ht="22.15" customHeight="1">
      <c r="A20" s="10"/>
      <c r="B20" s="17" t="s">
        <v>64</v>
      </c>
      <c r="C20" s="9"/>
      <c r="D20" s="24">
        <v>192283.00000000003</v>
      </c>
      <c r="E20" s="31">
        <v>4419.9275191695378</v>
      </c>
      <c r="F20" s="31">
        <v>5949.5996501972168</v>
      </c>
      <c r="G20" s="31">
        <v>7517.127018982459</v>
      </c>
      <c r="H20" s="31">
        <v>8485.3221011690293</v>
      </c>
      <c r="I20" s="31">
        <v>8886.4200718293814</v>
      </c>
      <c r="J20" s="31">
        <v>7838.4102355376317</v>
      </c>
      <c r="K20" s="31">
        <v>7650.1913787755502</v>
      </c>
      <c r="L20" s="31">
        <v>8383.7879264103685</v>
      </c>
      <c r="M20" s="31">
        <v>9764.0571005205529</v>
      </c>
      <c r="N20" s="31">
        <v>11723.645929778342</v>
      </c>
      <c r="O20" s="31">
        <v>15217.100614165594</v>
      </c>
      <c r="P20" s="31">
        <v>13469.60270994761</v>
      </c>
      <c r="Q20" s="31">
        <v>12134.21211603454</v>
      </c>
      <c r="R20" s="31">
        <v>11891.030305325223</v>
      </c>
      <c r="S20" s="31">
        <v>13163.502860236789</v>
      </c>
      <c r="T20" s="31">
        <v>17698.08515620475</v>
      </c>
      <c r="U20" s="31">
        <v>12998.648418299957</v>
      </c>
      <c r="V20" s="31">
        <v>15092.328887415468</v>
      </c>
    </row>
    <row r="21" spans="1:26" ht="22.15" customHeight="1">
      <c r="A21" s="10"/>
      <c r="B21" s="17" t="s">
        <v>73</v>
      </c>
      <c r="C21" s="9"/>
      <c r="D21" s="24">
        <v>21293</v>
      </c>
      <c r="E21" s="31">
        <v>418.39480668702441</v>
      </c>
      <c r="F21" s="31">
        <v>546.53327696885731</v>
      </c>
      <c r="G21" s="31">
        <v>642.55250356478257</v>
      </c>
      <c r="H21" s="31">
        <v>817.00271970981476</v>
      </c>
      <c r="I21" s="31">
        <v>744.6961078696886</v>
      </c>
      <c r="J21" s="31">
        <v>709.40296349350137</v>
      </c>
      <c r="K21" s="31">
        <v>766.805071432011</v>
      </c>
      <c r="L21" s="31">
        <v>766.05638141162285</v>
      </c>
      <c r="M21" s="31">
        <v>964.4854069520452</v>
      </c>
      <c r="N21" s="31">
        <v>1171.2755075999105</v>
      </c>
      <c r="O21" s="31">
        <v>1511.8649044994977</v>
      </c>
      <c r="P21" s="31">
        <v>1549.7315815085094</v>
      </c>
      <c r="Q21" s="31">
        <v>1431.811213231274</v>
      </c>
      <c r="R21" s="31">
        <v>1491.1293070901806</v>
      </c>
      <c r="S21" s="31">
        <v>1798.5983907503448</v>
      </c>
      <c r="T21" s="31">
        <v>2280.6848690001098</v>
      </c>
      <c r="U21" s="31">
        <v>1640.2860897255541</v>
      </c>
      <c r="V21" s="31">
        <v>2041.688898505271</v>
      </c>
    </row>
    <row r="22" spans="1:26" ht="22.15" customHeight="1">
      <c r="A22" s="10"/>
      <c r="B22" s="17" t="s">
        <v>76</v>
      </c>
      <c r="C22" s="9"/>
      <c r="D22" s="24">
        <v>83861</v>
      </c>
      <c r="E22" s="31">
        <v>1930.2475112501145</v>
      </c>
      <c r="F22" s="31">
        <v>2752.1717855444176</v>
      </c>
      <c r="G22" s="31">
        <v>3592.5555863008944</v>
      </c>
      <c r="H22" s="31">
        <v>3790.2744913903784</v>
      </c>
      <c r="I22" s="31">
        <v>3685.0900840512204</v>
      </c>
      <c r="J22" s="31">
        <v>3192.5840643510728</v>
      </c>
      <c r="K22" s="31">
        <v>3418.0589877913112</v>
      </c>
      <c r="L22" s="31">
        <v>4027.3403601285245</v>
      </c>
      <c r="M22" s="31">
        <v>4582.3013317102204</v>
      </c>
      <c r="N22" s="31">
        <v>5174.3185396211175</v>
      </c>
      <c r="O22" s="31">
        <v>6418.9742334087614</v>
      </c>
      <c r="P22" s="31">
        <v>5506.6480684337657</v>
      </c>
      <c r="Q22" s="31">
        <v>5245.7449353323209</v>
      </c>
      <c r="R22" s="31">
        <v>5551.8702685823719</v>
      </c>
      <c r="S22" s="31">
        <v>6420.5171873058016</v>
      </c>
      <c r="T22" s="31">
        <v>7428.5267682323838</v>
      </c>
      <c r="U22" s="31">
        <v>4797.1744447652936</v>
      </c>
      <c r="V22" s="31">
        <v>6346.6013518000291</v>
      </c>
    </row>
    <row r="23" spans="1:26" ht="22.15" customHeight="1">
      <c r="A23" s="10"/>
      <c r="B23" s="17" t="s">
        <v>60</v>
      </c>
      <c r="C23" s="9"/>
      <c r="D23" s="24">
        <v>120525</v>
      </c>
      <c r="E23" s="31">
        <v>2665.9101354166746</v>
      </c>
      <c r="F23" s="31">
        <v>3862.9250765045308</v>
      </c>
      <c r="G23" s="31">
        <v>4841.2347725763029</v>
      </c>
      <c r="H23" s="31">
        <v>5315.1309546307366</v>
      </c>
      <c r="I23" s="31">
        <v>5327.7707399770979</v>
      </c>
      <c r="J23" s="31">
        <v>4691.9075383267227</v>
      </c>
      <c r="K23" s="31">
        <v>5109.3095611345343</v>
      </c>
      <c r="L23" s="31">
        <v>5707.9538550717862</v>
      </c>
      <c r="M23" s="31">
        <v>6679.437176469718</v>
      </c>
      <c r="N23" s="31">
        <v>7188.5843887232595</v>
      </c>
      <c r="O23" s="31">
        <v>8833.092951340348</v>
      </c>
      <c r="P23" s="31">
        <v>7798.9277032326354</v>
      </c>
      <c r="Q23" s="31">
        <v>7364.8830281109358</v>
      </c>
      <c r="R23" s="31">
        <v>8291.1494270905878</v>
      </c>
      <c r="S23" s="31">
        <v>9093.3458555593606</v>
      </c>
      <c r="T23" s="31">
        <v>10788.089246508394</v>
      </c>
      <c r="U23" s="31">
        <v>7702.1900541430959</v>
      </c>
      <c r="V23" s="31">
        <v>9263.157535183278</v>
      </c>
    </row>
    <row r="24" spans="1:26" ht="22.15" customHeight="1">
      <c r="A24" s="10"/>
      <c r="B24" s="17" t="s">
        <v>78</v>
      </c>
      <c r="C24" s="9"/>
      <c r="D24" s="24">
        <v>444919.99999999994</v>
      </c>
      <c r="E24" s="31">
        <v>14952.508124351043</v>
      </c>
      <c r="F24" s="31">
        <v>17848.20125166533</v>
      </c>
      <c r="G24" s="31">
        <v>20761.518783380303</v>
      </c>
      <c r="H24" s="31">
        <v>21608.638627617773</v>
      </c>
      <c r="I24" s="31">
        <v>22536.771044035064</v>
      </c>
      <c r="J24" s="31">
        <v>22524.824103839612</v>
      </c>
      <c r="K24" s="31">
        <v>22113.549402964916</v>
      </c>
      <c r="L24" s="31">
        <v>23772.061068708907</v>
      </c>
      <c r="M24" s="31">
        <v>26706.321198278674</v>
      </c>
      <c r="N24" s="31">
        <v>29958.553587153991</v>
      </c>
      <c r="O24" s="31">
        <v>35388.167923993649</v>
      </c>
      <c r="P24" s="31">
        <v>29249.677571588993</v>
      </c>
      <c r="Q24" s="31">
        <v>25517.258284638185</v>
      </c>
      <c r="R24" s="31">
        <v>25292.072219841382</v>
      </c>
      <c r="S24" s="31">
        <v>27876.823448754054</v>
      </c>
      <c r="T24" s="31">
        <v>32256.726976862839</v>
      </c>
      <c r="U24" s="31">
        <v>21801.284828122822</v>
      </c>
      <c r="V24" s="31">
        <v>24755.041554202478</v>
      </c>
    </row>
    <row r="25" spans="1:26" ht="22.15" customHeight="1">
      <c r="A25" s="10"/>
      <c r="B25" s="17" t="s">
        <v>59</v>
      </c>
      <c r="C25" s="9"/>
      <c r="D25" s="24">
        <v>33614</v>
      </c>
      <c r="E25" s="31">
        <v>655.19958039618859</v>
      </c>
      <c r="F25" s="31">
        <v>928.6721363674676</v>
      </c>
      <c r="G25" s="31">
        <v>1299.4549683785183</v>
      </c>
      <c r="H25" s="31">
        <v>1509.3607691109617</v>
      </c>
      <c r="I25" s="31">
        <v>1466.0098187807155</v>
      </c>
      <c r="J25" s="31">
        <v>1239.7061624978573</v>
      </c>
      <c r="K25" s="31">
        <v>1165.7630568247573</v>
      </c>
      <c r="L25" s="31">
        <v>1342.27093796393</v>
      </c>
      <c r="M25" s="31">
        <v>1594.2285947384851</v>
      </c>
      <c r="N25" s="31">
        <v>1960.6223024939297</v>
      </c>
      <c r="O25" s="31">
        <v>2579.8200546668709</v>
      </c>
      <c r="P25" s="31">
        <v>2346.4889515457094</v>
      </c>
      <c r="Q25" s="31">
        <v>2216.5933539993443</v>
      </c>
      <c r="R25" s="31">
        <v>2317.7754094509019</v>
      </c>
      <c r="S25" s="31">
        <v>2688.7898931853833</v>
      </c>
      <c r="T25" s="31">
        <v>3156.5147748872237</v>
      </c>
      <c r="U25" s="31">
        <v>2207.8731438425866</v>
      </c>
      <c r="V25" s="31">
        <v>2938.8560908691707</v>
      </c>
    </row>
    <row r="26" spans="1:26" ht="22.15" customHeight="1">
      <c r="A26" s="10"/>
      <c r="B26" s="17" t="s">
        <v>37</v>
      </c>
      <c r="C26" s="9"/>
      <c r="D26" s="24">
        <v>46410</v>
      </c>
      <c r="E26" s="31">
        <v>1352.3145814354241</v>
      </c>
      <c r="F26" s="31">
        <v>1679.6408787451703</v>
      </c>
      <c r="G26" s="31">
        <v>1997.9129628512999</v>
      </c>
      <c r="H26" s="31">
        <v>2081.004268701975</v>
      </c>
      <c r="I26" s="31">
        <v>1818.3271011879615</v>
      </c>
      <c r="J26" s="31">
        <v>1708.0574618066432</v>
      </c>
      <c r="K26" s="31">
        <v>1909.4124095049169</v>
      </c>
      <c r="L26" s="31">
        <v>2122.3449996269323</v>
      </c>
      <c r="M26" s="31">
        <v>2518.1092952963513</v>
      </c>
      <c r="N26" s="31">
        <v>2848.1573638766267</v>
      </c>
      <c r="O26" s="31">
        <v>3400.2390290285571</v>
      </c>
      <c r="P26" s="31">
        <v>2848.1290256328052</v>
      </c>
      <c r="Q26" s="31">
        <v>2721.1910844868166</v>
      </c>
      <c r="R26" s="31">
        <v>3305.74046269369</v>
      </c>
      <c r="S26" s="31">
        <v>3673.396572004061</v>
      </c>
      <c r="T26" s="31">
        <v>4021.2052608739323</v>
      </c>
      <c r="U26" s="31">
        <v>2534.4704329176802</v>
      </c>
      <c r="V26" s="31">
        <v>3870.3468093291558</v>
      </c>
    </row>
    <row r="27" spans="1:26" ht="22.15" customHeight="1">
      <c r="A27" s="10"/>
      <c r="B27" s="17" t="s">
        <v>79</v>
      </c>
      <c r="C27" s="9"/>
      <c r="D27" s="24">
        <v>29585</v>
      </c>
      <c r="E27" s="31">
        <v>620.88589339536054</v>
      </c>
      <c r="F27" s="31">
        <v>914.98006228759414</v>
      </c>
      <c r="G27" s="31">
        <v>1171.01326018234</v>
      </c>
      <c r="H27" s="31">
        <v>1248.4940822343267</v>
      </c>
      <c r="I27" s="31">
        <v>1114.4426098137703</v>
      </c>
      <c r="J27" s="31">
        <v>927.3166012435529</v>
      </c>
      <c r="K27" s="31">
        <v>985.90290722562668</v>
      </c>
      <c r="L27" s="31">
        <v>1150.9267633417733</v>
      </c>
      <c r="M27" s="31">
        <v>1341.5264655185438</v>
      </c>
      <c r="N27" s="31">
        <v>1617.0746508684431</v>
      </c>
      <c r="O27" s="31">
        <v>1827.2606356525866</v>
      </c>
      <c r="P27" s="31">
        <v>1652.0963428739742</v>
      </c>
      <c r="Q27" s="31">
        <v>1717.4723303362982</v>
      </c>
      <c r="R27" s="31">
        <v>2215.7361918070269</v>
      </c>
      <c r="S27" s="31">
        <v>2690.672679956614</v>
      </c>
      <c r="T27" s="31">
        <v>3000.569498063142</v>
      </c>
      <c r="U27" s="31">
        <v>1842.4594033618557</v>
      </c>
      <c r="V27" s="31">
        <v>3546.1696218371708</v>
      </c>
    </row>
    <row r="28" spans="1:26" ht="22.15" customHeight="1">
      <c r="A28" s="10"/>
      <c r="B28" s="17" t="s">
        <v>80</v>
      </c>
      <c r="C28" s="9"/>
      <c r="D28" s="24">
        <v>24584.000000000004</v>
      </c>
      <c r="E28" s="31">
        <v>625.89239006538924</v>
      </c>
      <c r="F28" s="31">
        <v>860.95795744003021</v>
      </c>
      <c r="G28" s="31">
        <v>961.16016612732619</v>
      </c>
      <c r="H28" s="31">
        <v>1015.3838792741395</v>
      </c>
      <c r="I28" s="31">
        <v>1092.42816797918</v>
      </c>
      <c r="J28" s="31">
        <v>1051.6470667160984</v>
      </c>
      <c r="K28" s="31">
        <v>1013.9870830408089</v>
      </c>
      <c r="L28" s="31">
        <v>1263.8026432371469</v>
      </c>
      <c r="M28" s="31">
        <v>1324.9399191727734</v>
      </c>
      <c r="N28" s="31">
        <v>1389.2334290570905</v>
      </c>
      <c r="O28" s="31">
        <v>1813.998683180195</v>
      </c>
      <c r="P28" s="31">
        <v>1696.2236522746769</v>
      </c>
      <c r="Q28" s="31">
        <v>1444.7106559082215</v>
      </c>
      <c r="R28" s="31">
        <v>1604.2638187429345</v>
      </c>
      <c r="S28" s="31">
        <v>1798.015154853744</v>
      </c>
      <c r="T28" s="31">
        <v>2188.870593714279</v>
      </c>
      <c r="U28" s="31">
        <v>1497.2832986699198</v>
      </c>
      <c r="V28" s="31">
        <v>1941.2014405460468</v>
      </c>
      <c r="Z28" s="1" t="s">
        <v>88</v>
      </c>
    </row>
    <row r="29" spans="1:26" ht="22.15" customHeight="1">
      <c r="A29" s="10"/>
      <c r="B29" s="17" t="s">
        <v>53</v>
      </c>
      <c r="C29" s="9"/>
      <c r="D29" s="24">
        <v>198661.99999999997</v>
      </c>
      <c r="E29" s="31">
        <v>7187.756953771097</v>
      </c>
      <c r="F29" s="31">
        <v>8840.4583345716255</v>
      </c>
      <c r="G29" s="31">
        <v>9952.6005871458347</v>
      </c>
      <c r="H29" s="31">
        <v>10320.161164220068</v>
      </c>
      <c r="I29" s="31">
        <v>12408.29786082096</v>
      </c>
      <c r="J29" s="31">
        <v>11323.659202740355</v>
      </c>
      <c r="K29" s="31">
        <v>11411.820024307777</v>
      </c>
      <c r="L29" s="31">
        <v>11963.929339802444</v>
      </c>
      <c r="M29" s="31">
        <v>12527.87333584234</v>
      </c>
      <c r="N29" s="31">
        <v>13418.090946999309</v>
      </c>
      <c r="O29" s="31">
        <v>15315.124879448605</v>
      </c>
      <c r="P29" s="31">
        <v>12853.229987375198</v>
      </c>
      <c r="Q29" s="31">
        <v>11260.042802226102</v>
      </c>
      <c r="R29" s="31">
        <v>10337.464190366987</v>
      </c>
      <c r="S29" s="31">
        <v>10463.463964586961</v>
      </c>
      <c r="T29" s="31">
        <v>12501.455048725313</v>
      </c>
      <c r="U29" s="31">
        <v>7927.1664188317927</v>
      </c>
      <c r="V29" s="31">
        <v>8649.4049582172302</v>
      </c>
    </row>
    <row r="30" spans="1:26" ht="22.15" customHeight="1">
      <c r="A30" s="10"/>
      <c r="B30" s="17" t="s">
        <v>55</v>
      </c>
      <c r="C30" s="9"/>
      <c r="D30" s="24">
        <v>111800.00000000001</v>
      </c>
      <c r="E30" s="31">
        <v>3845.8448476815929</v>
      </c>
      <c r="F30" s="31">
        <v>4835.6391390018616</v>
      </c>
      <c r="G30" s="31">
        <v>5322.7386897282522</v>
      </c>
      <c r="H30" s="31">
        <v>5149.7209893241779</v>
      </c>
      <c r="I30" s="31">
        <v>5024.1616442112272</v>
      </c>
      <c r="J30" s="31">
        <v>4552.0002008629108</v>
      </c>
      <c r="K30" s="31">
        <v>5123.6287104862695</v>
      </c>
      <c r="L30" s="31">
        <v>5875.2360488599234</v>
      </c>
      <c r="M30" s="31">
        <v>6906.3530992947826</v>
      </c>
      <c r="N30" s="31">
        <v>7235.5805317219265</v>
      </c>
      <c r="O30" s="31">
        <v>8219.1029587964076</v>
      </c>
      <c r="P30" s="31">
        <v>7216.5512056875114</v>
      </c>
      <c r="Q30" s="31">
        <v>6639.3395662512194</v>
      </c>
      <c r="R30" s="31">
        <v>7221.3877151879951</v>
      </c>
      <c r="S30" s="31">
        <v>7840.2171693068449</v>
      </c>
      <c r="T30" s="31">
        <v>8866.901363352652</v>
      </c>
      <c r="U30" s="31">
        <v>5488.4722942085546</v>
      </c>
      <c r="V30" s="31">
        <v>6437.1238260358932</v>
      </c>
    </row>
    <row r="31" spans="1:26" ht="22.15" customHeight="1">
      <c r="A31" s="10"/>
      <c r="B31" s="17" t="s">
        <v>42</v>
      </c>
      <c r="C31" s="9"/>
      <c r="D31" s="24">
        <v>23658</v>
      </c>
      <c r="E31" s="31">
        <v>449.53041367945968</v>
      </c>
      <c r="F31" s="31">
        <v>657.45328835785313</v>
      </c>
      <c r="G31" s="31">
        <v>902.00257135390041</v>
      </c>
      <c r="H31" s="31">
        <v>1016.8452127850676</v>
      </c>
      <c r="I31" s="31">
        <v>1042.6761719963199</v>
      </c>
      <c r="J31" s="31">
        <v>888.7654468170706</v>
      </c>
      <c r="K31" s="31">
        <v>864.72813317916552</v>
      </c>
      <c r="L31" s="31">
        <v>975.37524175933822</v>
      </c>
      <c r="M31" s="31">
        <v>1137.9431058284736</v>
      </c>
      <c r="N31" s="31">
        <v>1403.7190941437141</v>
      </c>
      <c r="O31" s="31">
        <v>1632.6843650413693</v>
      </c>
      <c r="P31" s="31">
        <v>1459.7258771529866</v>
      </c>
      <c r="Q31" s="31">
        <v>1405.6433956862661</v>
      </c>
      <c r="R31" s="31">
        <v>1722.1912254517404</v>
      </c>
      <c r="S31" s="31">
        <v>1990.203661916343</v>
      </c>
      <c r="T31" s="31">
        <v>2350.5877954260773</v>
      </c>
      <c r="U31" s="31">
        <v>1518.6207996632522</v>
      </c>
      <c r="V31" s="31">
        <v>2239.3041997616015</v>
      </c>
    </row>
    <row r="32" spans="1:26" ht="22.15" customHeight="1">
      <c r="A32" s="10"/>
      <c r="B32" s="17" t="s">
        <v>56</v>
      </c>
      <c r="C32" s="9"/>
      <c r="D32" s="24">
        <v>19515</v>
      </c>
      <c r="E32" s="31">
        <v>300.84940920062252</v>
      </c>
      <c r="F32" s="31">
        <v>434.45838761601857</v>
      </c>
      <c r="G32" s="31">
        <v>575.11256979390987</v>
      </c>
      <c r="H32" s="31">
        <v>610.84293869612839</v>
      </c>
      <c r="I32" s="31">
        <v>845.54504377010323</v>
      </c>
      <c r="J32" s="31">
        <v>698.07927143091422</v>
      </c>
      <c r="K32" s="31">
        <v>767.9545963814279</v>
      </c>
      <c r="L32" s="31">
        <v>776.581145412046</v>
      </c>
      <c r="M32" s="31">
        <v>894.7720520543736</v>
      </c>
      <c r="N32" s="31">
        <v>1094.3735935184854</v>
      </c>
      <c r="O32" s="31">
        <v>1270.7688513360754</v>
      </c>
      <c r="P32" s="31">
        <v>1198.16744156715</v>
      </c>
      <c r="Q32" s="31">
        <v>1193.649611666031</v>
      </c>
      <c r="R32" s="31">
        <v>1415.0839646399777</v>
      </c>
      <c r="S32" s="31">
        <v>1690.4821472387089</v>
      </c>
      <c r="T32" s="31">
        <v>2251.4363781278848</v>
      </c>
      <c r="U32" s="31">
        <v>1539.0260172168757</v>
      </c>
      <c r="V32" s="31">
        <v>1957.8165803332672</v>
      </c>
    </row>
    <row r="33" spans="1:22" ht="29.25" customHeight="1">
      <c r="A33" s="11" t="s">
        <v>68</v>
      </c>
      <c r="B33" s="11"/>
      <c r="C33" s="11"/>
      <c r="D33" s="25">
        <v>115306</v>
      </c>
      <c r="E33" s="31">
        <v>4712.5949459485655</v>
      </c>
      <c r="F33" s="31">
        <v>5477.9566288455935</v>
      </c>
      <c r="G33" s="31">
        <v>5688.2852529385582</v>
      </c>
      <c r="H33" s="31">
        <v>5405.7371269303503</v>
      </c>
      <c r="I33" s="31">
        <v>5289.292341404911</v>
      </c>
      <c r="J33" s="31">
        <v>5839.07178919938</v>
      </c>
      <c r="K33" s="31">
        <v>6278.7065113802828</v>
      </c>
      <c r="L33" s="31">
        <v>6832.0920435895723</v>
      </c>
      <c r="M33" s="31">
        <v>7253.6892585093383</v>
      </c>
      <c r="N33" s="31">
        <v>7473.1604883264572</v>
      </c>
      <c r="O33" s="31">
        <v>9117.210548238525</v>
      </c>
      <c r="P33" s="31">
        <v>7908.9284289171183</v>
      </c>
      <c r="Q33" s="31">
        <v>6816.6060936262629</v>
      </c>
      <c r="R33" s="31">
        <v>5692.2005077227877</v>
      </c>
      <c r="S33" s="31">
        <v>6091.8383701350913</v>
      </c>
      <c r="T33" s="31">
        <v>7779.2064185885374</v>
      </c>
      <c r="U33" s="31">
        <v>5805.7084516811474</v>
      </c>
      <c r="V33" s="31">
        <v>5843.71479401752</v>
      </c>
    </row>
    <row r="34" spans="1:22" ht="22.15" customHeight="1">
      <c r="A34" s="10"/>
      <c r="B34" s="17" t="s">
        <v>82</v>
      </c>
      <c r="C34" s="9"/>
      <c r="D34" s="24">
        <v>50861</v>
      </c>
      <c r="E34" s="31">
        <v>2066.6707598922867</v>
      </c>
      <c r="F34" s="31">
        <v>2499.1397154250294</v>
      </c>
      <c r="G34" s="31">
        <v>2645.4431734924506</v>
      </c>
      <c r="H34" s="31">
        <v>2308.9841446870532</v>
      </c>
      <c r="I34" s="31">
        <v>2224.3635182688245</v>
      </c>
      <c r="J34" s="31">
        <v>2575.8886277190427</v>
      </c>
      <c r="K34" s="31">
        <v>2832.6903441100353</v>
      </c>
      <c r="L34" s="31">
        <v>3173.3248656046176</v>
      </c>
      <c r="M34" s="31">
        <v>3399.3729074217131</v>
      </c>
      <c r="N34" s="31">
        <v>3377.2834499981795</v>
      </c>
      <c r="O34" s="31">
        <v>4022.1697594912603</v>
      </c>
      <c r="P34" s="31">
        <v>3565.7547706745495</v>
      </c>
      <c r="Q34" s="31">
        <v>3250.6391252125973</v>
      </c>
      <c r="R34" s="31">
        <v>2636.1227025032426</v>
      </c>
      <c r="S34" s="31">
        <v>2634.1480292058677</v>
      </c>
      <c r="T34" s="31">
        <v>2997.3382276377542</v>
      </c>
      <c r="U34" s="31">
        <v>2239.1630526210788</v>
      </c>
      <c r="V34" s="31">
        <v>2412.5028260344193</v>
      </c>
    </row>
    <row r="35" spans="1:22" ht="22.15" customHeight="1">
      <c r="A35" s="10"/>
      <c r="B35" s="17" t="s">
        <v>72</v>
      </c>
      <c r="C35" s="9"/>
      <c r="D35" s="24">
        <v>30111.000000000004</v>
      </c>
      <c r="E35" s="31">
        <v>1412.9460975068587</v>
      </c>
      <c r="F35" s="31">
        <v>1534.2941982586842</v>
      </c>
      <c r="G35" s="31">
        <v>1503.2184400603428</v>
      </c>
      <c r="H35" s="31">
        <v>1366.6240351594615</v>
      </c>
      <c r="I35" s="31">
        <v>1579.9368970732066</v>
      </c>
      <c r="J35" s="31">
        <v>1784.7565910292367</v>
      </c>
      <c r="K35" s="31">
        <v>1939.6874499211083</v>
      </c>
      <c r="L35" s="31">
        <v>2021.810201564228</v>
      </c>
      <c r="M35" s="31">
        <v>2002.7267166931265</v>
      </c>
      <c r="N35" s="31">
        <v>2017.7514401592571</v>
      </c>
      <c r="O35" s="31">
        <v>2333.123452383752</v>
      </c>
      <c r="P35" s="31">
        <v>1948.6208426887556</v>
      </c>
      <c r="Q35" s="31">
        <v>1628.469587876928</v>
      </c>
      <c r="R35" s="31">
        <v>1335.9483735699243</v>
      </c>
      <c r="S35" s="31">
        <v>1440.2237668090768</v>
      </c>
      <c r="T35" s="31">
        <v>1779.0864577279201</v>
      </c>
      <c r="U35" s="31">
        <v>1250.6267961209644</v>
      </c>
      <c r="V35" s="31">
        <v>1231.1486553971686</v>
      </c>
    </row>
    <row r="36" spans="1:22" ht="22.15" customHeight="1">
      <c r="A36" s="10"/>
      <c r="B36" s="17" t="s">
        <v>67</v>
      </c>
      <c r="C36" s="9"/>
      <c r="D36" s="24">
        <v>22447.000000000004</v>
      </c>
      <c r="E36" s="31">
        <v>822.52115157691105</v>
      </c>
      <c r="F36" s="31">
        <v>915.78000901731798</v>
      </c>
      <c r="G36" s="31">
        <v>968.37112452471001</v>
      </c>
      <c r="H36" s="31">
        <v>1067.2285023662589</v>
      </c>
      <c r="I36" s="31">
        <v>924.48603139349018</v>
      </c>
      <c r="J36" s="31">
        <v>935.81935180561402</v>
      </c>
      <c r="K36" s="31">
        <v>1012.732698326309</v>
      </c>
      <c r="L36" s="31">
        <v>1067.3350645198818</v>
      </c>
      <c r="M36" s="31">
        <v>1162.0735063812529</v>
      </c>
      <c r="N36" s="31">
        <v>1310.0763393703417</v>
      </c>
      <c r="O36" s="31">
        <v>1767.1516685679992</v>
      </c>
      <c r="P36" s="31">
        <v>1600.4915415604216</v>
      </c>
      <c r="Q36" s="31">
        <v>1237.2017362701008</v>
      </c>
      <c r="R36" s="31">
        <v>1113.7631490509855</v>
      </c>
      <c r="S36" s="31">
        <v>1329.5551141880881</v>
      </c>
      <c r="T36" s="31">
        <v>2073.0973095651711</v>
      </c>
      <c r="U36" s="31">
        <v>1657.6332503336655</v>
      </c>
      <c r="V36" s="31">
        <v>1481.6824511814805</v>
      </c>
    </row>
    <row r="37" spans="1:22" ht="22.15" customHeight="1">
      <c r="A37" s="10"/>
      <c r="B37" s="17" t="s">
        <v>43</v>
      </c>
      <c r="C37" s="9"/>
      <c r="D37" s="24">
        <v>11887</v>
      </c>
      <c r="E37" s="31">
        <v>410.45693697250897</v>
      </c>
      <c r="F37" s="31">
        <v>528.74270614456191</v>
      </c>
      <c r="G37" s="31">
        <v>571.25251486105435</v>
      </c>
      <c r="H37" s="31">
        <v>662.90044471757642</v>
      </c>
      <c r="I37" s="31">
        <v>560.50589466938959</v>
      </c>
      <c r="J37" s="31">
        <v>542.60721864548691</v>
      </c>
      <c r="K37" s="31">
        <v>493.59601902283003</v>
      </c>
      <c r="L37" s="31">
        <v>569.62191190084536</v>
      </c>
      <c r="M37" s="31">
        <v>689.51612801324586</v>
      </c>
      <c r="N37" s="31">
        <v>768.0492587986796</v>
      </c>
      <c r="O37" s="31">
        <v>994.76566779551422</v>
      </c>
      <c r="P37" s="31">
        <v>794.06127399339164</v>
      </c>
      <c r="Q37" s="31">
        <v>700.29564426663762</v>
      </c>
      <c r="R37" s="31">
        <v>606.36628259863517</v>
      </c>
      <c r="S37" s="31">
        <v>687.91145993205885</v>
      </c>
      <c r="T37" s="31">
        <v>929.68442365769215</v>
      </c>
      <c r="U37" s="31">
        <v>658.28535260543902</v>
      </c>
      <c r="V37" s="31">
        <v>718.38086140445239</v>
      </c>
    </row>
    <row r="38" spans="1:22" ht="29.25" customHeight="1">
      <c r="A38" s="12" t="s">
        <v>52</v>
      </c>
      <c r="B38" s="12"/>
      <c r="C38" s="12"/>
      <c r="D38" s="24">
        <v>20959</v>
      </c>
      <c r="E38" s="30">
        <v>438.34228937675255</v>
      </c>
      <c r="F38" s="30">
        <v>587.87000024851261</v>
      </c>
      <c r="G38" s="30">
        <v>732.91047341714102</v>
      </c>
      <c r="H38" s="30">
        <v>860.75560517780582</v>
      </c>
      <c r="I38" s="30">
        <v>906.18009553275738</v>
      </c>
      <c r="J38" s="30">
        <v>788.66611100160094</v>
      </c>
      <c r="K38" s="30">
        <v>755.70272853431948</v>
      </c>
      <c r="L38" s="30">
        <v>825.58497244704893</v>
      </c>
      <c r="M38" s="30">
        <v>953.38746948449739</v>
      </c>
      <c r="N38" s="30">
        <v>1122.0194820278625</v>
      </c>
      <c r="O38" s="30">
        <v>1445.9518264220678</v>
      </c>
      <c r="P38" s="30">
        <v>1205.6264791061935</v>
      </c>
      <c r="Q38" s="30">
        <v>1293.6780040891083</v>
      </c>
      <c r="R38" s="30">
        <v>1549.835643825927</v>
      </c>
      <c r="S38" s="30">
        <v>1773.541742651802</v>
      </c>
      <c r="T38" s="30">
        <v>2107.6574567587213</v>
      </c>
      <c r="U38" s="30">
        <v>1270.7023429355365</v>
      </c>
      <c r="V38" s="30">
        <v>2340.5872769623447</v>
      </c>
    </row>
    <row r="39" spans="1:22" ht="22.15" customHeight="1">
      <c r="A39" s="10"/>
      <c r="B39" s="19" t="s">
        <v>57</v>
      </c>
      <c r="C39" s="21"/>
      <c r="D39" s="24">
        <v>4862</v>
      </c>
      <c r="E39" s="31">
        <v>59.890673710213633</v>
      </c>
      <c r="F39" s="31">
        <v>113.27132766463809</v>
      </c>
      <c r="G39" s="31">
        <v>157.23190648296412</v>
      </c>
      <c r="H39" s="31">
        <v>169.38621674171648</v>
      </c>
      <c r="I39" s="31">
        <v>146.98119501979892</v>
      </c>
      <c r="J39" s="31">
        <v>104.18809888331306</v>
      </c>
      <c r="K39" s="31">
        <v>120.98283128235533</v>
      </c>
      <c r="L39" s="31">
        <v>160.92338628525829</v>
      </c>
      <c r="M39" s="31">
        <v>175.94962966113155</v>
      </c>
      <c r="N39" s="31">
        <v>198.38725486570542</v>
      </c>
      <c r="O39" s="31">
        <v>308.95406779013337</v>
      </c>
      <c r="P39" s="31">
        <v>257.3476801328996</v>
      </c>
      <c r="Q39" s="31">
        <v>304.2627419293205</v>
      </c>
      <c r="R39" s="31">
        <v>393.92967239001086</v>
      </c>
      <c r="S39" s="31">
        <v>471.61990344399123</v>
      </c>
      <c r="T39" s="31">
        <v>561.42427416581302</v>
      </c>
      <c r="U39" s="31">
        <v>390.17590510729059</v>
      </c>
      <c r="V39" s="31">
        <v>767.09323444344602</v>
      </c>
    </row>
    <row r="40" spans="1:22" ht="22.15" customHeight="1">
      <c r="A40" s="10"/>
      <c r="B40" s="19" t="s">
        <v>54</v>
      </c>
      <c r="C40" s="21"/>
      <c r="D40" s="24">
        <v>16097</v>
      </c>
      <c r="E40" s="31">
        <v>378.45161566653894</v>
      </c>
      <c r="F40" s="31">
        <v>474.59867258387453</v>
      </c>
      <c r="G40" s="31">
        <v>575.67856693417696</v>
      </c>
      <c r="H40" s="31">
        <v>691.36938843608937</v>
      </c>
      <c r="I40" s="31">
        <v>759.1989005129584</v>
      </c>
      <c r="J40" s="31">
        <v>684.47801211828789</v>
      </c>
      <c r="K40" s="31">
        <v>634.7198972519642</v>
      </c>
      <c r="L40" s="31">
        <v>664.66158616179064</v>
      </c>
      <c r="M40" s="31">
        <v>777.43783982336583</v>
      </c>
      <c r="N40" s="31">
        <v>923.63222716215705</v>
      </c>
      <c r="O40" s="31">
        <v>1136.9977586319344</v>
      </c>
      <c r="P40" s="31">
        <v>948.27879897329399</v>
      </c>
      <c r="Q40" s="31">
        <v>989.41526215978786</v>
      </c>
      <c r="R40" s="31">
        <v>1155.9059714359162</v>
      </c>
      <c r="S40" s="31">
        <v>1301.9218392078108</v>
      </c>
      <c r="T40" s="31">
        <v>1546.2331825929084</v>
      </c>
      <c r="U40" s="31">
        <v>880.526437828246</v>
      </c>
      <c r="V40" s="31">
        <v>1573.4940425188986</v>
      </c>
    </row>
    <row r="41" spans="1:22" ht="29.25" customHeight="1">
      <c r="A41" s="12" t="s">
        <v>61</v>
      </c>
      <c r="B41" s="12"/>
      <c r="C41" s="12"/>
      <c r="D41" s="24"/>
      <c r="E41" s="31"/>
      <c r="F41" s="31"/>
      <c r="G41" s="31"/>
      <c r="H41" s="31"/>
      <c r="I41" s="31"/>
      <c r="J41" s="31"/>
      <c r="K41" s="31"/>
      <c r="L41" s="31"/>
      <c r="M41" s="31"/>
      <c r="N41" s="31"/>
      <c r="O41" s="31"/>
      <c r="P41" s="31"/>
      <c r="Q41" s="31"/>
      <c r="R41" s="31"/>
      <c r="S41" s="31"/>
      <c r="T41" s="31"/>
      <c r="U41" s="31"/>
      <c r="V41" s="31"/>
    </row>
    <row r="42" spans="1:22" ht="22.15" customHeight="1">
      <c r="A42" s="10"/>
      <c r="B42" s="19" t="s">
        <v>11</v>
      </c>
      <c r="C42" s="21"/>
      <c r="D42" s="24">
        <v>6336</v>
      </c>
      <c r="E42" s="31">
        <v>82.306938181436152</v>
      </c>
      <c r="F42" s="31">
        <v>130.40782343309888</v>
      </c>
      <c r="G42" s="31">
        <v>208.07374108670285</v>
      </c>
      <c r="H42" s="31">
        <v>657.08334559608977</v>
      </c>
      <c r="I42" s="31">
        <v>200.51062818952164</v>
      </c>
      <c r="J42" s="31">
        <v>205.09257049169145</v>
      </c>
      <c r="K42" s="31">
        <v>225.34801444222038</v>
      </c>
      <c r="L42" s="31">
        <v>216.98252431710947</v>
      </c>
      <c r="M42" s="31">
        <v>260.88531729434402</v>
      </c>
      <c r="N42" s="31">
        <v>263.81240648401666</v>
      </c>
      <c r="O42" s="31">
        <v>331.15206162652578</v>
      </c>
      <c r="P42" s="31">
        <v>342.03619531830475</v>
      </c>
      <c r="Q42" s="31">
        <v>367.64420753991112</v>
      </c>
      <c r="R42" s="31">
        <v>395.82732195912621</v>
      </c>
      <c r="S42" s="31">
        <v>475.1217329726727</v>
      </c>
      <c r="T42" s="31">
        <v>696.74635648517699</v>
      </c>
      <c r="U42" s="31">
        <v>538.6511931445184</v>
      </c>
      <c r="V42" s="31">
        <v>738.31762143753303</v>
      </c>
    </row>
    <row r="43" spans="1:22" ht="29.25" customHeight="1">
      <c r="A43" s="11" t="s">
        <v>69</v>
      </c>
      <c r="B43" s="11"/>
      <c r="C43" s="11"/>
      <c r="D43" s="24"/>
      <c r="E43" s="31"/>
      <c r="F43" s="31"/>
      <c r="G43" s="31"/>
      <c r="H43" s="31"/>
      <c r="I43" s="31"/>
      <c r="J43" s="31"/>
      <c r="K43" s="31"/>
      <c r="L43" s="31"/>
      <c r="M43" s="31"/>
      <c r="N43" s="31"/>
      <c r="O43" s="31"/>
      <c r="P43" s="31"/>
      <c r="Q43" s="31"/>
      <c r="R43" s="31"/>
      <c r="S43" s="31"/>
      <c r="T43" s="31"/>
      <c r="U43" s="31"/>
      <c r="V43" s="31"/>
    </row>
    <row r="44" spans="1:22" ht="22.15" customHeight="1">
      <c r="A44" s="10"/>
      <c r="B44" s="17" t="s">
        <v>83</v>
      </c>
      <c r="C44" s="9"/>
      <c r="D44" s="24">
        <v>13454</v>
      </c>
      <c r="E44" s="31">
        <v>252.33798830192569</v>
      </c>
      <c r="F44" s="31">
        <v>421.41737169699343</v>
      </c>
      <c r="G44" s="31">
        <v>529.06833352399997</v>
      </c>
      <c r="H44" s="31">
        <v>591.09045601666662</v>
      </c>
      <c r="I44" s="31">
        <v>508.78176070210191</v>
      </c>
      <c r="J44" s="31">
        <v>408.37360938810406</v>
      </c>
      <c r="K44" s="31">
        <v>458.19488175573963</v>
      </c>
      <c r="L44" s="31">
        <v>508.43346712951114</v>
      </c>
      <c r="M44" s="31">
        <v>663.46354700010318</v>
      </c>
      <c r="N44" s="31">
        <v>818.50218111847505</v>
      </c>
      <c r="O44" s="31">
        <v>824.91253734491909</v>
      </c>
      <c r="P44" s="31">
        <v>723.2862080983715</v>
      </c>
      <c r="Q44" s="31">
        <v>873.87890476312566</v>
      </c>
      <c r="R44" s="31">
        <v>1121.172343456253</v>
      </c>
      <c r="S44" s="31">
        <v>1192.519972701278</v>
      </c>
      <c r="T44" s="31">
        <v>1358.6466568089575</v>
      </c>
      <c r="U44" s="31">
        <v>824.88871385018763</v>
      </c>
      <c r="V44" s="31">
        <v>1375.0310663432867</v>
      </c>
    </row>
    <row r="45" spans="1:22" ht="29.25" customHeight="1">
      <c r="A45" s="12" t="s">
        <v>70</v>
      </c>
      <c r="B45" s="12"/>
      <c r="C45" s="12"/>
      <c r="D45" s="24"/>
      <c r="E45" s="31"/>
      <c r="F45" s="31"/>
      <c r="G45" s="31"/>
      <c r="H45" s="31"/>
      <c r="I45" s="31"/>
      <c r="J45" s="31"/>
      <c r="K45" s="31"/>
      <c r="L45" s="31"/>
      <c r="M45" s="31"/>
      <c r="N45" s="31"/>
      <c r="O45" s="31"/>
      <c r="P45" s="31"/>
      <c r="Q45" s="31"/>
      <c r="R45" s="31"/>
      <c r="S45" s="31"/>
      <c r="T45" s="31"/>
      <c r="U45" s="31"/>
      <c r="V45" s="31"/>
    </row>
    <row r="46" spans="1:22" ht="22.15" customHeight="1">
      <c r="A46" s="10"/>
      <c r="B46" s="19" t="s">
        <v>58</v>
      </c>
      <c r="C46" s="21"/>
      <c r="D46" s="24">
        <v>7051</v>
      </c>
      <c r="E46" s="31">
        <v>121.51923827652693</v>
      </c>
      <c r="F46" s="31">
        <v>171.02041767074957</v>
      </c>
      <c r="G46" s="31">
        <v>235.52184523993986</v>
      </c>
      <c r="H46" s="31">
        <v>255.70990606685106</v>
      </c>
      <c r="I46" s="31">
        <v>215.96400582145807</v>
      </c>
      <c r="J46" s="31">
        <v>162.62820269319184</v>
      </c>
      <c r="K46" s="31">
        <v>210.49747803453434</v>
      </c>
      <c r="L46" s="31">
        <v>249.38766321382303</v>
      </c>
      <c r="M46" s="31">
        <v>291.80843924993258</v>
      </c>
      <c r="N46" s="31">
        <v>346.36096585330739</v>
      </c>
      <c r="O46" s="31">
        <v>402.48471268377733</v>
      </c>
      <c r="P46" s="31">
        <v>352.24673976455796</v>
      </c>
      <c r="Q46" s="31">
        <v>457.96684233865636</v>
      </c>
      <c r="R46" s="31">
        <v>630.31988613008343</v>
      </c>
      <c r="S46" s="31">
        <v>706.5722975994729</v>
      </c>
      <c r="T46" s="31">
        <v>765.19614989307684</v>
      </c>
      <c r="U46" s="31">
        <v>469.92025120394482</v>
      </c>
      <c r="V46" s="31">
        <v>1005.8749582661158</v>
      </c>
    </row>
    <row r="47" spans="1:22" ht="15" customHeight="1">
      <c r="A47" s="13"/>
      <c r="B47" s="13"/>
      <c r="C47" s="13"/>
      <c r="D47" s="26"/>
      <c r="E47" s="32"/>
      <c r="F47" s="33"/>
      <c r="G47" s="32"/>
      <c r="H47" s="32"/>
      <c r="I47" s="33"/>
      <c r="J47" s="33"/>
      <c r="K47" s="32"/>
      <c r="L47" s="32"/>
      <c r="M47" s="32"/>
      <c r="N47" s="32"/>
      <c r="O47" s="32"/>
      <c r="P47" s="40"/>
      <c r="Q47" s="40"/>
      <c r="R47" s="40"/>
      <c r="S47" s="40"/>
      <c r="T47" s="40"/>
      <c r="U47" s="40"/>
      <c r="V47" s="40"/>
    </row>
    <row r="48" spans="1:22" ht="19">
      <c r="A48" s="8" t="s">
        <v>104</v>
      </c>
      <c r="B48" s="8"/>
      <c r="C48" s="8"/>
    </row>
    <row r="60" spans="1:15" ht="25.5" customHeight="1">
      <c r="D60" s="8"/>
    </row>
    <row r="61" spans="1:15" ht="25.5" customHeight="1"/>
    <row r="62" spans="1:15" ht="25.5" customHeight="1">
      <c r="D62" s="27"/>
      <c r="E62" s="27"/>
      <c r="F62" s="27"/>
      <c r="G62" s="27"/>
      <c r="H62" s="27"/>
      <c r="I62" s="27"/>
      <c r="K62" s="27"/>
      <c r="L62" s="27"/>
      <c r="M62" s="27"/>
      <c r="N62" s="27"/>
      <c r="O62" s="27"/>
    </row>
    <row r="63" spans="1:15" ht="25.5" customHeight="1">
      <c r="A63" s="14"/>
      <c r="B63" s="14"/>
      <c r="C63" s="14"/>
      <c r="E63" s="14"/>
      <c r="F63" s="14"/>
      <c r="G63" s="14"/>
      <c r="H63" s="14"/>
      <c r="I63" s="14"/>
      <c r="K63" s="14"/>
      <c r="L63" s="14"/>
      <c r="M63" s="14"/>
      <c r="N63" s="14"/>
      <c r="O63" s="14"/>
    </row>
    <row r="64" spans="1:15" ht="25.5" customHeight="1">
      <c r="A64" s="14"/>
      <c r="B64" s="14"/>
      <c r="C64" s="14"/>
      <c r="E64" s="14"/>
      <c r="F64" s="14"/>
      <c r="G64" s="14"/>
      <c r="H64" s="14"/>
      <c r="I64" s="14"/>
      <c r="K64" s="14"/>
      <c r="L64" s="14"/>
      <c r="M64" s="14"/>
      <c r="N64" s="14"/>
      <c r="O64" s="14"/>
    </row>
    <row r="65" spans="1:15" ht="25.5" customHeight="1">
      <c r="A65" s="14"/>
      <c r="B65" s="14"/>
      <c r="C65" s="14"/>
      <c r="E65" s="14"/>
      <c r="F65" s="14"/>
      <c r="G65" s="14"/>
      <c r="H65" s="14"/>
      <c r="I65" s="14"/>
      <c r="K65" s="14"/>
      <c r="L65" s="14"/>
      <c r="M65" s="14"/>
      <c r="N65" s="14"/>
      <c r="O65" s="14"/>
    </row>
    <row r="66" spans="1:15" ht="25.5" customHeight="1">
      <c r="A66" s="14"/>
      <c r="B66" s="14"/>
      <c r="C66" s="14"/>
      <c r="E66" s="14"/>
      <c r="F66" s="14"/>
      <c r="G66" s="14"/>
      <c r="H66" s="14"/>
      <c r="I66" s="14"/>
      <c r="K66" s="14"/>
      <c r="L66" s="14"/>
      <c r="M66" s="14"/>
      <c r="N66" s="14"/>
      <c r="O66" s="14"/>
    </row>
    <row r="67" spans="1:15" ht="25.5" customHeight="1">
      <c r="A67" s="14"/>
      <c r="B67" s="14"/>
      <c r="C67" s="14"/>
      <c r="E67" s="14"/>
      <c r="F67" s="14"/>
      <c r="G67" s="14"/>
      <c r="H67" s="14"/>
      <c r="I67" s="14"/>
      <c r="K67" s="14"/>
      <c r="L67" s="14"/>
      <c r="M67" s="14"/>
      <c r="N67" s="14"/>
      <c r="O67" s="14"/>
    </row>
    <row r="68" spans="1:15" ht="25.5" customHeight="1">
      <c r="A68" s="14"/>
      <c r="B68" s="14"/>
      <c r="C68" s="14"/>
      <c r="E68" s="14"/>
      <c r="F68" s="14"/>
      <c r="G68" s="14"/>
      <c r="H68" s="14"/>
      <c r="I68" s="14"/>
      <c r="K68" s="14"/>
      <c r="L68" s="14"/>
      <c r="M68" s="14"/>
      <c r="N68" s="14"/>
      <c r="O68" s="14"/>
    </row>
    <row r="69" spans="1:15" ht="25.5" customHeight="1">
      <c r="A69" s="14"/>
      <c r="B69" s="14"/>
      <c r="C69" s="14"/>
      <c r="D69" s="14"/>
      <c r="E69" s="14"/>
      <c r="F69" s="14"/>
      <c r="G69" s="14"/>
      <c r="H69" s="14"/>
      <c r="I69" s="14"/>
      <c r="K69" s="14"/>
      <c r="L69" s="14"/>
      <c r="M69" s="14"/>
      <c r="N69" s="14"/>
      <c r="O69" s="14"/>
    </row>
    <row r="70" spans="1:15" ht="25.5" customHeight="1">
      <c r="A70" s="14"/>
      <c r="B70" s="14"/>
      <c r="C70" s="14"/>
      <c r="D70" s="14"/>
      <c r="E70" s="14"/>
      <c r="F70" s="14"/>
      <c r="G70" s="14"/>
      <c r="H70" s="14"/>
      <c r="I70" s="14"/>
      <c r="J70" s="30"/>
      <c r="K70" s="14"/>
      <c r="L70" s="14"/>
      <c r="M70" s="14"/>
      <c r="N70" s="14"/>
      <c r="O70" s="14"/>
    </row>
    <row r="71" spans="1:15" ht="25.5" customHeight="1">
      <c r="A71" s="14"/>
      <c r="B71" s="14"/>
      <c r="C71" s="14"/>
      <c r="D71" s="14"/>
      <c r="E71" s="14"/>
      <c r="F71" s="14"/>
      <c r="G71" s="14"/>
      <c r="H71" s="14"/>
      <c r="I71" s="14"/>
      <c r="J71" s="37"/>
      <c r="K71" s="14"/>
      <c r="L71" s="14"/>
      <c r="M71" s="14"/>
      <c r="N71" s="14"/>
      <c r="O71" s="14"/>
    </row>
    <row r="72" spans="1:15" ht="25.5" customHeight="1">
      <c r="A72" s="14"/>
      <c r="B72" s="14"/>
      <c r="C72" s="14"/>
      <c r="D72" s="14"/>
      <c r="E72" s="14"/>
      <c r="F72" s="14"/>
      <c r="G72" s="14"/>
      <c r="H72" s="14"/>
      <c r="I72" s="14"/>
      <c r="J72" s="30"/>
      <c r="K72" s="14"/>
      <c r="L72" s="14"/>
      <c r="M72" s="14"/>
      <c r="N72" s="14"/>
      <c r="O72" s="14"/>
    </row>
    <row r="73" spans="1:15" ht="25.5" customHeight="1">
      <c r="A73" s="14"/>
      <c r="B73" s="14"/>
      <c r="C73" s="14"/>
      <c r="D73" s="14"/>
      <c r="E73" s="14"/>
      <c r="F73" s="14"/>
      <c r="G73" s="14"/>
      <c r="H73" s="14"/>
      <c r="I73" s="14"/>
      <c r="J73" s="14"/>
      <c r="K73" s="14"/>
      <c r="L73" s="14"/>
      <c r="M73" s="14"/>
      <c r="N73" s="14"/>
      <c r="O73" s="14"/>
    </row>
    <row r="74" spans="1:15" ht="25.5" customHeight="1">
      <c r="A74" s="14"/>
      <c r="B74" s="14"/>
      <c r="C74" s="14"/>
      <c r="D74" s="14"/>
      <c r="E74" s="14"/>
      <c r="F74" s="14"/>
      <c r="G74" s="14"/>
      <c r="H74" s="14"/>
      <c r="I74" s="14"/>
      <c r="J74" s="14"/>
      <c r="K74" s="14"/>
      <c r="L74" s="14"/>
      <c r="M74" s="14"/>
      <c r="N74" s="14"/>
      <c r="O74" s="14"/>
    </row>
    <row r="75" spans="1:15" ht="25.5" customHeight="1">
      <c r="A75" s="14"/>
      <c r="B75" s="14"/>
      <c r="C75" s="14"/>
      <c r="D75" s="14"/>
      <c r="E75" s="14"/>
      <c r="F75" s="14"/>
      <c r="G75" s="14"/>
      <c r="H75" s="14"/>
      <c r="I75" s="14"/>
      <c r="J75" s="14"/>
      <c r="K75" s="14"/>
      <c r="L75" s="14"/>
      <c r="M75" s="14"/>
      <c r="N75" s="14"/>
      <c r="O75" s="14"/>
    </row>
    <row r="76" spans="1:15" ht="25.5" customHeight="1">
      <c r="A76" s="14"/>
      <c r="B76" s="14"/>
      <c r="C76" s="14"/>
      <c r="D76" s="14"/>
      <c r="E76" s="14"/>
      <c r="F76" s="14"/>
      <c r="G76" s="14"/>
      <c r="H76" s="14"/>
      <c r="I76" s="14"/>
      <c r="J76" s="14"/>
      <c r="K76" s="14"/>
      <c r="L76" s="14"/>
      <c r="M76" s="14"/>
      <c r="N76" s="14"/>
      <c r="O76" s="14"/>
    </row>
    <row r="77" spans="1:15" ht="25.5" customHeight="1">
      <c r="A77" s="14"/>
      <c r="B77" s="14"/>
      <c r="C77" s="14"/>
      <c r="D77" s="14"/>
      <c r="E77" s="14"/>
      <c r="F77" s="14"/>
      <c r="G77" s="14"/>
      <c r="H77" s="14"/>
      <c r="I77" s="14"/>
      <c r="J77" s="14"/>
      <c r="K77" s="14"/>
      <c r="L77" s="14"/>
      <c r="M77" s="14"/>
      <c r="N77" s="14"/>
      <c r="O77" s="14"/>
    </row>
    <row r="78" spans="1:15" ht="25.5" customHeight="1">
      <c r="A78" s="14"/>
      <c r="B78" s="14"/>
      <c r="C78" s="14"/>
      <c r="D78" s="14"/>
      <c r="E78" s="14"/>
      <c r="F78" s="14"/>
      <c r="G78" s="14"/>
      <c r="H78" s="14"/>
      <c r="I78" s="14"/>
      <c r="J78" s="14"/>
      <c r="K78" s="14"/>
      <c r="L78" s="14"/>
      <c r="M78" s="14"/>
      <c r="N78" s="14"/>
      <c r="O78" s="14"/>
    </row>
    <row r="79" spans="1:15" ht="25.5" customHeight="1">
      <c r="A79" s="14"/>
      <c r="B79" s="14"/>
      <c r="C79" s="14"/>
      <c r="D79" s="14"/>
      <c r="E79" s="14"/>
      <c r="F79" s="14"/>
      <c r="G79" s="14"/>
      <c r="H79" s="14"/>
      <c r="I79" s="14"/>
      <c r="J79" s="14"/>
      <c r="K79" s="14"/>
      <c r="L79" s="14"/>
      <c r="M79" s="14"/>
      <c r="N79" s="14"/>
      <c r="O79" s="14"/>
    </row>
    <row r="80" spans="1:15" ht="25.5" customHeight="1">
      <c r="A80" s="14"/>
      <c r="B80" s="14"/>
      <c r="C80" s="14"/>
      <c r="D80" s="14"/>
      <c r="E80" s="14"/>
      <c r="F80" s="14"/>
      <c r="G80" s="14"/>
      <c r="H80" s="14"/>
      <c r="I80" s="14"/>
      <c r="J80" s="14"/>
      <c r="K80" s="14"/>
      <c r="L80" s="14"/>
      <c r="M80" s="14"/>
      <c r="N80" s="14"/>
      <c r="O80" s="14"/>
    </row>
    <row r="81" spans="1:15" ht="25.5" customHeight="1">
      <c r="A81" s="14"/>
      <c r="B81" s="14"/>
      <c r="C81" s="14"/>
      <c r="D81" s="14"/>
      <c r="E81" s="14"/>
      <c r="F81" s="14"/>
      <c r="G81" s="14"/>
      <c r="H81" s="14"/>
      <c r="I81" s="14"/>
      <c r="J81" s="14"/>
      <c r="K81" s="14"/>
      <c r="L81" s="14"/>
      <c r="M81" s="14"/>
      <c r="N81" s="14"/>
      <c r="O81" s="14"/>
    </row>
    <row r="82" spans="1:15" ht="25.5" customHeight="1">
      <c r="A82" s="14"/>
      <c r="B82" s="14"/>
      <c r="C82" s="14"/>
      <c r="D82" s="14"/>
      <c r="E82" s="14"/>
      <c r="F82" s="14"/>
      <c r="G82" s="14"/>
      <c r="H82" s="14"/>
      <c r="I82" s="14"/>
      <c r="J82" s="14"/>
      <c r="K82" s="14"/>
      <c r="L82" s="14"/>
      <c r="M82" s="14"/>
      <c r="N82" s="14"/>
      <c r="O82" s="14"/>
    </row>
    <row r="83" spans="1:15" ht="25.5" customHeight="1">
      <c r="A83" s="14"/>
      <c r="B83" s="14"/>
      <c r="C83" s="14"/>
      <c r="D83" s="14"/>
      <c r="E83" s="14"/>
      <c r="F83" s="14"/>
      <c r="G83" s="14"/>
      <c r="H83" s="14"/>
      <c r="I83" s="14"/>
      <c r="J83" s="14"/>
      <c r="K83" s="14"/>
      <c r="L83" s="14"/>
      <c r="M83" s="14"/>
      <c r="N83" s="14"/>
      <c r="O83" s="14"/>
    </row>
    <row r="84" spans="1:15" ht="25.5" customHeight="1">
      <c r="A84" s="14"/>
      <c r="B84" s="14"/>
      <c r="C84" s="14"/>
      <c r="D84" s="14"/>
      <c r="E84" s="14"/>
      <c r="F84" s="14"/>
      <c r="G84" s="14"/>
      <c r="H84" s="14"/>
      <c r="I84" s="14"/>
      <c r="J84" s="14"/>
      <c r="K84" s="14"/>
      <c r="L84" s="14"/>
      <c r="M84" s="14"/>
      <c r="N84" s="14"/>
      <c r="O84" s="14"/>
    </row>
    <row r="85" spans="1:15" ht="25.5" customHeight="1">
      <c r="A85" s="14"/>
      <c r="B85" s="14"/>
      <c r="C85" s="14"/>
      <c r="D85" s="14"/>
      <c r="E85" s="14"/>
      <c r="F85" s="14"/>
      <c r="G85" s="14"/>
      <c r="H85" s="14"/>
      <c r="I85" s="14"/>
      <c r="J85" s="14"/>
      <c r="K85" s="14"/>
      <c r="L85" s="14"/>
      <c r="M85" s="14"/>
      <c r="N85" s="14"/>
      <c r="O85" s="14"/>
    </row>
    <row r="86" spans="1:15" ht="30" customHeight="1">
      <c r="A86" s="14"/>
      <c r="B86" s="14"/>
      <c r="C86" s="14"/>
      <c r="D86" s="14"/>
      <c r="E86" s="14"/>
      <c r="F86" s="14"/>
      <c r="G86" s="14"/>
      <c r="H86" s="14"/>
      <c r="I86" s="14"/>
      <c r="J86" s="14"/>
      <c r="K86" s="14"/>
      <c r="L86" s="14"/>
      <c r="M86" s="14"/>
      <c r="N86" s="14"/>
      <c r="O86" s="14"/>
    </row>
    <row r="87" spans="1:15" ht="30" customHeight="1">
      <c r="A87" s="14"/>
      <c r="B87" s="14"/>
      <c r="C87" s="14"/>
      <c r="D87" s="14"/>
      <c r="E87" s="14"/>
      <c r="F87" s="14"/>
      <c r="G87" s="14"/>
      <c r="H87" s="14"/>
      <c r="I87" s="14"/>
      <c r="J87" s="14"/>
      <c r="K87" s="14"/>
      <c r="L87" s="14"/>
      <c r="M87" s="14"/>
      <c r="N87" s="14"/>
      <c r="O87" s="14"/>
    </row>
    <row r="88" spans="1:15" ht="30" customHeight="1">
      <c r="A88" s="14"/>
      <c r="B88" s="14"/>
      <c r="C88" s="14"/>
      <c r="D88" s="14"/>
      <c r="E88" s="14"/>
      <c r="F88" s="14"/>
      <c r="G88" s="14"/>
      <c r="H88" s="14"/>
      <c r="I88" s="14"/>
      <c r="J88" s="14"/>
      <c r="K88" s="14"/>
      <c r="L88" s="14"/>
      <c r="M88" s="14"/>
      <c r="N88" s="14"/>
      <c r="O88" s="14"/>
    </row>
    <row r="89" spans="1:15" ht="30" customHeight="1">
      <c r="A89" s="14"/>
      <c r="B89" s="14"/>
      <c r="C89" s="14"/>
      <c r="D89" s="14"/>
      <c r="E89" s="14"/>
      <c r="F89" s="14"/>
      <c r="G89" s="14"/>
      <c r="H89" s="14"/>
      <c r="I89" s="14"/>
      <c r="J89" s="14"/>
      <c r="K89" s="14"/>
      <c r="L89" s="14"/>
      <c r="M89" s="14"/>
      <c r="N89" s="14"/>
      <c r="O89" s="14"/>
    </row>
    <row r="90" spans="1:15" ht="30" customHeight="1">
      <c r="A90" s="14"/>
      <c r="B90" s="14"/>
      <c r="C90" s="14"/>
      <c r="D90" s="14"/>
      <c r="E90" s="14"/>
      <c r="F90" s="14"/>
      <c r="G90" s="14"/>
      <c r="H90" s="14"/>
      <c r="I90" s="14"/>
      <c r="J90" s="14"/>
      <c r="K90" s="14"/>
      <c r="L90" s="14"/>
      <c r="M90" s="14"/>
      <c r="N90" s="14"/>
      <c r="O90" s="14"/>
    </row>
    <row r="91" spans="1:15" ht="30" customHeight="1">
      <c r="A91" s="14"/>
      <c r="B91" s="14"/>
      <c r="C91" s="14"/>
      <c r="D91" s="14"/>
      <c r="E91" s="14"/>
      <c r="F91" s="14"/>
      <c r="G91" s="14"/>
      <c r="H91" s="14"/>
      <c r="I91" s="14"/>
      <c r="J91" s="14"/>
      <c r="K91" s="14"/>
      <c r="L91" s="14"/>
      <c r="M91" s="14"/>
      <c r="N91" s="14"/>
      <c r="O91" s="14"/>
    </row>
    <row r="92" spans="1:15" ht="30" customHeight="1">
      <c r="A92" s="14"/>
      <c r="B92" s="14"/>
      <c r="C92" s="14"/>
      <c r="D92" s="14"/>
      <c r="E92" s="14"/>
      <c r="F92" s="14"/>
      <c r="G92" s="14"/>
      <c r="H92" s="14"/>
      <c r="I92" s="14"/>
      <c r="J92" s="14"/>
      <c r="K92" s="14"/>
      <c r="L92" s="14"/>
      <c r="M92" s="14"/>
      <c r="N92" s="14"/>
      <c r="O92" s="14"/>
    </row>
    <row r="93" spans="1:15" ht="30" customHeight="1">
      <c r="A93" s="14"/>
      <c r="B93" s="14"/>
      <c r="C93" s="14"/>
      <c r="D93" s="14"/>
      <c r="E93" s="14"/>
      <c r="F93" s="14"/>
      <c r="G93" s="14"/>
      <c r="H93" s="14"/>
      <c r="I93" s="14"/>
      <c r="J93" s="14"/>
      <c r="K93" s="14"/>
      <c r="L93" s="14"/>
      <c r="M93" s="14"/>
      <c r="N93" s="14"/>
      <c r="O93" s="14"/>
    </row>
    <row r="94" spans="1:15" ht="30" customHeight="1">
      <c r="A94" s="14"/>
      <c r="B94" s="14"/>
      <c r="C94" s="14"/>
      <c r="D94" s="14"/>
      <c r="E94" s="14"/>
      <c r="F94" s="14"/>
      <c r="G94" s="14"/>
      <c r="H94" s="14"/>
      <c r="I94" s="14"/>
      <c r="J94" s="14"/>
      <c r="K94" s="14"/>
      <c r="L94" s="14"/>
      <c r="M94" s="14"/>
      <c r="N94" s="14"/>
      <c r="O94" s="14"/>
    </row>
    <row r="95" spans="1:15" ht="30" customHeight="1">
      <c r="A95" s="14"/>
      <c r="B95" s="14"/>
      <c r="C95" s="14"/>
      <c r="D95" s="14"/>
      <c r="E95" s="14"/>
      <c r="F95" s="14"/>
      <c r="G95" s="14"/>
      <c r="H95" s="14"/>
      <c r="I95" s="14"/>
      <c r="J95" s="14"/>
      <c r="K95" s="14"/>
      <c r="L95" s="14"/>
      <c r="M95" s="14"/>
      <c r="N95" s="14"/>
      <c r="O95" s="14"/>
    </row>
    <row r="96" spans="1:15" ht="30" customHeight="1">
      <c r="A96" s="14"/>
      <c r="B96" s="14"/>
      <c r="C96" s="14"/>
      <c r="D96" s="14"/>
      <c r="E96" s="14"/>
      <c r="F96" s="14"/>
      <c r="G96" s="14"/>
      <c r="H96" s="14"/>
      <c r="I96" s="14"/>
      <c r="J96" s="14"/>
      <c r="K96" s="14"/>
      <c r="L96" s="14"/>
      <c r="M96" s="14"/>
      <c r="N96" s="14"/>
      <c r="O96" s="14"/>
    </row>
    <row r="97" spans="1:15" ht="30" customHeight="1">
      <c r="A97" s="14"/>
      <c r="B97" s="14"/>
      <c r="C97" s="14"/>
      <c r="D97" s="14"/>
      <c r="E97" s="14"/>
      <c r="F97" s="14"/>
      <c r="G97" s="14"/>
      <c r="H97" s="14"/>
      <c r="I97" s="14"/>
      <c r="J97" s="14"/>
      <c r="K97" s="14"/>
      <c r="L97" s="14"/>
      <c r="M97" s="14"/>
      <c r="N97" s="14"/>
      <c r="O97" s="14"/>
    </row>
    <row r="98" spans="1:15" ht="30" customHeight="1">
      <c r="A98" s="14"/>
      <c r="B98" s="14"/>
      <c r="C98" s="14"/>
      <c r="D98" s="14"/>
      <c r="E98" s="14"/>
      <c r="F98" s="14"/>
      <c r="G98" s="14"/>
      <c r="H98" s="14"/>
      <c r="I98" s="14"/>
      <c r="J98" s="14"/>
      <c r="K98" s="14"/>
      <c r="L98" s="14"/>
      <c r="M98" s="14"/>
      <c r="N98" s="14"/>
      <c r="O98" s="14"/>
    </row>
    <row r="99" spans="1:15" ht="30" customHeight="1">
      <c r="A99" s="14"/>
      <c r="B99" s="14"/>
      <c r="C99" s="14"/>
      <c r="D99" s="14"/>
      <c r="E99" s="14"/>
      <c r="F99" s="14"/>
      <c r="G99" s="14"/>
      <c r="H99" s="14"/>
      <c r="I99" s="14"/>
      <c r="J99" s="14"/>
      <c r="K99" s="14"/>
      <c r="L99" s="14"/>
      <c r="M99" s="14"/>
      <c r="N99" s="14"/>
      <c r="O99" s="14"/>
    </row>
    <row r="100" spans="1:15" ht="30" customHeight="1">
      <c r="A100" s="14"/>
      <c r="B100" s="14"/>
      <c r="C100" s="14"/>
      <c r="D100" s="14"/>
      <c r="E100" s="14"/>
      <c r="F100" s="14"/>
      <c r="G100" s="14"/>
      <c r="H100" s="14"/>
      <c r="I100" s="14"/>
      <c r="J100" s="14"/>
      <c r="K100" s="14"/>
      <c r="L100" s="14"/>
      <c r="M100" s="14"/>
      <c r="N100" s="14"/>
      <c r="O100" s="14"/>
    </row>
    <row r="101" spans="1:15" ht="30" customHeight="1">
      <c r="A101" s="14"/>
      <c r="B101" s="14"/>
      <c r="C101" s="14"/>
      <c r="D101" s="14"/>
      <c r="E101" s="14"/>
      <c r="F101" s="14"/>
      <c r="G101" s="14"/>
      <c r="H101" s="14"/>
      <c r="I101" s="14"/>
      <c r="J101" s="14"/>
      <c r="K101" s="14"/>
      <c r="L101" s="14"/>
      <c r="M101" s="14"/>
      <c r="N101" s="14"/>
      <c r="O101" s="14"/>
    </row>
    <row r="102" spans="1:15" ht="30" customHeight="1">
      <c r="A102" s="14"/>
      <c r="B102" s="14"/>
      <c r="C102" s="14"/>
      <c r="D102" s="14"/>
      <c r="E102" s="14"/>
      <c r="F102" s="14"/>
      <c r="G102" s="14"/>
      <c r="H102" s="14"/>
      <c r="I102" s="14"/>
      <c r="J102" s="14"/>
      <c r="K102" s="14"/>
      <c r="L102" s="14"/>
      <c r="M102" s="14"/>
      <c r="N102" s="14"/>
      <c r="O102" s="14"/>
    </row>
    <row r="103" spans="1:15" ht="30" customHeight="1">
      <c r="A103" s="14"/>
      <c r="B103" s="14"/>
      <c r="C103" s="14"/>
      <c r="D103" s="14"/>
      <c r="E103" s="14"/>
      <c r="F103" s="14"/>
      <c r="G103" s="14"/>
      <c r="H103" s="14"/>
      <c r="I103" s="14"/>
      <c r="J103" s="14"/>
      <c r="K103" s="14"/>
      <c r="L103" s="14"/>
      <c r="M103" s="14"/>
      <c r="N103" s="14"/>
      <c r="O103" s="14"/>
    </row>
    <row r="104" spans="1:15" ht="30" customHeight="1">
      <c r="A104" s="14"/>
      <c r="B104" s="14"/>
      <c r="C104" s="14"/>
      <c r="D104" s="14"/>
      <c r="E104" s="14"/>
      <c r="F104" s="14"/>
      <c r="G104" s="14"/>
      <c r="H104" s="14"/>
      <c r="I104" s="14"/>
      <c r="J104" s="14"/>
      <c r="K104" s="14"/>
      <c r="L104" s="14"/>
      <c r="M104" s="14"/>
      <c r="N104" s="14"/>
      <c r="O104" s="14"/>
    </row>
    <row r="105" spans="1:15" ht="30" customHeight="1">
      <c r="A105" s="14"/>
      <c r="B105" s="14"/>
      <c r="C105" s="14"/>
      <c r="D105" s="14"/>
      <c r="E105" s="14"/>
      <c r="F105" s="14"/>
      <c r="G105" s="14"/>
      <c r="H105" s="14"/>
      <c r="I105" s="14"/>
      <c r="J105" s="14"/>
      <c r="K105" s="14"/>
      <c r="L105" s="14"/>
      <c r="M105" s="14"/>
      <c r="N105" s="14"/>
      <c r="O105" s="14"/>
    </row>
    <row r="106" spans="1:15" ht="30" customHeight="1">
      <c r="A106" s="14"/>
      <c r="B106" s="14"/>
      <c r="C106" s="14"/>
      <c r="D106" s="14"/>
      <c r="E106" s="14"/>
      <c r="F106" s="14"/>
      <c r="G106" s="14"/>
      <c r="H106" s="14"/>
      <c r="I106" s="14"/>
      <c r="J106" s="14"/>
      <c r="K106" s="14"/>
      <c r="L106" s="14"/>
      <c r="M106" s="14"/>
      <c r="N106" s="14"/>
      <c r="O106" s="14"/>
    </row>
    <row r="107" spans="1:15" ht="30" customHeight="1">
      <c r="A107" s="14"/>
      <c r="B107" s="14"/>
      <c r="C107" s="14"/>
      <c r="D107" s="14"/>
      <c r="E107" s="14"/>
      <c r="F107" s="14"/>
      <c r="G107" s="14"/>
      <c r="H107" s="14"/>
      <c r="I107" s="14"/>
      <c r="J107" s="14"/>
      <c r="K107" s="14"/>
      <c r="L107" s="14"/>
      <c r="M107" s="14"/>
      <c r="N107" s="14"/>
      <c r="O107" s="14"/>
    </row>
    <row r="108" spans="1:15" ht="30" customHeight="1">
      <c r="A108" s="14"/>
      <c r="B108" s="14"/>
      <c r="C108" s="14"/>
      <c r="D108" s="14"/>
      <c r="E108" s="14"/>
      <c r="F108" s="14"/>
      <c r="G108" s="14"/>
      <c r="H108" s="14"/>
      <c r="I108" s="14"/>
      <c r="J108" s="14"/>
      <c r="K108" s="14"/>
      <c r="L108" s="14"/>
      <c r="M108" s="14"/>
      <c r="N108" s="14"/>
      <c r="O108" s="14"/>
    </row>
    <row r="109" spans="1:15" ht="30" customHeight="1">
      <c r="A109" s="14"/>
      <c r="B109" s="14"/>
      <c r="C109" s="14"/>
      <c r="D109" s="14"/>
      <c r="E109" s="14"/>
      <c r="F109" s="14"/>
      <c r="G109" s="14"/>
      <c r="H109" s="14"/>
      <c r="I109" s="14"/>
      <c r="J109" s="14"/>
      <c r="K109" s="14"/>
      <c r="L109" s="14"/>
      <c r="M109" s="14"/>
      <c r="N109" s="14"/>
      <c r="O109" s="14"/>
    </row>
    <row r="110" spans="1:15" ht="30" customHeight="1">
      <c r="A110" s="14"/>
      <c r="B110" s="14"/>
      <c r="C110" s="14"/>
      <c r="D110" s="14"/>
      <c r="E110" s="14"/>
      <c r="F110" s="14"/>
      <c r="G110" s="14"/>
      <c r="H110" s="14"/>
      <c r="I110" s="14"/>
      <c r="J110" s="14"/>
      <c r="K110" s="14"/>
      <c r="L110" s="14"/>
      <c r="M110" s="14"/>
      <c r="N110" s="14"/>
      <c r="O110" s="14"/>
    </row>
    <row r="111" spans="1:15" ht="30" customHeight="1">
      <c r="A111" s="14"/>
      <c r="B111" s="14"/>
      <c r="C111" s="14"/>
      <c r="D111" s="14"/>
      <c r="E111" s="14"/>
      <c r="F111" s="14"/>
      <c r="G111" s="14"/>
      <c r="H111" s="14"/>
      <c r="I111" s="14"/>
      <c r="J111" s="14"/>
      <c r="K111" s="14"/>
      <c r="L111" s="14"/>
      <c r="M111" s="14"/>
      <c r="N111" s="14"/>
      <c r="O111" s="14"/>
    </row>
    <row r="112" spans="1:15" ht="30" customHeight="1">
      <c r="A112" s="14"/>
      <c r="B112" s="14"/>
      <c r="C112" s="14"/>
      <c r="D112" s="14"/>
      <c r="E112" s="14"/>
      <c r="F112" s="14"/>
      <c r="G112" s="14"/>
      <c r="H112" s="14"/>
      <c r="I112" s="14"/>
      <c r="J112" s="14"/>
      <c r="K112" s="14"/>
      <c r="L112" s="14"/>
      <c r="M112" s="14"/>
      <c r="N112" s="14"/>
      <c r="O112" s="14"/>
    </row>
    <row r="113" spans="1:15" ht="30" customHeight="1">
      <c r="A113" s="14"/>
      <c r="B113" s="14"/>
      <c r="C113" s="14"/>
      <c r="D113" s="14"/>
      <c r="E113" s="14"/>
      <c r="F113" s="14"/>
      <c r="G113" s="14"/>
      <c r="H113" s="14"/>
      <c r="I113" s="14"/>
      <c r="J113" s="14"/>
      <c r="K113" s="14"/>
      <c r="L113" s="14"/>
      <c r="M113" s="14"/>
      <c r="N113" s="14"/>
      <c r="O113" s="14"/>
    </row>
    <row r="114" spans="1:15" ht="29.1" customHeight="1">
      <c r="A114" s="14"/>
      <c r="B114" s="14"/>
      <c r="C114" s="14"/>
      <c r="D114" s="14"/>
      <c r="E114" s="14"/>
      <c r="F114" s="14"/>
      <c r="G114" s="14"/>
      <c r="H114" s="14"/>
      <c r="I114" s="14"/>
      <c r="J114" s="14"/>
      <c r="K114" s="14"/>
      <c r="L114" s="14"/>
      <c r="M114" s="14"/>
      <c r="N114" s="14"/>
      <c r="O114" s="14"/>
    </row>
    <row r="115" spans="1:15" ht="29.1" customHeight="1">
      <c r="A115" s="14"/>
      <c r="B115" s="14"/>
      <c r="C115" s="14"/>
      <c r="D115" s="14"/>
      <c r="E115" s="14"/>
      <c r="F115" s="14"/>
      <c r="G115" s="14"/>
      <c r="H115" s="14"/>
      <c r="I115" s="14"/>
      <c r="J115" s="14"/>
      <c r="K115" s="14"/>
      <c r="L115" s="14"/>
      <c r="M115" s="14"/>
      <c r="N115" s="14"/>
      <c r="O115" s="14"/>
    </row>
    <row r="116" spans="1:15" ht="32.25" customHeight="1">
      <c r="A116" s="14"/>
      <c r="B116" s="14"/>
      <c r="C116" s="14"/>
      <c r="D116" s="14"/>
      <c r="E116" s="14"/>
      <c r="F116" s="14"/>
      <c r="G116" s="14"/>
      <c r="H116" s="14"/>
      <c r="I116" s="14"/>
      <c r="J116" s="14"/>
      <c r="K116" s="14"/>
      <c r="L116" s="14"/>
      <c r="M116" s="14"/>
      <c r="N116" s="14"/>
      <c r="O116" s="14"/>
    </row>
    <row r="117" spans="1:15" ht="32.25" customHeight="1">
      <c r="A117" s="14"/>
      <c r="B117" s="14"/>
      <c r="C117" s="14"/>
      <c r="D117" s="14"/>
      <c r="E117" s="14"/>
      <c r="F117" s="14"/>
      <c r="G117" s="14"/>
      <c r="H117" s="14"/>
      <c r="I117" s="14"/>
      <c r="J117" s="14"/>
      <c r="K117" s="14"/>
      <c r="L117" s="14"/>
      <c r="M117" s="14"/>
      <c r="N117" s="14"/>
      <c r="O117" s="14"/>
    </row>
    <row r="118" spans="1:15" ht="32.25" customHeight="1">
      <c r="A118" s="14"/>
      <c r="B118" s="14"/>
      <c r="C118" s="14"/>
      <c r="D118" s="14"/>
      <c r="E118" s="14"/>
      <c r="F118" s="14"/>
      <c r="G118" s="14"/>
      <c r="H118" s="14"/>
      <c r="I118" s="14"/>
      <c r="J118" s="14"/>
      <c r="K118" s="14"/>
      <c r="L118" s="14"/>
      <c r="M118" s="14"/>
      <c r="N118" s="14"/>
      <c r="O118" s="14"/>
    </row>
    <row r="119" spans="1:15" ht="32.25" customHeight="1">
      <c r="A119" s="14"/>
      <c r="B119" s="14"/>
      <c r="C119" s="14"/>
      <c r="D119" s="14"/>
      <c r="E119" s="14"/>
      <c r="F119" s="14"/>
      <c r="G119" s="14"/>
      <c r="H119" s="14"/>
      <c r="I119" s="14"/>
      <c r="J119" s="14"/>
      <c r="K119" s="14"/>
      <c r="L119" s="14"/>
      <c r="M119" s="14"/>
      <c r="N119" s="14"/>
      <c r="O119" s="14"/>
    </row>
    <row r="120" spans="1:15" ht="32.25" customHeight="1">
      <c r="A120" s="14"/>
      <c r="B120" s="14"/>
      <c r="C120" s="14"/>
      <c r="D120" s="14"/>
      <c r="E120" s="14"/>
      <c r="F120" s="14"/>
      <c r="G120" s="14"/>
      <c r="H120" s="14"/>
      <c r="I120" s="14"/>
      <c r="J120" s="14"/>
      <c r="K120" s="14"/>
      <c r="L120" s="14"/>
      <c r="M120" s="14"/>
      <c r="N120" s="14"/>
      <c r="O120" s="14"/>
    </row>
    <row r="121" spans="1:15" ht="32.25" customHeight="1">
      <c r="A121" s="14"/>
      <c r="B121" s="14"/>
      <c r="C121" s="14"/>
      <c r="D121" s="14"/>
      <c r="E121" s="14"/>
      <c r="F121" s="14"/>
      <c r="G121" s="14"/>
      <c r="H121" s="14"/>
      <c r="I121" s="14"/>
      <c r="J121" s="14"/>
      <c r="K121" s="14"/>
      <c r="L121" s="14"/>
      <c r="M121" s="14"/>
      <c r="N121" s="14"/>
      <c r="O121" s="14"/>
    </row>
    <row r="122" spans="1:15" ht="32.25" customHeight="1">
      <c r="A122" s="14"/>
      <c r="B122" s="14"/>
      <c r="C122" s="14"/>
      <c r="D122" s="14"/>
      <c r="E122" s="14"/>
      <c r="F122" s="14"/>
      <c r="G122" s="14"/>
      <c r="H122" s="14"/>
      <c r="I122" s="14"/>
      <c r="J122" s="14"/>
      <c r="K122" s="14"/>
      <c r="L122" s="14"/>
      <c r="M122" s="14"/>
      <c r="N122" s="14"/>
      <c r="O122" s="14"/>
    </row>
    <row r="123" spans="1:15" ht="32.25" customHeight="1">
      <c r="A123" s="14"/>
      <c r="B123" s="14"/>
      <c r="C123" s="14"/>
      <c r="D123" s="14"/>
      <c r="E123" s="14"/>
      <c r="F123" s="14"/>
      <c r="G123" s="14"/>
      <c r="H123" s="14"/>
      <c r="I123" s="14"/>
      <c r="J123" s="14"/>
      <c r="K123" s="14"/>
      <c r="L123" s="14"/>
      <c r="M123" s="14"/>
      <c r="N123" s="14"/>
      <c r="O123" s="14"/>
    </row>
    <row r="124" spans="1:15" ht="32.25" customHeight="1">
      <c r="A124" s="14"/>
      <c r="B124" s="14"/>
      <c r="C124" s="14"/>
      <c r="D124" s="14"/>
      <c r="E124" s="14"/>
      <c r="F124" s="14"/>
      <c r="G124" s="14"/>
      <c r="H124" s="14"/>
      <c r="I124" s="14"/>
      <c r="J124" s="14"/>
      <c r="K124" s="14"/>
      <c r="L124" s="14"/>
      <c r="M124" s="14"/>
      <c r="N124" s="14"/>
      <c r="O124" s="14"/>
    </row>
    <row r="125" spans="1:15" ht="32.25" customHeight="1">
      <c r="A125" s="14"/>
      <c r="B125" s="14"/>
      <c r="C125" s="14"/>
      <c r="D125" s="14"/>
      <c r="E125" s="14"/>
      <c r="F125" s="14"/>
      <c r="G125" s="14"/>
      <c r="H125" s="14"/>
      <c r="I125" s="14"/>
      <c r="J125" s="14"/>
      <c r="K125" s="14"/>
      <c r="L125" s="14"/>
      <c r="M125" s="14"/>
      <c r="N125" s="14"/>
      <c r="O125" s="14"/>
    </row>
    <row r="126" spans="1:15" ht="32.25" customHeight="1">
      <c r="A126" s="14"/>
      <c r="B126" s="14"/>
      <c r="C126" s="14"/>
      <c r="D126" s="14"/>
      <c r="E126" s="14"/>
      <c r="F126" s="14"/>
      <c r="G126" s="14"/>
      <c r="H126" s="14"/>
      <c r="I126" s="14"/>
      <c r="J126" s="14"/>
      <c r="K126" s="14"/>
      <c r="L126" s="14"/>
      <c r="M126" s="14"/>
      <c r="N126" s="14"/>
      <c r="O126" s="14"/>
    </row>
    <row r="127" spans="1:15" ht="32.25" customHeight="1">
      <c r="A127" s="14"/>
      <c r="B127" s="14"/>
      <c r="C127" s="14"/>
      <c r="D127" s="14"/>
      <c r="E127" s="14"/>
      <c r="F127" s="14"/>
      <c r="G127" s="14"/>
      <c r="H127" s="14"/>
      <c r="I127" s="14"/>
      <c r="J127" s="14"/>
      <c r="K127" s="14"/>
      <c r="L127" s="14"/>
      <c r="M127" s="14"/>
      <c r="N127" s="14"/>
      <c r="O127" s="14"/>
    </row>
    <row r="128" spans="1:15" ht="32.25" customHeight="1">
      <c r="A128" s="14"/>
      <c r="B128" s="14"/>
      <c r="C128" s="14"/>
      <c r="D128" s="14"/>
      <c r="E128" s="14"/>
      <c r="F128" s="14"/>
      <c r="G128" s="14"/>
      <c r="H128" s="14"/>
      <c r="I128" s="14"/>
      <c r="J128" s="14"/>
      <c r="K128" s="14"/>
      <c r="L128" s="14"/>
      <c r="M128" s="14"/>
      <c r="N128" s="14"/>
      <c r="O128" s="14"/>
    </row>
    <row r="129" spans="1:15" ht="32.25" customHeight="1">
      <c r="A129" s="14"/>
      <c r="B129" s="14"/>
      <c r="C129" s="14"/>
      <c r="D129" s="14"/>
      <c r="E129" s="14"/>
      <c r="F129" s="14"/>
      <c r="G129" s="14"/>
      <c r="H129" s="14"/>
      <c r="I129" s="14"/>
      <c r="J129" s="14"/>
      <c r="K129" s="14"/>
      <c r="L129" s="14"/>
      <c r="M129" s="14"/>
      <c r="N129" s="14"/>
      <c r="O129" s="14"/>
    </row>
    <row r="130" spans="1:15" ht="32.25" customHeight="1">
      <c r="A130" s="14"/>
      <c r="B130" s="14"/>
      <c r="C130" s="14"/>
      <c r="D130" s="14"/>
      <c r="E130" s="14"/>
      <c r="F130" s="14"/>
      <c r="G130" s="14"/>
      <c r="H130" s="14"/>
      <c r="I130" s="14"/>
      <c r="J130" s="14"/>
      <c r="K130" s="14"/>
      <c r="L130" s="14"/>
      <c r="M130" s="14"/>
      <c r="N130" s="14"/>
      <c r="O130" s="14"/>
    </row>
    <row r="131" spans="1:15" ht="32.25" customHeight="1">
      <c r="A131" s="14"/>
      <c r="B131" s="14"/>
      <c r="C131" s="14"/>
      <c r="D131" s="14"/>
      <c r="E131" s="14"/>
      <c r="F131" s="14"/>
      <c r="G131" s="14"/>
      <c r="H131" s="14"/>
      <c r="I131" s="14"/>
      <c r="J131" s="14"/>
      <c r="K131" s="14"/>
      <c r="L131" s="14"/>
      <c r="M131" s="14"/>
      <c r="N131" s="14"/>
      <c r="O131" s="14"/>
    </row>
    <row r="132" spans="1:15" ht="32.25" customHeight="1">
      <c r="A132" s="14"/>
      <c r="B132" s="14"/>
      <c r="C132" s="14"/>
      <c r="D132" s="14"/>
      <c r="E132" s="14"/>
      <c r="F132" s="14"/>
      <c r="G132" s="14"/>
      <c r="H132" s="14"/>
      <c r="I132" s="14"/>
      <c r="J132" s="14"/>
      <c r="K132" s="14"/>
      <c r="L132" s="14"/>
      <c r="M132" s="14"/>
      <c r="N132" s="14"/>
      <c r="O132" s="14"/>
    </row>
    <row r="133" spans="1:15" ht="32.25" customHeight="1">
      <c r="A133" s="14"/>
      <c r="B133" s="14"/>
      <c r="C133" s="14"/>
      <c r="D133" s="14"/>
      <c r="E133" s="14"/>
      <c r="F133" s="14"/>
      <c r="G133" s="14"/>
      <c r="H133" s="14"/>
      <c r="I133" s="14"/>
      <c r="J133" s="14"/>
      <c r="K133" s="14"/>
      <c r="L133" s="14"/>
      <c r="M133" s="14"/>
      <c r="N133" s="14"/>
      <c r="O133" s="14"/>
    </row>
    <row r="134" spans="1:15" ht="32.25" customHeight="1">
      <c r="A134" s="14"/>
      <c r="B134" s="14"/>
      <c r="C134" s="14"/>
      <c r="D134" s="14"/>
      <c r="E134" s="14"/>
      <c r="F134" s="14"/>
      <c r="G134" s="14"/>
      <c r="H134" s="14"/>
      <c r="I134" s="14"/>
      <c r="J134" s="14"/>
      <c r="K134" s="14"/>
      <c r="L134" s="14"/>
      <c r="M134" s="14"/>
      <c r="N134" s="14"/>
      <c r="O134" s="14"/>
    </row>
    <row r="135" spans="1:15" ht="32.25" customHeight="1">
      <c r="A135" s="14"/>
      <c r="B135" s="14"/>
      <c r="C135" s="14"/>
      <c r="D135" s="14"/>
      <c r="E135" s="14"/>
      <c r="F135" s="14"/>
      <c r="G135" s="14"/>
      <c r="H135" s="14"/>
      <c r="I135" s="14"/>
      <c r="J135" s="14"/>
      <c r="K135" s="14"/>
      <c r="L135" s="14"/>
      <c r="M135" s="14"/>
      <c r="N135" s="14"/>
      <c r="O135" s="14"/>
    </row>
    <row r="136" spans="1:15" ht="32.25" customHeight="1">
      <c r="A136" s="14"/>
      <c r="B136" s="14"/>
      <c r="C136" s="14"/>
      <c r="D136" s="14"/>
      <c r="E136" s="14"/>
      <c r="F136" s="14"/>
      <c r="G136" s="14"/>
      <c r="H136" s="14"/>
      <c r="I136" s="14"/>
      <c r="J136" s="14"/>
      <c r="K136" s="14"/>
      <c r="L136" s="14"/>
      <c r="M136" s="14"/>
      <c r="N136" s="14"/>
      <c r="O136" s="14"/>
    </row>
    <row r="137" spans="1:15" ht="32.25" customHeight="1">
      <c r="A137" s="14"/>
      <c r="B137" s="14"/>
      <c r="C137" s="14"/>
      <c r="D137" s="14"/>
      <c r="E137" s="14"/>
      <c r="F137" s="14"/>
      <c r="G137" s="14"/>
      <c r="H137" s="14"/>
      <c r="I137" s="14"/>
      <c r="J137" s="14"/>
      <c r="K137" s="14"/>
      <c r="L137" s="14"/>
      <c r="M137" s="14"/>
      <c r="N137" s="14"/>
      <c r="O137" s="14"/>
    </row>
    <row r="138" spans="1:15" ht="32.25" customHeight="1">
      <c r="A138" s="14"/>
      <c r="B138" s="14"/>
      <c r="C138" s="14"/>
      <c r="D138" s="14"/>
      <c r="E138" s="14"/>
      <c r="F138" s="14"/>
      <c r="G138" s="14"/>
      <c r="H138" s="14"/>
      <c r="I138" s="14"/>
      <c r="J138" s="14"/>
      <c r="K138" s="14"/>
      <c r="L138" s="14"/>
      <c r="M138" s="14"/>
      <c r="N138" s="14"/>
      <c r="O138" s="14"/>
    </row>
    <row r="139" spans="1:15" ht="32.25" customHeight="1">
      <c r="A139" s="14"/>
      <c r="B139" s="14"/>
      <c r="C139" s="14"/>
      <c r="D139" s="14"/>
      <c r="E139" s="14"/>
      <c r="F139" s="14"/>
      <c r="G139" s="14"/>
      <c r="H139" s="14"/>
      <c r="I139" s="14"/>
      <c r="J139" s="14"/>
      <c r="K139" s="14"/>
      <c r="L139" s="14"/>
      <c r="M139" s="14"/>
      <c r="N139" s="14"/>
      <c r="O139" s="14"/>
    </row>
    <row r="140" spans="1:15" ht="32.25" customHeight="1">
      <c r="A140" s="14"/>
      <c r="B140" s="14"/>
      <c r="C140" s="14"/>
      <c r="D140" s="14"/>
      <c r="E140" s="14"/>
      <c r="F140" s="14"/>
      <c r="G140" s="14"/>
      <c r="H140" s="14"/>
      <c r="I140" s="14"/>
      <c r="J140" s="14"/>
      <c r="K140" s="14"/>
      <c r="L140" s="14"/>
      <c r="M140" s="14"/>
      <c r="N140" s="14"/>
      <c r="O140" s="14"/>
    </row>
    <row r="141" spans="1:15" ht="32.25" customHeight="1">
      <c r="A141" s="14"/>
      <c r="B141" s="14"/>
      <c r="C141" s="14"/>
      <c r="D141" s="14"/>
      <c r="E141" s="14"/>
      <c r="F141" s="14"/>
      <c r="G141" s="14"/>
      <c r="H141" s="14"/>
      <c r="I141" s="14"/>
      <c r="J141" s="14"/>
      <c r="K141" s="14"/>
      <c r="L141" s="14"/>
      <c r="M141" s="14"/>
      <c r="N141" s="14"/>
      <c r="O141" s="14"/>
    </row>
    <row r="142" spans="1:15" ht="32.25" customHeight="1">
      <c r="A142" s="14"/>
      <c r="B142" s="14"/>
      <c r="C142" s="14"/>
      <c r="D142" s="14"/>
      <c r="E142" s="14"/>
      <c r="F142" s="14"/>
      <c r="G142" s="14"/>
      <c r="H142" s="14"/>
      <c r="I142" s="14"/>
      <c r="J142" s="14"/>
      <c r="K142" s="14"/>
      <c r="L142" s="14"/>
      <c r="M142" s="14"/>
      <c r="N142" s="14"/>
      <c r="O142" s="14"/>
    </row>
    <row r="143" spans="1:15" ht="32.25" customHeight="1">
      <c r="A143" s="14"/>
      <c r="B143" s="14"/>
      <c r="C143" s="14"/>
      <c r="D143" s="14"/>
      <c r="E143" s="14"/>
      <c r="F143" s="14"/>
      <c r="G143" s="14"/>
      <c r="H143" s="14"/>
      <c r="I143" s="14"/>
      <c r="J143" s="14"/>
      <c r="K143" s="14"/>
      <c r="L143" s="14"/>
      <c r="M143" s="14"/>
      <c r="N143" s="14"/>
      <c r="O143" s="14"/>
    </row>
    <row r="144" spans="1:15" ht="32.25" customHeight="1">
      <c r="A144" s="14"/>
      <c r="B144" s="14"/>
      <c r="C144" s="14"/>
      <c r="D144" s="14"/>
      <c r="E144" s="14"/>
      <c r="F144" s="14"/>
      <c r="G144" s="14"/>
      <c r="H144" s="14"/>
      <c r="I144" s="14"/>
      <c r="J144" s="14"/>
      <c r="K144" s="14"/>
      <c r="L144" s="14"/>
      <c r="M144" s="14"/>
      <c r="N144" s="14"/>
      <c r="O144" s="14"/>
    </row>
    <row r="145" spans="1:15" ht="32.25" customHeight="1">
      <c r="A145" s="14"/>
      <c r="B145" s="14"/>
      <c r="C145" s="14"/>
      <c r="D145" s="14"/>
      <c r="E145" s="14"/>
      <c r="F145" s="14"/>
      <c r="G145" s="14"/>
      <c r="H145" s="14"/>
      <c r="I145" s="14"/>
      <c r="J145" s="14"/>
      <c r="K145" s="14"/>
      <c r="L145" s="14"/>
      <c r="M145" s="14"/>
      <c r="N145" s="14"/>
      <c r="O145" s="14"/>
    </row>
    <row r="146" spans="1:15" ht="32.25" customHeight="1">
      <c r="A146" s="14"/>
      <c r="B146" s="14"/>
      <c r="C146" s="14"/>
      <c r="D146" s="14"/>
      <c r="E146" s="14"/>
      <c r="F146" s="14"/>
      <c r="G146" s="14"/>
      <c r="H146" s="14"/>
      <c r="I146" s="14"/>
      <c r="J146" s="14"/>
      <c r="K146" s="14"/>
      <c r="L146" s="14"/>
      <c r="M146" s="14"/>
      <c r="N146" s="14"/>
      <c r="O146" s="14"/>
    </row>
    <row r="147" spans="1:15" ht="32.25" customHeight="1">
      <c r="A147" s="14"/>
      <c r="B147" s="14"/>
      <c r="C147" s="14"/>
      <c r="D147" s="14"/>
      <c r="E147" s="14"/>
      <c r="F147" s="14"/>
      <c r="G147" s="14"/>
      <c r="H147" s="14"/>
      <c r="I147" s="14"/>
      <c r="J147" s="14"/>
      <c r="K147" s="14"/>
      <c r="L147" s="14"/>
      <c r="M147" s="14"/>
      <c r="N147" s="14"/>
      <c r="O147" s="14"/>
    </row>
    <row r="148" spans="1:15" ht="32.25" customHeight="1">
      <c r="A148" s="14"/>
      <c r="B148" s="14"/>
      <c r="C148" s="14"/>
      <c r="D148" s="14"/>
      <c r="E148" s="14"/>
      <c r="F148" s="14"/>
      <c r="G148" s="14"/>
      <c r="H148" s="14"/>
      <c r="I148" s="14"/>
      <c r="J148" s="14"/>
      <c r="K148" s="14"/>
      <c r="L148" s="14"/>
      <c r="M148" s="14"/>
      <c r="N148" s="14"/>
      <c r="O148" s="14"/>
    </row>
    <row r="149" spans="1:15" ht="32.25" customHeight="1">
      <c r="A149" s="14"/>
      <c r="B149" s="14"/>
      <c r="C149" s="14"/>
    </row>
    <row r="150" spans="1:15" ht="32.25" customHeight="1"/>
    <row r="151" spans="1:15" ht="32.25" customHeight="1"/>
    <row r="152" spans="1:15" ht="32.25" customHeight="1"/>
    <row r="153" spans="1:15" ht="32.25" customHeight="1"/>
    <row r="154" spans="1:15" ht="32.25" customHeight="1"/>
    <row r="155" spans="1:15" ht="32.25" customHeight="1"/>
    <row r="156" spans="1:15" ht="32.25" customHeight="1"/>
    <row r="157" spans="1:15" ht="32.25" customHeight="1"/>
    <row r="158" spans="1:15" ht="32.25" customHeight="1"/>
    <row r="159" spans="1:15" ht="32.25" customHeight="1"/>
    <row r="160" spans="1:15" ht="32.25" customHeight="1"/>
    <row r="161" ht="32.25" customHeight="1"/>
    <row r="162" ht="32.25" customHeight="1"/>
    <row r="163" ht="32.25" customHeight="1"/>
    <row r="269" spans="10:10">
      <c r="J269" s="1" t="s">
        <v>87</v>
      </c>
    </row>
  </sheetData>
  <mergeCells count="4">
    <mergeCell ref="A1:V1"/>
    <mergeCell ref="N3:O3"/>
    <mergeCell ref="U3:V3"/>
    <mergeCell ref="A4:C4"/>
  </mergeCells>
  <phoneticPr fontId="3" type="Hiragana"/>
  <pageMargins left="0.7" right="0.7" top="0.75" bottom="0.75" header="0.3" footer="0.3"/>
  <pageSetup paperSize="9" fitToWidth="1" fitToHeight="1" orientation="portrait" usePrinterDefaults="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13</vt:i4>
      </vt:variant>
    </vt:vector>
  </HeadingPairs>
  <TitlesOfParts>
    <vt:vector size="13" baseType="lpstr">
      <vt:lpstr>7年6月</vt:lpstr>
      <vt:lpstr>7年7月</vt:lpstr>
      <vt:lpstr>7年8月</vt:lpstr>
      <vt:lpstr>7年9月</vt:lpstr>
      <vt:lpstr>7年10月</vt:lpstr>
      <vt:lpstr>7年11月</vt:lpstr>
      <vt:lpstr>7年12月</vt:lpstr>
      <vt:lpstr>8年1月</vt:lpstr>
      <vt:lpstr>8年2月</vt:lpstr>
      <vt:lpstr>8年3月</vt:lpstr>
      <vt:lpstr>8年4月</vt:lpstr>
      <vt:lpstr>8年5月</vt:lpstr>
      <vt:lpstr>8年6月</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広島県</dc:creator>
  <cp:lastModifiedBy>稲垣 有希</cp:lastModifiedBy>
  <cp:lastPrinted>2019-05-13T02:42:02Z</cp:lastPrinted>
  <dcterms:created xsi:type="dcterms:W3CDTF">2016-05-11T00:11:58Z</dcterms:created>
  <dcterms:modified xsi:type="dcterms:W3CDTF">2026-08-18T06:53:14Z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5.0.2.0</vt:lpwstr>
      <vt:lpwstr>5.0.4.0</vt:lpwstr>
      <vt:lpwstr>5.0.5.0</vt:lpwstr>
      <vt:lpwstr>5.0.6.0</vt:lpwstr>
    </vt:vector>
  </property>
  <property fmtid="{DCFEDD21-7773-49B2-8022-6FC58DB5260B}" pid="3" name="LastSavedVersion">
    <vt:lpwstr>5.0.6.0</vt:lpwstr>
  </property>
  <property fmtid="{DCFEDD21-7773-49B2-8022-6FC58DB5260B}" pid="4" name="LastSavedDate">
    <vt:filetime>2026-08-18T06:53:14Z</vt:filetime>
  </property>
</Properties>
</file>