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bookViews>
    <workbookView xWindow="0" yWindow="0" windowWidth="19170" windowHeight="7000" tabRatio="818"/>
  </bookViews>
  <sheets>
    <sheet name="入力はここからスタート！" sheetId="105" r:id="rId1"/>
    <sheet name="交付申請書" sheetId="115" r:id="rId2"/>
    <sheet name="様式１" sheetId="97" r:id="rId3"/>
    <sheet name="様式２" sheetId="1" r:id="rId4"/>
    <sheet name="様式３" sheetId="96" r:id="rId5"/>
    <sheet name="様式４" sheetId="116" r:id="rId6"/>
    <sheet name="様式５" sheetId="117" r:id="rId7"/>
    <sheet name="様式６" sheetId="118" r:id="rId8"/>
    <sheet name="参考（対象経費）" sheetId="106" r:id="rId9"/>
  </sheets>
  <definedNames>
    <definedName name="_Sort" hidden="1">#REF!</definedName>
    <definedName name="_Sort" localSheetId="8" hidden="1">#REF!</definedName>
    <definedName name="_Key1" hidden="1">#REF!</definedName>
    <definedName name="_Key1" localSheetId="1" hidden="1">#REF!</definedName>
    <definedName name="_Sort" localSheetId="1" hidden="1">#REF!</definedName>
    <definedName name="_Key1" localSheetId="8" hidden="1">#REF!</definedName>
    <definedName name="_Key2" hidden="1">#REF!</definedName>
    <definedName name="_Key2" localSheetId="8" hidden="1">#REF!</definedName>
    <definedName name="_Key2" localSheetId="1" hidden="1">#REF!</definedName>
    <definedName name="_Order1" hidden="1">255</definedName>
    <definedName name="_Order2" hidden="1">255</definedName>
    <definedName name="_xlnm.Print_Area" localSheetId="3">様式２!$A$1:$H$45</definedName>
    <definedName name="_xlnm._FilterDatabase" localSheetId="4" hidden="1">様式３!$AK$8:$AK$12</definedName>
    <definedName name="_xlnm.Print_Area" localSheetId="4">様式３!$A$1:$AF$36</definedName>
    <definedName name="_xlnm.Print_Area" localSheetId="2">様式１!$A$1:$T$23</definedName>
    <definedName name="_xlnm.Print_Area" localSheetId="0">'入力はここからスタート！'!$A$1:$G$28</definedName>
    <definedName name="_xlnm.Print_Area" localSheetId="8">'参考（対象経費）'!$A$1:$H$66</definedName>
    <definedName name="_xlnm.Print_Area" localSheetId="1">交付申請書!$A$2:$K$27</definedName>
    <definedName name="_xlnm.Print_Area" localSheetId="5">様式４!$A$1:$F$24</definedName>
    <definedName name="_xlnm.Print_Area" localSheetId="6">様式５!$A$1:$F$31</definedName>
    <definedName name="_xlnm.Print_Area" localSheetId="7">様式６!$A$1:$H$36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<sst xmlns="http://schemas.openxmlformats.org/spreadsheetml/2006/main" xmlns:r="http://schemas.openxmlformats.org/officeDocument/2006/relationships" count="353" uniqueCount="353">
  <si>
    <t>月</t>
    <rPh sb="0" eb="1">
      <t>ツキ</t>
    </rPh>
    <phoneticPr fontId="23"/>
  </si>
  <si>
    <t>看護師</t>
    <rPh sb="0" eb="2">
      <t>カンゴ</t>
    </rPh>
    <rPh sb="2" eb="3">
      <t>シ</t>
    </rPh>
    <phoneticPr fontId="5"/>
  </si>
  <si>
    <t>人</t>
    <rPh sb="0" eb="1">
      <t>ニン</t>
    </rPh>
    <phoneticPr fontId="23"/>
  </si>
  <si>
    <t>研修の公開
・公募方法</t>
    <rPh sb="0" eb="2">
      <t>ケンシュウ</t>
    </rPh>
    <rPh sb="3" eb="5">
      <t>コウカイ</t>
    </rPh>
    <rPh sb="7" eb="9">
      <t>コウボ</t>
    </rPh>
    <rPh sb="9" eb="11">
      <t>ホウホウ</t>
    </rPh>
    <phoneticPr fontId="23"/>
  </si>
  <si>
    <t>新人
看護
職員数</t>
    <rPh sb="0" eb="2">
      <t>シンジン</t>
    </rPh>
    <rPh sb="3" eb="5">
      <t>カンゴ</t>
    </rPh>
    <rPh sb="6" eb="9">
      <t>ショクインスウ</t>
    </rPh>
    <phoneticPr fontId="23"/>
  </si>
  <si>
    <t>※新人看護職員（助産師）退職者数＝令和７年４月１日から令和８年３月31日の間に退職した新人看護職員（助産師）の数</t>
    <rPh sb="1" eb="3">
      <t>シンジン</t>
    </rPh>
    <rPh sb="3" eb="5">
      <t>カンゴ</t>
    </rPh>
    <rPh sb="5" eb="7">
      <t>ショクイン</t>
    </rPh>
    <rPh sb="8" eb="10">
      <t>ジョサン</t>
    </rPh>
    <rPh sb="10" eb="11">
      <t>シ</t>
    </rPh>
    <rPh sb="12" eb="15">
      <t>タイショクシャ</t>
    </rPh>
    <rPh sb="15" eb="16">
      <t>スウ</t>
    </rPh>
    <rPh sb="17" eb="19">
      <t>レイワ</t>
    </rPh>
    <rPh sb="20" eb="21">
      <t>ネン</t>
    </rPh>
    <rPh sb="22" eb="23">
      <t>ガツ</t>
    </rPh>
    <rPh sb="24" eb="25">
      <t>ニチ</t>
    </rPh>
    <rPh sb="27" eb="29">
      <t>レイワ</t>
    </rPh>
    <rPh sb="30" eb="31">
      <t>ネン</t>
    </rPh>
    <rPh sb="32" eb="33">
      <t>ガツ</t>
    </rPh>
    <rPh sb="35" eb="36">
      <t>ニチ</t>
    </rPh>
    <rPh sb="37" eb="38">
      <t>アイダ</t>
    </rPh>
    <rPh sb="39" eb="41">
      <t>タイショク</t>
    </rPh>
    <rPh sb="43" eb="45">
      <t>シンジン</t>
    </rPh>
    <rPh sb="45" eb="47">
      <t>カンゴ</t>
    </rPh>
    <rPh sb="47" eb="49">
      <t>ショクイン</t>
    </rPh>
    <rPh sb="50" eb="52">
      <t>ジョサン</t>
    </rPh>
    <rPh sb="52" eb="53">
      <t>シ</t>
    </rPh>
    <rPh sb="55" eb="56">
      <t>スウ</t>
    </rPh>
    <phoneticPr fontId="23"/>
  </si>
  <si>
    <t>選定額</t>
  </si>
  <si>
    <t>　　　６　「受入予定数」欄は総時間数４０時間につき１名と考え，３０名を上限とすること。なお，時間数に４０時間未満の端数が生じた場合は切り捨てること。</t>
    <rPh sb="6" eb="8">
      <t>ウケイレ</t>
    </rPh>
    <rPh sb="8" eb="10">
      <t>ヨテイ</t>
    </rPh>
    <rPh sb="10" eb="11">
      <t>スウ</t>
    </rPh>
    <rPh sb="12" eb="13">
      <t>ラン</t>
    </rPh>
    <rPh sb="14" eb="15">
      <t>ソウ</t>
    </rPh>
    <rPh sb="15" eb="18">
      <t>ジカンスウ</t>
    </rPh>
    <rPh sb="20" eb="22">
      <t>ジカン</t>
    </rPh>
    <rPh sb="26" eb="27">
      <t>メイ</t>
    </rPh>
    <rPh sb="28" eb="29">
      <t>カンガ</t>
    </rPh>
    <rPh sb="33" eb="34">
      <t>メイ</t>
    </rPh>
    <rPh sb="35" eb="37">
      <t>ジョウゲン</t>
    </rPh>
    <rPh sb="46" eb="49">
      <t>ジカンスウ</t>
    </rPh>
    <rPh sb="52" eb="54">
      <t>ジカン</t>
    </rPh>
    <rPh sb="54" eb="56">
      <t>ミマン</t>
    </rPh>
    <rPh sb="57" eb="59">
      <t>ハスウ</t>
    </rPh>
    <rPh sb="60" eb="61">
      <t>ショウ</t>
    </rPh>
    <rPh sb="63" eb="65">
      <t>バアイ</t>
    </rPh>
    <rPh sb="66" eb="67">
      <t>キ</t>
    </rPh>
    <rPh sb="68" eb="69">
      <t>ス</t>
    </rPh>
    <phoneticPr fontId="5"/>
  </si>
  <si>
    <t>人</t>
    <rPh sb="0" eb="1">
      <t>ヒト</t>
    </rPh>
    <phoneticPr fontId="5"/>
  </si>
  <si>
    <t>新人看護職員研修事業事業計画書</t>
    <rPh sb="0" eb="2">
      <t>シンジン</t>
    </rPh>
    <rPh sb="2" eb="4">
      <t>カンゴ</t>
    </rPh>
    <rPh sb="4" eb="6">
      <t>ショクイン</t>
    </rPh>
    <rPh sb="6" eb="8">
      <t>ケンシュウ</t>
    </rPh>
    <rPh sb="8" eb="10">
      <t>ジギョウ</t>
    </rPh>
    <rPh sb="10" eb="12">
      <t>ジギョウ</t>
    </rPh>
    <rPh sb="12" eb="15">
      <t>ケイカクショ</t>
    </rPh>
    <phoneticPr fontId="23"/>
  </si>
  <si>
    <t>　　１４　「実施月数」，「実施日数」は，それぞれ医療機関受入研修事業の年間実施予定月数，日数を記載すること。</t>
    <rPh sb="6" eb="8">
      <t>ジッシ</t>
    </rPh>
    <rPh sb="8" eb="10">
      <t>ツキスウ</t>
    </rPh>
    <rPh sb="13" eb="15">
      <t>ジッシ</t>
    </rPh>
    <rPh sb="15" eb="17">
      <t>ニッスウ</t>
    </rPh>
    <rPh sb="24" eb="26">
      <t>イリョウ</t>
    </rPh>
    <rPh sb="26" eb="28">
      <t>キカン</t>
    </rPh>
    <rPh sb="28" eb="30">
      <t>ウケイレ</t>
    </rPh>
    <rPh sb="30" eb="32">
      <t>ケンシュウ</t>
    </rPh>
    <rPh sb="32" eb="34">
      <t>ジギョウ</t>
    </rPh>
    <rPh sb="35" eb="37">
      <t>ネンカン</t>
    </rPh>
    <rPh sb="37" eb="39">
      <t>ジッシ</t>
    </rPh>
    <rPh sb="39" eb="41">
      <t>ヨテイ</t>
    </rPh>
    <rPh sb="41" eb="43">
      <t>ツキスウ</t>
    </rPh>
    <rPh sb="44" eb="46">
      <t>ニッスウ</t>
    </rPh>
    <rPh sb="47" eb="49">
      <t>キサイ</t>
    </rPh>
    <phoneticPr fontId="23"/>
  </si>
  <si>
    <t>実地指導者</t>
    <rPh sb="0" eb="2">
      <t>ジッチ</t>
    </rPh>
    <rPh sb="2" eb="5">
      <t>シドウシャ</t>
    </rPh>
    <phoneticPr fontId="5"/>
  </si>
  <si>
    <t>施設区分</t>
    <rPh sb="0" eb="2">
      <t>シセツ</t>
    </rPh>
    <rPh sb="2" eb="4">
      <t>クブン</t>
    </rPh>
    <phoneticPr fontId="5"/>
  </si>
  <si>
    <r>
      <t>　　　について記載すること。</t>
    </r>
    <r>
      <rPr>
        <b/>
        <u/>
        <sz val="9"/>
        <color auto="1"/>
        <rFont val="ＭＳ Ｐゴシック"/>
      </rPr>
      <t>新人助産師研修を受講させる者は別に作成すること。</t>
    </r>
    <rPh sb="14" eb="16">
      <t>シンジン</t>
    </rPh>
    <rPh sb="16" eb="19">
      <t>ジョ</t>
    </rPh>
    <rPh sb="19" eb="21">
      <t>ケンシュウ</t>
    </rPh>
    <rPh sb="22" eb="24">
      <t>ジュコウ</t>
    </rPh>
    <rPh sb="27" eb="28">
      <t>モノ</t>
    </rPh>
    <rPh sb="29" eb="30">
      <t>ベツ</t>
    </rPh>
    <rPh sb="31" eb="33">
      <t>サクセイ</t>
    </rPh>
    <phoneticPr fontId="5"/>
  </si>
  <si>
    <r>
      <t>本事業で使用する器具機械その他備品等のうち、比較的長期の使用に耐えうる物品の購入にかかる経費</t>
    </r>
    <r>
      <rPr>
        <sz val="10"/>
        <color auto="1"/>
        <rFont val="ＭＳ ゴシック"/>
      </rPr>
      <t>（例えばシミュレータやモデル人形の購入費などが考えられます）</t>
    </r>
    <rPh sb="0" eb="1">
      <t>ホン</t>
    </rPh>
    <rPh sb="1" eb="3">
      <t>ジギョウ</t>
    </rPh>
    <rPh sb="4" eb="6">
      <t>シヨウ</t>
    </rPh>
    <rPh sb="8" eb="10">
      <t>キグ</t>
    </rPh>
    <rPh sb="10" eb="12">
      <t>キカイ</t>
    </rPh>
    <rPh sb="14" eb="15">
      <t>ホカ</t>
    </rPh>
    <rPh sb="15" eb="17">
      <t>ビヒン</t>
    </rPh>
    <rPh sb="17" eb="18">
      <t>トウ</t>
    </rPh>
    <rPh sb="22" eb="25">
      <t>ヒカクテキ</t>
    </rPh>
    <rPh sb="25" eb="27">
      <t>チョウキ</t>
    </rPh>
    <rPh sb="28" eb="30">
      <t>シヨウ</t>
    </rPh>
    <rPh sb="31" eb="32">
      <t>タ</t>
    </rPh>
    <rPh sb="35" eb="36">
      <t>モノ</t>
    </rPh>
    <rPh sb="38" eb="40">
      <t>コウニュウ</t>
    </rPh>
    <rPh sb="44" eb="46">
      <t>ケイヒ</t>
    </rPh>
    <rPh sb="47" eb="48">
      <t>タト</t>
    </rPh>
    <rPh sb="60" eb="62">
      <t>ニンギョウ</t>
    </rPh>
    <rPh sb="63" eb="66">
      <t>コウニュウヒ</t>
    </rPh>
    <rPh sb="69" eb="70">
      <t>カンガ</t>
    </rPh>
    <phoneticPr fontId="5"/>
  </si>
  <si>
    <t>備　考</t>
    <rPh sb="0" eb="3">
      <t>ビコウ</t>
    </rPh>
    <phoneticPr fontId="5"/>
  </si>
  <si>
    <t>会社</t>
    <rPh sb="0" eb="2">
      <t>カイシャ</t>
    </rPh>
    <phoneticPr fontId="23"/>
  </si>
  <si>
    <t>実施
月数</t>
    <rPh sb="0" eb="2">
      <t>ジッシ</t>
    </rPh>
    <rPh sb="3" eb="5">
      <t>ツキスウ</t>
    </rPh>
    <phoneticPr fontId="23"/>
  </si>
  <si>
    <t>兼任</t>
    <rPh sb="0" eb="2">
      <t>ケンニン</t>
    </rPh>
    <phoneticPr fontId="23"/>
  </si>
  <si>
    <t>　新人看護職員（助産師）採用者数＝令和７年４月１日から令和８年３月31日の間に採用した新人看護職員（助産師）の数</t>
    <rPh sb="1" eb="3">
      <t>シンジン</t>
    </rPh>
    <rPh sb="3" eb="5">
      <t>カンゴ</t>
    </rPh>
    <rPh sb="5" eb="7">
      <t>ショクイン</t>
    </rPh>
    <rPh sb="8" eb="10">
      <t>ジョサン</t>
    </rPh>
    <rPh sb="10" eb="11">
      <t>シ</t>
    </rPh>
    <rPh sb="12" eb="14">
      <t>サイヨウ</t>
    </rPh>
    <rPh sb="14" eb="15">
      <t>シャ</t>
    </rPh>
    <rPh sb="15" eb="16">
      <t>スウ</t>
    </rPh>
    <rPh sb="17" eb="19">
      <t>レイワ</t>
    </rPh>
    <rPh sb="20" eb="21">
      <t>ネン</t>
    </rPh>
    <rPh sb="22" eb="23">
      <t>ガツ</t>
    </rPh>
    <rPh sb="24" eb="25">
      <t>ニチ</t>
    </rPh>
    <rPh sb="27" eb="29">
      <t>レイワ</t>
    </rPh>
    <rPh sb="30" eb="31">
      <t>ネン</t>
    </rPh>
    <rPh sb="32" eb="33">
      <t>ガツ</t>
    </rPh>
    <rPh sb="35" eb="36">
      <t>ニチ</t>
    </rPh>
    <rPh sb="37" eb="38">
      <t>アイダ</t>
    </rPh>
    <rPh sb="39" eb="41">
      <t>サイヨウ</t>
    </rPh>
    <rPh sb="43" eb="45">
      <t>シンジン</t>
    </rPh>
    <rPh sb="45" eb="47">
      <t>カンゴ</t>
    </rPh>
    <rPh sb="47" eb="49">
      <t>ショクイン</t>
    </rPh>
    <rPh sb="50" eb="52">
      <t>ジョサン</t>
    </rPh>
    <rPh sb="52" eb="53">
      <t>シ</t>
    </rPh>
    <rPh sb="55" eb="56">
      <t>スウ</t>
    </rPh>
    <phoneticPr fontId="23"/>
  </si>
  <si>
    <t>手　　　　　当</t>
    <rPh sb="0" eb="1">
      <t>テ</t>
    </rPh>
    <rPh sb="6" eb="7">
      <t>トウ</t>
    </rPh>
    <phoneticPr fontId="23"/>
  </si>
  <si>
    <t>施　設　区　分</t>
    <rPh sb="0" eb="1">
      <t>シ</t>
    </rPh>
    <rPh sb="2" eb="3">
      <t>セツ</t>
    </rPh>
    <rPh sb="4" eb="5">
      <t>ク</t>
    </rPh>
    <rPh sb="6" eb="7">
      <t>ブン</t>
    </rPh>
    <phoneticPr fontId="5"/>
  </si>
  <si>
    <t>設置
主体</t>
    <rPh sb="0" eb="2">
      <t>セッチ</t>
    </rPh>
    <rPh sb="3" eb="5">
      <t>シュタイ</t>
    </rPh>
    <phoneticPr fontId="23"/>
  </si>
  <si>
    <t>備考</t>
    <rPh sb="0" eb="2">
      <t>ビコウ</t>
    </rPh>
    <phoneticPr fontId="23"/>
  </si>
  <si>
    <t>種別</t>
    <rPh sb="0" eb="2">
      <t>シュベツ</t>
    </rPh>
    <phoneticPr fontId="5"/>
  </si>
  <si>
    <t>その他</t>
    <rPh sb="2" eb="3">
      <t>タ</t>
    </rPh>
    <phoneticPr fontId="23"/>
  </si>
  <si>
    <t>病院</t>
    <rPh sb="0" eb="2">
      <t>ビョウイン</t>
    </rPh>
    <phoneticPr fontId="5"/>
  </si>
  <si>
    <t>医療機関受入研修事業</t>
    <rPh sb="0" eb="2">
      <t>イリョウ</t>
    </rPh>
    <rPh sb="2" eb="4">
      <t>キカン</t>
    </rPh>
    <rPh sb="4" eb="6">
      <t>ウケイレ</t>
    </rPh>
    <rPh sb="6" eb="8">
      <t>ケンシュウ</t>
    </rPh>
    <rPh sb="8" eb="10">
      <t>ジギョウ</t>
    </rPh>
    <phoneticPr fontId="23"/>
  </si>
  <si>
    <t>准看護師</t>
    <rPh sb="0" eb="1">
      <t>ジュン</t>
    </rPh>
    <rPh sb="1" eb="3">
      <t>カンゴ</t>
    </rPh>
    <rPh sb="3" eb="4">
      <t>シ</t>
    </rPh>
    <phoneticPr fontId="5"/>
  </si>
  <si>
    <t>病院等名称</t>
    <rPh sb="0" eb="2">
      <t>ビョウイン</t>
    </rPh>
    <rPh sb="2" eb="3">
      <t>トウ</t>
    </rPh>
    <rPh sb="3" eb="5">
      <t>メイショウ</t>
    </rPh>
    <phoneticPr fontId="23"/>
  </si>
  <si>
    <t>　　　　新　人　看　護　職　員　研　修　事　業</t>
  </si>
  <si>
    <t>医療法上の許可病床総数</t>
    <rPh sb="0" eb="3">
      <t>イリョウホウ</t>
    </rPh>
    <rPh sb="3" eb="4">
      <t>ジョウ</t>
    </rPh>
    <rPh sb="5" eb="7">
      <t>キョカ</t>
    </rPh>
    <rPh sb="7" eb="9">
      <t>ビョウショウ</t>
    </rPh>
    <rPh sb="9" eb="11">
      <t>ソウスウ</t>
    </rPh>
    <phoneticPr fontId="23"/>
  </si>
  <si>
    <t>ＨＰ上での公募</t>
    <rPh sb="2" eb="3">
      <t>ジョウ</t>
    </rPh>
    <rPh sb="5" eb="7">
      <t>コウボ</t>
    </rPh>
    <phoneticPr fontId="23"/>
  </si>
  <si>
    <t>このことについて，次により補助金を交付されるよう関係書類を添えて申請します。</t>
    <rPh sb="9" eb="10">
      <t>ツギ</t>
    </rPh>
    <rPh sb="13" eb="16">
      <t>ホジョキン</t>
    </rPh>
    <rPh sb="17" eb="19">
      <t>コウフ</t>
    </rPh>
    <rPh sb="24" eb="26">
      <t>カンケイ</t>
    </rPh>
    <rPh sb="26" eb="28">
      <t>ショルイ</t>
    </rPh>
    <rPh sb="29" eb="30">
      <t>ソ</t>
    </rPh>
    <rPh sb="32" eb="34">
      <t>シンセイ</t>
    </rPh>
    <phoneticPr fontId="5"/>
  </si>
  <si>
    <t>看護
職員数</t>
    <rPh sb="0" eb="2">
      <t>カンゴ</t>
    </rPh>
    <rPh sb="3" eb="6">
      <t>ショクインスウ</t>
    </rPh>
    <phoneticPr fontId="23"/>
  </si>
  <si>
    <t>受入
予定
人数</t>
    <rPh sb="0" eb="2">
      <t>ウケイレ</t>
    </rPh>
    <rPh sb="3" eb="5">
      <t>ヨテイ</t>
    </rPh>
    <rPh sb="6" eb="8">
      <t>ニンズウ</t>
    </rPh>
    <phoneticPr fontId="23"/>
  </si>
  <si>
    <t>看護
職員
離職率</t>
    <rPh sb="0" eb="2">
      <t>カンゴ</t>
    </rPh>
    <rPh sb="3" eb="5">
      <t>ショクイン</t>
    </rPh>
    <rPh sb="6" eb="9">
      <t>リショクリツ</t>
    </rPh>
    <phoneticPr fontId="23"/>
  </si>
  <si>
    <t>到達目標の設定の有無</t>
    <rPh sb="0" eb="2">
      <t>トウタツ</t>
    </rPh>
    <rPh sb="2" eb="4">
      <t>モクヒョウ</t>
    </rPh>
    <rPh sb="5" eb="7">
      <t>セッテイ</t>
    </rPh>
    <rPh sb="8" eb="10">
      <t>ウム</t>
    </rPh>
    <phoneticPr fontId="23"/>
  </si>
  <si>
    <t>　２  新人看護職員研修事業所要額調書</t>
  </si>
  <si>
    <t>無</t>
    <rPh sb="0" eb="1">
      <t>ム</t>
    </rPh>
    <phoneticPr fontId="23"/>
  </si>
  <si>
    <t>新人
看護
職員
離職率</t>
    <rPh sb="0" eb="2">
      <t>シンジン</t>
    </rPh>
    <rPh sb="3" eb="5">
      <t>カンゴ</t>
    </rPh>
    <rPh sb="6" eb="8">
      <t>ショクイン</t>
    </rPh>
    <rPh sb="9" eb="12">
      <t>リショクリツ</t>
    </rPh>
    <phoneticPr fontId="23"/>
  </si>
  <si>
    <t>備品購入費</t>
    <rPh sb="0" eb="2">
      <t>ビヒン</t>
    </rPh>
    <rPh sb="2" eb="5">
      <t>コウニュウヒ</t>
    </rPh>
    <phoneticPr fontId="23"/>
  </si>
  <si>
    <t>研修における組織体制</t>
    <rPh sb="0" eb="2">
      <t>ケンシュウ</t>
    </rPh>
    <rPh sb="6" eb="8">
      <t>ソシキ</t>
    </rPh>
    <rPh sb="8" eb="10">
      <t>タイセイ</t>
    </rPh>
    <phoneticPr fontId="23"/>
  </si>
  <si>
    <t>研修プログラムの有無</t>
    <rPh sb="0" eb="2">
      <t>ケンシュウ</t>
    </rPh>
    <rPh sb="8" eb="10">
      <t>ウム</t>
    </rPh>
    <phoneticPr fontId="23"/>
  </si>
  <si>
    <t>令和７年度事業への
申請の有無</t>
    <rPh sb="0" eb="2">
      <t>レイワ</t>
    </rPh>
    <rPh sb="3" eb="5">
      <t>ネンド</t>
    </rPh>
    <rPh sb="5" eb="7">
      <t>ジギョウ</t>
    </rPh>
    <rPh sb="10" eb="12">
      <t>シンセイ</t>
    </rPh>
    <rPh sb="13" eb="15">
      <t>ウム</t>
    </rPh>
    <phoneticPr fontId="5"/>
  </si>
  <si>
    <r>
      <t>寄付金，会費収入</t>
    </r>
    <r>
      <rPr>
        <sz val="11"/>
        <color auto="1"/>
        <rFont val="ＭＳ Ｐゴシック"/>
      </rPr>
      <t xml:space="preserve">
</t>
    </r>
    <r>
      <rPr>
        <sz val="8"/>
        <color auto="1"/>
        <rFont val="ＭＳ Ｐゴシック"/>
      </rPr>
      <t>（受入研修など）</t>
    </r>
    <rPh sb="0" eb="3">
      <t>キフキン</t>
    </rPh>
    <rPh sb="4" eb="6">
      <t>カイヒ</t>
    </rPh>
    <rPh sb="6" eb="8">
      <t>シュウニュウ</t>
    </rPh>
    <rPh sb="10" eb="12">
      <t>ウケイレ</t>
    </rPh>
    <rPh sb="12" eb="14">
      <t>ケンシュウ</t>
    </rPh>
    <phoneticPr fontId="5"/>
  </si>
  <si>
    <t>研修
責任者数</t>
    <rPh sb="0" eb="2">
      <t>ケンシュウ</t>
    </rPh>
    <rPh sb="3" eb="6">
      <t>セキニンシャ</t>
    </rPh>
    <rPh sb="6" eb="7">
      <t>スウ</t>
    </rPh>
    <phoneticPr fontId="23"/>
  </si>
  <si>
    <t>機関誌等での公募</t>
    <rPh sb="0" eb="3">
      <t>キカンシ</t>
    </rPh>
    <rPh sb="3" eb="4">
      <t>トウ</t>
    </rPh>
    <rPh sb="6" eb="8">
      <t>コウボ</t>
    </rPh>
    <phoneticPr fontId="23"/>
  </si>
  <si>
    <t>積算内訳</t>
  </si>
  <si>
    <t>専任</t>
    <rPh sb="0" eb="2">
      <t>センニン</t>
    </rPh>
    <phoneticPr fontId="23"/>
  </si>
  <si>
    <t>教育
担当者数</t>
    <rPh sb="0" eb="2">
      <t>キョウイク</t>
    </rPh>
    <rPh sb="3" eb="6">
      <t>タントウシャ</t>
    </rPh>
    <rPh sb="6" eb="7">
      <t>スウ</t>
    </rPh>
    <phoneticPr fontId="23"/>
  </si>
  <si>
    <t>本事業にかかるその他役務費（例えば新人看護職員が外部の研修に参加した場合の受講料などが想定されます）</t>
    <rPh sb="0" eb="1">
      <t>ホン</t>
    </rPh>
    <rPh sb="1" eb="3">
      <t>ジギョウ</t>
    </rPh>
    <rPh sb="9" eb="10">
      <t>タ</t>
    </rPh>
    <rPh sb="10" eb="12">
      <t>エキム</t>
    </rPh>
    <rPh sb="12" eb="13">
      <t>ヒ</t>
    </rPh>
    <rPh sb="14" eb="15">
      <t>タト</t>
    </rPh>
    <rPh sb="17" eb="19">
      <t>シンジン</t>
    </rPh>
    <rPh sb="19" eb="21">
      <t>カンゴ</t>
    </rPh>
    <rPh sb="21" eb="23">
      <t>ショクイン</t>
    </rPh>
    <rPh sb="24" eb="26">
      <t>ガイブ</t>
    </rPh>
    <rPh sb="27" eb="29">
      <t>ケンシュウ</t>
    </rPh>
    <rPh sb="30" eb="32">
      <t>サンカ</t>
    </rPh>
    <rPh sb="34" eb="36">
      <t>バアイ</t>
    </rPh>
    <rPh sb="37" eb="40">
      <t>ジュコウリョウ</t>
    </rPh>
    <rPh sb="43" eb="45">
      <t>ソウテイ</t>
    </rPh>
    <phoneticPr fontId="5"/>
  </si>
  <si>
    <t>実地
指導者数</t>
    <rPh sb="0" eb="2">
      <t>ジッチ</t>
    </rPh>
    <rPh sb="3" eb="6">
      <t>シドウシャ</t>
    </rPh>
    <rPh sb="6" eb="7">
      <t>スウ</t>
    </rPh>
    <phoneticPr fontId="23"/>
  </si>
  <si>
    <t>通信運搬費</t>
    <rPh sb="0" eb="2">
      <t>ツウシン</t>
    </rPh>
    <rPh sb="2" eb="5">
      <t>ウンパンヒ</t>
    </rPh>
    <phoneticPr fontId="23"/>
  </si>
  <si>
    <t>床</t>
    <rPh sb="0" eb="1">
      <t>ユカ</t>
    </rPh>
    <phoneticPr fontId="23"/>
  </si>
  <si>
    <t>過去の新人看護職員研修の実施状況</t>
    <rPh sb="0" eb="2">
      <t>カコ</t>
    </rPh>
    <rPh sb="3" eb="5">
      <t>シンジン</t>
    </rPh>
    <rPh sb="5" eb="7">
      <t>カンゴ</t>
    </rPh>
    <rPh sb="7" eb="9">
      <t>ショクイン</t>
    </rPh>
    <rPh sb="9" eb="11">
      <t>ケンシュウ</t>
    </rPh>
    <rPh sb="12" eb="14">
      <t>ジッシ</t>
    </rPh>
    <rPh sb="14" eb="16">
      <t>ジョウキョウ</t>
    </rPh>
    <phoneticPr fontId="5"/>
  </si>
  <si>
    <t>①基本情報を入力してください。</t>
    <rPh sb="1" eb="3">
      <t>キホン</t>
    </rPh>
    <rPh sb="3" eb="5">
      <t>ジョウホウ</t>
    </rPh>
    <rPh sb="6" eb="8">
      <t>ニュウリョク</t>
    </rPh>
    <phoneticPr fontId="5"/>
  </si>
  <si>
    <t>日</t>
    <rPh sb="0" eb="1">
      <t>ニチ</t>
    </rPh>
    <phoneticPr fontId="23"/>
  </si>
  <si>
    <t>役務費</t>
    <rPh sb="0" eb="2">
      <t>エキム</t>
    </rPh>
    <rPh sb="2" eb="3">
      <t>ヒ</t>
    </rPh>
    <phoneticPr fontId="23"/>
  </si>
  <si>
    <t>有</t>
    <rPh sb="0" eb="1">
      <t>ア</t>
    </rPh>
    <phoneticPr fontId="23"/>
  </si>
  <si>
    <t>うち
再掲分</t>
    <rPh sb="3" eb="5">
      <t>サイケイ</t>
    </rPh>
    <rPh sb="5" eb="6">
      <t>ブン</t>
    </rPh>
    <phoneticPr fontId="5"/>
  </si>
  <si>
    <t>国病機構</t>
    <rPh sb="0" eb="1">
      <t>コク</t>
    </rPh>
    <rPh sb="1" eb="2">
      <t>ビョウ</t>
    </rPh>
    <rPh sb="2" eb="4">
      <t>キコウ</t>
    </rPh>
    <phoneticPr fontId="23"/>
  </si>
  <si>
    <t>国大法人</t>
    <rPh sb="0" eb="2">
      <t>コクダイ</t>
    </rPh>
    <rPh sb="2" eb="4">
      <t>ホウジン</t>
    </rPh>
    <phoneticPr fontId="23"/>
  </si>
  <si>
    <t>新人助産師数</t>
    <rPh sb="0" eb="2">
      <t>シンジン</t>
    </rPh>
    <rPh sb="2" eb="5">
      <t>ジョサンシ</t>
    </rPh>
    <rPh sb="5" eb="6">
      <t>スウ</t>
    </rPh>
    <phoneticPr fontId="5"/>
  </si>
  <si>
    <t>学校</t>
    <rPh sb="0" eb="2">
      <t>ガッコウ</t>
    </rPh>
    <phoneticPr fontId="23"/>
  </si>
  <si>
    <t>備  品  購  入  費</t>
    <rPh sb="0" eb="1">
      <t>ソナエ</t>
    </rPh>
    <rPh sb="3" eb="4">
      <t>ヒン</t>
    </rPh>
    <rPh sb="6" eb="7">
      <t>コウ</t>
    </rPh>
    <rPh sb="9" eb="10">
      <t>イ</t>
    </rPh>
    <rPh sb="12" eb="13">
      <t>ヒ</t>
    </rPh>
    <phoneticPr fontId="23"/>
  </si>
  <si>
    <t>新人保
健師数</t>
    <rPh sb="0" eb="2">
      <t>シンジン</t>
    </rPh>
    <rPh sb="2" eb="3">
      <t>タモツ</t>
    </rPh>
    <rPh sb="4" eb="5">
      <t>ケン</t>
    </rPh>
    <rPh sb="5" eb="6">
      <t>シ</t>
    </rPh>
    <rPh sb="6" eb="7">
      <t>スウ</t>
    </rPh>
    <phoneticPr fontId="5"/>
  </si>
  <si>
    <t>健保</t>
    <rPh sb="0" eb="2">
      <t>ケンポ</t>
    </rPh>
    <phoneticPr fontId="23"/>
  </si>
  <si>
    <t>氏 名</t>
    <rPh sb="0" eb="1">
      <t>シ</t>
    </rPh>
    <rPh sb="2" eb="3">
      <t>メイ</t>
    </rPh>
    <phoneticPr fontId="5"/>
  </si>
  <si>
    <t>計</t>
    <rPh sb="0" eb="1">
      <t>ケイ</t>
    </rPh>
    <phoneticPr fontId="5"/>
  </si>
  <si>
    <t>注）１　賃金は、外部の研修参加に伴う代替職員経費に限る</t>
    <rPh sb="0" eb="1">
      <t>チュウ</t>
    </rPh>
    <rPh sb="4" eb="6">
      <t>チンギン</t>
    </rPh>
    <rPh sb="8" eb="10">
      <t>ガイブ</t>
    </rPh>
    <rPh sb="11" eb="13">
      <t>ケンシュウ</t>
    </rPh>
    <rPh sb="13" eb="15">
      <t>サンカ</t>
    </rPh>
    <rPh sb="16" eb="17">
      <t>トモナ</t>
    </rPh>
    <rPh sb="18" eb="20">
      <t>ダイタイ</t>
    </rPh>
    <rPh sb="20" eb="22">
      <t>ショクイン</t>
    </rPh>
    <rPh sb="22" eb="24">
      <t>ケイヒ</t>
    </rPh>
    <rPh sb="25" eb="26">
      <t>カギ</t>
    </rPh>
    <phoneticPr fontId="23"/>
  </si>
  <si>
    <t>新人看護職員研修事業　教育責任者等名簿</t>
    <rPh sb="0" eb="2">
      <t>シンジン</t>
    </rPh>
    <rPh sb="2" eb="4">
      <t>カンゴ</t>
    </rPh>
    <rPh sb="4" eb="6">
      <t>ショクイン</t>
    </rPh>
    <rPh sb="6" eb="8">
      <t>ケンシュウ</t>
    </rPh>
    <rPh sb="8" eb="10">
      <t>ジギョウ</t>
    </rPh>
    <rPh sb="11" eb="13">
      <t>キョウイク</t>
    </rPh>
    <rPh sb="13" eb="15">
      <t>セキニン</t>
    </rPh>
    <rPh sb="15" eb="16">
      <t>シャ</t>
    </rPh>
    <rPh sb="16" eb="17">
      <t>トウ</t>
    </rPh>
    <rPh sb="17" eb="19">
      <t>メイボ</t>
    </rPh>
    <phoneticPr fontId="5"/>
  </si>
  <si>
    <t>新人看護職員研修</t>
    <rPh sb="0" eb="2">
      <t>シンジン</t>
    </rPh>
    <rPh sb="2" eb="4">
      <t>カンゴ</t>
    </rPh>
    <rPh sb="4" eb="6">
      <t>ショクイン</t>
    </rPh>
    <rPh sb="6" eb="8">
      <t>ケンシュウ</t>
    </rPh>
    <phoneticPr fontId="5"/>
  </si>
  <si>
    <t>関係団体等を通じての広報等</t>
    <rPh sb="0" eb="2">
      <t>カンケイ</t>
    </rPh>
    <rPh sb="2" eb="4">
      <t>ダンタイ</t>
    </rPh>
    <rPh sb="4" eb="5">
      <t>トウ</t>
    </rPh>
    <rPh sb="6" eb="7">
      <t>ツウ</t>
    </rPh>
    <rPh sb="10" eb="12">
      <t>コウホウ</t>
    </rPh>
    <rPh sb="12" eb="13">
      <t>トウ</t>
    </rPh>
    <phoneticPr fontId="23"/>
  </si>
  <si>
    <t>新人
保健師　研修</t>
    <rPh sb="0" eb="2">
      <t>シンジン</t>
    </rPh>
    <rPh sb="3" eb="6">
      <t>ホケンシ</t>
    </rPh>
    <rPh sb="7" eb="9">
      <t>ケンシュウ</t>
    </rPh>
    <phoneticPr fontId="5"/>
  </si>
  <si>
    <t>新人
助産師
研修</t>
    <rPh sb="0" eb="2">
      <t>シンジン</t>
    </rPh>
    <rPh sb="3" eb="6">
      <t>ジョサンシ</t>
    </rPh>
    <rPh sb="7" eb="9">
      <t>ケンシュウ</t>
    </rPh>
    <phoneticPr fontId="5"/>
  </si>
  <si>
    <t>通　信　運　搬　費</t>
    <rPh sb="0" eb="1">
      <t>ツウ</t>
    </rPh>
    <rPh sb="2" eb="3">
      <t>シン</t>
    </rPh>
    <rPh sb="4" eb="5">
      <t>ウン</t>
    </rPh>
    <rPh sb="6" eb="7">
      <t>ハン</t>
    </rPh>
    <rPh sb="8" eb="9">
      <t>ヒ</t>
    </rPh>
    <phoneticPr fontId="23"/>
  </si>
  <si>
    <t>医療法人</t>
    <rPh sb="0" eb="2">
      <t>イリョウ</t>
    </rPh>
    <rPh sb="2" eb="4">
      <t>ホウジン</t>
    </rPh>
    <phoneticPr fontId="5"/>
  </si>
  <si>
    <t>円</t>
    <rPh sb="0" eb="1">
      <t>エン</t>
    </rPh>
    <phoneticPr fontId="23"/>
  </si>
  <si>
    <t>総事業費</t>
  </si>
  <si>
    <t>主たる業務に関する免許　（注１）</t>
    <rPh sb="0" eb="1">
      <t>シュ</t>
    </rPh>
    <rPh sb="3" eb="5">
      <t>ギョウム</t>
    </rPh>
    <rPh sb="6" eb="7">
      <t>カン</t>
    </rPh>
    <rPh sb="9" eb="11">
      <t>メンキョ</t>
    </rPh>
    <rPh sb="13" eb="14">
      <t>チュウ</t>
    </rPh>
    <phoneticPr fontId="5"/>
  </si>
  <si>
    <t>施設区分</t>
    <rPh sb="0" eb="2">
      <t>シセツ</t>
    </rPh>
    <rPh sb="2" eb="4">
      <t>クブン</t>
    </rPh>
    <phoneticPr fontId="23"/>
  </si>
  <si>
    <t>新人
看護
職員
等数</t>
    <rPh sb="0" eb="2">
      <t>シンジン</t>
    </rPh>
    <rPh sb="3" eb="5">
      <t>カンゴ</t>
    </rPh>
    <rPh sb="6" eb="8">
      <t>ショクイン</t>
    </rPh>
    <rPh sb="9" eb="10">
      <t>トウ</t>
    </rPh>
    <rPh sb="10" eb="11">
      <t>スウ</t>
    </rPh>
    <phoneticPr fontId="23"/>
  </si>
  <si>
    <t>地域の会議等での広報等</t>
    <rPh sb="0" eb="2">
      <t>チイキ</t>
    </rPh>
    <rPh sb="3" eb="5">
      <t>カイギ</t>
    </rPh>
    <rPh sb="5" eb="6">
      <t>トウ</t>
    </rPh>
    <rPh sb="8" eb="10">
      <t>コウホウ</t>
    </rPh>
    <rPh sb="10" eb="11">
      <t>トウ</t>
    </rPh>
    <phoneticPr fontId="23"/>
  </si>
  <si>
    <t>地方自治体を通じての広報等</t>
    <rPh sb="0" eb="2">
      <t>チホウ</t>
    </rPh>
    <rPh sb="2" eb="5">
      <t>ジチタイ</t>
    </rPh>
    <rPh sb="6" eb="7">
      <t>ツウ</t>
    </rPh>
    <rPh sb="10" eb="12">
      <t>コウホウ</t>
    </rPh>
    <rPh sb="12" eb="13">
      <t>トウ</t>
    </rPh>
    <phoneticPr fontId="23"/>
  </si>
  <si>
    <t>様式２</t>
    <rPh sb="0" eb="2">
      <t>ヨウシキ</t>
    </rPh>
    <phoneticPr fontId="23"/>
  </si>
  <si>
    <t>（新人看護職員研修事業及び医療機関受入研修事業）</t>
    <rPh sb="1" eb="3">
      <t>シンジン</t>
    </rPh>
    <rPh sb="3" eb="5">
      <t>カンゴ</t>
    </rPh>
    <rPh sb="5" eb="7">
      <t>ショクイン</t>
    </rPh>
    <rPh sb="7" eb="9">
      <t>ケンシュウ</t>
    </rPh>
    <rPh sb="9" eb="11">
      <t>ジギョウ</t>
    </rPh>
    <rPh sb="11" eb="12">
      <t>オヨ</t>
    </rPh>
    <rPh sb="13" eb="15">
      <t>イリョウ</t>
    </rPh>
    <rPh sb="15" eb="17">
      <t>キカン</t>
    </rPh>
    <rPh sb="17" eb="19">
      <t>ウケイレ</t>
    </rPh>
    <rPh sb="19" eb="21">
      <t>ケンシュウ</t>
    </rPh>
    <rPh sb="21" eb="23">
      <t>ジギョウ</t>
    </rPh>
    <phoneticPr fontId="23"/>
  </si>
  <si>
    <t>新人看護職員研修事業所要額調書</t>
    <rPh sb="0" eb="2">
      <t>シンジン</t>
    </rPh>
    <rPh sb="2" eb="4">
      <t>カンゴ</t>
    </rPh>
    <rPh sb="4" eb="6">
      <t>ショクイン</t>
    </rPh>
    <rPh sb="6" eb="8">
      <t>ケンシュウ</t>
    </rPh>
    <rPh sb="8" eb="10">
      <t>ジギョウ</t>
    </rPh>
    <rPh sb="10" eb="13">
      <t>ショヨウガク</t>
    </rPh>
    <rPh sb="13" eb="15">
      <t>チョウショ</t>
    </rPh>
    <phoneticPr fontId="23"/>
  </si>
  <si>
    <t>教育担当者経費</t>
    <rPh sb="0" eb="2">
      <t>キョウイク</t>
    </rPh>
    <rPh sb="2" eb="5">
      <t>タントウシャ</t>
    </rPh>
    <rPh sb="5" eb="7">
      <t>ケイヒ</t>
    </rPh>
    <phoneticPr fontId="23"/>
  </si>
  <si>
    <t>基準額</t>
    <rPh sb="0" eb="3">
      <t>キジュンガク</t>
    </rPh>
    <phoneticPr fontId="23"/>
  </si>
  <si>
    <t>　　　　　　　看護職員(助産師)離職率＝看護職員(助産師)退職者数／平均看護職員(助産師)数×１００　（小数第２位を四捨五入）</t>
    <rPh sb="7" eb="9">
      <t>カンゴ</t>
    </rPh>
    <rPh sb="9" eb="11">
      <t>ショクイン</t>
    </rPh>
    <rPh sb="12" eb="15">
      <t>ジョサンシ</t>
    </rPh>
    <rPh sb="16" eb="19">
      <t>リショクリツ</t>
    </rPh>
    <rPh sb="20" eb="22">
      <t>カンゴ</t>
    </rPh>
    <rPh sb="22" eb="24">
      <t>ショクイン</t>
    </rPh>
    <rPh sb="25" eb="28">
      <t>ジョサンシ</t>
    </rPh>
    <rPh sb="29" eb="32">
      <t>タイショクシャ</t>
    </rPh>
    <rPh sb="32" eb="33">
      <t>スウ</t>
    </rPh>
    <rPh sb="34" eb="36">
      <t>ヘイキン</t>
    </rPh>
    <rPh sb="36" eb="38">
      <t>カンゴ</t>
    </rPh>
    <rPh sb="38" eb="40">
      <t>ショクイン</t>
    </rPh>
    <rPh sb="41" eb="44">
      <t>ジョサンシ</t>
    </rPh>
    <rPh sb="45" eb="46">
      <t>スウ</t>
    </rPh>
    <rPh sb="52" eb="54">
      <t>ショウスウ</t>
    </rPh>
    <rPh sb="54" eb="55">
      <t>ダイ</t>
    </rPh>
    <rPh sb="56" eb="57">
      <t>イ</t>
    </rPh>
    <rPh sb="58" eb="62">
      <t>シシャゴニュウ</t>
    </rPh>
    <phoneticPr fontId="23"/>
  </si>
  <si>
    <t>病院等名</t>
    <rPh sb="0" eb="2">
      <t>ビョウイン</t>
    </rPh>
    <rPh sb="2" eb="3">
      <t>トウ</t>
    </rPh>
    <rPh sb="3" eb="4">
      <t>メイ</t>
    </rPh>
    <phoneticPr fontId="23"/>
  </si>
  <si>
    <t>差引額</t>
  </si>
  <si>
    <t>研修経費
の分</t>
    <rPh sb="0" eb="2">
      <t>ケンシュウ</t>
    </rPh>
    <rPh sb="2" eb="4">
      <t>ケイヒ</t>
    </rPh>
    <rPh sb="6" eb="7">
      <t>ブン</t>
    </rPh>
    <phoneticPr fontId="23"/>
  </si>
  <si>
    <t>雑　　役　　務　　費</t>
    <rPh sb="0" eb="1">
      <t>ザツ</t>
    </rPh>
    <rPh sb="3" eb="4">
      <t>エキ</t>
    </rPh>
    <rPh sb="6" eb="7">
      <t>ツトム</t>
    </rPh>
    <rPh sb="9" eb="10">
      <t>ヒ</t>
    </rPh>
    <phoneticPr fontId="23"/>
  </si>
  <si>
    <t>メールアドレス</t>
  </si>
  <si>
    <t>教育担当者
経費の分</t>
    <rPh sb="0" eb="2">
      <t>キョウイク</t>
    </rPh>
    <rPh sb="2" eb="5">
      <t>タントウシャ</t>
    </rPh>
    <rPh sb="6" eb="8">
      <t>ケイヒ</t>
    </rPh>
    <rPh sb="9" eb="10">
      <t>ブン</t>
    </rPh>
    <phoneticPr fontId="23"/>
  </si>
  <si>
    <t>医療機関受入
研修事業の分</t>
    <rPh sb="0" eb="2">
      <t>イリョウ</t>
    </rPh>
    <rPh sb="2" eb="4">
      <t>キカン</t>
    </rPh>
    <rPh sb="4" eb="6">
      <t>ウケイレ</t>
    </rPh>
    <rPh sb="7" eb="9">
      <t>ケンシュウ</t>
    </rPh>
    <rPh sb="9" eb="11">
      <t>ジギョウ</t>
    </rPh>
    <rPh sb="12" eb="13">
      <t>ブン</t>
    </rPh>
    <phoneticPr fontId="23"/>
  </si>
  <si>
    <t>計</t>
    <rPh sb="0" eb="1">
      <t>ケイ</t>
    </rPh>
    <phoneticPr fontId="23"/>
  </si>
  <si>
    <t>番号</t>
    <rPh sb="0" eb="2">
      <t>バンゴウ</t>
    </rPh>
    <phoneticPr fontId="5"/>
  </si>
  <si>
    <t>登録年月日</t>
    <rPh sb="0" eb="2">
      <t>トウロク</t>
    </rPh>
    <rPh sb="2" eb="5">
      <t>ネンガッピ</t>
    </rPh>
    <phoneticPr fontId="5"/>
  </si>
  <si>
    <t>金額</t>
    <rPh sb="0" eb="2">
      <t>キンガク</t>
    </rPh>
    <phoneticPr fontId="23"/>
  </si>
  <si>
    <t>総時間数</t>
    <rPh sb="0" eb="1">
      <t>ソウ</t>
    </rPh>
    <rPh sb="1" eb="4">
      <t>ジカンスウ</t>
    </rPh>
    <phoneticPr fontId="23"/>
  </si>
  <si>
    <t>役　　務　　費</t>
    <rPh sb="0" eb="1">
      <t>エキ</t>
    </rPh>
    <rPh sb="3" eb="4">
      <t>ツトム</t>
    </rPh>
    <rPh sb="6" eb="7">
      <t>ヒ</t>
    </rPh>
    <phoneticPr fontId="23"/>
  </si>
  <si>
    <t>受入予定数</t>
    <rPh sb="0" eb="2">
      <t>ウケイレ</t>
    </rPh>
    <rPh sb="2" eb="4">
      <t>ヨテイ</t>
    </rPh>
    <rPh sb="4" eb="5">
      <t>スウ</t>
    </rPh>
    <phoneticPr fontId="23"/>
  </si>
  <si>
    <t xml:space="preserve">Ａ </t>
  </si>
  <si>
    <t>印刷製本費</t>
    <rPh sb="0" eb="2">
      <t>インサツ</t>
    </rPh>
    <rPh sb="2" eb="4">
      <t>セイホン</t>
    </rPh>
    <rPh sb="4" eb="5">
      <t>ヒ</t>
    </rPh>
    <phoneticPr fontId="23"/>
  </si>
  <si>
    <t>Ｂ</t>
  </si>
  <si>
    <t>令和８年度 新人看護職員研修事業に係る歳入歳出予算書　抄本</t>
    <rPh sb="0" eb="1">
      <t>レイ</t>
    </rPh>
    <rPh sb="1" eb="2">
      <t>ワ</t>
    </rPh>
    <rPh sb="3" eb="5">
      <t>ネンド</t>
    </rPh>
    <rPh sb="6" eb="8">
      <t>シンジン</t>
    </rPh>
    <rPh sb="8" eb="10">
      <t>カンゴ</t>
    </rPh>
    <rPh sb="10" eb="12">
      <t>ショクイン</t>
    </rPh>
    <rPh sb="12" eb="14">
      <t>ケンシュウ</t>
    </rPh>
    <rPh sb="14" eb="16">
      <t>ジギョウ</t>
    </rPh>
    <rPh sb="17" eb="18">
      <t>カカ</t>
    </rPh>
    <rPh sb="19" eb="21">
      <t>サイニュウ</t>
    </rPh>
    <rPh sb="21" eb="23">
      <t>サイシュツ</t>
    </rPh>
    <rPh sb="23" eb="25">
      <t>ヨサン</t>
    </rPh>
    <rPh sb="25" eb="26">
      <t>ショ</t>
    </rPh>
    <rPh sb="27" eb="29">
      <t>ショウホン</t>
    </rPh>
    <phoneticPr fontId="5"/>
  </si>
  <si>
    <t>(Ａ－Ｂ)Ｃ</t>
  </si>
  <si>
    <t xml:space="preserve">Ｄ </t>
  </si>
  <si>
    <t xml:space="preserve">Ｆ </t>
  </si>
  <si>
    <t>診療所</t>
  </si>
  <si>
    <t>新人看護職員研修事業費補助金　交付申請入力シート</t>
    <rPh sb="0" eb="14">
      <t>シンジン</t>
    </rPh>
    <rPh sb="15" eb="17">
      <t>コウフ</t>
    </rPh>
    <rPh sb="17" eb="19">
      <t>シンセイ</t>
    </rPh>
    <rPh sb="19" eb="21">
      <t>ニュウリョク</t>
    </rPh>
    <phoneticPr fontId="5"/>
  </si>
  <si>
    <t xml:space="preserve">円 </t>
  </si>
  <si>
    <t>時間</t>
    <rPh sb="0" eb="2">
      <t>ジカン</t>
    </rPh>
    <phoneticPr fontId="23"/>
  </si>
  <si>
    <t>様式３</t>
    <rPh sb="0" eb="2">
      <t>ヨウシキ</t>
    </rPh>
    <phoneticPr fontId="23"/>
  </si>
  <si>
    <t>対 象 経 費 の 支 出 予 定 額 算 出 内 訳</t>
  </si>
  <si>
    <t>②</t>
  </si>
  <si>
    <t>研修受講人数について（４月末現在）</t>
    <rPh sb="0" eb="2">
      <t>ケンシュウ</t>
    </rPh>
    <rPh sb="2" eb="4">
      <t>ジュコウ</t>
    </rPh>
    <rPh sb="4" eb="6">
      <t>ニンズウ</t>
    </rPh>
    <rPh sb="12" eb="13">
      <t>ツキ</t>
    </rPh>
    <rPh sb="13" eb="14">
      <t>マツ</t>
    </rPh>
    <rPh sb="14" eb="16">
      <t>ゲンザイ</t>
    </rPh>
    <phoneticPr fontId="5"/>
  </si>
  <si>
    <t>区分</t>
  </si>
  <si>
    <t>新人職員について（４月末現在）</t>
    <rPh sb="0" eb="2">
      <t>シンジン</t>
    </rPh>
    <rPh sb="2" eb="4">
      <t>ショクイン</t>
    </rPh>
    <rPh sb="10" eb="11">
      <t>ツキ</t>
    </rPh>
    <rPh sb="11" eb="12">
      <t>マツ</t>
    </rPh>
    <rPh sb="12" eb="14">
      <t>ゲンザイ</t>
    </rPh>
    <phoneticPr fontId="5"/>
  </si>
  <si>
    <t>（研　　修　　経　　費）</t>
    <rPh sb="1" eb="2">
      <t>ケン</t>
    </rPh>
    <rPh sb="4" eb="5">
      <t>オサム</t>
    </rPh>
    <rPh sb="7" eb="8">
      <t>キョウ</t>
    </rPh>
    <rPh sb="10" eb="11">
      <t>ヒ</t>
    </rPh>
    <phoneticPr fontId="23"/>
  </si>
  <si>
    <t>賃金</t>
    <rPh sb="0" eb="2">
      <t>チンギン</t>
    </rPh>
    <phoneticPr fontId="23"/>
  </si>
  <si>
    <t>研修責任者経費</t>
    <rPh sb="0" eb="2">
      <t>ケンシュウ</t>
    </rPh>
    <rPh sb="2" eb="5">
      <t>セキニンシャ</t>
    </rPh>
    <rPh sb="5" eb="7">
      <t>ケイヒ</t>
    </rPh>
    <phoneticPr fontId="23"/>
  </si>
  <si>
    <t>謝金</t>
    <rPh sb="0" eb="2">
      <t>シャキン</t>
    </rPh>
    <phoneticPr fontId="23"/>
  </si>
  <si>
    <t>補助
基本額</t>
  </si>
  <si>
    <t>広島市中区基町１０-５２</t>
    <rPh sb="0" eb="3">
      <t>ヒロシマシ</t>
    </rPh>
    <rPh sb="3" eb="5">
      <t>ナカク</t>
    </rPh>
    <rPh sb="5" eb="7">
      <t>モトマチ</t>
    </rPh>
    <phoneticPr fontId="5"/>
  </si>
  <si>
    <t>人件費</t>
    <rPh sb="0" eb="3">
      <t>ジンケンヒ</t>
    </rPh>
    <phoneticPr fontId="23"/>
  </si>
  <si>
    <t>手当</t>
    <rPh sb="0" eb="2">
      <t>テアテ</t>
    </rPh>
    <phoneticPr fontId="23"/>
  </si>
  <si>
    <t>旅費</t>
    <rPh sb="0" eb="2">
      <t>リョヒ</t>
    </rPh>
    <phoneticPr fontId="23"/>
  </si>
  <si>
    <t>需用費</t>
    <rPh sb="0" eb="3">
      <t>ジュヨウヒ</t>
    </rPh>
    <phoneticPr fontId="23"/>
  </si>
  <si>
    <t>消耗品費</t>
    <rPh sb="0" eb="3">
      <t>ショウモウヒン</t>
    </rPh>
    <rPh sb="3" eb="4">
      <t>ヒ</t>
    </rPh>
    <phoneticPr fontId="23"/>
  </si>
  <si>
    <t>会議費</t>
    <rPh sb="0" eb="3">
      <t>カイギヒ</t>
    </rPh>
    <phoneticPr fontId="23"/>
  </si>
  <si>
    <t>助産師</t>
    <rPh sb="0" eb="3">
      <t>ジョサンシ</t>
    </rPh>
    <phoneticPr fontId="5"/>
  </si>
  <si>
    <t>図書購入費</t>
    <rPh sb="0" eb="2">
      <t>トショ</t>
    </rPh>
    <rPh sb="2" eb="5">
      <t>コウニュウヒ</t>
    </rPh>
    <phoneticPr fontId="23"/>
  </si>
  <si>
    <t>雑役務費</t>
    <rPh sb="0" eb="3">
      <t>ザツエキム</t>
    </rPh>
    <rPh sb="3" eb="4">
      <t>ヒ</t>
    </rPh>
    <phoneticPr fontId="23"/>
  </si>
  <si>
    <t>使用料及び賃借料</t>
    <rPh sb="0" eb="3">
      <t>シヨウリョウ</t>
    </rPh>
    <rPh sb="3" eb="4">
      <t>オヨ</t>
    </rPh>
    <rPh sb="5" eb="8">
      <t>チンシャクリョウ</t>
    </rPh>
    <phoneticPr fontId="23"/>
  </si>
  <si>
    <t>（医療機関受入研修事業）</t>
    <rPh sb="1" eb="3">
      <t>イリョウ</t>
    </rPh>
    <rPh sb="3" eb="5">
      <t>キカン</t>
    </rPh>
    <rPh sb="5" eb="7">
      <t>ウケイレ</t>
    </rPh>
    <rPh sb="7" eb="9">
      <t>ケンシュウ</t>
    </rPh>
    <rPh sb="9" eb="11">
      <t>ジギョウ</t>
    </rPh>
    <phoneticPr fontId="23"/>
  </si>
  <si>
    <t>（注）</t>
    <rPh sb="1" eb="2">
      <t>チュウ</t>
    </rPh>
    <phoneticPr fontId="23"/>
  </si>
  <si>
    <t>日付</t>
    <rPh sb="0" eb="2">
      <t>ヒヅケ</t>
    </rPh>
    <phoneticPr fontId="5"/>
  </si>
  <si>
    <t>医療機関名</t>
    <rPh sb="0" eb="2">
      <t>イリョウ</t>
    </rPh>
    <rPh sb="2" eb="4">
      <t>キカン</t>
    </rPh>
    <rPh sb="4" eb="5">
      <t>メイ</t>
    </rPh>
    <phoneticPr fontId="5"/>
  </si>
  <si>
    <t>社福</t>
    <rPh sb="0" eb="1">
      <t>シャ</t>
    </rPh>
    <rPh sb="1" eb="2">
      <t>フク</t>
    </rPh>
    <phoneticPr fontId="23"/>
  </si>
  <si>
    <t>基本情報</t>
    <rPh sb="0" eb="2">
      <t>キホン</t>
    </rPh>
    <rPh sb="2" eb="4">
      <t>ジョウホウ</t>
    </rPh>
    <phoneticPr fontId="5"/>
  </si>
  <si>
    <t>設置主体</t>
    <rPh sb="0" eb="2">
      <t>セッチ</t>
    </rPh>
    <rPh sb="2" eb="4">
      <t>シュタイ</t>
    </rPh>
    <phoneticPr fontId="5"/>
  </si>
  <si>
    <t>　　１３　「受入予定人数」は，自施設の研修に，他の病院等から受け入れる予定の者の数とし，実人数とする。</t>
    <rPh sb="6" eb="8">
      <t>ウケイレ</t>
    </rPh>
    <rPh sb="8" eb="10">
      <t>ヨテイ</t>
    </rPh>
    <rPh sb="10" eb="12">
      <t>ニンズウ</t>
    </rPh>
    <rPh sb="15" eb="16">
      <t>ジ</t>
    </rPh>
    <rPh sb="16" eb="18">
      <t>シセツ</t>
    </rPh>
    <rPh sb="19" eb="21">
      <t>ケンシュウ</t>
    </rPh>
    <rPh sb="23" eb="24">
      <t>タ</t>
    </rPh>
    <rPh sb="25" eb="27">
      <t>ビョウイン</t>
    </rPh>
    <rPh sb="27" eb="28">
      <t>トウ</t>
    </rPh>
    <rPh sb="30" eb="31">
      <t>ウ</t>
    </rPh>
    <rPh sb="32" eb="33">
      <t>イ</t>
    </rPh>
    <rPh sb="35" eb="37">
      <t>ヨテイ</t>
    </rPh>
    <rPh sb="38" eb="39">
      <t>モノ</t>
    </rPh>
    <rPh sb="40" eb="41">
      <t>スウ</t>
    </rPh>
    <rPh sb="44" eb="45">
      <t>ジツ</t>
    </rPh>
    <rPh sb="45" eb="47">
      <t>ニンズウ</t>
    </rPh>
    <phoneticPr fontId="23"/>
  </si>
  <si>
    <t>②新人看護職員人数等（研修受講人数）を入力してください。</t>
    <rPh sb="1" eb="3">
      <t>シンジン</t>
    </rPh>
    <rPh sb="3" eb="5">
      <t>カンゴ</t>
    </rPh>
    <rPh sb="5" eb="7">
      <t>ショクイン</t>
    </rPh>
    <rPh sb="7" eb="9">
      <t>ニンズウ</t>
    </rPh>
    <rPh sb="9" eb="10">
      <t>トウ</t>
    </rPh>
    <rPh sb="11" eb="13">
      <t>ケンシュウ</t>
    </rPh>
    <rPh sb="13" eb="15">
      <t>ジュコウ</t>
    </rPh>
    <rPh sb="15" eb="17">
      <t>ニンズウ</t>
    </rPh>
    <rPh sb="19" eb="21">
      <t>ニュウリョク</t>
    </rPh>
    <phoneticPr fontId="5"/>
  </si>
  <si>
    <t>⑤</t>
  </si>
  <si>
    <t>新人看護職員数（保健師、助産師含む）</t>
    <rPh sb="0" eb="2">
      <t>シンジン</t>
    </rPh>
    <rPh sb="2" eb="4">
      <t>カンゴ</t>
    </rPh>
    <rPh sb="4" eb="6">
      <t>ショクイン</t>
    </rPh>
    <rPh sb="6" eb="7">
      <t>スウ</t>
    </rPh>
    <rPh sb="8" eb="11">
      <t>ホケンシ</t>
    </rPh>
    <rPh sb="12" eb="15">
      <t>ジョサンシ</t>
    </rPh>
    <rPh sb="15" eb="16">
      <t>フク</t>
    </rPh>
    <phoneticPr fontId="5"/>
  </si>
  <si>
    <t>⑫</t>
  </si>
  <si>
    <t>⑩=⑧+⑨</t>
  </si>
  <si>
    <t>　うち新人保健師数（再掲）</t>
    <rPh sb="3" eb="5">
      <t>シンジン</t>
    </rPh>
    <rPh sb="5" eb="7">
      <t>ホケン</t>
    </rPh>
    <rPh sb="7" eb="8">
      <t>シ</t>
    </rPh>
    <rPh sb="8" eb="9">
      <t>スウ</t>
    </rPh>
    <rPh sb="10" eb="12">
      <t>サイケイ</t>
    </rPh>
    <phoneticPr fontId="5"/>
  </si>
  <si>
    <t>　うち新人助産師数（再掲）</t>
    <rPh sb="3" eb="5">
      <t>シンジン</t>
    </rPh>
    <rPh sb="5" eb="7">
      <t>ジョサン</t>
    </rPh>
    <rPh sb="7" eb="8">
      <t>シ</t>
    </rPh>
    <rPh sb="8" eb="9">
      <t>スウ</t>
    </rPh>
    <rPh sb="10" eb="12">
      <t>サイケイ</t>
    </rPh>
    <phoneticPr fontId="5"/>
  </si>
  <si>
    <t>新人看護職員研修受講者数</t>
    <rPh sb="0" eb="2">
      <t>シンジン</t>
    </rPh>
    <rPh sb="2" eb="4">
      <t>カンゴ</t>
    </rPh>
    <rPh sb="4" eb="6">
      <t>ショクイン</t>
    </rPh>
    <rPh sb="6" eb="8">
      <t>ケンシュウ</t>
    </rPh>
    <rPh sb="8" eb="11">
      <t>ジュコウシャ</t>
    </rPh>
    <rPh sb="11" eb="12">
      <t>スウ</t>
    </rPh>
    <phoneticPr fontId="5"/>
  </si>
  <si>
    <t>　３  新人看護職員研修事業事業計画書</t>
  </si>
  <si>
    <t>教育担当者数</t>
    <rPh sb="0" eb="2">
      <t>キョウイク</t>
    </rPh>
    <rPh sb="2" eb="5">
      <t>タントウシャ</t>
    </rPh>
    <rPh sb="5" eb="6">
      <t>スウ</t>
    </rPh>
    <phoneticPr fontId="5"/>
  </si>
  <si>
    <t>寄付金
その他の
収入額</t>
  </si>
  <si>
    <t>対象経費
の支出
予定額</t>
  </si>
  <si>
    <t>補助
所要額</t>
  </si>
  <si>
    <t>上記のとおり相違ありません</t>
    <rPh sb="0" eb="2">
      <t>ジョウキ</t>
    </rPh>
    <rPh sb="6" eb="8">
      <t>ソウイ</t>
    </rPh>
    <phoneticPr fontId="5"/>
  </si>
  <si>
    <t>Ｅ</t>
  </si>
  <si>
    <t>Ｇ</t>
  </si>
  <si>
    <t>Ｈ</t>
  </si>
  <si>
    <t>設置主体</t>
    <rPh sb="0" eb="2">
      <t>セッチ</t>
    </rPh>
    <phoneticPr fontId="23"/>
  </si>
  <si>
    <t>開設者所在地</t>
    <rPh sb="0" eb="2">
      <t>カイセツ</t>
    </rPh>
    <rPh sb="2" eb="3">
      <t>シャ</t>
    </rPh>
    <rPh sb="3" eb="6">
      <t>ショザイチ</t>
    </rPh>
    <phoneticPr fontId="5"/>
  </si>
  <si>
    <t>報償費</t>
  </si>
  <si>
    <t>　　　７　Ｆ欄には，Ｄ欄の金額とＥ欄の金額とを比較して少ない方の額を記入すること。</t>
  </si>
  <si>
    <t>支出予定額(円）</t>
    <rPh sb="6" eb="7">
      <t>エン</t>
    </rPh>
    <phoneticPr fontId="5"/>
  </si>
  <si>
    <t>　　２　教育担当者経費は、新人看護職員等が５名以上の場合に限り計上が可能</t>
    <rPh sb="4" eb="6">
      <t>キョウイク</t>
    </rPh>
    <rPh sb="6" eb="9">
      <t>タントウシャ</t>
    </rPh>
    <rPh sb="9" eb="11">
      <t>ケイヒ</t>
    </rPh>
    <rPh sb="13" eb="15">
      <t>シンジン</t>
    </rPh>
    <rPh sb="15" eb="17">
      <t>カンゴ</t>
    </rPh>
    <rPh sb="17" eb="19">
      <t>ショクイン</t>
    </rPh>
    <rPh sb="19" eb="20">
      <t>トウ</t>
    </rPh>
    <rPh sb="22" eb="23">
      <t>メイ</t>
    </rPh>
    <rPh sb="23" eb="25">
      <t>イジョウ</t>
    </rPh>
    <rPh sb="26" eb="28">
      <t>バアイ</t>
    </rPh>
    <rPh sb="29" eb="30">
      <t>カギ</t>
    </rPh>
    <rPh sb="31" eb="33">
      <t>ケイジョウ</t>
    </rPh>
    <rPh sb="34" eb="36">
      <t>カノウ</t>
    </rPh>
    <phoneticPr fontId="5"/>
  </si>
  <si>
    <t>％</t>
  </si>
  <si>
    <t>①</t>
  </si>
  <si>
    <t>　　　２　「看護職員数」とは，保健師・助産師・看護師・准看護師のいずれかの免許の有資格者数とし，二以上の免許を持つ者も一人として数える。</t>
    <rPh sb="6" eb="8">
      <t>カンゴ</t>
    </rPh>
    <rPh sb="8" eb="11">
      <t>ショクインスウ</t>
    </rPh>
    <rPh sb="15" eb="18">
      <t>ホケンシ</t>
    </rPh>
    <rPh sb="19" eb="22">
      <t>ジョサンシ</t>
    </rPh>
    <rPh sb="23" eb="26">
      <t>カンゴシ</t>
    </rPh>
    <rPh sb="27" eb="31">
      <t>ジュンカンゴシ</t>
    </rPh>
    <rPh sb="37" eb="39">
      <t>メンキョ</t>
    </rPh>
    <rPh sb="40" eb="44">
      <t>ユウシカクシャ</t>
    </rPh>
    <rPh sb="44" eb="45">
      <t>スウ</t>
    </rPh>
    <rPh sb="48" eb="49">
      <t>ニ</t>
    </rPh>
    <rPh sb="49" eb="51">
      <t>イジョウ</t>
    </rPh>
    <rPh sb="52" eb="54">
      <t>メンキョ</t>
    </rPh>
    <rPh sb="55" eb="56">
      <t>モ</t>
    </rPh>
    <rPh sb="57" eb="58">
      <t>モノ</t>
    </rPh>
    <rPh sb="59" eb="61">
      <t>ヒトリ</t>
    </rPh>
    <rPh sb="64" eb="65">
      <t>カゾ</t>
    </rPh>
    <phoneticPr fontId="23"/>
  </si>
  <si>
    <t>③</t>
  </si>
  <si>
    <t>④</t>
  </si>
  <si>
    <t>人件費</t>
    <rPh sb="0" eb="3">
      <t>ジンケンヒ</t>
    </rPh>
    <phoneticPr fontId="5"/>
  </si>
  <si>
    <t>税込</t>
    <rPh sb="0" eb="2">
      <t>ゼイコミ</t>
    </rPh>
    <phoneticPr fontId="23"/>
  </si>
  <si>
    <t>　　　１　「看護職員数」，「新人看護職員数」，「新人保健師数」，「新人助産師数」及び「研修における組織体制」は当該年度の４月末現在で記載すること。</t>
    <rPh sb="6" eb="8">
      <t>カンゴ</t>
    </rPh>
    <rPh sb="8" eb="11">
      <t>ショクインスウ</t>
    </rPh>
    <rPh sb="14" eb="16">
      <t>シンジン</t>
    </rPh>
    <rPh sb="16" eb="18">
      <t>カンゴ</t>
    </rPh>
    <rPh sb="18" eb="21">
      <t>ショクインスウ</t>
    </rPh>
    <rPh sb="24" eb="26">
      <t>シンジン</t>
    </rPh>
    <rPh sb="26" eb="29">
      <t>ホケンシ</t>
    </rPh>
    <rPh sb="29" eb="30">
      <t>スウ</t>
    </rPh>
    <rPh sb="33" eb="35">
      <t>シンジン</t>
    </rPh>
    <rPh sb="35" eb="38">
      <t>ジョサンシ</t>
    </rPh>
    <rPh sb="38" eb="39">
      <t>カズ</t>
    </rPh>
    <rPh sb="40" eb="41">
      <t>オヨ</t>
    </rPh>
    <rPh sb="43" eb="45">
      <t>ケンシュウ</t>
    </rPh>
    <rPh sb="49" eb="51">
      <t>ソシキ</t>
    </rPh>
    <rPh sb="51" eb="53">
      <t>タイセイ</t>
    </rPh>
    <rPh sb="55" eb="57">
      <t>トウガイ</t>
    </rPh>
    <rPh sb="57" eb="59">
      <t>ネンド</t>
    </rPh>
    <rPh sb="61" eb="62">
      <t>ガツ</t>
    </rPh>
    <rPh sb="63" eb="65">
      <t>ゲンザイ</t>
    </rPh>
    <rPh sb="66" eb="68">
      <t>キサイ</t>
    </rPh>
    <phoneticPr fontId="23"/>
  </si>
  <si>
    <t>公的</t>
    <rPh sb="0" eb="1">
      <t>コウ</t>
    </rPh>
    <rPh sb="1" eb="2">
      <t>テキ</t>
    </rPh>
    <phoneticPr fontId="23"/>
  </si>
  <si>
    <t>　　　３　「新人看護職員数」には，主として免許取得後に初めて就労する保健師，助産師，看護師及び准看護師のうち，新人看護職員研修に参加する者の数を記載すること。</t>
    <rPh sb="6" eb="8">
      <t>シンジン</t>
    </rPh>
    <rPh sb="8" eb="10">
      <t>カンゴ</t>
    </rPh>
    <rPh sb="10" eb="12">
      <t>ショクイン</t>
    </rPh>
    <rPh sb="12" eb="13">
      <t>スウ</t>
    </rPh>
    <rPh sb="17" eb="18">
      <t>シュ</t>
    </rPh>
    <rPh sb="21" eb="23">
      <t>メンキョ</t>
    </rPh>
    <rPh sb="23" eb="26">
      <t>シュトクゴ</t>
    </rPh>
    <rPh sb="27" eb="28">
      <t>ハジ</t>
    </rPh>
    <rPh sb="30" eb="32">
      <t>シュウロウ</t>
    </rPh>
    <rPh sb="34" eb="37">
      <t>ホケンシ</t>
    </rPh>
    <rPh sb="38" eb="41">
      <t>ジョサンシ</t>
    </rPh>
    <rPh sb="42" eb="45">
      <t>カンゴシ</t>
    </rPh>
    <rPh sb="45" eb="46">
      <t>オヨ</t>
    </rPh>
    <rPh sb="47" eb="51">
      <t>ジュンカンゴシ</t>
    </rPh>
    <rPh sb="55" eb="57">
      <t>シンジン</t>
    </rPh>
    <rPh sb="57" eb="59">
      <t>カンゴ</t>
    </rPh>
    <rPh sb="59" eb="61">
      <t>ショクイン</t>
    </rPh>
    <rPh sb="61" eb="63">
      <t>ケンシュウ</t>
    </rPh>
    <rPh sb="64" eb="66">
      <t>サンカ</t>
    </rPh>
    <rPh sb="68" eb="69">
      <t>モノ</t>
    </rPh>
    <rPh sb="70" eb="71">
      <t>スウ</t>
    </rPh>
    <rPh sb="72" eb="74">
      <t>キサイ</t>
    </rPh>
    <phoneticPr fontId="5"/>
  </si>
  <si>
    <t>　　　４　「新人保健師数」には，主として保健師免許取得後に初めて保健師として就労する保健師のうち，新人保健師研修に参加する者の数を記載すること。</t>
    <rPh sb="6" eb="8">
      <t>シンジン</t>
    </rPh>
    <rPh sb="8" eb="11">
      <t>ホケンシ</t>
    </rPh>
    <rPh sb="11" eb="12">
      <t>スウ</t>
    </rPh>
    <rPh sb="16" eb="17">
      <t>シュ</t>
    </rPh>
    <rPh sb="20" eb="23">
      <t>ホケンシ</t>
    </rPh>
    <rPh sb="23" eb="25">
      <t>メンキョ</t>
    </rPh>
    <rPh sb="25" eb="28">
      <t>シュトクゴ</t>
    </rPh>
    <rPh sb="29" eb="30">
      <t>ハジ</t>
    </rPh>
    <rPh sb="32" eb="35">
      <t>ホケンシ</t>
    </rPh>
    <rPh sb="38" eb="40">
      <t>シュウロウ</t>
    </rPh>
    <rPh sb="42" eb="45">
      <t>ホケンシ</t>
    </rPh>
    <rPh sb="49" eb="51">
      <t>シンジン</t>
    </rPh>
    <rPh sb="51" eb="54">
      <t>ホケンシ</t>
    </rPh>
    <rPh sb="54" eb="56">
      <t>ケンシュウ</t>
    </rPh>
    <rPh sb="57" eb="59">
      <t>サンカ</t>
    </rPh>
    <rPh sb="61" eb="62">
      <t>モノ</t>
    </rPh>
    <rPh sb="63" eb="64">
      <t>カズ</t>
    </rPh>
    <rPh sb="65" eb="67">
      <t>キサイ</t>
    </rPh>
    <phoneticPr fontId="5"/>
  </si>
  <si>
    <t>　　　６　「うち再掲分」には，「新人保健師数」又は「新人助産師数」のうち「新人看護職員数」にも計上した者の数を記載すること。</t>
    <rPh sb="8" eb="10">
      <t>サイケイ</t>
    </rPh>
    <rPh sb="10" eb="11">
      <t>ブン</t>
    </rPh>
    <rPh sb="16" eb="18">
      <t>シンジン</t>
    </rPh>
    <rPh sb="18" eb="21">
      <t>ホケンシ</t>
    </rPh>
    <rPh sb="21" eb="22">
      <t>スウ</t>
    </rPh>
    <rPh sb="23" eb="24">
      <t>マタ</t>
    </rPh>
    <rPh sb="26" eb="28">
      <t>シンジン</t>
    </rPh>
    <rPh sb="28" eb="31">
      <t>ジョサンシ</t>
    </rPh>
    <rPh sb="31" eb="32">
      <t>スウ</t>
    </rPh>
    <rPh sb="37" eb="39">
      <t>シンジン</t>
    </rPh>
    <rPh sb="39" eb="41">
      <t>カンゴ</t>
    </rPh>
    <rPh sb="41" eb="44">
      <t>ショクインスウ</t>
    </rPh>
    <rPh sb="47" eb="49">
      <t>ケイジョウ</t>
    </rPh>
    <rPh sb="51" eb="52">
      <t>モノ</t>
    </rPh>
    <rPh sb="53" eb="54">
      <t>カズ</t>
    </rPh>
    <rPh sb="55" eb="57">
      <t>キサイ</t>
    </rPh>
    <phoneticPr fontId="5"/>
  </si>
  <si>
    <t>　４  新人看護職員研修事業に係る歳入歳出予算書 抄本</t>
  </si>
  <si>
    <t>病院</t>
  </si>
  <si>
    <t>助産所</t>
  </si>
  <si>
    <t>介護老人保健施設</t>
  </si>
  <si>
    <t>指定訪問看護事業所</t>
  </si>
  <si>
    <t>本事業にかかる研修に用いる器材等のリース料や外部の会議室を使用する場合などの賃借にかかる経費</t>
    <rPh sb="0" eb="1">
      <t>ホン</t>
    </rPh>
    <rPh sb="1" eb="3">
      <t>ジギョウ</t>
    </rPh>
    <rPh sb="7" eb="9">
      <t>ケンシュウ</t>
    </rPh>
    <rPh sb="10" eb="11">
      <t>モチ</t>
    </rPh>
    <rPh sb="13" eb="15">
      <t>キザイ</t>
    </rPh>
    <rPh sb="15" eb="16">
      <t>トウ</t>
    </rPh>
    <rPh sb="20" eb="21">
      <t>リョウ</t>
    </rPh>
    <rPh sb="22" eb="24">
      <t>ガイブ</t>
    </rPh>
    <rPh sb="25" eb="28">
      <t>カイギシツ</t>
    </rPh>
    <rPh sb="29" eb="31">
      <t>シヨウ</t>
    </rPh>
    <rPh sb="33" eb="35">
      <t>バアイ</t>
    </rPh>
    <rPh sb="38" eb="40">
      <t>チンシャク</t>
    </rPh>
    <rPh sb="44" eb="46">
      <t>ケイヒ</t>
    </rPh>
    <phoneticPr fontId="5"/>
  </si>
  <si>
    <t>（注）例えば、１回５時間の研修に３人の新人職員を受け入れて実施した場合は５×３＝１５（時間）のように考え、予定している年間の総時間数を記載すること。</t>
    <rPh sb="1" eb="2">
      <t>チュウ</t>
    </rPh>
    <rPh sb="3" eb="4">
      <t>タト</t>
    </rPh>
    <rPh sb="8" eb="9">
      <t>カイ</t>
    </rPh>
    <rPh sb="10" eb="12">
      <t>ジカン</t>
    </rPh>
    <rPh sb="13" eb="15">
      <t>ケンシュウ</t>
    </rPh>
    <rPh sb="17" eb="18">
      <t>ニン</t>
    </rPh>
    <rPh sb="19" eb="21">
      <t>シンジン</t>
    </rPh>
    <rPh sb="21" eb="23">
      <t>ショクイン</t>
    </rPh>
    <rPh sb="24" eb="25">
      <t>ウ</t>
    </rPh>
    <rPh sb="26" eb="27">
      <t>イ</t>
    </rPh>
    <rPh sb="29" eb="31">
      <t>ジッシ</t>
    </rPh>
    <rPh sb="33" eb="35">
      <t>バアイ</t>
    </rPh>
    <rPh sb="43" eb="45">
      <t>ジカン</t>
    </rPh>
    <rPh sb="50" eb="51">
      <t>カンガ</t>
    </rPh>
    <rPh sb="53" eb="55">
      <t>ヨテイ</t>
    </rPh>
    <rPh sb="59" eb="61">
      <t>ネンカン</t>
    </rPh>
    <rPh sb="62" eb="63">
      <t>ソウ</t>
    </rPh>
    <rPh sb="63" eb="66">
      <t>ジカンスウ</t>
    </rPh>
    <rPh sb="67" eb="69">
      <t>キサイ</t>
    </rPh>
    <phoneticPr fontId="5"/>
  </si>
  <si>
    <t>受入研修時間数</t>
    <rPh sb="0" eb="2">
      <t>ウケイレ</t>
    </rPh>
    <rPh sb="2" eb="4">
      <t>ケンシュウ</t>
    </rPh>
    <rPh sb="4" eb="7">
      <t>ジカンスウ</t>
    </rPh>
    <phoneticPr fontId="5"/>
  </si>
  <si>
    <t>財団</t>
    <rPh sb="0" eb="2">
      <t>ザイダン</t>
    </rPh>
    <phoneticPr fontId="23"/>
  </si>
  <si>
    <t>（単位：人）</t>
  </si>
  <si>
    <t>内　　　　　　容</t>
    <rPh sb="0" eb="1">
      <t>ナイ</t>
    </rPh>
    <rPh sb="7" eb="8">
      <t>カタチ</t>
    </rPh>
    <phoneticPr fontId="5"/>
  </si>
  <si>
    <t>　　　９　Ｈ欄には，Ｇ欄の金額に２分の１を乗じて得た金額（1,000円未満の端数切り捨て）を記載すること。</t>
    <rPh sb="6" eb="7">
      <t>ラン</t>
    </rPh>
    <rPh sb="11" eb="12">
      <t>ラン</t>
    </rPh>
    <rPh sb="13" eb="15">
      <t>キンガク</t>
    </rPh>
    <rPh sb="17" eb="18">
      <t>ブン</t>
    </rPh>
    <rPh sb="21" eb="22">
      <t>ジョウ</t>
    </rPh>
    <rPh sb="24" eb="25">
      <t>エ</t>
    </rPh>
    <rPh sb="26" eb="28">
      <t>キンガク</t>
    </rPh>
    <rPh sb="34" eb="35">
      <t>エン</t>
    </rPh>
    <rPh sb="35" eb="37">
      <t>ミマン</t>
    </rPh>
    <rPh sb="38" eb="40">
      <t>ハスウ</t>
    </rPh>
    <rPh sb="40" eb="41">
      <t>キ</t>
    </rPh>
    <rPh sb="42" eb="43">
      <t>ス</t>
    </rPh>
    <rPh sb="46" eb="48">
      <t>キサイ</t>
    </rPh>
    <phoneticPr fontId="23"/>
  </si>
  <si>
    <t>備       考</t>
    <rPh sb="0" eb="1">
      <t>ビン</t>
    </rPh>
    <rPh sb="8" eb="9">
      <t>コウ</t>
    </rPh>
    <phoneticPr fontId="5"/>
  </si>
  <si>
    <t>賃　　　　　　　金</t>
    <rPh sb="0" eb="1">
      <t>チン</t>
    </rPh>
    <rPh sb="8" eb="9">
      <t>キン</t>
    </rPh>
    <phoneticPr fontId="23"/>
  </si>
  <si>
    <t>（注１）新人看護職員研修事業の業務とは実施要綱に定める事業内容を遂行するために必要（プログラムの策定，新人研修の企画・立案なども含む）な全ての業務を含みます。なお、ガイドラインにおける教育担当者の育成や実地指導者の育成にかかる部分については実施要綱の業務内容に含まれていないため対象外となります。</t>
    <rPh sb="1" eb="2">
      <t>チュウ</t>
    </rPh>
    <rPh sb="4" eb="6">
      <t>シンジン</t>
    </rPh>
    <rPh sb="6" eb="8">
      <t>カンゴ</t>
    </rPh>
    <rPh sb="8" eb="10">
      <t>ショクイン</t>
    </rPh>
    <rPh sb="10" eb="12">
      <t>ケンシュウ</t>
    </rPh>
    <rPh sb="12" eb="14">
      <t>ジギョウ</t>
    </rPh>
    <rPh sb="15" eb="17">
      <t>ギョウム</t>
    </rPh>
    <rPh sb="19" eb="21">
      <t>ジッシ</t>
    </rPh>
    <rPh sb="21" eb="23">
      <t>ヨウコウ</t>
    </rPh>
    <rPh sb="24" eb="25">
      <t>サダ</t>
    </rPh>
    <rPh sb="27" eb="29">
      <t>ジギョウ</t>
    </rPh>
    <rPh sb="29" eb="31">
      <t>ナイヨウ</t>
    </rPh>
    <rPh sb="32" eb="34">
      <t>スイコウ</t>
    </rPh>
    <rPh sb="39" eb="41">
      <t>ヒツヨウ</t>
    </rPh>
    <rPh sb="68" eb="69">
      <t>スベ</t>
    </rPh>
    <rPh sb="71" eb="73">
      <t>ギョウム</t>
    </rPh>
    <rPh sb="74" eb="75">
      <t>フク</t>
    </rPh>
    <rPh sb="92" eb="94">
      <t>キョウイク</t>
    </rPh>
    <rPh sb="94" eb="97">
      <t>タントウシャ</t>
    </rPh>
    <rPh sb="98" eb="100">
      <t>イクセイ</t>
    </rPh>
    <rPh sb="101" eb="103">
      <t>ジッチ</t>
    </rPh>
    <rPh sb="103" eb="106">
      <t>シドウシャ</t>
    </rPh>
    <rPh sb="107" eb="109">
      <t>イクセイ</t>
    </rPh>
    <rPh sb="113" eb="115">
      <t>ブブン</t>
    </rPh>
    <rPh sb="120" eb="122">
      <t>ジッシ</t>
    </rPh>
    <rPh sb="122" eb="124">
      <t>ヨウコウ</t>
    </rPh>
    <rPh sb="125" eb="127">
      <t>ギョウム</t>
    </rPh>
    <rPh sb="127" eb="129">
      <t>ナイヨウ</t>
    </rPh>
    <rPh sb="130" eb="131">
      <t>フク</t>
    </rPh>
    <rPh sb="139" eb="142">
      <t>タイショウガイ</t>
    </rPh>
    <phoneticPr fontId="5"/>
  </si>
  <si>
    <t>新人看護職員の院内研修における外部講師や委員に対する謝金等の報償費</t>
    <rPh sb="0" eb="2">
      <t>シンジン</t>
    </rPh>
    <rPh sb="2" eb="4">
      <t>カンゴ</t>
    </rPh>
    <rPh sb="4" eb="6">
      <t>ショクイン</t>
    </rPh>
    <rPh sb="7" eb="9">
      <t>インナイ</t>
    </rPh>
    <rPh sb="9" eb="11">
      <t>ケンシュウ</t>
    </rPh>
    <rPh sb="15" eb="17">
      <t>ガイブ</t>
    </rPh>
    <rPh sb="17" eb="19">
      <t>コウシ</t>
    </rPh>
    <rPh sb="20" eb="22">
      <t>イイン</t>
    </rPh>
    <rPh sb="23" eb="24">
      <t>タイ</t>
    </rPh>
    <rPh sb="26" eb="28">
      <t>シャキン</t>
    </rPh>
    <rPh sb="28" eb="29">
      <t>トウ</t>
    </rPh>
    <rPh sb="30" eb="33">
      <t>ホウショウヒ</t>
    </rPh>
    <phoneticPr fontId="5"/>
  </si>
  <si>
    <t>取得している看護職員免許「○」　（注２）</t>
    <rPh sb="0" eb="2">
      <t>シュトク</t>
    </rPh>
    <rPh sb="6" eb="8">
      <t>カンゴ</t>
    </rPh>
    <rPh sb="8" eb="9">
      <t>ショク</t>
    </rPh>
    <rPh sb="9" eb="10">
      <t>イン</t>
    </rPh>
    <rPh sb="10" eb="12">
      <t>メンキョ</t>
    </rPh>
    <rPh sb="17" eb="18">
      <t>チュウ</t>
    </rPh>
    <phoneticPr fontId="5"/>
  </si>
  <si>
    <t>⑯</t>
  </si>
  <si>
    <t>新人看護職員の院内研修における外部講師や委員に対する旅費及び新人看護職員が外部の研修に参加する場合の旅費等</t>
    <rPh sb="0" eb="2">
      <t>シンジン</t>
    </rPh>
    <rPh sb="2" eb="4">
      <t>カンゴ</t>
    </rPh>
    <rPh sb="4" eb="6">
      <t>ショクイン</t>
    </rPh>
    <rPh sb="7" eb="9">
      <t>インナイ</t>
    </rPh>
    <rPh sb="9" eb="11">
      <t>ケンシュウ</t>
    </rPh>
    <rPh sb="15" eb="17">
      <t>ガイブ</t>
    </rPh>
    <rPh sb="17" eb="19">
      <t>コウシ</t>
    </rPh>
    <rPh sb="20" eb="22">
      <t>イイン</t>
    </rPh>
    <rPh sb="23" eb="24">
      <t>タイ</t>
    </rPh>
    <rPh sb="26" eb="28">
      <t>リョヒ</t>
    </rPh>
    <rPh sb="28" eb="29">
      <t>オヨ</t>
    </rPh>
    <rPh sb="30" eb="32">
      <t>シンジン</t>
    </rPh>
    <rPh sb="32" eb="34">
      <t>カンゴ</t>
    </rPh>
    <rPh sb="34" eb="36">
      <t>ショクイン</t>
    </rPh>
    <rPh sb="37" eb="39">
      <t>ガイブ</t>
    </rPh>
    <rPh sb="40" eb="42">
      <t>ケンシュウ</t>
    </rPh>
    <rPh sb="43" eb="45">
      <t>サンカ</t>
    </rPh>
    <rPh sb="47" eb="49">
      <t>バアイ</t>
    </rPh>
    <rPh sb="50" eb="52">
      <t>リョヒ</t>
    </rPh>
    <rPh sb="52" eb="53">
      <t>トウ</t>
    </rPh>
    <phoneticPr fontId="5"/>
  </si>
  <si>
    <t>需　　　　用　　　　費</t>
    <rPh sb="0" eb="1">
      <t>モトメ</t>
    </rPh>
    <rPh sb="5" eb="6">
      <t>ヨウ</t>
    </rPh>
    <rPh sb="10" eb="11">
      <t>ヒ</t>
    </rPh>
    <phoneticPr fontId="23"/>
  </si>
  <si>
    <t>消　耗　品　費</t>
    <rPh sb="0" eb="1">
      <t>ショウ</t>
    </rPh>
    <rPh sb="2" eb="3">
      <t>モウ</t>
    </rPh>
    <rPh sb="4" eb="5">
      <t>ヒン</t>
    </rPh>
    <rPh sb="6" eb="7">
      <t>ヒ</t>
    </rPh>
    <phoneticPr fontId="23"/>
  </si>
  <si>
    <t>広島医療政策課病院</t>
    <rPh sb="0" eb="2">
      <t>ヒロシマ</t>
    </rPh>
    <rPh sb="2" eb="4">
      <t>イリョウ</t>
    </rPh>
    <rPh sb="4" eb="7">
      <t>セイサ</t>
    </rPh>
    <rPh sb="7" eb="9">
      <t>ビョウイン</t>
    </rPh>
    <phoneticPr fontId="5"/>
  </si>
  <si>
    <t>本事業に必要な消耗品費（研修に必要な衛生材料などの医療用消耗品や薬品類等の購入にかかる経費も含まれます）</t>
    <rPh sb="0" eb="1">
      <t>ホン</t>
    </rPh>
    <rPh sb="1" eb="3">
      <t>ジギョウ</t>
    </rPh>
    <rPh sb="4" eb="6">
      <t>ヒツヨウ</t>
    </rPh>
    <rPh sb="7" eb="10">
      <t>ショウモウヒン</t>
    </rPh>
    <rPh sb="10" eb="11">
      <t>ヒ</t>
    </rPh>
    <rPh sb="12" eb="14">
      <t>ケンシュウ</t>
    </rPh>
    <rPh sb="15" eb="17">
      <t>ヒツヨウ</t>
    </rPh>
    <rPh sb="18" eb="20">
      <t>エイセイ</t>
    </rPh>
    <rPh sb="20" eb="22">
      <t>ザイリョウ</t>
    </rPh>
    <rPh sb="25" eb="28">
      <t>イリョウヨウ</t>
    </rPh>
    <rPh sb="28" eb="31">
      <t>ショウモウヒン</t>
    </rPh>
    <rPh sb="32" eb="34">
      <t>ヤクヒン</t>
    </rPh>
    <rPh sb="34" eb="35">
      <t>ルイ</t>
    </rPh>
    <rPh sb="35" eb="36">
      <t>トウ</t>
    </rPh>
    <rPh sb="37" eb="39">
      <t>コウニュウ</t>
    </rPh>
    <rPh sb="43" eb="45">
      <t>ケイヒ</t>
    </rPh>
    <rPh sb="46" eb="47">
      <t>フク</t>
    </rPh>
    <phoneticPr fontId="5"/>
  </si>
  <si>
    <t>共済</t>
    <rPh sb="0" eb="1">
      <t>キョウ</t>
    </rPh>
    <rPh sb="1" eb="2">
      <t>スミ</t>
    </rPh>
    <phoneticPr fontId="23"/>
  </si>
  <si>
    <t>※看護職員（助産師）退職者数＝令和７年４月１日から令和８年３月31日までの間に退職した看護職員（助産師）の数</t>
    <rPh sb="1" eb="3">
      <t>カンゴ</t>
    </rPh>
    <rPh sb="3" eb="5">
      <t>ショクイン</t>
    </rPh>
    <rPh sb="6" eb="8">
      <t>ジョサン</t>
    </rPh>
    <rPh sb="8" eb="9">
      <t>シ</t>
    </rPh>
    <rPh sb="10" eb="13">
      <t>タイショクシャ</t>
    </rPh>
    <rPh sb="13" eb="14">
      <t>スウ</t>
    </rPh>
    <rPh sb="15" eb="17">
      <t>レイワ</t>
    </rPh>
    <rPh sb="18" eb="19">
      <t>ネン</t>
    </rPh>
    <rPh sb="20" eb="21">
      <t>ガツ</t>
    </rPh>
    <rPh sb="22" eb="23">
      <t>ヒ</t>
    </rPh>
    <rPh sb="25" eb="27">
      <t>レイワ</t>
    </rPh>
    <rPh sb="28" eb="29">
      <t>ネン</t>
    </rPh>
    <rPh sb="30" eb="31">
      <t>ガツ</t>
    </rPh>
    <rPh sb="33" eb="34">
      <t>ニチ</t>
    </rPh>
    <rPh sb="37" eb="38">
      <t>アイダ</t>
    </rPh>
    <rPh sb="39" eb="41">
      <t>タイショク</t>
    </rPh>
    <rPh sb="43" eb="45">
      <t>カンゴ</t>
    </rPh>
    <rPh sb="45" eb="47">
      <t>ショクイン</t>
    </rPh>
    <rPh sb="48" eb="50">
      <t>ジョサン</t>
    </rPh>
    <rPh sb="50" eb="51">
      <t>シ</t>
    </rPh>
    <rPh sb="53" eb="54">
      <t>カズ</t>
    </rPh>
    <phoneticPr fontId="5"/>
  </si>
  <si>
    <t>印　刷　製　本　費</t>
    <rPh sb="0" eb="1">
      <t>シルシ</t>
    </rPh>
    <rPh sb="2" eb="3">
      <t>サツ</t>
    </rPh>
    <rPh sb="4" eb="5">
      <t>セイ</t>
    </rPh>
    <rPh sb="6" eb="7">
      <t>ホン</t>
    </rPh>
    <rPh sb="8" eb="9">
      <t>ヒ</t>
    </rPh>
    <phoneticPr fontId="23"/>
  </si>
  <si>
    <t>本事業に必要な印刷製本費（本事業にかかる会議や院内研修などの資料や教材の印刷を業者に依頼した場合の経費などです）</t>
    <rPh sb="0" eb="1">
      <t>ホン</t>
    </rPh>
    <rPh sb="1" eb="3">
      <t>ジギョウ</t>
    </rPh>
    <rPh sb="4" eb="6">
      <t>ヒツヨウ</t>
    </rPh>
    <rPh sb="7" eb="9">
      <t>インサツ</t>
    </rPh>
    <rPh sb="9" eb="11">
      <t>セイホン</t>
    </rPh>
    <rPh sb="11" eb="12">
      <t>ヒ</t>
    </rPh>
    <rPh sb="13" eb="14">
      <t>ホン</t>
    </rPh>
    <rPh sb="14" eb="16">
      <t>ジギョウ</t>
    </rPh>
    <rPh sb="20" eb="22">
      <t>カイギ</t>
    </rPh>
    <rPh sb="23" eb="25">
      <t>インナイ</t>
    </rPh>
    <rPh sb="25" eb="27">
      <t>ケンシュウ</t>
    </rPh>
    <rPh sb="30" eb="32">
      <t>シリョウ</t>
    </rPh>
    <rPh sb="33" eb="35">
      <t>キョウザイ</t>
    </rPh>
    <rPh sb="36" eb="38">
      <t>インサツ</t>
    </rPh>
    <rPh sb="39" eb="41">
      <t>ギョウシャ</t>
    </rPh>
    <rPh sb="42" eb="44">
      <t>イライ</t>
    </rPh>
    <rPh sb="46" eb="48">
      <t>バアイ</t>
    </rPh>
    <rPh sb="49" eb="51">
      <t>ケイヒ</t>
    </rPh>
    <phoneticPr fontId="5"/>
  </si>
  <si>
    <t>　　　３　「新人看護職員等数」欄には，新人看護職員等の人数を記載すること。（70名以上いる場合は，その数を記載する）</t>
    <rPh sb="6" eb="8">
      <t>シンジン</t>
    </rPh>
    <rPh sb="8" eb="10">
      <t>カンゴ</t>
    </rPh>
    <rPh sb="10" eb="13">
      <t>ショクイントウ</t>
    </rPh>
    <rPh sb="13" eb="14">
      <t>スウ</t>
    </rPh>
    <rPh sb="15" eb="16">
      <t>ラン</t>
    </rPh>
    <rPh sb="19" eb="21">
      <t>シンジン</t>
    </rPh>
    <rPh sb="21" eb="23">
      <t>カンゴ</t>
    </rPh>
    <rPh sb="23" eb="26">
      <t>ショクイントウ</t>
    </rPh>
    <rPh sb="27" eb="28">
      <t>ヒト</t>
    </rPh>
    <rPh sb="28" eb="29">
      <t>カズ</t>
    </rPh>
    <rPh sb="30" eb="32">
      <t>キサイ</t>
    </rPh>
    <rPh sb="40" eb="41">
      <t>メイ</t>
    </rPh>
    <rPh sb="41" eb="43">
      <t>イジョウ</t>
    </rPh>
    <rPh sb="45" eb="47">
      <t>バアイ</t>
    </rPh>
    <rPh sb="51" eb="52">
      <t>カズ</t>
    </rPh>
    <rPh sb="53" eb="55">
      <t>キサイ</t>
    </rPh>
    <phoneticPr fontId="23"/>
  </si>
  <si>
    <t>会　　議　　費</t>
    <rPh sb="0" eb="1">
      <t>カイ</t>
    </rPh>
    <rPh sb="3" eb="4">
      <t>ギ</t>
    </rPh>
    <rPh sb="6" eb="7">
      <t>ヒ</t>
    </rPh>
    <phoneticPr fontId="23"/>
  </si>
  <si>
    <t>本事業にかかる会議の開催に必要な経費（外部講師や委員などのお茶・弁当代や速記にかかる経費が考えられますが、病院職員のお茶代などの計上は好ましくありません）</t>
    <rPh sb="0" eb="1">
      <t>ホン</t>
    </rPh>
    <rPh sb="1" eb="3">
      <t>ジギョウ</t>
    </rPh>
    <rPh sb="7" eb="9">
      <t>カイギ</t>
    </rPh>
    <rPh sb="10" eb="12">
      <t>カイサイ</t>
    </rPh>
    <rPh sb="13" eb="15">
      <t>ヒツヨウ</t>
    </rPh>
    <rPh sb="16" eb="18">
      <t>ケイヒ</t>
    </rPh>
    <rPh sb="19" eb="21">
      <t>ガイブ</t>
    </rPh>
    <rPh sb="21" eb="23">
      <t>コウシ</t>
    </rPh>
    <rPh sb="24" eb="26">
      <t>イイン</t>
    </rPh>
    <rPh sb="30" eb="31">
      <t>チャ</t>
    </rPh>
    <rPh sb="32" eb="34">
      <t>ベントウ</t>
    </rPh>
    <rPh sb="34" eb="35">
      <t>ダイ</t>
    </rPh>
    <rPh sb="36" eb="38">
      <t>ソッキ</t>
    </rPh>
    <rPh sb="42" eb="44">
      <t>ケイヒ</t>
    </rPh>
    <rPh sb="45" eb="46">
      <t>カンガ</t>
    </rPh>
    <rPh sb="53" eb="55">
      <t>ビョウイン</t>
    </rPh>
    <rPh sb="55" eb="57">
      <t>ショクイン</t>
    </rPh>
    <rPh sb="59" eb="61">
      <t>チャダイ</t>
    </rPh>
    <rPh sb="64" eb="66">
      <t>ケイジョウ</t>
    </rPh>
    <rPh sb="67" eb="68">
      <t>コノ</t>
    </rPh>
    <phoneticPr fontId="5"/>
  </si>
  <si>
    <t>図　書　購　入　費</t>
    <rPh sb="0" eb="1">
      <t>ズ</t>
    </rPh>
    <rPh sb="2" eb="3">
      <t>ショ</t>
    </rPh>
    <rPh sb="4" eb="5">
      <t>コウ</t>
    </rPh>
    <rPh sb="6" eb="7">
      <t>イ</t>
    </rPh>
    <rPh sb="8" eb="9">
      <t>ヒ</t>
    </rPh>
    <phoneticPr fontId="23"/>
  </si>
  <si>
    <t>　　　　　なお，新人看護職員研修，新人保健師研修又は新人助産師研修の複数の研修を実施する施設において，複数の研修に参加する者は１名として計上する。</t>
  </si>
  <si>
    <t>⑯=⑪+⑫+⑬+⑭+⑮</t>
  </si>
  <si>
    <t>本事業に必要な図書購入費（本事業で使用する書籍やDVD教材の購入にかかる経費などです）</t>
    <rPh sb="0" eb="1">
      <t>ホン</t>
    </rPh>
    <rPh sb="1" eb="3">
      <t>ジギョウ</t>
    </rPh>
    <rPh sb="4" eb="6">
      <t>ヒツヨウ</t>
    </rPh>
    <rPh sb="7" eb="9">
      <t>トショ</t>
    </rPh>
    <rPh sb="9" eb="12">
      <t>コウニュウヒ</t>
    </rPh>
    <rPh sb="13" eb="14">
      <t>ホン</t>
    </rPh>
    <rPh sb="14" eb="16">
      <t>ジギョウ</t>
    </rPh>
    <rPh sb="17" eb="19">
      <t>シヨウ</t>
    </rPh>
    <rPh sb="21" eb="23">
      <t>ショセキ</t>
    </rPh>
    <rPh sb="27" eb="29">
      <t>キョウザイ</t>
    </rPh>
    <rPh sb="30" eb="32">
      <t>コウニュウ</t>
    </rPh>
    <rPh sb="36" eb="38">
      <t>ケイヒ</t>
    </rPh>
    <phoneticPr fontId="5"/>
  </si>
  <si>
    <t>本事業に必要な郵便料、宅急便料金（例えば、郵便料として切手、葉書、小包、速達、書留等の料金が考えられます）</t>
    <rPh sb="0" eb="1">
      <t>ホン</t>
    </rPh>
    <rPh sb="1" eb="3">
      <t>ジギョウ</t>
    </rPh>
    <rPh sb="4" eb="6">
      <t>ヒツヨウ</t>
    </rPh>
    <rPh sb="7" eb="9">
      <t>ユウビン</t>
    </rPh>
    <rPh sb="9" eb="10">
      <t>リョウ</t>
    </rPh>
    <rPh sb="11" eb="14">
      <t>タッキュウビン</t>
    </rPh>
    <rPh sb="14" eb="16">
      <t>リョウキン</t>
    </rPh>
    <rPh sb="17" eb="18">
      <t>タト</t>
    </rPh>
    <rPh sb="21" eb="24">
      <t>ユウビンリョウ</t>
    </rPh>
    <rPh sb="27" eb="29">
      <t>キッテ</t>
    </rPh>
    <rPh sb="30" eb="32">
      <t>ハガキ</t>
    </rPh>
    <rPh sb="33" eb="35">
      <t>コズツミ</t>
    </rPh>
    <rPh sb="36" eb="38">
      <t>ソクタツ</t>
    </rPh>
    <rPh sb="39" eb="41">
      <t>カキトメ</t>
    </rPh>
    <rPh sb="41" eb="42">
      <t>トウ</t>
    </rPh>
    <rPh sb="43" eb="45">
      <t>リョウキン</t>
    </rPh>
    <rPh sb="46" eb="47">
      <t>カンガ</t>
    </rPh>
    <phoneticPr fontId="5"/>
  </si>
  <si>
    <t>（教 育 担 当 者 経 費）</t>
    <rPh sb="1" eb="2">
      <t>キョウ</t>
    </rPh>
    <rPh sb="3" eb="4">
      <t>イク</t>
    </rPh>
    <rPh sb="5" eb="6">
      <t>タダシ</t>
    </rPh>
    <rPh sb="7" eb="8">
      <t>トウ</t>
    </rPh>
    <rPh sb="9" eb="10">
      <t>モノ</t>
    </rPh>
    <rPh sb="11" eb="12">
      <t>キョウ</t>
    </rPh>
    <rPh sb="13" eb="14">
      <t>ヒ</t>
    </rPh>
    <phoneticPr fontId="23"/>
  </si>
  <si>
    <t>（注２）自施設の新人研修にかかる教育担当者経費と医療機関受入研修事業にかかる教育担当者を切り分けることが難しい場合、全ての教育担当者経費を一括計上可能です。</t>
    <rPh sb="1" eb="2">
      <t>チュウ</t>
    </rPh>
    <rPh sb="4" eb="5">
      <t>ジ</t>
    </rPh>
    <rPh sb="5" eb="7">
      <t>シセツ</t>
    </rPh>
    <rPh sb="8" eb="10">
      <t>シンジン</t>
    </rPh>
    <rPh sb="10" eb="12">
      <t>ケンシュウ</t>
    </rPh>
    <rPh sb="16" eb="18">
      <t>キョウイク</t>
    </rPh>
    <rPh sb="18" eb="21">
      <t>タントウシャ</t>
    </rPh>
    <rPh sb="21" eb="23">
      <t>ケイヒ</t>
    </rPh>
    <rPh sb="24" eb="26">
      <t>イリョウ</t>
    </rPh>
    <rPh sb="26" eb="28">
      <t>キカン</t>
    </rPh>
    <rPh sb="28" eb="30">
      <t>ウケイレ</t>
    </rPh>
    <rPh sb="30" eb="32">
      <t>ケンシュウ</t>
    </rPh>
    <rPh sb="32" eb="34">
      <t>ジギョウ</t>
    </rPh>
    <rPh sb="38" eb="40">
      <t>キョウイク</t>
    </rPh>
    <rPh sb="40" eb="43">
      <t>タントウシャ</t>
    </rPh>
    <rPh sb="44" eb="45">
      <t>キ</t>
    </rPh>
    <rPh sb="46" eb="47">
      <t>ワ</t>
    </rPh>
    <rPh sb="52" eb="53">
      <t>ムズカ</t>
    </rPh>
    <rPh sb="55" eb="57">
      <t>バアイ</t>
    </rPh>
    <rPh sb="58" eb="59">
      <t>スベ</t>
    </rPh>
    <rPh sb="61" eb="63">
      <t>キョウイク</t>
    </rPh>
    <rPh sb="63" eb="66">
      <t>タントウシャ</t>
    </rPh>
    <rPh sb="66" eb="68">
      <t>ケイヒ</t>
    </rPh>
    <rPh sb="69" eb="71">
      <t>イッカツ</t>
    </rPh>
    <rPh sb="71" eb="73">
      <t>ケイジョウ</t>
    </rPh>
    <rPh sb="73" eb="75">
      <t>カノウ</t>
    </rPh>
    <phoneticPr fontId="5"/>
  </si>
  <si>
    <t>備       考</t>
    <rPh sb="0" eb="1">
      <t>ソナエ</t>
    </rPh>
    <rPh sb="8" eb="9">
      <t>コウ</t>
    </rPh>
    <phoneticPr fontId="5"/>
  </si>
  <si>
    <t>本事業に必要な図書購入費（本事業で使用する書籍やDVD教材の購入にかかる経費などです。）</t>
    <rPh sb="0" eb="1">
      <t>ホン</t>
    </rPh>
    <rPh sb="1" eb="3">
      <t>ジギョウ</t>
    </rPh>
    <rPh sb="4" eb="6">
      <t>ヒツヨウ</t>
    </rPh>
    <rPh sb="7" eb="9">
      <t>トショ</t>
    </rPh>
    <rPh sb="9" eb="12">
      <t>コウニュウヒ</t>
    </rPh>
    <rPh sb="13" eb="14">
      <t>ホン</t>
    </rPh>
    <rPh sb="14" eb="16">
      <t>ジギョウ</t>
    </rPh>
    <rPh sb="17" eb="19">
      <t>シヨウ</t>
    </rPh>
    <rPh sb="21" eb="23">
      <t>ショセキ</t>
    </rPh>
    <rPh sb="27" eb="29">
      <t>キョウザイ</t>
    </rPh>
    <rPh sb="30" eb="32">
      <t>コウニュウ</t>
    </rPh>
    <rPh sb="36" eb="38">
      <t>ケイヒ</t>
    </rPh>
    <phoneticPr fontId="5"/>
  </si>
  <si>
    <t>⑰</t>
  </si>
  <si>
    <t>本事業にかかるその他役務費</t>
    <rPh sb="0" eb="1">
      <t>ホン</t>
    </rPh>
    <rPh sb="1" eb="3">
      <t>ジギョウ</t>
    </rPh>
    <rPh sb="9" eb="10">
      <t>タ</t>
    </rPh>
    <rPh sb="10" eb="12">
      <t>エキム</t>
    </rPh>
    <rPh sb="12" eb="13">
      <t>ヒ</t>
    </rPh>
    <phoneticPr fontId="5"/>
  </si>
  <si>
    <t>備  品  購  入  費</t>
    <rPh sb="0" eb="1">
      <t>トモ</t>
    </rPh>
    <rPh sb="3" eb="4">
      <t>ヒン</t>
    </rPh>
    <rPh sb="6" eb="7">
      <t>コウ</t>
    </rPh>
    <rPh sb="9" eb="10">
      <t>イ</t>
    </rPh>
    <rPh sb="12" eb="13">
      <t>ヒ</t>
    </rPh>
    <phoneticPr fontId="23"/>
  </si>
  <si>
    <t>研修責任者が新人看護職員研修事業の業務（注１）にかかる謝金・人件費または手当
＊専任である場合は全ての人件費が計上可能です
＊兼任の場合は本事業に従事する分を従事割合・業務時間等により按分するなどの方法により計上が可能ですが、その他の業務にかかる人件費との棲み分けを病院等において監査等で説明ができるように整理しておく必要があります
＊謝金とは研修責任者の本事業の業務にかかる対価が謝金として支給される場合
＊手当とは研修責任者の本事業の業務にかかる対価が時間外手当やその他特別手当など</t>
  </si>
  <si>
    <t>教育担当者が新人看護職員研修事業の業務（注１）にかかる謝金・人件費または手当（注２）
＊専任である場合は全ての人件費が計上可能です
＊兼任の場合は本事業に従事する分を従事割合・業務時間等により按分するなどの方法により計上が可能ですが、その他の業務にかかる人件費との棲み分けを病院等において監査等で説明ができるように整理しておく必要があります
＊謝金とは教育担当者の本事業の業務にかかる対価が謝金として支給される場合
＊手当とは教育担当者の本事業の業務にかかる対価が時間外手当やその他特別手当など</t>
  </si>
  <si>
    <t>施設名</t>
    <rPh sb="0" eb="2">
      <t>シセツ</t>
    </rPh>
    <rPh sb="2" eb="3">
      <t>メイ</t>
    </rPh>
    <phoneticPr fontId="5"/>
  </si>
  <si>
    <t>助産師
離職率
(再掲)</t>
    <rPh sb="0" eb="2">
      <t>ジョサン</t>
    </rPh>
    <rPh sb="2" eb="3">
      <t>シ</t>
    </rPh>
    <rPh sb="4" eb="7">
      <t>リショクリツ</t>
    </rPh>
    <rPh sb="9" eb="10">
      <t>サイ</t>
    </rPh>
    <rPh sb="10" eb="11">
      <t>ケイ</t>
    </rPh>
    <phoneticPr fontId="23"/>
  </si>
  <si>
    <t>経費区分</t>
    <rPh sb="0" eb="2">
      <t>ケイヒ</t>
    </rPh>
    <phoneticPr fontId="5"/>
  </si>
  <si>
    <t>新人
助産師
離職率</t>
    <rPh sb="0" eb="2">
      <t>シンジン</t>
    </rPh>
    <rPh sb="3" eb="5">
      <t>ジョサン</t>
    </rPh>
    <rPh sb="5" eb="6">
      <t>シ</t>
    </rPh>
    <rPh sb="7" eb="10">
      <t>リショクリツ</t>
    </rPh>
    <phoneticPr fontId="23"/>
  </si>
  <si>
    <t>　　　　　　　新人看護職員（助産師）離職率＝新人看護職員（助産師）退職者数／新人看護職員（助産師）採用者数×１００　（小数第２位を四捨五入）</t>
    <rPh sb="7" eb="9">
      <t>シンジン</t>
    </rPh>
    <rPh sb="9" eb="11">
      <t>カンゴ</t>
    </rPh>
    <rPh sb="11" eb="13">
      <t>ショクイン</t>
    </rPh>
    <rPh sb="14" eb="16">
      <t>ジョサン</t>
    </rPh>
    <rPh sb="16" eb="17">
      <t>シ</t>
    </rPh>
    <rPh sb="18" eb="21">
      <t>リショクリツ</t>
    </rPh>
    <rPh sb="22" eb="24">
      <t>シンジン</t>
    </rPh>
    <rPh sb="24" eb="26">
      <t>カンゴ</t>
    </rPh>
    <rPh sb="26" eb="28">
      <t>ショクイン</t>
    </rPh>
    <rPh sb="29" eb="31">
      <t>ジョサン</t>
    </rPh>
    <rPh sb="31" eb="32">
      <t>シ</t>
    </rPh>
    <rPh sb="33" eb="36">
      <t>タイショクシャ</t>
    </rPh>
    <rPh sb="36" eb="37">
      <t>スウ</t>
    </rPh>
    <rPh sb="38" eb="40">
      <t>シンジン</t>
    </rPh>
    <rPh sb="40" eb="42">
      <t>カンゴ</t>
    </rPh>
    <rPh sb="42" eb="44">
      <t>ショクイン</t>
    </rPh>
    <rPh sb="45" eb="47">
      <t>ジョサン</t>
    </rPh>
    <rPh sb="47" eb="48">
      <t>シ</t>
    </rPh>
    <rPh sb="49" eb="52">
      <t>サイヨウシャ</t>
    </rPh>
    <rPh sb="52" eb="53">
      <t>スウ</t>
    </rPh>
    <rPh sb="59" eb="61">
      <t>ショウスウ</t>
    </rPh>
    <rPh sb="61" eb="62">
      <t>ダイ</t>
    </rPh>
    <rPh sb="63" eb="64">
      <t>イ</t>
    </rPh>
    <rPh sb="65" eb="69">
      <t>シシャゴニュウ</t>
    </rPh>
    <phoneticPr fontId="23"/>
  </si>
  <si>
    <t>都道府県</t>
    <rPh sb="0" eb="4">
      <t>トドウフケン</t>
    </rPh>
    <phoneticPr fontId="23"/>
  </si>
  <si>
    <t>市区町村</t>
    <rPh sb="0" eb="2">
      <t>シク</t>
    </rPh>
    <rPh sb="2" eb="4">
      <t>チョウソン</t>
    </rPh>
    <phoneticPr fontId="23"/>
  </si>
  <si>
    <t>独法</t>
    <rPh sb="0" eb="2">
      <t>ドッポウ</t>
    </rPh>
    <phoneticPr fontId="23"/>
  </si>
  <si>
    <t>地方独法</t>
    <rPh sb="0" eb="2">
      <t>チホウ</t>
    </rPh>
    <rPh sb="2" eb="4">
      <t>ドッポウ</t>
    </rPh>
    <phoneticPr fontId="23"/>
  </si>
  <si>
    <t>国保</t>
    <rPh sb="0" eb="2">
      <t>コクホ</t>
    </rPh>
    <phoneticPr fontId="23"/>
  </si>
  <si>
    <t>その他（　　　　）</t>
    <rPh sb="2" eb="3">
      <t>タ</t>
    </rPh>
    <phoneticPr fontId="5"/>
  </si>
  <si>
    <t>医療法人</t>
    <rPh sb="0" eb="2">
      <t>イリョウ</t>
    </rPh>
    <rPh sb="2" eb="4">
      <t>ホウジン</t>
    </rPh>
    <phoneticPr fontId="23"/>
  </si>
  <si>
    <t>様式５</t>
    <rPh sb="0" eb="2">
      <t>ヨウシキ</t>
    </rPh>
    <phoneticPr fontId="5"/>
  </si>
  <si>
    <t>社団</t>
    <rPh sb="0" eb="2">
      <t>シャダン</t>
    </rPh>
    <phoneticPr fontId="23"/>
  </si>
  <si>
    <t>個人</t>
    <rPh sb="0" eb="2">
      <t>コジン</t>
    </rPh>
    <phoneticPr fontId="23"/>
  </si>
  <si>
    <t>　　　２　「施設区分」，「設置主体」は，当てはまるものを選択すること。</t>
    <rPh sb="6" eb="8">
      <t>シセツ</t>
    </rPh>
    <rPh sb="8" eb="10">
      <t>クブン</t>
    </rPh>
    <rPh sb="13" eb="15">
      <t>セッチ</t>
    </rPh>
    <rPh sb="15" eb="17">
      <t>シュタイ</t>
    </rPh>
    <rPh sb="20" eb="21">
      <t>ア</t>
    </rPh>
    <rPh sb="28" eb="30">
      <t>センタク</t>
    </rPh>
    <phoneticPr fontId="23"/>
  </si>
  <si>
    <t xml:space="preserve">　　　　　新人看護職員等の人数は当該年度の４月末日現在に在職している，新人看護職員，新人保健師及び新人助産師であって，それぞれの研修に参加する人数とする。
</t>
  </si>
  <si>
    <t>　　　４　「研修経費の分」欄には，研修経費の分の基準額を記載すること。助産師研修を行う場合は，基準額の増額と様式３の助産師の記載（人数計上）に齟齬が生じないようにすること。</t>
    <rPh sb="6" eb="8">
      <t>ケンシュウ</t>
    </rPh>
    <rPh sb="8" eb="10">
      <t>ケイヒ</t>
    </rPh>
    <rPh sb="11" eb="12">
      <t>ブン</t>
    </rPh>
    <rPh sb="13" eb="14">
      <t>ラン</t>
    </rPh>
    <rPh sb="17" eb="19">
      <t>ケンシュウ</t>
    </rPh>
    <rPh sb="19" eb="21">
      <t>ケイヒ</t>
    </rPh>
    <rPh sb="22" eb="23">
      <t>ブン</t>
    </rPh>
    <rPh sb="24" eb="27">
      <t>キジュンガク</t>
    </rPh>
    <rPh sb="28" eb="30">
      <t>キサイ</t>
    </rPh>
    <rPh sb="54" eb="56">
      <t>ヨウシキ</t>
    </rPh>
    <rPh sb="62" eb="64">
      <t>キサイ</t>
    </rPh>
    <phoneticPr fontId="5"/>
  </si>
  <si>
    <t>　　　５　「医療機関受入研修事業」の「総時間数」欄は，例えば，１回５時間の研修に３人の新人職員を受け入れて実施した場合は５×３＝１５（時間）のように考え，予定している年間の総時間数を記載すること。</t>
    <rPh sb="6" eb="8">
      <t>イリョウ</t>
    </rPh>
    <rPh sb="8" eb="10">
      <t>キカン</t>
    </rPh>
    <rPh sb="10" eb="12">
      <t>ウケイレ</t>
    </rPh>
    <rPh sb="12" eb="14">
      <t>ケンシュウ</t>
    </rPh>
    <rPh sb="14" eb="16">
      <t>ジギョウ</t>
    </rPh>
    <rPh sb="19" eb="20">
      <t>ソウ</t>
    </rPh>
    <rPh sb="20" eb="23">
      <t>ジカンスウ</t>
    </rPh>
    <rPh sb="24" eb="25">
      <t>ラン</t>
    </rPh>
    <rPh sb="27" eb="28">
      <t>タト</t>
    </rPh>
    <rPh sb="32" eb="33">
      <t>カイ</t>
    </rPh>
    <rPh sb="34" eb="36">
      <t>ジカン</t>
    </rPh>
    <rPh sb="37" eb="39">
      <t>ケンシュウ</t>
    </rPh>
    <rPh sb="41" eb="42">
      <t>ニン</t>
    </rPh>
    <rPh sb="43" eb="45">
      <t>シンジン</t>
    </rPh>
    <rPh sb="45" eb="47">
      <t>ショクイン</t>
    </rPh>
    <rPh sb="48" eb="49">
      <t>ウ</t>
    </rPh>
    <rPh sb="50" eb="51">
      <t>イ</t>
    </rPh>
    <rPh sb="53" eb="55">
      <t>ジッシ</t>
    </rPh>
    <rPh sb="57" eb="59">
      <t>バアイ</t>
    </rPh>
    <rPh sb="67" eb="69">
      <t>ジカン</t>
    </rPh>
    <rPh sb="74" eb="75">
      <t>カンガ</t>
    </rPh>
    <rPh sb="77" eb="79">
      <t>ヨテイ</t>
    </rPh>
    <rPh sb="83" eb="85">
      <t>ネンカン</t>
    </rPh>
    <rPh sb="86" eb="87">
      <t>ソウ</t>
    </rPh>
    <rPh sb="87" eb="90">
      <t>ジカンスウ</t>
    </rPh>
    <rPh sb="91" eb="93">
      <t>キサイ</t>
    </rPh>
    <phoneticPr fontId="23"/>
  </si>
  <si>
    <t>新人看護職員研修事業　受講者名簿 (計画)</t>
    <rPh sb="0" eb="2">
      <t>シンジン</t>
    </rPh>
    <rPh sb="2" eb="4">
      <t>カンゴ</t>
    </rPh>
    <rPh sb="4" eb="6">
      <t>ショクイン</t>
    </rPh>
    <rPh sb="6" eb="8">
      <t>ケンシュウ</t>
    </rPh>
    <rPh sb="8" eb="10">
      <t>ジギョウ</t>
    </rPh>
    <rPh sb="11" eb="14">
      <t>ジュコウシャ</t>
    </rPh>
    <rPh sb="14" eb="16">
      <t>メイボ</t>
    </rPh>
    <rPh sb="18" eb="20">
      <t>ケイカク</t>
    </rPh>
    <phoneticPr fontId="5"/>
  </si>
  <si>
    <t>　　　８　Ｇ欄には，Ｃ欄の金額とＦ欄の金額とを比較して少ない方の額を記入すること。</t>
  </si>
  <si>
    <t>⑥</t>
  </si>
  <si>
    <t>　　１１　「研修責任者数」，「教育担当者数」及び「実地指導者数」は，兼任の場合は，兼務している役割のそれぞれで「兼任」欄の人数に含める。</t>
    <rPh sb="6" eb="8">
      <t>ケンシュウ</t>
    </rPh>
    <rPh sb="8" eb="11">
      <t>セキニンシャ</t>
    </rPh>
    <rPh sb="11" eb="12">
      <t>スウ</t>
    </rPh>
    <rPh sb="15" eb="17">
      <t>キョウイク</t>
    </rPh>
    <rPh sb="17" eb="20">
      <t>タントウシャ</t>
    </rPh>
    <rPh sb="20" eb="21">
      <t>スウ</t>
    </rPh>
    <rPh sb="22" eb="23">
      <t>オヨ</t>
    </rPh>
    <rPh sb="25" eb="27">
      <t>ジッチ</t>
    </rPh>
    <rPh sb="27" eb="30">
      <t>シドウシャ</t>
    </rPh>
    <rPh sb="30" eb="31">
      <t>スウ</t>
    </rPh>
    <rPh sb="34" eb="36">
      <t>ケンニン</t>
    </rPh>
    <rPh sb="37" eb="39">
      <t>バアイ</t>
    </rPh>
    <rPh sb="41" eb="43">
      <t>ケンム</t>
    </rPh>
    <rPh sb="47" eb="49">
      <t>ヤクワリ</t>
    </rPh>
    <rPh sb="56" eb="58">
      <t>ケンニン</t>
    </rPh>
    <rPh sb="59" eb="60">
      <t>ラン</t>
    </rPh>
    <rPh sb="61" eb="63">
      <t>ニンズウ</t>
    </rPh>
    <rPh sb="64" eb="65">
      <t>フク</t>
    </rPh>
    <phoneticPr fontId="23"/>
  </si>
  <si>
    <t>　　１２　「到達目標の設定の有無」「研修プログラムの有無」は，セルの下矢印から当てはまるものを選択すること。</t>
    <rPh sb="6" eb="8">
      <t>トウタツ</t>
    </rPh>
    <rPh sb="8" eb="10">
      <t>モクヒョウ</t>
    </rPh>
    <rPh sb="11" eb="13">
      <t>セッテイ</t>
    </rPh>
    <rPh sb="14" eb="16">
      <t>ウム</t>
    </rPh>
    <rPh sb="18" eb="20">
      <t>ケンシュウ</t>
    </rPh>
    <rPh sb="26" eb="28">
      <t>ウム</t>
    </rPh>
    <rPh sb="34" eb="35">
      <t>シタ</t>
    </rPh>
    <rPh sb="35" eb="37">
      <t>ヤジルシ</t>
    </rPh>
    <rPh sb="39" eb="40">
      <t>ア</t>
    </rPh>
    <rPh sb="47" eb="49">
      <t>センタク</t>
    </rPh>
    <phoneticPr fontId="23"/>
  </si>
  <si>
    <t>　　１５　「研修の公開・公募方法」は，別添２から最もよく当てはまるものをセルの下矢印から選択し，「その他」を選択した場合は備考欄に体制及び方法を簡潔に記載すること。</t>
    <rPh sb="6" eb="8">
      <t>ケンシュウ</t>
    </rPh>
    <rPh sb="9" eb="11">
      <t>コウカイ</t>
    </rPh>
    <rPh sb="12" eb="14">
      <t>コウボ</t>
    </rPh>
    <rPh sb="14" eb="16">
      <t>ホウホウ</t>
    </rPh>
    <rPh sb="19" eb="21">
      <t>ベッテン</t>
    </rPh>
    <rPh sb="24" eb="25">
      <t>モット</t>
    </rPh>
    <rPh sb="28" eb="29">
      <t>ア</t>
    </rPh>
    <rPh sb="39" eb="40">
      <t>シタ</t>
    </rPh>
    <rPh sb="40" eb="42">
      <t>ヤジルシ</t>
    </rPh>
    <rPh sb="44" eb="46">
      <t>センタク</t>
    </rPh>
    <rPh sb="51" eb="52">
      <t>タ</t>
    </rPh>
    <rPh sb="54" eb="56">
      <t>センタク</t>
    </rPh>
    <rPh sb="58" eb="60">
      <t>バアイ</t>
    </rPh>
    <rPh sb="61" eb="64">
      <t>ビコウラン</t>
    </rPh>
    <rPh sb="65" eb="67">
      <t>タイセイ</t>
    </rPh>
    <rPh sb="67" eb="68">
      <t>オヨ</t>
    </rPh>
    <rPh sb="69" eb="71">
      <t>ホウホウ</t>
    </rPh>
    <rPh sb="72" eb="74">
      <t>カンケツ</t>
    </rPh>
    <rPh sb="75" eb="77">
      <t>キサイ</t>
    </rPh>
    <phoneticPr fontId="23"/>
  </si>
  <si>
    <t>実施　日数</t>
    <rPh sb="0" eb="2">
      <t>ジッシ</t>
    </rPh>
    <rPh sb="3" eb="5">
      <t>ニッスウ</t>
    </rPh>
    <phoneticPr fontId="23"/>
  </si>
  <si>
    <r>
      <t xml:space="preserve">外部研修に参加した新人看護職員の代替職員にかかる賃金
</t>
    </r>
    <r>
      <rPr>
        <sz val="11"/>
        <color indexed="8"/>
        <rFont val="ＭＳ ゴシック"/>
      </rPr>
      <t>＊代替職員とは必ずしも新たに雇用する必要はないが、新人看護職員の外部研修参加にかかる代替職員の賃金であることを病院等において監査等で説明ができるように整理しておく必要があります</t>
    </r>
    <rPh sb="0" eb="2">
      <t>ガイブ</t>
    </rPh>
    <rPh sb="2" eb="4">
      <t>ケンシュウ</t>
    </rPh>
    <rPh sb="5" eb="7">
      <t>サンカ</t>
    </rPh>
    <rPh sb="9" eb="11">
      <t>シンジン</t>
    </rPh>
    <rPh sb="11" eb="13">
      <t>カンゴ</t>
    </rPh>
    <rPh sb="13" eb="15">
      <t>ショクイン</t>
    </rPh>
    <rPh sb="16" eb="18">
      <t>ダイタイ</t>
    </rPh>
    <rPh sb="18" eb="20">
      <t>ショクイン</t>
    </rPh>
    <rPh sb="24" eb="26">
      <t>チンギン</t>
    </rPh>
    <rPh sb="28" eb="30">
      <t>ダイタイ</t>
    </rPh>
    <rPh sb="30" eb="32">
      <t>ショクイン</t>
    </rPh>
    <rPh sb="34" eb="35">
      <t>カナラ</t>
    </rPh>
    <rPh sb="38" eb="39">
      <t>アラ</t>
    </rPh>
    <rPh sb="41" eb="43">
      <t>コヨウ</t>
    </rPh>
    <rPh sb="45" eb="47">
      <t>ヒツヨウ</t>
    </rPh>
    <rPh sb="52" eb="54">
      <t>シンジン</t>
    </rPh>
    <rPh sb="54" eb="56">
      <t>カンゴ</t>
    </rPh>
    <rPh sb="56" eb="58">
      <t>ショクイン</t>
    </rPh>
    <rPh sb="59" eb="61">
      <t>ガイブ</t>
    </rPh>
    <rPh sb="61" eb="63">
      <t>ケンシュウ</t>
    </rPh>
    <rPh sb="63" eb="65">
      <t>サンカ</t>
    </rPh>
    <rPh sb="69" eb="71">
      <t>ダイタイ</t>
    </rPh>
    <rPh sb="71" eb="73">
      <t>ショクイン</t>
    </rPh>
    <rPh sb="74" eb="76">
      <t>チンギン</t>
    </rPh>
    <rPh sb="82" eb="84">
      <t>ビョウイン</t>
    </rPh>
    <rPh sb="84" eb="85">
      <t>トウ</t>
    </rPh>
    <rPh sb="89" eb="91">
      <t>カンサ</t>
    </rPh>
    <rPh sb="91" eb="92">
      <t>トウ</t>
    </rPh>
    <rPh sb="93" eb="95">
      <t>セツメイ</t>
    </rPh>
    <rPh sb="102" eb="104">
      <t>セイリ</t>
    </rPh>
    <rPh sb="108" eb="110">
      <t>ヒツヨウ</t>
    </rPh>
    <phoneticPr fontId="5"/>
  </si>
  <si>
    <r>
      <t>本事業で使用する器具機械その他備品等のうち、比較的長期の使用に耐えうる物品の購入にかかる経費</t>
    </r>
    <r>
      <rPr>
        <sz val="10"/>
        <color auto="1"/>
        <rFont val="ＭＳ ゴシック"/>
      </rPr>
      <t>（例えばシミュレータやモデル人形の購入費などが考えられます）</t>
    </r>
    <rPh sb="0" eb="1">
      <t>ホン</t>
    </rPh>
    <rPh sb="1" eb="3">
      <t>ジギョウ</t>
    </rPh>
    <rPh sb="4" eb="6">
      <t>シヨウ</t>
    </rPh>
    <rPh sb="8" eb="10">
      <t>キグ</t>
    </rPh>
    <rPh sb="10" eb="12">
      <t>キカイ</t>
    </rPh>
    <rPh sb="14" eb="15">
      <t>ホカ</t>
    </rPh>
    <rPh sb="15" eb="17">
      <t>ビヒン</t>
    </rPh>
    <rPh sb="17" eb="18">
      <t>トウ</t>
    </rPh>
    <rPh sb="22" eb="25">
      <t>ヒカクテキ</t>
    </rPh>
    <rPh sb="25" eb="27">
      <t>チョウキ</t>
    </rPh>
    <rPh sb="28" eb="30">
      <t>シヨウ</t>
    </rPh>
    <rPh sb="31" eb="32">
      <t>タ</t>
    </rPh>
    <rPh sb="35" eb="36">
      <t>モノ</t>
    </rPh>
    <rPh sb="38" eb="40">
      <t>コウニュウ</t>
    </rPh>
    <rPh sb="44" eb="46">
      <t>ケイヒ</t>
    </rPh>
    <phoneticPr fontId="5"/>
  </si>
  <si>
    <t>人　　件　　費</t>
    <rPh sb="0" eb="1">
      <t>ヒト</t>
    </rPh>
    <rPh sb="3" eb="4">
      <t>ケン</t>
    </rPh>
    <rPh sb="6" eb="7">
      <t>ヒ</t>
    </rPh>
    <phoneticPr fontId="23"/>
  </si>
  <si>
    <t>様式４</t>
    <rPh sb="0" eb="2">
      <t>ヨウシキ</t>
    </rPh>
    <phoneticPr fontId="5"/>
  </si>
  <si>
    <t>謝　　　　　金</t>
    <rPh sb="0" eb="1">
      <t>シャ</t>
    </rPh>
    <rPh sb="6" eb="7">
      <t>キン</t>
    </rPh>
    <phoneticPr fontId="23"/>
  </si>
  <si>
    <t>報　　償　　費</t>
    <rPh sb="0" eb="1">
      <t>ホウ</t>
    </rPh>
    <rPh sb="3" eb="4">
      <t>ショウ</t>
    </rPh>
    <rPh sb="6" eb="7">
      <t>ヒ</t>
    </rPh>
    <phoneticPr fontId="5"/>
  </si>
  <si>
    <t>旅　　　　　費</t>
    <rPh sb="0" eb="1">
      <t>タビ</t>
    </rPh>
    <rPh sb="6" eb="7">
      <t>ヒ</t>
    </rPh>
    <phoneticPr fontId="23"/>
  </si>
  <si>
    <t>需　　用　　費</t>
    <rPh sb="0" eb="1">
      <t>モトメ</t>
    </rPh>
    <rPh sb="3" eb="4">
      <t>ヨウ</t>
    </rPh>
    <rPh sb="6" eb="7">
      <t>ヒ</t>
    </rPh>
    <phoneticPr fontId="23"/>
  </si>
  <si>
    <t>教育担当者経費</t>
    <rPh sb="0" eb="1">
      <t>キョウ</t>
    </rPh>
    <rPh sb="1" eb="2">
      <t>イク</t>
    </rPh>
    <rPh sb="2" eb="3">
      <t>ユタカ</t>
    </rPh>
    <rPh sb="3" eb="4">
      <t>トウ</t>
    </rPh>
    <rPh sb="4" eb="5">
      <t>モノ</t>
    </rPh>
    <rPh sb="5" eb="6">
      <t>キョウ</t>
    </rPh>
    <rPh sb="6" eb="7">
      <t>ヒ</t>
    </rPh>
    <phoneticPr fontId="23"/>
  </si>
  <si>
    <t>⑦</t>
  </si>
  <si>
    <t>　　　５　「新人助産師数」には，主として助産師免許取得後に初めて助産師として就労する助産師のうち，新人助産師研修に参加する者の数を記載すること。
　　　　　この欄を記入した場合，研修経費の基準額は交付要綱に基づき増額となる。</t>
    <rPh sb="6" eb="8">
      <t>シンジン</t>
    </rPh>
    <rPh sb="8" eb="11">
      <t>ジョサンシ</t>
    </rPh>
    <rPh sb="11" eb="12">
      <t>スウ</t>
    </rPh>
    <rPh sb="16" eb="17">
      <t>シュ</t>
    </rPh>
    <rPh sb="20" eb="23">
      <t>ジョサンシ</t>
    </rPh>
    <rPh sb="23" eb="25">
      <t>メンキョ</t>
    </rPh>
    <rPh sb="25" eb="28">
      <t>シュトクゴ</t>
    </rPh>
    <rPh sb="29" eb="30">
      <t>ハジ</t>
    </rPh>
    <rPh sb="32" eb="35">
      <t>ジョサンシ</t>
    </rPh>
    <rPh sb="38" eb="40">
      <t>シュウロウ</t>
    </rPh>
    <rPh sb="42" eb="45">
      <t>ジョサンシ</t>
    </rPh>
    <rPh sb="49" eb="51">
      <t>シンジン</t>
    </rPh>
    <rPh sb="51" eb="54">
      <t>ジョサンシ</t>
    </rPh>
    <rPh sb="54" eb="56">
      <t>ケンシュウ</t>
    </rPh>
    <rPh sb="57" eb="59">
      <t>サンカ</t>
    </rPh>
    <rPh sb="61" eb="62">
      <t>モノ</t>
    </rPh>
    <rPh sb="63" eb="64">
      <t>カズ</t>
    </rPh>
    <rPh sb="65" eb="67">
      <t>キサイ</t>
    </rPh>
    <phoneticPr fontId="5"/>
  </si>
  <si>
    <t>⑧</t>
  </si>
  <si>
    <t>（注）ここの教育担当者数は新人看護職員５名以上で、５名ごとに１名です。（自動計算）</t>
    <rPh sb="6" eb="8">
      <t>キョウイク</t>
    </rPh>
    <rPh sb="8" eb="11">
      <t>タントウシャ</t>
    </rPh>
    <rPh sb="11" eb="12">
      <t>カズ</t>
    </rPh>
    <rPh sb="13" eb="15">
      <t>シンジン</t>
    </rPh>
    <rPh sb="15" eb="17">
      <t>カンゴ</t>
    </rPh>
    <rPh sb="17" eb="19">
      <t>ショクイン</t>
    </rPh>
    <rPh sb="20" eb="23">
      <t>メイイジョウ</t>
    </rPh>
    <rPh sb="26" eb="27">
      <t>メイ</t>
    </rPh>
    <rPh sb="31" eb="32">
      <t>メイ</t>
    </rPh>
    <rPh sb="36" eb="38">
      <t>ジドウ</t>
    </rPh>
    <rPh sb="38" eb="40">
      <t>ケイサン</t>
    </rPh>
    <phoneticPr fontId="5"/>
  </si>
  <si>
    <t>⑨</t>
  </si>
  <si>
    <t>⑩</t>
  </si>
  <si>
    <t>氏　名</t>
    <rPh sb="0" eb="3">
      <t>シメイ</t>
    </rPh>
    <phoneticPr fontId="5"/>
  </si>
  <si>
    <t>⑪</t>
  </si>
  <si>
    <t>③他病院から受入をする場合、研修を実施する総時間を入力してください。　　（単位：時間）</t>
    <rPh sb="1" eb="4">
      <t>タビョウイン</t>
    </rPh>
    <rPh sb="6" eb="8">
      <t>ウケイレ</t>
    </rPh>
    <rPh sb="11" eb="13">
      <t>バアイ</t>
    </rPh>
    <rPh sb="14" eb="16">
      <t>ケンシュウ</t>
    </rPh>
    <rPh sb="17" eb="19">
      <t>ジッシ</t>
    </rPh>
    <rPh sb="21" eb="24">
      <t>ソウジカン</t>
    </rPh>
    <rPh sb="25" eb="27">
      <t>ニュウリョク</t>
    </rPh>
    <phoneticPr fontId="5"/>
  </si>
  <si>
    <t>（注）１　電子データ様式においては，水色のセルに入力すること。</t>
    <rPh sb="1" eb="2">
      <t>チュウ</t>
    </rPh>
    <rPh sb="5" eb="7">
      <t>デンシ</t>
    </rPh>
    <rPh sb="10" eb="12">
      <t>ヨウシキ</t>
    </rPh>
    <rPh sb="18" eb="20">
      <t>ミズイロ</t>
    </rPh>
    <rPh sb="24" eb="26">
      <t>ニュウリョク</t>
    </rPh>
    <phoneticPr fontId="23"/>
  </si>
  <si>
    <t>担当者連絡先</t>
  </si>
  <si>
    <t xml:space="preserve">  うち新人保健師研修受講者数（再掲）</t>
    <rPh sb="4" eb="6">
      <t>シンジン</t>
    </rPh>
    <rPh sb="6" eb="9">
      <t>ホケンシ</t>
    </rPh>
    <rPh sb="9" eb="11">
      <t>ケンシュウ</t>
    </rPh>
    <rPh sb="11" eb="14">
      <t>ジュコウシャ</t>
    </rPh>
    <rPh sb="14" eb="15">
      <t>スウ</t>
    </rPh>
    <rPh sb="16" eb="18">
      <t>サイケイ</t>
    </rPh>
    <phoneticPr fontId="5"/>
  </si>
  <si>
    <t xml:space="preserve">  うち新人助産師研修受講者数（再掲）</t>
    <rPh sb="4" eb="6">
      <t>シンジン</t>
    </rPh>
    <rPh sb="6" eb="9">
      <t>ジョサンシ</t>
    </rPh>
    <rPh sb="9" eb="11">
      <t>ケンシュウ</t>
    </rPh>
    <rPh sb="11" eb="14">
      <t>ジュコウシャ</t>
    </rPh>
    <rPh sb="14" eb="15">
      <t>スウ</t>
    </rPh>
    <rPh sb="16" eb="18">
      <t>サイケイ</t>
    </rPh>
    <phoneticPr fontId="5"/>
  </si>
  <si>
    <t>別記様式第１号</t>
    <rPh sb="0" eb="2">
      <t>ベッキ</t>
    </rPh>
    <rPh sb="2" eb="4">
      <t>ヨウシキ</t>
    </rPh>
    <rPh sb="4" eb="5">
      <t>ダイ</t>
    </rPh>
    <rPh sb="6" eb="7">
      <t>ゴウ</t>
    </rPh>
    <phoneticPr fontId="5"/>
  </si>
  <si>
    <t>※3　（注２）については，取得している免許全てに○印を記入すること</t>
    <rPh sb="4" eb="5">
      <t>チュウ</t>
    </rPh>
    <rPh sb="13" eb="15">
      <t>シュトク</t>
    </rPh>
    <rPh sb="19" eb="21">
      <t>メンキョ</t>
    </rPh>
    <rPh sb="21" eb="22">
      <t>スベ</t>
    </rPh>
    <rPh sb="25" eb="26">
      <t>イン</t>
    </rPh>
    <rPh sb="27" eb="29">
      <t>キニュウ</t>
    </rPh>
    <phoneticPr fontId="5"/>
  </si>
  <si>
    <t>様式３「研修における組織体制」の「教育担当者」の経費を入力していただく欄です。なお、実地指導者に係る人件費は対象になりません。</t>
  </si>
  <si>
    <t>広　島　県　知　事　　様</t>
    <rPh sb="0" eb="1">
      <t>ヒロ</t>
    </rPh>
    <rPh sb="2" eb="3">
      <t>シマ</t>
    </rPh>
    <rPh sb="4" eb="5">
      <t>ケン</t>
    </rPh>
    <rPh sb="6" eb="7">
      <t>チ</t>
    </rPh>
    <rPh sb="8" eb="9">
      <t>コト</t>
    </rPh>
    <rPh sb="11" eb="12">
      <t>サマ</t>
    </rPh>
    <phoneticPr fontId="5"/>
  </si>
  <si>
    <t>　</t>
  </si>
  <si>
    <t>（開設者）</t>
    <rPh sb="1" eb="3">
      <t>カイセツ</t>
    </rPh>
    <rPh sb="3" eb="4">
      <t>シャ</t>
    </rPh>
    <phoneticPr fontId="5"/>
  </si>
  <si>
    <t>住 所</t>
    <rPh sb="0" eb="1">
      <t>ジュウ</t>
    </rPh>
    <rPh sb="2" eb="3">
      <t>ショ</t>
    </rPh>
    <phoneticPr fontId="5"/>
  </si>
  <si>
    <t>（法人名）</t>
    <rPh sb="1" eb="3">
      <t>ホウジン</t>
    </rPh>
    <rPh sb="3" eb="4">
      <t>メイ</t>
    </rPh>
    <phoneticPr fontId="5"/>
  </si>
  <si>
    <t>理事長　■■■■</t>
    <rPh sb="0" eb="3">
      <t>リジチョウ</t>
    </rPh>
    <phoneticPr fontId="5"/>
  </si>
  <si>
    <t>　１　申　　請　　額</t>
    <rPh sb="3" eb="4">
      <t>サル</t>
    </rPh>
    <rPh sb="6" eb="7">
      <t>ショウ</t>
    </rPh>
    <rPh sb="9" eb="10">
      <t>ガク</t>
    </rPh>
    <phoneticPr fontId="5"/>
  </si>
  <si>
    <t>金</t>
    <rPh sb="0" eb="1">
      <t>キン</t>
    </rPh>
    <phoneticPr fontId="5"/>
  </si>
  <si>
    <t>円</t>
    <rPh sb="0" eb="1">
      <t>エン</t>
    </rPh>
    <phoneticPr fontId="5"/>
  </si>
  <si>
    <t>　５　新人看護職員研修事業研修責任者等名簿</t>
  </si>
  <si>
    <t>　６　新人看護職員研修事業受講者名簿（計画）</t>
  </si>
  <si>
    <t>⑰=⑩+⑯</t>
  </si>
  <si>
    <t>開設者名（法人名等）</t>
    <rPh sb="0" eb="2">
      <t>カイセツ</t>
    </rPh>
    <rPh sb="2" eb="3">
      <t>シャ</t>
    </rPh>
    <rPh sb="3" eb="4">
      <t>メイ</t>
    </rPh>
    <rPh sb="5" eb="7">
      <t>ホウジン</t>
    </rPh>
    <rPh sb="7" eb="8">
      <t>メイ</t>
    </rPh>
    <rPh sb="8" eb="9">
      <t>ナド</t>
    </rPh>
    <phoneticPr fontId="5"/>
  </si>
  <si>
    <t>代表者の
職名及び氏名</t>
    <rPh sb="0" eb="3">
      <t>ダイヒョウシャ</t>
    </rPh>
    <rPh sb="5" eb="7">
      <t>ショクメイ</t>
    </rPh>
    <rPh sb="7" eb="8">
      <t>オヨ</t>
    </rPh>
    <rPh sb="9" eb="11">
      <t>シメイ</t>
    </rPh>
    <phoneticPr fontId="5"/>
  </si>
  <si>
    <t>担当者名</t>
    <rPh sb="0" eb="3">
      <t>タントウシャ</t>
    </rPh>
    <rPh sb="3" eb="4">
      <t>メイ</t>
    </rPh>
    <phoneticPr fontId="5"/>
  </si>
  <si>
    <t>保健師</t>
    <rPh sb="0" eb="2">
      <t>ホケン</t>
    </rPh>
    <rPh sb="2" eb="3">
      <t>シ</t>
    </rPh>
    <phoneticPr fontId="5"/>
  </si>
  <si>
    <t>収入の部</t>
    <rPh sb="0" eb="2">
      <t>シュウニュウ</t>
    </rPh>
    <rPh sb="3" eb="4">
      <t>ブ</t>
    </rPh>
    <phoneticPr fontId="5"/>
  </si>
  <si>
    <t>様式６</t>
    <rPh sb="0" eb="2">
      <t>ヨウシキ</t>
    </rPh>
    <phoneticPr fontId="5"/>
  </si>
  <si>
    <t>支出の部</t>
    <rPh sb="0" eb="2">
      <t>シシュツ</t>
    </rPh>
    <rPh sb="3" eb="4">
      <t>ブ</t>
    </rPh>
    <phoneticPr fontId="5"/>
  </si>
  <si>
    <t>補助金収入</t>
    <rPh sb="0" eb="3">
      <t>ホジョキン</t>
    </rPh>
    <rPh sb="3" eb="5">
      <t>シュウニュウ</t>
    </rPh>
    <phoneticPr fontId="5"/>
  </si>
  <si>
    <t>医業収入等</t>
    <rPh sb="0" eb="2">
      <t>イギョウ</t>
    </rPh>
    <rPh sb="2" eb="4">
      <t>シュウニュウ</t>
    </rPh>
    <rPh sb="4" eb="5">
      <t>ナド</t>
    </rPh>
    <phoneticPr fontId="5"/>
  </si>
  <si>
    <t>報償費</t>
    <rPh sb="0" eb="2">
      <t>ホウショウ</t>
    </rPh>
    <rPh sb="2" eb="3">
      <t>ヒヨウ</t>
    </rPh>
    <phoneticPr fontId="5"/>
  </si>
  <si>
    <t>旅費</t>
    <rPh sb="0" eb="2">
      <t>リョヒ</t>
    </rPh>
    <phoneticPr fontId="5"/>
  </si>
  <si>
    <t>需用費</t>
    <rPh sb="0" eb="2">
      <t>ジュヨウ</t>
    </rPh>
    <rPh sb="2" eb="3">
      <t>ヒ</t>
    </rPh>
    <phoneticPr fontId="5"/>
  </si>
  <si>
    <t>備品購入費</t>
    <rPh sb="0" eb="2">
      <t>ビヒン</t>
    </rPh>
    <rPh sb="2" eb="5">
      <t>コウニュウヒ</t>
    </rPh>
    <phoneticPr fontId="5"/>
  </si>
  <si>
    <t>医療機関受入研修事業計</t>
    <rPh sb="10" eb="11">
      <t>ケイ</t>
    </rPh>
    <phoneticPr fontId="23"/>
  </si>
  <si>
    <t>役務費</t>
    <rPh sb="0" eb="2">
      <t>エキム</t>
    </rPh>
    <rPh sb="2" eb="3">
      <t>ヒ</t>
    </rPh>
    <phoneticPr fontId="5"/>
  </si>
  <si>
    <t>使用料及び賃借料</t>
    <rPh sb="0" eb="3">
      <t>シヨウリョウ</t>
    </rPh>
    <rPh sb="3" eb="4">
      <t>オヨ</t>
    </rPh>
    <rPh sb="5" eb="7">
      <t>チンシャク</t>
    </rPh>
    <rPh sb="7" eb="8">
      <t>リョウ</t>
    </rPh>
    <phoneticPr fontId="5"/>
  </si>
  <si>
    <t>合計</t>
    <rPh sb="0" eb="2">
      <t>ゴウケイ</t>
    </rPh>
    <phoneticPr fontId="5"/>
  </si>
  <si>
    <t>代表者　　　　　　　　　</t>
    <rPh sb="0" eb="3">
      <t>ダイヒョウシャ</t>
    </rPh>
    <phoneticPr fontId="5"/>
  </si>
  <si>
    <t>区分</t>
    <rPh sb="0" eb="2">
      <t>クブン</t>
    </rPh>
    <phoneticPr fontId="5"/>
  </si>
  <si>
    <t>所　属</t>
    <rPh sb="0" eb="1">
      <t>トコロ</t>
    </rPh>
    <rPh sb="2" eb="3">
      <t>ゾク</t>
    </rPh>
    <phoneticPr fontId="5"/>
  </si>
  <si>
    <t>役　職</t>
    <rPh sb="0" eb="3">
      <t>ヤクショク</t>
    </rPh>
    <phoneticPr fontId="5"/>
  </si>
  <si>
    <t>研修責任者</t>
    <rPh sb="0" eb="2">
      <t>ケンシュウ</t>
    </rPh>
    <rPh sb="2" eb="4">
      <t>セキニン</t>
    </rPh>
    <rPh sb="4" eb="5">
      <t>シャ</t>
    </rPh>
    <phoneticPr fontId="5"/>
  </si>
  <si>
    <t>教育担当者</t>
    <rPh sb="0" eb="2">
      <t>キョウイク</t>
    </rPh>
    <rPh sb="2" eb="5">
      <t>タントウシャ</t>
    </rPh>
    <phoneticPr fontId="5"/>
  </si>
  <si>
    <t>※様式３の「研修における組織体制」の人数と一致すること</t>
    <rPh sb="1" eb="3">
      <t>ヨウシキ</t>
    </rPh>
    <rPh sb="18" eb="20">
      <t>ニンズウ</t>
    </rPh>
    <rPh sb="21" eb="23">
      <t>イッチ</t>
    </rPh>
    <phoneticPr fontId="5"/>
  </si>
  <si>
    <t>職種</t>
    <rPh sb="0" eb="2">
      <t>ショクシュ</t>
    </rPh>
    <phoneticPr fontId="5"/>
  </si>
  <si>
    <t>助産師</t>
    <rPh sb="0" eb="2">
      <t>ジョサン</t>
    </rPh>
    <rPh sb="2" eb="3">
      <t>シ</t>
    </rPh>
    <phoneticPr fontId="5"/>
  </si>
  <si>
    <t>⑧=①+②+③+④+⑤+⑥+⑦</t>
  </si>
  <si>
    <t>准看護師</t>
    <rPh sb="0" eb="4">
      <t>ジュン</t>
    </rPh>
    <phoneticPr fontId="5"/>
  </si>
  <si>
    <t>新人助産師研修</t>
    <rPh sb="0" eb="2">
      <t>シンジン</t>
    </rPh>
    <rPh sb="2" eb="5">
      <t>ジョサンシ</t>
    </rPh>
    <rPh sb="5" eb="7">
      <t>ケンシュウ</t>
    </rPh>
    <phoneticPr fontId="5"/>
  </si>
  <si>
    <t>保健師</t>
    <rPh sb="0" eb="3">
      <t>ホケンシ</t>
    </rPh>
    <phoneticPr fontId="5"/>
  </si>
  <si>
    <t xml:space="preserve"> 医 療 機 関 受 入 研 修 事 業　　　　</t>
  </si>
  <si>
    <t>合計人数</t>
    <rPh sb="0" eb="2">
      <t>ゴウケイ</t>
    </rPh>
    <rPh sb="2" eb="4">
      <t>ニンズウ</t>
    </rPh>
    <phoneticPr fontId="5"/>
  </si>
  <si>
    <t>（人）</t>
    <rPh sb="1" eb="2">
      <t>ニン</t>
    </rPh>
    <phoneticPr fontId="5"/>
  </si>
  <si>
    <r>
      <t>※1　自施設の新規採用者のうち，当該年度の4月末日現在，</t>
    </r>
    <r>
      <rPr>
        <b/>
        <u/>
        <sz val="9"/>
        <color auto="1"/>
        <rFont val="ＭＳ Ｐゴシック"/>
      </rPr>
      <t>実施要綱上の新人職員に該当する者</t>
    </r>
    <r>
      <rPr>
        <sz val="9"/>
        <color auto="1"/>
        <rFont val="ＭＳ Ｐゴシック"/>
      </rPr>
      <t>で，新人看護職員研修を受講させる者</t>
    </r>
    <rPh sb="3" eb="4">
      <t>ジ</t>
    </rPh>
    <rPh sb="4" eb="6">
      <t>シセツ</t>
    </rPh>
    <rPh sb="7" eb="9">
      <t>シンキ</t>
    </rPh>
    <rPh sb="9" eb="12">
      <t>シンサイヨウシャ</t>
    </rPh>
    <rPh sb="16" eb="18">
      <t>トウガイ</t>
    </rPh>
    <rPh sb="18" eb="20">
      <t>ネンド</t>
    </rPh>
    <rPh sb="22" eb="23">
      <t>ガツ</t>
    </rPh>
    <rPh sb="23" eb="25">
      <t>マツジツ</t>
    </rPh>
    <rPh sb="25" eb="27">
      <t>ゲンザイ</t>
    </rPh>
    <rPh sb="28" eb="30">
      <t>ジッシ</t>
    </rPh>
    <rPh sb="30" eb="32">
      <t>ヨウコウ</t>
    </rPh>
    <rPh sb="32" eb="33">
      <t>ジョウ</t>
    </rPh>
    <rPh sb="34" eb="36">
      <t>シンジン</t>
    </rPh>
    <rPh sb="36" eb="38">
      <t>ショクイン</t>
    </rPh>
    <rPh sb="39" eb="41">
      <t>ガイトウ</t>
    </rPh>
    <rPh sb="43" eb="44">
      <t>モノ</t>
    </rPh>
    <rPh sb="46" eb="48">
      <t>シンジン</t>
    </rPh>
    <rPh sb="48" eb="50">
      <t>カンゴ</t>
    </rPh>
    <rPh sb="50" eb="51">
      <t>ショク</t>
    </rPh>
    <rPh sb="51" eb="52">
      <t>イン</t>
    </rPh>
    <rPh sb="52" eb="54">
      <t>ケンシュウ</t>
    </rPh>
    <rPh sb="55" eb="57">
      <t>ジュコウ</t>
    </rPh>
    <rPh sb="60" eb="61">
      <t>モノ</t>
    </rPh>
    <phoneticPr fontId="5"/>
  </si>
  <si>
    <t>※2　（注１）については，採用時に主たる業務として必要とした免許の種別（保健師，助産師，看護師，准看護師）及びその免許についての</t>
    <rPh sb="4" eb="5">
      <t>チュウ</t>
    </rPh>
    <rPh sb="13" eb="16">
      <t>サイヨウジ</t>
    </rPh>
    <rPh sb="17" eb="18">
      <t>シュ</t>
    </rPh>
    <rPh sb="20" eb="22">
      <t>ギョウム</t>
    </rPh>
    <rPh sb="25" eb="27">
      <t>ヒツヨウ</t>
    </rPh>
    <rPh sb="30" eb="32">
      <t>メンキョ</t>
    </rPh>
    <rPh sb="33" eb="35">
      <t>シュベツ</t>
    </rPh>
    <rPh sb="36" eb="38">
      <t>ホケン</t>
    </rPh>
    <rPh sb="38" eb="39">
      <t>シ</t>
    </rPh>
    <rPh sb="40" eb="42">
      <t>ジョサン</t>
    </rPh>
    <rPh sb="42" eb="43">
      <t>シ</t>
    </rPh>
    <rPh sb="44" eb="46">
      <t>カンゴ</t>
    </rPh>
    <rPh sb="46" eb="47">
      <t>シ</t>
    </rPh>
    <rPh sb="48" eb="49">
      <t>ジュン</t>
    </rPh>
    <rPh sb="49" eb="51">
      <t>カンゴ</t>
    </rPh>
    <rPh sb="51" eb="52">
      <t>シ</t>
    </rPh>
    <rPh sb="53" eb="54">
      <t>オヨ</t>
    </rPh>
    <rPh sb="57" eb="59">
      <t>メンキョ</t>
    </rPh>
    <phoneticPr fontId="5"/>
  </si>
  <si>
    <t>　　　登録状況を記載すること</t>
  </si>
  <si>
    <t>※4　該当者が20名を超える場合は，複数枚となるように記載し，番号は続きの番号を記載すること</t>
    <rPh sb="3" eb="6">
      <t>ガイトウシャ</t>
    </rPh>
    <rPh sb="9" eb="10">
      <t>メイ</t>
    </rPh>
    <rPh sb="11" eb="12">
      <t>コ</t>
    </rPh>
    <rPh sb="14" eb="16">
      <t>バアイ</t>
    </rPh>
    <rPh sb="18" eb="20">
      <t>フクスウ</t>
    </rPh>
    <rPh sb="20" eb="21">
      <t>マイ</t>
    </rPh>
    <rPh sb="27" eb="29">
      <t>キサイ</t>
    </rPh>
    <rPh sb="31" eb="33">
      <t>バンゴウ</t>
    </rPh>
    <rPh sb="34" eb="35">
      <t>ツヅ</t>
    </rPh>
    <rPh sb="37" eb="39">
      <t>バンゴウ</t>
    </rPh>
    <rPh sb="40" eb="42">
      <t>キサイ</t>
    </rPh>
    <phoneticPr fontId="5"/>
  </si>
  <si>
    <t>082-513-3057</t>
  </si>
  <si>
    <t>申請日付</t>
    <rPh sb="0" eb="3">
      <t>シンセイビ</t>
    </rPh>
    <phoneticPr fontId="5"/>
  </si>
  <si>
    <t>＜入力例＞</t>
    <rPh sb="1" eb="4">
      <t>ニュウリョクレイ</t>
    </rPh>
    <phoneticPr fontId="5"/>
  </si>
  <si>
    <t>医療法人●●会</t>
    <rPh sb="0" eb="2">
      <t>イリョウ</t>
    </rPh>
    <rPh sb="2" eb="4">
      <t>ホウジン</t>
    </rPh>
    <rPh sb="6" eb="7">
      <t>カイ</t>
    </rPh>
    <phoneticPr fontId="5"/>
  </si>
  <si>
    <t>事業
区分</t>
    <rPh sb="0" eb="2">
      <t>ジギョウ</t>
    </rPh>
    <rPh sb="3" eb="5">
      <t>クブン</t>
    </rPh>
    <phoneticPr fontId="5"/>
  </si>
  <si>
    <t>対象経費総合計</t>
    <rPh sb="0" eb="4">
      <t>タイショ</t>
    </rPh>
    <rPh sb="4" eb="5">
      <t>ソウ</t>
    </rPh>
    <phoneticPr fontId="5"/>
  </si>
  <si>
    <t>研　　修　　経　　費</t>
    <rPh sb="0" eb="1">
      <t>ケン</t>
    </rPh>
    <rPh sb="3" eb="4">
      <t>オサム</t>
    </rPh>
    <rPh sb="6" eb="7">
      <t>キョウ</t>
    </rPh>
    <rPh sb="9" eb="10">
      <t>ヒ</t>
    </rPh>
    <phoneticPr fontId="5"/>
  </si>
  <si>
    <t>教育担当者経費</t>
    <rPh sb="0" eb="2">
      <t>キョウイク</t>
    </rPh>
    <rPh sb="2" eb="5">
      <t>タントウシャ</t>
    </rPh>
    <rPh sb="5" eb="7">
      <t>ケイヒ</t>
    </rPh>
    <phoneticPr fontId="5"/>
  </si>
  <si>
    <t>新人看護職員研修事業計</t>
    <rPh sb="0" eb="2">
      <t>シンジン</t>
    </rPh>
    <rPh sb="2" eb="4">
      <t>カンゴ</t>
    </rPh>
    <rPh sb="4" eb="6">
      <t>ショクイン</t>
    </rPh>
    <rPh sb="6" eb="8">
      <t>ケンシュウ</t>
    </rPh>
    <rPh sb="8" eb="10">
      <t>ジギョウ</t>
    </rPh>
    <rPh sb="10" eb="11">
      <t>ケイ</t>
    </rPh>
    <phoneticPr fontId="23"/>
  </si>
  <si>
    <t>研修経費計</t>
    <rPh sb="0" eb="2">
      <t>ケンシュウ</t>
    </rPh>
    <rPh sb="2" eb="4">
      <t>ケイヒ</t>
    </rPh>
    <rPh sb="4" eb="5">
      <t>ケイ</t>
    </rPh>
    <phoneticPr fontId="23"/>
  </si>
  <si>
    <t>⑬</t>
  </si>
  <si>
    <t>⑭</t>
  </si>
  <si>
    <t>⑮</t>
  </si>
  <si>
    <t>　　　７　「看護職員(助産師）離職率」の算出にあたっては次式による。なお，各数値は当該年度の前年度の数値を使用すること。【令和６年度実績】</t>
    <rPh sb="6" eb="8">
      <t>カンゴ</t>
    </rPh>
    <rPh sb="8" eb="10">
      <t>ショクイン</t>
    </rPh>
    <rPh sb="11" eb="13">
      <t>ジョサン</t>
    </rPh>
    <rPh sb="13" eb="14">
      <t>シ</t>
    </rPh>
    <rPh sb="15" eb="18">
      <t>リショクリツ</t>
    </rPh>
    <rPh sb="20" eb="22">
      <t>サンシュツ</t>
    </rPh>
    <rPh sb="28" eb="30">
      <t>ジシキ</t>
    </rPh>
    <rPh sb="37" eb="38">
      <t>カク</t>
    </rPh>
    <rPh sb="38" eb="40">
      <t>スウチ</t>
    </rPh>
    <rPh sb="53" eb="55">
      <t>シヨウ</t>
    </rPh>
    <phoneticPr fontId="23"/>
  </si>
  <si>
    <t>　　　８　「新人看護職員（助産師）離職率」の算出にあたっては次式による。なお，各数値は当該年度の前年度の数値を使用すること。【令和７年度実績】</t>
    <rPh sb="6" eb="8">
      <t>シンジン</t>
    </rPh>
    <rPh sb="8" eb="10">
      <t>カンゴ</t>
    </rPh>
    <rPh sb="10" eb="12">
      <t>ショクイン</t>
    </rPh>
    <rPh sb="13" eb="15">
      <t>ジョサン</t>
    </rPh>
    <rPh sb="15" eb="16">
      <t>シ</t>
    </rPh>
    <rPh sb="17" eb="20">
      <t>リショクリツ</t>
    </rPh>
    <rPh sb="22" eb="24">
      <t>サンシュツ</t>
    </rPh>
    <rPh sb="30" eb="32">
      <t>ジシキ</t>
    </rPh>
    <rPh sb="39" eb="40">
      <t>カク</t>
    </rPh>
    <rPh sb="40" eb="42">
      <t>スウチ</t>
    </rPh>
    <rPh sb="55" eb="57">
      <t>シヨウ</t>
    </rPh>
    <phoneticPr fontId="23"/>
  </si>
  <si>
    <t>令和8年９月30日</t>
    <rPh sb="0" eb="2">
      <t>レイワ</t>
    </rPh>
    <rPh sb="3" eb="4">
      <t>ネン</t>
    </rPh>
    <rPh sb="5" eb="6">
      <t>ガツ</t>
    </rPh>
    <rPh sb="8" eb="9">
      <t>ニチ</t>
    </rPh>
    <phoneticPr fontId="5"/>
  </si>
  <si>
    <t>医療政策課　植田　京子</t>
    <rPh sb="0" eb="2">
      <t>イリョウ</t>
    </rPh>
    <rPh sb="2" eb="4">
      <t>セイサク</t>
    </rPh>
    <rPh sb="4" eb="5">
      <t>カ</t>
    </rPh>
    <rPh sb="6" eb="8">
      <t>ウエダ</t>
    </rPh>
    <rPh sb="9" eb="11">
      <t>キョウコ</t>
    </rPh>
    <phoneticPr fontId="5"/>
  </si>
  <si>
    <t>fumedsei@pref.hiroshima.lg.jp</t>
  </si>
  <si>
    <t>令和８年度　新人看護職員研修事業費補助金交付申請書</t>
    <rPh sb="0" eb="1">
      <t>レイ</t>
    </rPh>
    <rPh sb="1" eb="2">
      <t>ワ</t>
    </rPh>
    <rPh sb="3" eb="5">
      <t>ネンド</t>
    </rPh>
    <rPh sb="6" eb="20">
      <t>シンジン</t>
    </rPh>
    <rPh sb="20" eb="21">
      <t>コウ</t>
    </rPh>
    <rPh sb="21" eb="22">
      <t>ヅケ</t>
    </rPh>
    <rPh sb="22" eb="25">
      <t>シンセイショ</t>
    </rPh>
    <phoneticPr fontId="5"/>
  </si>
  <si>
    <t>　平均看護職員（助産師）数＝（令和７年度当初の在籍看護職員（助産師）数＋令和７年度末の在籍看護職員（助産師）数）／２</t>
    <rPh sb="1" eb="3">
      <t>ヘイキン</t>
    </rPh>
    <rPh sb="3" eb="5">
      <t>カンゴ</t>
    </rPh>
    <rPh sb="5" eb="7">
      <t>ショクイン</t>
    </rPh>
    <rPh sb="8" eb="11">
      <t>ジョサンシ</t>
    </rPh>
    <rPh sb="12" eb="13">
      <t>カズ</t>
    </rPh>
    <rPh sb="15" eb="17">
      <t>レイワ</t>
    </rPh>
    <rPh sb="18" eb="20">
      <t>ネンド</t>
    </rPh>
    <rPh sb="20" eb="22">
      <t>トウショ</t>
    </rPh>
    <rPh sb="23" eb="25">
      <t>ザイセキ</t>
    </rPh>
    <rPh sb="25" eb="27">
      <t>カンゴ</t>
    </rPh>
    <rPh sb="27" eb="29">
      <t>ショクイン</t>
    </rPh>
    <rPh sb="30" eb="33">
      <t>ジョサンシ</t>
    </rPh>
    <rPh sb="34" eb="35">
      <t>カズ</t>
    </rPh>
    <rPh sb="36" eb="38">
      <t>レイワ</t>
    </rPh>
    <rPh sb="39" eb="42">
      <t>ネンドマツ</t>
    </rPh>
    <rPh sb="43" eb="45">
      <t>ザイセキ</t>
    </rPh>
    <rPh sb="45" eb="47">
      <t>カンゴ</t>
    </rPh>
    <rPh sb="47" eb="49">
      <t>ショクイン</t>
    </rPh>
    <rPh sb="50" eb="53">
      <t>ジョサンシ</t>
    </rPh>
    <rPh sb="54" eb="55">
      <t>カズ</t>
    </rPh>
    <phoneticPr fontId="23"/>
  </si>
  <si>
    <t>　　　９　　「過去の新人看護職員研修の実施状況」は，令和７年度以前に新人看護職員研修ガイドラインに沿った研修を実施していた場合に開始年度を記載すること。
          （なお，平成21年度以前はガイドラインと同程度の研修を実施していた場合に記載すること）</t>
    <rPh sb="7" eb="9">
      <t>カコ</t>
    </rPh>
    <rPh sb="10" eb="12">
      <t>シンジン</t>
    </rPh>
    <rPh sb="12" eb="14">
      <t>カンゴ</t>
    </rPh>
    <rPh sb="14" eb="16">
      <t>ショクイン</t>
    </rPh>
    <rPh sb="16" eb="18">
      <t>ケンシュウ</t>
    </rPh>
    <rPh sb="19" eb="21">
      <t>ジッシ</t>
    </rPh>
    <rPh sb="21" eb="23">
      <t>ジョウキョウ</t>
    </rPh>
    <rPh sb="26" eb="28">
      <t>レイワ</t>
    </rPh>
    <rPh sb="29" eb="30">
      <t>ネン</t>
    </rPh>
    <rPh sb="30" eb="31">
      <t>ド</t>
    </rPh>
    <rPh sb="31" eb="33">
      <t>イゼン</t>
    </rPh>
    <rPh sb="34" eb="36">
      <t>シンジン</t>
    </rPh>
    <rPh sb="36" eb="38">
      <t>カンゴ</t>
    </rPh>
    <rPh sb="38" eb="40">
      <t>ショクイン</t>
    </rPh>
    <rPh sb="40" eb="42">
      <t>ケンシュウ</t>
    </rPh>
    <rPh sb="49" eb="50">
      <t>ソ</t>
    </rPh>
    <rPh sb="52" eb="54">
      <t>ケンシュウ</t>
    </rPh>
    <rPh sb="55" eb="57">
      <t>ジッシ</t>
    </rPh>
    <rPh sb="61" eb="63">
      <t>バアイ</t>
    </rPh>
    <rPh sb="64" eb="66">
      <t>カイシ</t>
    </rPh>
    <rPh sb="66" eb="68">
      <t>ネンド</t>
    </rPh>
    <rPh sb="69" eb="71">
      <t>キサイ</t>
    </rPh>
    <rPh sb="91" eb="93">
      <t>ヘイセイ</t>
    </rPh>
    <rPh sb="95" eb="97">
      <t>ネンド</t>
    </rPh>
    <rPh sb="97" eb="99">
      <t>イゼン</t>
    </rPh>
    <rPh sb="107" eb="110">
      <t>ドウテイド</t>
    </rPh>
    <rPh sb="111" eb="113">
      <t>ケンシュウ</t>
    </rPh>
    <rPh sb="114" eb="116">
      <t>ジッシ</t>
    </rPh>
    <rPh sb="120" eb="122">
      <t>バアイ</t>
    </rPh>
    <rPh sb="123" eb="125">
      <t>キサイ</t>
    </rPh>
    <phoneticPr fontId="5"/>
  </si>
  <si>
    <t>　　　　　　　①平成21年度以前　②平成22年度　③平成23年度　④平成24年度　⑤平成25年度　⑥平成26年度　⑦平成27年度　⑧平成28年度　⑨平成29年度　⑩平成30年度
　　　　　　　⑪令和元年度　⑫令和２年度　⑬令和３年度　⑭令和４年度　⑮令和５年度　⑯令和６年度　⑰令和７年度</t>
    <rPh sb="8" eb="10">
      <t>ヘイセイ</t>
    </rPh>
    <rPh sb="12" eb="14">
      <t>ネンド</t>
    </rPh>
    <rPh sb="14" eb="16">
      <t>イゼン</t>
    </rPh>
    <rPh sb="18" eb="20">
      <t>ヘイセイ</t>
    </rPh>
    <rPh sb="22" eb="24">
      <t>ネンド</t>
    </rPh>
    <rPh sb="26" eb="28">
      <t>ヘイセイ</t>
    </rPh>
    <rPh sb="30" eb="32">
      <t>ネンド</t>
    </rPh>
    <rPh sb="34" eb="36">
      <t>ヘイセイ</t>
    </rPh>
    <rPh sb="38" eb="40">
      <t>ネンド</t>
    </rPh>
    <rPh sb="42" eb="44">
      <t>ヘイセイ</t>
    </rPh>
    <rPh sb="46" eb="48">
      <t>ネンド</t>
    </rPh>
    <rPh sb="50" eb="52">
      <t>ヘイセイ</t>
    </rPh>
    <rPh sb="54" eb="56">
      <t>ネンド</t>
    </rPh>
    <rPh sb="66" eb="68">
      <t>ヘイセイ</t>
    </rPh>
    <rPh sb="70" eb="71">
      <t>ネン</t>
    </rPh>
    <rPh sb="71" eb="72">
      <t>ド</t>
    </rPh>
    <rPh sb="74" eb="76">
      <t>ヘイセイ</t>
    </rPh>
    <rPh sb="78" eb="79">
      <t>ネン</t>
    </rPh>
    <rPh sb="79" eb="80">
      <t>ド</t>
    </rPh>
    <rPh sb="82" eb="84">
      <t>ヘイセイ</t>
    </rPh>
    <rPh sb="86" eb="88">
      <t>ネンド</t>
    </rPh>
    <rPh sb="97" eb="99">
      <t>レイワ</t>
    </rPh>
    <rPh sb="99" eb="100">
      <t>ガン</t>
    </rPh>
    <rPh sb="100" eb="101">
      <t>ネン</t>
    </rPh>
    <rPh sb="101" eb="102">
      <t>ド</t>
    </rPh>
    <rPh sb="104" eb="106">
      <t>レイワ</t>
    </rPh>
    <rPh sb="107" eb="109">
      <t>ネンド</t>
    </rPh>
    <rPh sb="125" eb="127">
      <t>レイワ</t>
    </rPh>
    <rPh sb="128" eb="130">
      <t>ネンド</t>
    </rPh>
    <rPh sb="139" eb="141">
      <t>レイワ</t>
    </rPh>
    <rPh sb="142" eb="144">
      <t>ネンド</t>
    </rPh>
    <phoneticPr fontId="5"/>
  </si>
  <si>
    <t>　　１０　「令和７年度事業への申請の有無」は，セルの下矢印から当てはまるものを選択すること。</t>
    <rPh sb="6" eb="8">
      <t>レイワ</t>
    </rPh>
    <rPh sb="9" eb="10">
      <t>ネン</t>
    </rPh>
    <rPh sb="10" eb="11">
      <t>ド</t>
    </rPh>
    <rPh sb="11" eb="13">
      <t>ジギョウ</t>
    </rPh>
    <rPh sb="15" eb="17">
      <t>シンセイ</t>
    </rPh>
    <rPh sb="18" eb="20">
      <t>ウム</t>
    </rPh>
    <rPh sb="26" eb="27">
      <t>シタ</t>
    </rPh>
    <rPh sb="27" eb="29">
      <t>ヤジルシ</t>
    </rPh>
    <rPh sb="31" eb="32">
      <t>ア</t>
    </rPh>
    <rPh sb="39" eb="41">
      <t>センタク</t>
    </rPh>
    <phoneticPr fontId="23"/>
  </si>
  <si>
    <t>新人看護職員数５名以上の場合のみ入力可。
４名以下は計上できません。</t>
    <rPh sb="0" eb="6">
      <t>シンジンカ</t>
    </rPh>
    <rPh sb="6" eb="7">
      <t>スウ</t>
    </rPh>
    <rPh sb="8" eb="9">
      <t>メイ</t>
    </rPh>
    <rPh sb="9" eb="11">
      <t>イジョウ</t>
    </rPh>
    <rPh sb="12" eb="14">
      <t>バアイ</t>
    </rPh>
    <rPh sb="16" eb="18">
      <t>ニュウリョク</t>
    </rPh>
    <rPh sb="18" eb="19">
      <t>カ</t>
    </rPh>
    <rPh sb="22" eb="23">
      <t>メイ</t>
    </rPh>
    <rPh sb="23" eb="25">
      <t>イカ</t>
    </rPh>
    <rPh sb="26" eb="28">
      <t>ケイジョウ</t>
    </rPh>
    <phoneticPr fontId="5"/>
  </si>
  <si>
    <t>令和 年 月 日</t>
    <rPh sb="0" eb="2">
      <t>レイワ</t>
    </rPh>
    <rPh sb="3" eb="4">
      <t>ネン</t>
    </rPh>
    <rPh sb="5" eb="6">
      <t>ガツ</t>
    </rPh>
    <rPh sb="7" eb="8">
      <t>ニチ</t>
    </rPh>
    <phoneticPr fontId="5"/>
  </si>
  <si>
    <t>補助対象経費中の課税対象費目について
税込計上ＯＲ
税抜計上</t>
    <rPh sb="0" eb="6">
      <t>ホジョタイ</t>
    </rPh>
    <rPh sb="6" eb="7">
      <t>チュウ</t>
    </rPh>
    <rPh sb="8" eb="10">
      <t>カゼイ</t>
    </rPh>
    <rPh sb="10" eb="14">
      <t>タイショ</t>
    </rPh>
    <rPh sb="20" eb="22">
      <t>ゼイコミ</t>
    </rPh>
    <rPh sb="22" eb="24">
      <t>ケイジョウ</t>
    </rPh>
    <rPh sb="27" eb="31">
      <t>ゼイヌ</t>
    </rPh>
    <phoneticPr fontId="23"/>
  </si>
  <si>
    <t>税込OR税抜</t>
    <rPh sb="0" eb="2">
      <t>ゼイコミ</t>
    </rPh>
    <rPh sb="4" eb="6">
      <t>ゼイヌキ</t>
    </rPh>
    <phoneticPr fontId="23"/>
  </si>
  <si>
    <t>税抜</t>
    <rPh sb="0" eb="2">
      <t>ゼイヌキ</t>
    </rPh>
    <phoneticPr fontId="2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</si>
</sst>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176" formatCode="#,###"/>
    <numFmt numFmtId="177" formatCode="[$-411]ggge&quot;年&quot;m&quot;月&quot;d&quot;日&quot;;@"/>
    <numFmt numFmtId="178" formatCode="0.0_ "/>
    <numFmt numFmtId="179" formatCode="#,##0;&quot;△ &quot;#,##0"/>
  </numFmts>
  <fonts count="49">
    <font>
      <sz val="11"/>
      <color auto="1"/>
      <name val="ＭＳ Ｐゴシック"/>
      <family val="3"/>
    </font>
    <font>
      <sz val="14"/>
      <color auto="1"/>
      <name val="ＭＳ 明朝"/>
      <family val="1"/>
    </font>
    <font>
      <sz val="11"/>
      <color auto="1"/>
      <name val="ＭＳ Ｐ明朝"/>
      <family val="1"/>
    </font>
    <font>
      <sz val="11"/>
      <color auto="1"/>
      <name val="ＭＳ Ｐゴシック"/>
      <family val="3"/>
    </font>
    <font>
      <sz val="11"/>
      <color auto="1"/>
      <name val="ＭＳ 明朝"/>
      <family val="1"/>
    </font>
    <font>
      <sz val="6"/>
      <color auto="1"/>
      <name val="ＭＳ Ｐゴシック"/>
      <family val="3"/>
    </font>
    <font>
      <b/>
      <sz val="12"/>
      <color indexed="10"/>
      <name val="ＭＳ Ｐゴシック"/>
      <family val="3"/>
    </font>
    <font>
      <sz val="12"/>
      <color auto="1"/>
      <name val="ＭＳ Ｐゴシック"/>
      <family val="3"/>
    </font>
    <font>
      <sz val="10"/>
      <color auto="1"/>
      <name val="ＭＳ Ｐゴシック"/>
      <family val="3"/>
    </font>
    <font>
      <sz val="8"/>
      <color auto="1"/>
      <name val="ＭＳ Ｐゴシック"/>
      <family val="3"/>
    </font>
    <font>
      <sz val="9"/>
      <color auto="1"/>
      <name val="ＭＳ Ｐゴシック"/>
      <family val="3"/>
    </font>
    <font>
      <b/>
      <sz val="11"/>
      <color auto="1"/>
      <name val="ＭＳ Ｐゴシック"/>
      <family val="3"/>
    </font>
    <font>
      <b/>
      <sz val="10"/>
      <color auto="1"/>
      <name val="ＭＳ Ｐゴシック"/>
      <family val="3"/>
    </font>
    <font>
      <sz val="10"/>
      <color indexed="23"/>
      <name val="ＭＳ Ｐゴシック"/>
      <family val="3"/>
    </font>
    <font>
      <b/>
      <sz val="11"/>
      <color indexed="23"/>
      <name val="ＭＳ Ｐゴシック"/>
      <family val="3"/>
    </font>
    <font>
      <sz val="11"/>
      <color indexed="23"/>
      <name val="ＭＳ Ｐゴシック"/>
      <family val="3"/>
    </font>
    <font>
      <sz val="10"/>
      <color theme="1"/>
      <name val="ＭＳ Ｐゴシック"/>
      <family val="3"/>
    </font>
    <font>
      <u/>
      <sz val="11"/>
      <color indexed="12"/>
      <name val="ＭＳ Ｐゴシック"/>
      <family val="3"/>
    </font>
    <font>
      <sz val="12"/>
      <color auto="1"/>
      <name val="ＭＳ 明朝"/>
      <family val="1"/>
    </font>
    <font>
      <sz val="16"/>
      <color auto="1"/>
      <name val="ＭＳ 明朝"/>
      <family val="1"/>
    </font>
    <font>
      <b/>
      <sz val="16"/>
      <color indexed="10"/>
      <name val="ＭＳ Ｐゴシック"/>
      <family val="3"/>
    </font>
    <font>
      <sz val="10"/>
      <color auto="1"/>
      <name val="ＭＳ 明朝"/>
      <family val="1"/>
    </font>
    <font>
      <sz val="9"/>
      <color auto="1"/>
      <name val="ＭＳ 明朝"/>
      <family val="1"/>
    </font>
    <font>
      <sz val="6"/>
      <color auto="1"/>
      <name val="ＭＳ Ｐ明朝"/>
      <family val="1"/>
    </font>
    <font>
      <sz val="11"/>
      <color auto="1"/>
      <name val="ＭＳ ゴシック"/>
      <family val="3"/>
    </font>
    <font>
      <sz val="14"/>
      <color auto="1"/>
      <name val="ＭＳ ゴシック"/>
      <family val="3"/>
    </font>
    <font>
      <sz val="12"/>
      <color auto="1"/>
      <name val="ＭＳ ゴシック"/>
      <family val="3"/>
    </font>
    <font>
      <sz val="11"/>
      <color indexed="8"/>
      <name val="ＭＳ 明朝"/>
      <family val="1"/>
    </font>
    <font>
      <sz val="16"/>
      <color auto="1"/>
      <name val="ＭＳ ゴシック"/>
      <family val="3"/>
    </font>
    <font>
      <sz val="10"/>
      <color auto="1"/>
      <name val="ＭＳ ゴシック"/>
      <family val="3"/>
    </font>
    <font>
      <sz val="11"/>
      <color indexed="20"/>
      <name val="ＭＳ ゴシック"/>
      <family val="3"/>
    </font>
    <font>
      <sz val="11"/>
      <color theme="1"/>
      <name val="ＭＳ ゴシック"/>
      <family val="3"/>
    </font>
    <font>
      <sz val="11"/>
      <color theme="0"/>
      <name val="ＭＳ ゴシック"/>
      <family val="3"/>
    </font>
    <font>
      <sz val="8"/>
      <color auto="1"/>
      <name val="ＭＳ ゴシック"/>
      <family val="3"/>
    </font>
    <font>
      <sz val="11.5"/>
      <color auto="1"/>
      <name val="ＭＳ ゴシック"/>
      <family val="3"/>
    </font>
    <font>
      <b/>
      <sz val="12"/>
      <color rgb="FF3366FF"/>
      <name val="ＭＳ ゴシック"/>
      <family val="3"/>
    </font>
    <font>
      <b/>
      <sz val="11"/>
      <color auto="1"/>
      <name val="ＭＳ ゴシック"/>
      <family val="3"/>
    </font>
    <font>
      <b/>
      <sz val="11"/>
      <color rgb="FFFF0000"/>
      <name val="ＭＳ ゴシック"/>
      <family val="3"/>
    </font>
    <font>
      <sz val="9"/>
      <color auto="1"/>
      <name val="ＭＳ ゴシック"/>
      <family val="3"/>
    </font>
    <font>
      <sz val="7"/>
      <color auto="1"/>
      <name val="ＭＳ ゴシック"/>
      <family val="3"/>
    </font>
    <font>
      <b/>
      <sz val="11"/>
      <color rgb="FFFF0000"/>
      <name val="ＭＳ Ｐゴシック"/>
      <family val="3"/>
    </font>
    <font>
      <b/>
      <sz val="12"/>
      <color rgb="FFFF0000"/>
      <name val="ＭＳ Ｐゴシック"/>
      <family val="3"/>
    </font>
    <font>
      <b/>
      <sz val="14"/>
      <color auto="1"/>
      <name val="ＭＳ ゴシック"/>
      <family val="3"/>
    </font>
    <font>
      <b/>
      <sz val="14"/>
      <color auto="1"/>
      <name val="ＭＳ Ｐゴシック"/>
      <family val="3"/>
    </font>
    <font>
      <sz val="8"/>
      <color indexed="22"/>
      <name val="ＭＳ Ｐゴシック"/>
      <family val="3"/>
    </font>
    <font>
      <sz val="11"/>
      <color auto="1"/>
      <name val="HGPｺﾞｼｯｸE"/>
      <family val="3"/>
    </font>
    <font>
      <sz val="12"/>
      <color auto="1"/>
      <name val="HGPｺﾞｼｯｸE"/>
      <family val="3"/>
    </font>
    <font>
      <sz val="12"/>
      <color indexed="10"/>
      <name val="ＭＳ ゴシック"/>
      <family val="3"/>
    </font>
    <font>
      <sz val="10"/>
      <color indexed="8"/>
      <name val="ＭＳ ゴシック"/>
      <family val="3"/>
    </font>
  </fonts>
  <fills count="8">
    <fill>
      <patternFill patternType="none"/>
    </fill>
    <fill>
      <patternFill patternType="gray125"/>
    </fill>
    <fill>
      <patternFill patternType="solid">
        <fgColor indexed="9"/>
        <bgColor indexed="64"/>
      </patternFill>
    </fill>
    <fill>
      <patternFill patternType="solid">
        <fgColor rgb="FFCCFFFF"/>
        <bgColor indexed="64"/>
      </patternFill>
    </fill>
    <fill>
      <patternFill patternType="solid">
        <fgColor rgb="FFFFFF00"/>
        <bgColor indexed="64"/>
      </patternFill>
    </fill>
    <fill>
      <patternFill patternType="solid">
        <fgColor theme="0"/>
        <bgColor indexed="64"/>
      </patternFill>
    </fill>
    <fill>
      <patternFill patternType="solid">
        <fgColor indexed="13"/>
        <bgColor indexed="64"/>
      </patternFill>
    </fill>
    <fill>
      <patternFill patternType="solid">
        <fgColor indexed="22"/>
        <bgColor indexed="64"/>
      </patternFill>
    </fill>
  </fills>
  <borders count="86">
    <border>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55"/>
      </bottom>
      <diagonal/>
    </border>
    <border>
      <left style="medium">
        <color indexed="64"/>
      </left>
      <right style="medium">
        <color indexed="64"/>
      </right>
      <top style="thin">
        <color indexed="55"/>
      </top>
      <bottom style="thin">
        <color indexed="55"/>
      </bottom>
      <diagonal/>
    </border>
    <border>
      <left style="medium">
        <color indexed="64"/>
      </left>
      <right style="medium">
        <color indexed="64"/>
      </right>
      <top style="thin">
        <color indexed="55"/>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thin">
        <color indexed="64"/>
      </left>
      <right/>
      <top style="thin">
        <color indexed="64"/>
      </top>
      <bottom style="medium">
        <color indexed="64"/>
      </bottom>
      <diagonal/>
    </border>
    <border>
      <left/>
      <right/>
      <top/>
      <bottom style="dotted">
        <color indexed="64"/>
      </bottom>
      <diagonal/>
    </border>
    <border>
      <left style="thin">
        <color indexed="64"/>
      </left>
      <right/>
      <top/>
      <bottom style="dotted">
        <color indexed="64"/>
      </bottom>
      <diagonal/>
    </border>
    <border>
      <left/>
      <right/>
      <top style="dotted">
        <color indexed="64"/>
      </top>
      <bottom style="dotted">
        <color indexed="64"/>
      </bottom>
      <diagonal/>
    </border>
    <border>
      <left style="thin">
        <color indexed="64"/>
      </left>
      <right/>
      <top style="dotted">
        <color indexed="64"/>
      </top>
      <bottom style="medium">
        <color indexed="64"/>
      </bottom>
      <diagonal/>
    </border>
    <border>
      <left/>
      <right/>
      <top/>
      <bottom style="dashed">
        <color indexed="64"/>
      </bottom>
      <diagonal/>
    </border>
    <border>
      <left style="dotted">
        <color indexed="64"/>
      </left>
      <right/>
      <top style="dotted">
        <color indexed="64"/>
      </top>
      <bottom style="thin">
        <color indexed="64"/>
      </bottom>
      <diagonal/>
    </border>
    <border>
      <left/>
      <right/>
      <top style="dotted">
        <color indexed="64"/>
      </top>
      <bottom style="medium">
        <color indexed="64"/>
      </bottom>
      <diagonal/>
    </border>
    <border>
      <left/>
      <right/>
      <top style="dotted">
        <color indexed="64"/>
      </top>
      <bottom style="thin">
        <color indexed="64"/>
      </bottom>
      <diagonal/>
    </border>
    <border>
      <left/>
      <right style="thin">
        <color indexed="64"/>
      </right>
      <top/>
      <bottom style="dotted">
        <color indexed="64"/>
      </bottom>
      <diagonal/>
    </border>
    <border>
      <left/>
      <right style="thin">
        <color indexed="64"/>
      </right>
      <top/>
      <bottom/>
      <diagonal/>
    </border>
    <border>
      <left/>
      <right style="thin">
        <color indexed="64"/>
      </right>
      <top/>
      <bottom style="dashed">
        <color indexed="64"/>
      </bottom>
      <diagonal/>
    </border>
    <border>
      <left/>
      <right style="thin">
        <color indexed="64"/>
      </right>
      <top/>
      <bottom style="medium">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dashed">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right/>
      <top style="thin">
        <color indexed="64"/>
      </top>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right style="thin">
        <color indexed="64"/>
      </right>
      <top style="thick">
        <color indexed="64"/>
      </top>
      <bottom style="thin">
        <color indexed="64"/>
      </bottom>
      <diagonal/>
    </border>
    <border>
      <left/>
      <right style="thin">
        <color indexed="64"/>
      </right>
      <top style="thin">
        <color indexed="64"/>
      </top>
      <bottom style="thick">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ck">
        <color indexed="64"/>
      </bottom>
      <diagonal/>
    </border>
    <border>
      <left/>
      <right style="thin">
        <color indexed="64"/>
      </right>
      <top style="thin">
        <color indexed="64"/>
      </top>
      <bottom/>
      <diagonal/>
    </border>
    <border>
      <left style="medium">
        <color indexed="64"/>
      </left>
      <right/>
      <top/>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8">
    <xf numFmtId="0" fontId="0" fillId="0" borderId="0"/>
    <xf numFmtId="1" fontId="1" fillId="0" borderId="0"/>
    <xf numFmtId="38" fontId="2" fillId="0" borderId="0" applyFont="0" applyFill="0" applyBorder="0" applyAlignment="0" applyProtection="0"/>
    <xf numFmtId="0" fontId="2" fillId="0" borderId="0"/>
    <xf numFmtId="0" fontId="3" fillId="0" borderId="0">
      <alignment vertical="center"/>
    </xf>
    <xf numFmtId="0" fontId="4" fillId="0" borderId="0"/>
    <xf numFmtId="38" fontId="3" fillId="0" borderId="0" applyFont="0" applyFill="0" applyBorder="0" applyAlignment="0" applyProtection="0">
      <alignment vertical="center"/>
    </xf>
    <xf numFmtId="0" fontId="17" fillId="0" borderId="0" applyNumberFormat="0" applyFill="0" applyBorder="0" applyAlignment="0" applyProtection="0"/>
  </cellStyleXfs>
  <cellXfs count="481">
    <xf numFmtId="0" fontId="0" fillId="0" borderId="0" xfId="0"/>
    <xf numFmtId="0" fontId="0" fillId="0" borderId="0" xfId="0" applyProtection="1"/>
    <xf numFmtId="0" fontId="0" fillId="0" borderId="0" xfId="0" applyAlignment="1" applyProtection="1">
      <alignment vertical="center"/>
    </xf>
    <xf numFmtId="0" fontId="6" fillId="2" borderId="0" xfId="0" applyFont="1" applyFill="1" applyBorder="1" applyAlignment="1" applyProtection="1">
      <alignment vertical="center"/>
    </xf>
    <xf numFmtId="0" fontId="7" fillId="0" borderId="0" xfId="0" applyFont="1" applyAlignment="1" applyProtection="1">
      <alignment vertical="center"/>
    </xf>
    <xf numFmtId="0" fontId="6" fillId="2" borderId="0" xfId="0" applyFont="1" applyFill="1" applyProtection="1"/>
    <xf numFmtId="0" fontId="8" fillId="2" borderId="0" xfId="0" applyFont="1" applyFill="1" applyProtection="1"/>
    <xf numFmtId="0" fontId="8" fillId="2" borderId="1" xfId="0" applyFont="1" applyFill="1" applyBorder="1" applyAlignment="1" applyProtection="1">
      <alignment horizontal="center" vertical="center"/>
    </xf>
    <xf numFmtId="0" fontId="8" fillId="2" borderId="2" xfId="0" applyFont="1" applyFill="1" applyBorder="1" applyAlignment="1" applyProtection="1">
      <alignment horizontal="center" vertical="center"/>
    </xf>
    <xf numFmtId="0" fontId="9" fillId="2" borderId="2" xfId="0" applyFont="1" applyFill="1" applyBorder="1" applyAlignment="1" applyProtection="1">
      <alignment horizontal="center" vertical="center" shrinkToFit="1"/>
    </xf>
    <xf numFmtId="0" fontId="9" fillId="2" borderId="2" xfId="0" applyFont="1" applyFill="1" applyBorder="1" applyAlignment="1" applyProtection="1">
      <alignment horizontal="center" vertical="center" wrapText="1"/>
    </xf>
    <xf numFmtId="0" fontId="8" fillId="2" borderId="3" xfId="0" applyFont="1" applyFill="1" applyBorder="1" applyAlignment="1" applyProtection="1">
      <alignment horizontal="center" vertical="center"/>
    </xf>
    <xf numFmtId="0" fontId="8" fillId="2" borderId="4" xfId="0" applyFont="1" applyFill="1" applyBorder="1" applyProtection="1"/>
    <xf numFmtId="0" fontId="8" fillId="2" borderId="2" xfId="0" applyFont="1" applyFill="1" applyBorder="1" applyAlignment="1" applyProtection="1">
      <alignment horizontal="left" vertical="center"/>
    </xf>
    <xf numFmtId="0" fontId="8" fillId="2" borderId="3" xfId="0" applyFont="1" applyFill="1" applyBorder="1" applyAlignment="1" applyProtection="1">
      <alignment horizontal="left" vertical="center"/>
    </xf>
    <xf numFmtId="0" fontId="8" fillId="2" borderId="0" xfId="0" applyFont="1" applyFill="1" applyBorder="1" applyAlignment="1" applyProtection="1">
      <alignment horizontal="left" vertical="center"/>
    </xf>
    <xf numFmtId="0" fontId="8" fillId="2" borderId="1" xfId="0" applyFont="1" applyFill="1" applyBorder="1" applyAlignment="1" applyProtection="1">
      <alignment horizontal="left" vertical="center"/>
    </xf>
    <xf numFmtId="0" fontId="8" fillId="2" borderId="5" xfId="0" applyFont="1" applyFill="1" applyBorder="1" applyAlignment="1" applyProtection="1">
      <alignment horizontal="left" vertical="center"/>
    </xf>
    <xf numFmtId="0" fontId="10" fillId="2" borderId="0" xfId="0" applyFont="1" applyFill="1" applyAlignment="1" applyProtection="1">
      <alignment vertical="top"/>
    </xf>
    <xf numFmtId="0" fontId="8" fillId="2" borderId="5" xfId="0" applyFont="1" applyFill="1" applyBorder="1" applyAlignment="1" applyProtection="1">
      <alignment vertical="center"/>
    </xf>
    <xf numFmtId="0" fontId="10" fillId="2" borderId="0" xfId="0" applyFont="1" applyFill="1" applyBorder="1" applyAlignment="1" applyProtection="1">
      <alignment horizontal="left" vertical="top" wrapText="1"/>
    </xf>
    <xf numFmtId="0" fontId="8" fillId="2" borderId="6" xfId="0" applyFont="1" applyFill="1" applyBorder="1" applyAlignment="1" applyProtection="1">
      <alignment horizontal="center" vertical="center"/>
    </xf>
    <xf numFmtId="0" fontId="8" fillId="2" borderId="7" xfId="0" applyFont="1" applyFill="1" applyBorder="1" applyAlignment="1" applyProtection="1">
      <alignment horizontal="center" vertical="center"/>
    </xf>
    <xf numFmtId="0" fontId="9" fillId="2" borderId="7" xfId="0" applyFont="1" applyFill="1" applyBorder="1" applyAlignment="1" applyProtection="1">
      <alignment horizontal="center" vertical="center" shrinkToFit="1"/>
    </xf>
    <xf numFmtId="0" fontId="9" fillId="2" borderId="7" xfId="0" applyFont="1" applyFill="1" applyBorder="1" applyAlignment="1" applyProtection="1">
      <alignment horizontal="center" vertical="center" wrapText="1"/>
    </xf>
    <xf numFmtId="0" fontId="8" fillId="2" borderId="8" xfId="0" applyFont="1" applyFill="1" applyBorder="1" applyAlignment="1" applyProtection="1">
      <alignment horizontal="center" vertical="center"/>
    </xf>
    <xf numFmtId="0" fontId="8" fillId="2" borderId="6" xfId="0" applyFont="1" applyFill="1" applyBorder="1" applyProtection="1"/>
    <xf numFmtId="0" fontId="8" fillId="2" borderId="7" xfId="0" applyFont="1" applyFill="1" applyBorder="1" applyAlignment="1" applyProtection="1">
      <alignment horizontal="left" vertical="center"/>
    </xf>
    <xf numFmtId="0" fontId="8" fillId="2" borderId="8" xfId="0" applyFont="1" applyFill="1" applyBorder="1" applyAlignment="1" applyProtection="1">
      <alignment horizontal="left" vertical="center"/>
    </xf>
    <xf numFmtId="0" fontId="8" fillId="2" borderId="6" xfId="0" applyFont="1" applyFill="1" applyBorder="1" applyAlignment="1" applyProtection="1">
      <alignment horizontal="left" vertical="center"/>
    </xf>
    <xf numFmtId="0" fontId="8" fillId="2" borderId="9" xfId="0" applyFont="1" applyFill="1" applyBorder="1" applyAlignment="1" applyProtection="1">
      <alignment horizontal="left" vertical="center"/>
    </xf>
    <xf numFmtId="0" fontId="8" fillId="2" borderId="9" xfId="0" applyFont="1" applyFill="1" applyBorder="1" applyAlignment="1" applyProtection="1">
      <alignment vertical="center"/>
    </xf>
    <xf numFmtId="0" fontId="11" fillId="2" borderId="0" xfId="0" applyFont="1" applyFill="1" applyProtection="1"/>
    <xf numFmtId="0" fontId="12" fillId="2" borderId="0" xfId="0" applyFont="1" applyFill="1" applyProtection="1"/>
    <xf numFmtId="58" fontId="8" fillId="3" borderId="10" xfId="0" quotePrefix="1" applyNumberFormat="1" applyFont="1" applyFill="1" applyBorder="1" applyAlignment="1" applyProtection="1">
      <alignment horizontal="left" vertical="center"/>
      <protection locked="0"/>
    </xf>
    <xf numFmtId="0" fontId="13" fillId="3" borderId="11" xfId="0" applyFont="1" applyFill="1" applyBorder="1" applyAlignment="1" applyProtection="1">
      <alignment horizontal="left" vertical="center"/>
      <protection locked="0"/>
    </xf>
    <xf numFmtId="0" fontId="13" fillId="3" borderId="12" xfId="0" applyFont="1" applyFill="1" applyBorder="1" applyAlignment="1" applyProtection="1">
      <alignment horizontal="left" vertical="center"/>
      <protection locked="0"/>
    </xf>
    <xf numFmtId="0" fontId="8" fillId="3" borderId="11" xfId="0" applyFont="1" applyFill="1" applyBorder="1" applyAlignment="1" applyProtection="1">
      <alignment horizontal="left" vertical="center" shrinkToFit="1"/>
      <protection locked="0"/>
    </xf>
    <xf numFmtId="0" fontId="0" fillId="3" borderId="13" xfId="0" applyFill="1" applyBorder="1" applyAlignment="1" applyProtection="1">
      <alignment horizontal="left" vertical="center" shrinkToFit="1"/>
      <protection locked="0"/>
    </xf>
    <xf numFmtId="0" fontId="0" fillId="2" borderId="0" xfId="0" applyFill="1" applyProtection="1"/>
    <xf numFmtId="0" fontId="8" fillId="2" borderId="0" xfId="0" applyFont="1" applyFill="1" applyAlignment="1" applyProtection="1">
      <alignment horizontal="right" vertical="center"/>
    </xf>
    <xf numFmtId="0" fontId="8" fillId="2" borderId="14" xfId="0" applyFont="1" applyFill="1" applyBorder="1" applyAlignment="1" applyProtection="1">
      <alignment horizontal="left" vertical="center"/>
    </xf>
    <xf numFmtId="0" fontId="8" fillId="2" borderId="15" xfId="0" applyFont="1" applyFill="1" applyBorder="1" applyAlignment="1" applyProtection="1">
      <alignment horizontal="left" vertical="center"/>
    </xf>
    <xf numFmtId="0" fontId="8" fillId="2" borderId="16" xfId="0" applyFont="1" applyFill="1" applyBorder="1" applyAlignment="1" applyProtection="1">
      <alignment horizontal="left" vertical="center"/>
    </xf>
    <xf numFmtId="38" fontId="8" fillId="3" borderId="17" xfId="6" applyFont="1" applyFill="1" applyBorder="1" applyProtection="1">
      <alignment vertical="center"/>
      <protection locked="0"/>
    </xf>
    <xf numFmtId="0" fontId="8" fillId="3" borderId="10" xfId="0" applyFont="1" applyFill="1" applyBorder="1" applyAlignment="1" applyProtection="1">
      <alignment horizontal="center"/>
      <protection locked="0"/>
    </xf>
    <xf numFmtId="0" fontId="8" fillId="3" borderId="11" xfId="0" applyFont="1" applyFill="1" applyBorder="1" applyAlignment="1" applyProtection="1">
      <alignment horizontal="center"/>
      <protection locked="0"/>
    </xf>
    <xf numFmtId="0" fontId="8" fillId="3" borderId="13" xfId="0" applyFont="1" applyFill="1" applyBorder="1" applyAlignment="1" applyProtection="1">
      <alignment horizontal="center"/>
      <protection locked="0"/>
    </xf>
    <xf numFmtId="0" fontId="8" fillId="4" borderId="10" xfId="0" applyFont="1" applyFill="1" applyBorder="1" applyAlignment="1" applyProtection="1">
      <alignment horizontal="center"/>
    </xf>
    <xf numFmtId="0" fontId="8" fillId="4" borderId="18" xfId="0" applyFont="1" applyFill="1" applyBorder="1" applyAlignment="1" applyProtection="1">
      <alignment horizontal="center"/>
    </xf>
    <xf numFmtId="0" fontId="8" fillId="4" borderId="19" xfId="0" applyFont="1" applyFill="1" applyBorder="1" applyAlignment="1" applyProtection="1">
      <alignment horizontal="center"/>
    </xf>
    <xf numFmtId="0" fontId="8" fillId="4" borderId="17" xfId="0" applyFont="1" applyFill="1" applyBorder="1" applyAlignment="1" applyProtection="1">
      <alignment horizontal="center"/>
    </xf>
    <xf numFmtId="0" fontId="10" fillId="2" borderId="0" xfId="0" applyFont="1" applyFill="1" applyAlignment="1" applyProtection="1">
      <alignment horizontal="left" vertical="center"/>
    </xf>
    <xf numFmtId="0" fontId="14" fillId="2" borderId="0" xfId="0" applyFont="1" applyFill="1" applyProtection="1"/>
    <xf numFmtId="0" fontId="0" fillId="2" borderId="0" xfId="0" applyFill="1" applyBorder="1" applyProtection="1"/>
    <xf numFmtId="0" fontId="14" fillId="2" borderId="0" xfId="0" applyFont="1" applyFill="1" applyAlignment="1" applyProtection="1">
      <alignment horizontal="right"/>
    </xf>
    <xf numFmtId="0" fontId="13" fillId="2" borderId="1" xfId="0" applyFont="1" applyFill="1" applyBorder="1" applyAlignment="1" applyProtection="1">
      <alignment horizontal="center" vertical="center"/>
    </xf>
    <xf numFmtId="0" fontId="8" fillId="2" borderId="20" xfId="0" applyFont="1" applyFill="1" applyBorder="1" applyAlignment="1" applyProtection="1">
      <alignment horizontal="center" vertical="center"/>
    </xf>
    <xf numFmtId="0" fontId="8" fillId="2" borderId="21" xfId="0" applyFont="1" applyFill="1" applyBorder="1" applyAlignment="1" applyProtection="1">
      <alignment horizontal="center" vertical="center"/>
    </xf>
    <xf numFmtId="0" fontId="15" fillId="0" borderId="0" xfId="0" applyFont="1" applyBorder="1" applyProtection="1"/>
    <xf numFmtId="0" fontId="15" fillId="2" borderId="0" xfId="0" applyFont="1" applyFill="1" applyProtection="1"/>
    <xf numFmtId="58" fontId="16" fillId="2" borderId="22" xfId="0" quotePrefix="1" applyNumberFormat="1" applyFont="1" applyFill="1" applyBorder="1" applyAlignment="1" applyProtection="1">
      <alignment horizontal="left" vertical="center"/>
    </xf>
    <xf numFmtId="0" fontId="16" fillId="2" borderId="23" xfId="0" applyFont="1" applyFill="1" applyBorder="1" applyAlignment="1" applyProtection="1">
      <alignment horizontal="left" vertical="center"/>
    </xf>
    <xf numFmtId="0" fontId="16" fillId="2" borderId="24" xfId="0" applyFont="1" applyFill="1" applyBorder="1" applyAlignment="1" applyProtection="1">
      <alignment horizontal="left" vertical="center"/>
    </xf>
    <xf numFmtId="0" fontId="17" fillId="2" borderId="25" xfId="7" applyFill="1" applyBorder="1" applyAlignment="1" applyProtection="1">
      <alignment horizontal="left" vertical="center"/>
    </xf>
    <xf numFmtId="0" fontId="16" fillId="2" borderId="21" xfId="0" applyFont="1" applyFill="1" applyBorder="1" applyAlignment="1" applyProtection="1">
      <alignment horizontal="left" vertical="center"/>
    </xf>
    <xf numFmtId="0" fontId="0" fillId="0" borderId="26" xfId="0" applyFont="1" applyBorder="1" applyAlignment="1" applyProtection="1">
      <alignment horizontal="center" vertical="center"/>
    </xf>
    <xf numFmtId="0" fontId="0" fillId="0" borderId="27" xfId="0" applyFont="1" applyBorder="1" applyAlignment="1" applyProtection="1">
      <alignment horizontal="left" vertical="center" indent="1"/>
    </xf>
    <xf numFmtId="0" fontId="0" fillId="0" borderId="28" xfId="0" applyFont="1" applyBorder="1" applyAlignment="1" applyProtection="1">
      <alignment horizontal="left" vertical="center" indent="1"/>
    </xf>
    <xf numFmtId="0" fontId="0" fillId="0" borderId="29" xfId="0" applyFont="1" applyBorder="1" applyAlignment="1" applyProtection="1">
      <alignment horizontal="left" vertical="center" indent="1"/>
    </xf>
    <xf numFmtId="0" fontId="0" fillId="0" borderId="0" xfId="0" applyFont="1" applyBorder="1" applyAlignment="1" applyProtection="1">
      <alignment horizontal="left" vertical="center" indent="1"/>
    </xf>
    <xf numFmtId="0" fontId="4" fillId="0" borderId="30" xfId="3" applyFont="1" applyFill="1" applyBorder="1" applyAlignment="1" applyProtection="1">
      <alignment horizontal="distributed" vertical="center" indent="1"/>
    </xf>
    <xf numFmtId="0" fontId="4" fillId="0" borderId="0" xfId="0" applyFont="1" applyProtection="1"/>
    <xf numFmtId="0" fontId="4" fillId="0" borderId="0" xfId="0" applyFont="1" applyAlignment="1" applyProtection="1">
      <alignment vertical="center"/>
    </xf>
    <xf numFmtId="0" fontId="18" fillId="2" borderId="0" xfId="0" applyFont="1" applyFill="1" applyAlignment="1" applyProtection="1">
      <alignment vertical="center"/>
    </xf>
    <xf numFmtId="0" fontId="19" fillId="2" borderId="0" xfId="0" applyFont="1" applyFill="1" applyAlignment="1" applyProtection="1">
      <alignment horizontal="center" vertical="center"/>
    </xf>
    <xf numFmtId="0" fontId="18" fillId="2" borderId="0" xfId="0" applyFont="1" applyFill="1" applyProtection="1"/>
    <xf numFmtId="0" fontId="7" fillId="2" borderId="0" xfId="0" applyFont="1" applyFill="1" applyAlignment="1" applyProtection="1">
      <alignment horizontal="left" wrapText="1"/>
    </xf>
    <xf numFmtId="0" fontId="20" fillId="2" borderId="0" xfId="0" applyFont="1" applyFill="1" applyAlignment="1" applyProtection="1">
      <alignment horizontal="left"/>
    </xf>
    <xf numFmtId="0" fontId="1" fillId="2" borderId="0" xfId="0" applyFont="1" applyFill="1" applyAlignment="1" applyProtection="1">
      <alignment vertical="center"/>
    </xf>
    <xf numFmtId="0" fontId="18" fillId="2" borderId="0" xfId="0" applyFont="1" applyFill="1" applyAlignment="1" applyProtection="1">
      <alignment horizontal="center" vertical="center" wrapText="1"/>
    </xf>
    <xf numFmtId="0" fontId="18" fillId="2" borderId="0" xfId="0" applyFont="1" applyFill="1" applyAlignment="1" applyProtection="1">
      <alignment horizontal="left" vertical="center"/>
    </xf>
    <xf numFmtId="0" fontId="18" fillId="2" borderId="0" xfId="0" applyFont="1" applyFill="1" applyAlignment="1" applyProtection="1"/>
    <xf numFmtId="0" fontId="21" fillId="2" borderId="0" xfId="0" applyFont="1" applyFill="1" applyAlignment="1" applyProtection="1">
      <alignment horizontal="left" vertical="center"/>
    </xf>
    <xf numFmtId="0" fontId="18" fillId="2" borderId="0" xfId="0" applyFont="1" applyFill="1" applyAlignment="1" applyProtection="1">
      <alignment vertical="center" wrapText="1"/>
    </xf>
    <xf numFmtId="0" fontId="22" fillId="2" borderId="0" xfId="0" applyFont="1" applyFill="1" applyAlignment="1" applyProtection="1">
      <alignment horizontal="distributed" vertical="center"/>
    </xf>
    <xf numFmtId="176" fontId="18" fillId="4" borderId="0" xfId="0" applyNumberFormat="1" applyFont="1" applyFill="1" applyAlignment="1" applyProtection="1">
      <alignment horizontal="left" vertical="center" shrinkToFit="1"/>
      <protection locked="0"/>
    </xf>
    <xf numFmtId="0" fontId="18" fillId="2" borderId="0" xfId="0" applyFont="1" applyFill="1" applyAlignment="1" applyProtection="1">
      <alignment horizontal="right" vertical="center"/>
    </xf>
    <xf numFmtId="38" fontId="18" fillId="4" borderId="0" xfId="0" applyNumberFormat="1" applyFont="1" applyFill="1" applyAlignment="1" applyProtection="1">
      <alignment horizontal="distributed" vertical="center"/>
    </xf>
    <xf numFmtId="0" fontId="18" fillId="0" borderId="0" xfId="0" applyFont="1" applyFill="1" applyAlignment="1" applyProtection="1">
      <alignment horizontal="center" vertical="center"/>
    </xf>
    <xf numFmtId="177" fontId="21" fillId="4" borderId="0" xfId="0" applyNumberFormat="1" applyFont="1" applyFill="1" applyAlignment="1" applyProtection="1">
      <alignment horizontal="center" vertical="center"/>
      <protection locked="0"/>
    </xf>
    <xf numFmtId="0" fontId="4" fillId="2" borderId="0" xfId="0" applyFont="1" applyFill="1" applyAlignment="1" applyProtection="1">
      <alignment horizontal="right" vertical="center"/>
    </xf>
    <xf numFmtId="0" fontId="18" fillId="2" borderId="0" xfId="0" applyFont="1" applyFill="1" applyAlignment="1" applyProtection="1">
      <alignment vertical="center" shrinkToFit="1"/>
    </xf>
    <xf numFmtId="0" fontId="18" fillId="2" borderId="0" xfId="0" applyFont="1" applyFill="1" applyAlignment="1" applyProtection="1">
      <alignment horizontal="center" vertical="center"/>
    </xf>
    <xf numFmtId="0" fontId="18" fillId="2" borderId="0" xfId="0" applyFont="1" applyFill="1" applyAlignment="1" applyProtection="1">
      <alignment vertical="center"/>
      <protection locked="0"/>
    </xf>
    <xf numFmtId="0" fontId="4" fillId="2" borderId="0" xfId="0" applyFont="1" applyFill="1" applyAlignment="1" applyProtection="1">
      <alignment vertical="center" wrapText="1"/>
    </xf>
    <xf numFmtId="0" fontId="4" fillId="2" borderId="0" xfId="0" applyFont="1" applyFill="1" applyAlignment="1" applyProtection="1">
      <alignment vertical="center"/>
    </xf>
    <xf numFmtId="58" fontId="18" fillId="2" borderId="0" xfId="0" applyNumberFormat="1" applyFont="1" applyFill="1" applyAlignment="1" applyProtection="1">
      <alignment vertical="center" wrapText="1"/>
    </xf>
    <xf numFmtId="58" fontId="18" fillId="2" borderId="0" xfId="0" applyNumberFormat="1" applyFont="1" applyFill="1" applyAlignment="1" applyProtection="1">
      <alignment horizontal="right" vertical="center"/>
    </xf>
    <xf numFmtId="0" fontId="22" fillId="2" borderId="0" xfId="0" applyFont="1" applyFill="1" applyAlignment="1" applyProtection="1">
      <alignment horizontal="left" vertical="center"/>
    </xf>
    <xf numFmtId="0" fontId="4" fillId="2" borderId="0" xfId="0" applyFont="1" applyFill="1" applyProtection="1"/>
    <xf numFmtId="0" fontId="24" fillId="0" borderId="0" xfId="3" applyFont="1" applyProtection="1"/>
    <xf numFmtId="0" fontId="24" fillId="0" borderId="0" xfId="3" applyFont="1" applyAlignment="1" applyProtection="1">
      <alignment vertical="center"/>
    </xf>
    <xf numFmtId="0" fontId="7" fillId="0" borderId="0" xfId="3" applyFont="1" applyProtection="1"/>
    <xf numFmtId="0" fontId="25" fillId="0" borderId="0" xfId="3" applyFont="1" applyProtection="1"/>
    <xf numFmtId="0" fontId="26" fillId="0" borderId="0" xfId="3" applyFont="1" applyFill="1" applyBorder="1" applyAlignment="1" applyProtection="1">
      <alignment vertical="center"/>
    </xf>
    <xf numFmtId="0" fontId="26" fillId="0" borderId="0" xfId="5" applyFont="1" applyAlignment="1" applyProtection="1">
      <alignment vertical="center"/>
    </xf>
    <xf numFmtId="0" fontId="26" fillId="0" borderId="0" xfId="3" applyFont="1" applyFill="1" applyAlignment="1" applyProtection="1"/>
    <xf numFmtId="0" fontId="27" fillId="0" borderId="0" xfId="3" applyFont="1" applyProtection="1"/>
    <xf numFmtId="0" fontId="25" fillId="0" borderId="0" xfId="3" applyFont="1" applyAlignment="1" applyProtection="1"/>
    <xf numFmtId="0" fontId="26" fillId="0" borderId="31" xfId="3" applyFont="1" applyBorder="1" applyAlignment="1" applyProtection="1">
      <alignment vertical="center"/>
    </xf>
    <xf numFmtId="0" fontId="26" fillId="0" borderId="32" xfId="3" applyFont="1" applyBorder="1" applyAlignment="1" applyProtection="1">
      <alignment horizontal="center" vertical="center" wrapText="1"/>
    </xf>
    <xf numFmtId="0" fontId="26" fillId="0" borderId="33" xfId="3" applyFont="1" applyBorder="1" applyAlignment="1" applyProtection="1">
      <alignment vertical="center"/>
    </xf>
    <xf numFmtId="0" fontId="26" fillId="0" borderId="34" xfId="3" applyFont="1" applyBorder="1" applyProtection="1"/>
    <xf numFmtId="0" fontId="26" fillId="4" borderId="35" xfId="3" applyFont="1" applyFill="1" applyBorder="1" applyAlignment="1" applyProtection="1">
      <alignment horizontal="center" vertical="center" shrinkToFit="1"/>
    </xf>
    <xf numFmtId="0" fontId="26" fillId="0" borderId="0" xfId="0" applyFont="1" applyProtection="1"/>
    <xf numFmtId="0" fontId="26" fillId="0" borderId="31" xfId="3" applyFont="1" applyBorder="1" applyProtection="1"/>
    <xf numFmtId="0" fontId="26" fillId="0" borderId="32" xfId="3" applyFont="1" applyBorder="1" applyAlignment="1" applyProtection="1">
      <alignment horizontal="distributed" vertical="center" indent="1"/>
    </xf>
    <xf numFmtId="0" fontId="26" fillId="0" borderId="32" xfId="3" applyFont="1" applyBorder="1" applyAlignment="1" applyProtection="1">
      <alignment horizontal="distributed" vertical="center" wrapText="1"/>
    </xf>
    <xf numFmtId="0" fontId="28" fillId="0" borderId="0" xfId="3" applyFont="1" applyAlignment="1" applyProtection="1">
      <alignment horizontal="distributed" indent="3"/>
    </xf>
    <xf numFmtId="0" fontId="26" fillId="0" borderId="31" xfId="3" applyFont="1" applyBorder="1" applyAlignment="1" applyProtection="1">
      <alignment horizontal="center" vertical="center"/>
    </xf>
    <xf numFmtId="0" fontId="26" fillId="0" borderId="32" xfId="3" applyFont="1" applyBorder="1" applyAlignment="1" applyProtection="1">
      <alignment horizontal="distributed" vertical="center"/>
    </xf>
    <xf numFmtId="0" fontId="26" fillId="0" borderId="33" xfId="3" applyFont="1" applyBorder="1" applyAlignment="1" applyProtection="1">
      <alignment horizontal="right" vertical="center"/>
    </xf>
    <xf numFmtId="0" fontId="26" fillId="0" borderId="31" xfId="3" applyFont="1" applyBorder="1" applyAlignment="1" applyProtection="1">
      <alignment horizontal="right"/>
    </xf>
    <xf numFmtId="38" fontId="26" fillId="3" borderId="35" xfId="2" applyFont="1" applyFill="1" applyBorder="1" applyAlignment="1" applyProtection="1">
      <alignment vertical="center" shrinkToFit="1"/>
      <protection locked="0"/>
    </xf>
    <xf numFmtId="0" fontId="1" fillId="0" borderId="0" xfId="3" applyFont="1" applyProtection="1"/>
    <xf numFmtId="0" fontId="26" fillId="0" borderId="33" xfId="3" applyFont="1" applyBorder="1" applyAlignment="1" applyProtection="1">
      <alignment horizontal="center" vertical="center"/>
    </xf>
    <xf numFmtId="38" fontId="26" fillId="4" borderId="35" xfId="2" applyFont="1" applyFill="1" applyBorder="1" applyAlignment="1" applyProtection="1">
      <alignment vertical="center" shrinkToFit="1"/>
    </xf>
    <xf numFmtId="0" fontId="26" fillId="0" borderId="36" xfId="3" applyFont="1" applyBorder="1" applyAlignment="1" applyProtection="1">
      <alignment horizontal="distributed" vertical="center" indent="3"/>
    </xf>
    <xf numFmtId="0" fontId="26" fillId="0" borderId="7" xfId="3" applyFont="1" applyBorder="1" applyAlignment="1" applyProtection="1">
      <alignment horizontal="distributed" vertical="center" indent="3"/>
    </xf>
    <xf numFmtId="0" fontId="26" fillId="0" borderId="33" xfId="3" applyFont="1" applyBorder="1" applyAlignment="1" applyProtection="1">
      <alignment horizontal="distributed" vertical="center" wrapText="1"/>
    </xf>
    <xf numFmtId="38" fontId="26" fillId="3" borderId="35" xfId="6" applyFont="1" applyFill="1" applyBorder="1" applyAlignment="1" applyProtection="1">
      <alignment horizontal="right" vertical="center" shrinkToFit="1"/>
      <protection locked="0"/>
    </xf>
    <xf numFmtId="0" fontId="24" fillId="0" borderId="33" xfId="3" applyFont="1" applyBorder="1" applyAlignment="1" applyProtection="1">
      <alignment horizontal="distributed" vertical="center" wrapText="1"/>
    </xf>
    <xf numFmtId="38" fontId="26" fillId="4" borderId="35" xfId="6" applyFont="1" applyFill="1" applyBorder="1" applyAlignment="1" applyProtection="1">
      <alignment horizontal="right" vertical="center" shrinkToFit="1"/>
    </xf>
    <xf numFmtId="0" fontId="26" fillId="0" borderId="37" xfId="3" applyFont="1" applyBorder="1" applyAlignment="1" applyProtection="1">
      <alignment horizontal="distributed" vertical="center" wrapText="1"/>
    </xf>
    <xf numFmtId="0" fontId="26" fillId="0" borderId="38" xfId="3" applyFont="1" applyBorder="1" applyAlignment="1" applyProtection="1">
      <alignment horizontal="distributed" vertical="center" wrapText="1"/>
    </xf>
    <xf numFmtId="0" fontId="24" fillId="0" borderId="32" xfId="3" applyFont="1" applyBorder="1" applyAlignment="1" applyProtection="1">
      <alignment horizontal="distributed" vertical="center" wrapText="1"/>
    </xf>
    <xf numFmtId="0" fontId="26" fillId="0" borderId="39" xfId="3" applyFont="1" applyBorder="1" applyAlignment="1" applyProtection="1">
      <alignment horizontal="distributed" vertical="center"/>
    </xf>
    <xf numFmtId="0" fontId="26" fillId="0" borderId="14" xfId="3" applyFont="1" applyBorder="1" applyAlignment="1" applyProtection="1">
      <alignment horizontal="distributed" vertical="center" indent="3"/>
    </xf>
    <xf numFmtId="0" fontId="26" fillId="0" borderId="32" xfId="3" applyFont="1" applyBorder="1" applyAlignment="1" applyProtection="1">
      <alignment horizontal="distributed" vertical="center" justifyLastLine="1"/>
    </xf>
    <xf numFmtId="0" fontId="24" fillId="0" borderId="38" xfId="3" applyFont="1" applyBorder="1" applyAlignment="1" applyProtection="1">
      <alignment horizontal="left" vertical="center"/>
    </xf>
    <xf numFmtId="0" fontId="24" fillId="0" borderId="0" xfId="3" applyFont="1" applyAlignment="1" applyProtection="1">
      <alignment horizontal="right"/>
    </xf>
    <xf numFmtId="0" fontId="29" fillId="0" borderId="32" xfId="3" applyFont="1" applyBorder="1" applyAlignment="1" applyProtection="1">
      <alignment horizontal="distributed" vertical="center" wrapText="1" justifyLastLine="1"/>
    </xf>
    <xf numFmtId="0" fontId="29" fillId="0" borderId="32" xfId="3" applyFont="1" applyBorder="1" applyAlignment="1" applyProtection="1">
      <alignment horizontal="distributed" vertical="center" justifyLastLine="1"/>
    </xf>
    <xf numFmtId="0" fontId="26" fillId="3" borderId="33" xfId="3" applyFont="1" applyFill="1" applyBorder="1" applyAlignment="1" applyProtection="1">
      <alignment horizontal="justify" vertical="center" shrinkToFit="1"/>
    </xf>
    <xf numFmtId="38" fontId="0" fillId="0" borderId="0" xfId="6" applyFont="1" applyAlignment="1" applyProtection="1"/>
    <xf numFmtId="0" fontId="30" fillId="0" borderId="0" xfId="3" applyFont="1" applyFill="1" applyProtection="1"/>
    <xf numFmtId="0" fontId="31" fillId="4" borderId="0" xfId="3" applyFont="1" applyFill="1" applyProtection="1"/>
    <xf numFmtId="0" fontId="32" fillId="0" borderId="0" xfId="3" applyFont="1" applyFill="1" applyProtection="1"/>
    <xf numFmtId="38" fontId="24" fillId="0" borderId="0" xfId="6" applyFont="1" applyAlignment="1" applyProtection="1">
      <protection locked="0"/>
    </xf>
    <xf numFmtId="38" fontId="26" fillId="0" borderId="0" xfId="6" applyFont="1" applyAlignment="1" applyProtection="1">
      <protection locked="0"/>
    </xf>
    <xf numFmtId="38" fontId="26" fillId="0" borderId="0" xfId="6" applyFont="1" applyAlignment="1" applyProtection="1">
      <alignment vertical="center"/>
      <protection locked="0"/>
    </xf>
    <xf numFmtId="38" fontId="25" fillId="0" borderId="0" xfId="6" applyFont="1" applyAlignment="1" applyProtection="1">
      <protection locked="0"/>
    </xf>
    <xf numFmtId="38" fontId="33" fillId="0" borderId="40" xfId="6" applyFont="1" applyBorder="1" applyAlignment="1" applyProtection="1">
      <alignment horizontal="center" vertical="center" wrapText="1"/>
      <protection locked="0"/>
    </xf>
    <xf numFmtId="38" fontId="26" fillId="0" borderId="31" xfId="6" applyFont="1" applyBorder="1" applyAlignment="1" applyProtection="1">
      <alignment horizontal="center" vertical="top" textRotation="255"/>
      <protection locked="0"/>
    </xf>
    <xf numFmtId="38" fontId="26" fillId="0" borderId="32" xfId="6" applyFont="1" applyBorder="1" applyAlignment="1" applyProtection="1">
      <alignment horizontal="center" vertical="top" textRotation="255"/>
      <protection locked="0"/>
    </xf>
    <xf numFmtId="38" fontId="26" fillId="0" borderId="41" xfId="6" applyFont="1" applyBorder="1" applyAlignment="1" applyProtection="1">
      <alignment horizontal="center" vertical="top" textRotation="255"/>
      <protection locked="0"/>
    </xf>
    <xf numFmtId="38" fontId="34" fillId="0" borderId="42" xfId="6" applyFont="1" applyBorder="1" applyAlignment="1" applyProtection="1">
      <alignment horizontal="center" vertical="justify" textRotation="255"/>
      <protection locked="0"/>
    </xf>
    <xf numFmtId="38" fontId="34" fillId="0" borderId="32" xfId="6" applyFont="1" applyBorder="1" applyAlignment="1" applyProtection="1">
      <alignment horizontal="center" vertical="justify" textRotation="255"/>
      <protection locked="0"/>
    </xf>
    <xf numFmtId="38" fontId="34" fillId="0" borderId="41" xfId="6" applyFont="1" applyBorder="1" applyAlignment="1" applyProtection="1">
      <alignment horizontal="center" vertical="justify" textRotation="255"/>
      <protection locked="0"/>
    </xf>
    <xf numFmtId="38" fontId="26" fillId="0" borderId="43" xfId="6" applyFont="1" applyBorder="1" applyAlignment="1" applyProtection="1">
      <alignment horizontal="distributed" vertical="center"/>
      <protection locked="0"/>
    </xf>
    <xf numFmtId="38" fontId="7" fillId="0" borderId="0" xfId="6" applyFont="1" applyAlignment="1" applyProtection="1">
      <protection locked="0"/>
    </xf>
    <xf numFmtId="38" fontId="25" fillId="0" borderId="0" xfId="6" applyFont="1" applyBorder="1" applyAlignment="1" applyProtection="1">
      <alignment horizontal="left" vertical="center"/>
      <protection locked="0"/>
    </xf>
    <xf numFmtId="38" fontId="24" fillId="0" borderId="38" xfId="6" applyFont="1" applyBorder="1" applyAlignment="1" applyProtection="1">
      <protection locked="0"/>
    </xf>
    <xf numFmtId="38" fontId="26" fillId="0" borderId="36" xfId="6" applyFont="1" applyBorder="1" applyAlignment="1" applyProtection="1">
      <protection locked="0"/>
    </xf>
    <xf numFmtId="38" fontId="35" fillId="0" borderId="44" xfId="6" applyFont="1" applyBorder="1" applyAlignment="1" applyProtection="1">
      <alignment vertical="center" textRotation="255"/>
      <protection locked="0"/>
    </xf>
    <xf numFmtId="38" fontId="35" fillId="0" borderId="45" xfId="6" applyFont="1" applyBorder="1" applyAlignment="1" applyProtection="1">
      <alignment vertical="center" textRotation="255"/>
      <protection locked="0"/>
    </xf>
    <xf numFmtId="38" fontId="35" fillId="0" borderId="46" xfId="6" applyFont="1" applyBorder="1" applyAlignment="1" applyProtection="1">
      <alignment vertical="center" textRotation="255"/>
      <protection locked="0"/>
    </xf>
    <xf numFmtId="38" fontId="26" fillId="0" borderId="47" xfId="6" applyFont="1" applyBorder="1" applyAlignment="1" applyProtection="1">
      <alignment horizontal="distributed" vertical="center"/>
      <protection locked="0"/>
    </xf>
    <xf numFmtId="38" fontId="26" fillId="0" borderId="48" xfId="6" applyFont="1" applyBorder="1" applyAlignment="1" applyProtection="1">
      <protection locked="0"/>
    </xf>
    <xf numFmtId="38" fontId="26" fillId="0" borderId="49" xfId="6" applyFont="1" applyBorder="1" applyAlignment="1" applyProtection="1">
      <protection locked="0"/>
    </xf>
    <xf numFmtId="38" fontId="26" fillId="0" borderId="50" xfId="6" applyFont="1" applyBorder="1" applyAlignment="1" applyProtection="1">
      <protection locked="0"/>
    </xf>
    <xf numFmtId="38" fontId="36" fillId="0" borderId="51" xfId="6" applyFont="1" applyBorder="1" applyAlignment="1" applyProtection="1">
      <alignment horizontal="distributed"/>
      <protection locked="0"/>
    </xf>
    <xf numFmtId="38" fontId="26" fillId="0" borderId="6" xfId="6" applyFont="1" applyBorder="1" applyAlignment="1" applyProtection="1">
      <alignment horizontal="distributed" vertical="center"/>
      <protection locked="0"/>
    </xf>
    <xf numFmtId="38" fontId="26" fillId="0" borderId="7" xfId="6" applyFont="1" applyBorder="1" applyAlignment="1" applyProtection="1">
      <alignment horizontal="distributed" vertical="center"/>
      <protection locked="0"/>
    </xf>
    <xf numFmtId="38" fontId="26" fillId="0" borderId="48" xfId="6" applyFont="1" applyBorder="1" applyAlignment="1" applyProtection="1">
      <alignment horizontal="distributed"/>
      <protection locked="0"/>
    </xf>
    <xf numFmtId="38" fontId="26" fillId="0" borderId="0" xfId="6" applyFont="1" applyBorder="1" applyAlignment="1" applyProtection="1">
      <alignment horizontal="distributed"/>
      <protection locked="0"/>
    </xf>
    <xf numFmtId="38" fontId="26" fillId="0" borderId="52" xfId="6" applyFont="1" applyBorder="1" applyAlignment="1" applyProtection="1">
      <alignment horizontal="distributed"/>
      <protection locked="0"/>
    </xf>
    <xf numFmtId="38" fontId="26" fillId="0" borderId="50" xfId="6" applyFont="1" applyBorder="1" applyAlignment="1" applyProtection="1">
      <alignment horizontal="distributed"/>
      <protection locked="0"/>
    </xf>
    <xf numFmtId="38" fontId="26" fillId="0" borderId="53" xfId="6" applyFont="1" applyBorder="1" applyAlignment="1" applyProtection="1">
      <alignment horizontal="distributed" vertical="center"/>
      <protection locked="0"/>
    </xf>
    <xf numFmtId="38" fontId="26" fillId="0" borderId="38" xfId="6" applyFont="1" applyBorder="1" applyAlignment="1" applyProtection="1">
      <protection locked="0"/>
    </xf>
    <xf numFmtId="38" fontId="26" fillId="0" borderId="8" xfId="6" applyFont="1" applyBorder="1" applyAlignment="1" applyProtection="1">
      <alignment horizontal="distributed" vertical="center"/>
      <protection locked="0"/>
    </xf>
    <xf numFmtId="38" fontId="36" fillId="0" borderId="54" xfId="6" applyFont="1" applyBorder="1" applyAlignment="1" applyProtection="1">
      <alignment horizontal="distributed"/>
      <protection locked="0"/>
    </xf>
    <xf numFmtId="38" fontId="26" fillId="0" borderId="55" xfId="6" applyFont="1" applyBorder="1" applyAlignment="1" applyProtection="1">
      <alignment horizontal="distributed" vertical="center"/>
      <protection locked="0"/>
    </xf>
    <xf numFmtId="38" fontId="26" fillId="0" borderId="38" xfId="6" applyFont="1" applyBorder="1" applyAlignment="1" applyProtection="1">
      <alignment horizontal="distributed"/>
      <protection locked="0"/>
    </xf>
    <xf numFmtId="38" fontId="26" fillId="0" borderId="7" xfId="6" applyFont="1" applyBorder="1" applyAlignment="1" applyProtection="1">
      <protection locked="0"/>
    </xf>
    <xf numFmtId="49" fontId="26" fillId="0" borderId="0" xfId="6" applyNumberFormat="1" applyFont="1" applyBorder="1" applyAlignment="1" applyProtection="1">
      <alignment horizontal="left" vertical="center"/>
      <protection locked="0"/>
    </xf>
    <xf numFmtId="49" fontId="26" fillId="0" borderId="48" xfId="6" applyNumberFormat="1" applyFont="1" applyBorder="1" applyAlignment="1" applyProtection="1">
      <alignment horizontal="left" vertical="center"/>
      <protection locked="0"/>
    </xf>
    <xf numFmtId="38" fontId="26" fillId="0" borderId="52" xfId="6" applyFont="1" applyBorder="1" applyAlignment="1" applyProtection="1">
      <protection locked="0"/>
    </xf>
    <xf numFmtId="49" fontId="26" fillId="0" borderId="0" xfId="6" applyNumberFormat="1" applyFont="1" applyBorder="1" applyAlignment="1" applyProtection="1">
      <alignment vertical="center"/>
      <protection locked="0"/>
    </xf>
    <xf numFmtId="49" fontId="26" fillId="0" borderId="48" xfId="6" applyNumberFormat="1" applyFont="1" applyBorder="1" applyAlignment="1" applyProtection="1">
      <alignment vertical="center"/>
      <protection locked="0"/>
    </xf>
    <xf numFmtId="38" fontId="26" fillId="0" borderId="14" xfId="6" applyFont="1" applyBorder="1" applyAlignment="1" applyProtection="1">
      <protection locked="0"/>
    </xf>
    <xf numFmtId="38" fontId="26" fillId="0" borderId="56" xfId="6" applyFont="1" applyBorder="1" applyAlignment="1" applyProtection="1">
      <protection locked="0"/>
    </xf>
    <xf numFmtId="49" fontId="26" fillId="0" borderId="57" xfId="6" applyNumberFormat="1" applyFont="1" applyBorder="1" applyAlignment="1" applyProtection="1">
      <alignment horizontal="center" vertical="center"/>
      <protection locked="0"/>
    </xf>
    <xf numFmtId="49" fontId="26" fillId="0" borderId="57" xfId="6" applyNumberFormat="1" applyFont="1" applyBorder="1" applyAlignment="1" applyProtection="1">
      <alignment horizontal="left" vertical="center"/>
      <protection locked="0"/>
    </xf>
    <xf numFmtId="49" fontId="26" fillId="0" borderId="56" xfId="6" applyNumberFormat="1" applyFont="1" applyBorder="1" applyAlignment="1" applyProtection="1">
      <alignment horizontal="left" vertical="center"/>
      <protection locked="0"/>
    </xf>
    <xf numFmtId="49" fontId="26" fillId="0" borderId="56" xfId="6" applyNumberFormat="1" applyFont="1" applyBorder="1" applyAlignment="1" applyProtection="1">
      <alignment vertical="center"/>
      <protection locked="0"/>
    </xf>
    <xf numFmtId="49" fontId="26" fillId="0" borderId="58" xfId="6" applyNumberFormat="1" applyFont="1" applyBorder="1" applyAlignment="1" applyProtection="1">
      <alignment vertical="center"/>
      <protection locked="0"/>
    </xf>
    <xf numFmtId="49" fontId="26" fillId="0" borderId="57" xfId="6" applyNumberFormat="1" applyFont="1" applyBorder="1" applyAlignment="1" applyProtection="1">
      <alignment vertical="center"/>
      <protection locked="0"/>
    </xf>
    <xf numFmtId="49" fontId="26" fillId="0" borderId="39" xfId="6" applyNumberFormat="1" applyFont="1" applyBorder="1" applyAlignment="1" applyProtection="1">
      <alignment horizontal="distributed" vertical="center"/>
      <protection locked="0"/>
    </xf>
    <xf numFmtId="49" fontId="26" fillId="0" borderId="39" xfId="6" applyNumberFormat="1" applyFont="1" applyBorder="1" applyAlignment="1" applyProtection="1">
      <alignment vertical="center"/>
      <protection locked="0"/>
    </xf>
    <xf numFmtId="49" fontId="26" fillId="0" borderId="59" xfId="6" applyNumberFormat="1" applyFont="1" applyBorder="1" applyAlignment="1" applyProtection="1">
      <alignment horizontal="distributed" vertical="center"/>
      <protection locked="0"/>
    </xf>
    <xf numFmtId="49" fontId="24" fillId="0" borderId="0" xfId="6" applyNumberFormat="1" applyFont="1" applyAlignment="1" applyProtection="1">
      <protection locked="0"/>
    </xf>
    <xf numFmtId="38" fontId="26" fillId="0" borderId="0" xfId="6" applyFont="1" applyAlignment="1" applyProtection="1">
      <alignment horizontal="right" vertical="center"/>
      <protection locked="0"/>
    </xf>
    <xf numFmtId="38" fontId="26" fillId="0" borderId="40" xfId="6" applyFont="1" applyBorder="1" applyAlignment="1" applyProtection="1">
      <alignment horizontal="distributed" vertical="center" justifyLastLine="1"/>
      <protection locked="0"/>
    </xf>
    <xf numFmtId="38" fontId="26" fillId="3" borderId="60" xfId="6" applyFont="1" applyFill="1" applyBorder="1" applyAlignment="1" applyProtection="1">
      <protection locked="0"/>
    </xf>
    <xf numFmtId="38" fontId="26" fillId="4" borderId="61" xfId="6" applyFont="1" applyFill="1" applyBorder="1" applyAlignment="1" applyProtection="1"/>
    <xf numFmtId="38" fontId="26" fillId="3" borderId="32" xfId="6" applyFont="1" applyFill="1" applyBorder="1" applyAlignment="1" applyProtection="1">
      <protection locked="0"/>
    </xf>
    <xf numFmtId="38" fontId="26" fillId="3" borderId="62" xfId="6" applyFont="1" applyFill="1" applyBorder="1" applyAlignment="1" applyProtection="1">
      <protection locked="0"/>
    </xf>
    <xf numFmtId="38" fontId="26" fillId="4" borderId="32" xfId="6" applyFont="1" applyFill="1" applyBorder="1" applyAlignment="1" applyProtection="1"/>
    <xf numFmtId="38" fontId="26" fillId="4" borderId="33" xfId="6" applyFont="1" applyFill="1" applyBorder="1" applyAlignment="1" applyProtection="1"/>
    <xf numFmtId="38" fontId="26" fillId="0" borderId="32" xfId="6" applyFont="1" applyBorder="1" applyAlignment="1" applyProtection="1">
      <protection locked="0"/>
    </xf>
    <xf numFmtId="38" fontId="26" fillId="3" borderId="33" xfId="6" applyFont="1" applyFill="1" applyBorder="1" applyAlignment="1" applyProtection="1">
      <protection locked="0"/>
    </xf>
    <xf numFmtId="38" fontId="26" fillId="4" borderId="41" xfId="6" applyFont="1" applyFill="1" applyBorder="1" applyAlignment="1" applyProtection="1"/>
    <xf numFmtId="38" fontId="26" fillId="4" borderId="0" xfId="6" applyFont="1" applyFill="1" applyAlignment="1" applyProtection="1">
      <alignment horizontal="right" vertical="center" shrinkToFit="1"/>
    </xf>
    <xf numFmtId="38" fontId="26" fillId="3" borderId="60" xfId="6" applyFont="1" applyFill="1" applyBorder="1" applyAlignment="1" applyProtection="1">
      <alignment shrinkToFit="1"/>
      <protection locked="0"/>
    </xf>
    <xf numFmtId="38" fontId="26" fillId="5" borderId="61" xfId="6" applyFont="1" applyFill="1" applyBorder="1" applyAlignment="1" applyProtection="1">
      <alignment vertical="center" shrinkToFit="1"/>
      <protection locked="0"/>
    </xf>
    <xf numFmtId="38" fontId="26" fillId="3" borderId="32" xfId="6" applyFont="1" applyFill="1" applyBorder="1" applyAlignment="1" applyProtection="1">
      <alignment shrinkToFit="1"/>
      <protection locked="0"/>
    </xf>
    <xf numFmtId="38" fontId="26" fillId="3" borderId="62" xfId="6" applyFont="1" applyFill="1" applyBorder="1" applyAlignment="1" applyProtection="1">
      <alignment shrinkToFit="1"/>
      <protection locked="0"/>
    </xf>
    <xf numFmtId="38" fontId="26" fillId="5" borderId="32" xfId="6" applyFont="1" applyFill="1" applyBorder="1" applyAlignment="1" applyProtection="1">
      <alignment shrinkToFit="1"/>
      <protection locked="0"/>
    </xf>
    <xf numFmtId="49" fontId="26" fillId="5" borderId="33" xfId="6" applyNumberFormat="1" applyFont="1" applyFill="1" applyBorder="1" applyAlignment="1" applyProtection="1">
      <alignment vertical="center" shrinkToFit="1"/>
      <protection locked="0"/>
    </xf>
    <xf numFmtId="38" fontId="33" fillId="0" borderId="31" xfId="6" applyFont="1" applyBorder="1" applyAlignment="1" applyProtection="1">
      <alignment vertical="top" wrapText="1" shrinkToFit="1"/>
      <protection locked="0"/>
    </xf>
    <xf numFmtId="38" fontId="37" fillId="5" borderId="32" xfId="6" applyFont="1" applyFill="1" applyBorder="1" applyAlignment="1" applyProtection="1">
      <alignment vertical="center" wrapText="1" shrinkToFit="1"/>
      <protection locked="0"/>
    </xf>
    <xf numFmtId="38" fontId="26" fillId="3" borderId="33" xfId="6" applyFont="1" applyFill="1" applyBorder="1" applyAlignment="1" applyProtection="1">
      <alignment shrinkToFit="1"/>
      <protection locked="0"/>
    </xf>
    <xf numFmtId="49" fontId="26" fillId="5" borderId="63" xfId="6" applyNumberFormat="1" applyFont="1" applyFill="1" applyBorder="1" applyAlignment="1" applyProtection="1">
      <alignment vertical="center" shrinkToFit="1"/>
      <protection locked="0"/>
    </xf>
    <xf numFmtId="49" fontId="26" fillId="5" borderId="41" xfId="6" applyNumberFormat="1" applyFont="1" applyFill="1" applyBorder="1" applyAlignment="1" applyProtection="1">
      <alignment shrinkToFit="1"/>
      <protection locked="0"/>
    </xf>
    <xf numFmtId="49" fontId="26" fillId="5" borderId="33" xfId="6" applyNumberFormat="1" applyFont="1" applyFill="1" applyBorder="1" applyAlignment="1" applyProtection="1">
      <alignment shrinkToFit="1"/>
      <protection locked="0"/>
    </xf>
    <xf numFmtId="0" fontId="24" fillId="6" borderId="0" xfId="5" applyFont="1" applyFill="1" applyAlignment="1" applyProtection="1">
      <alignment vertical="center"/>
    </xf>
    <xf numFmtId="0" fontId="38" fillId="0" borderId="0" xfId="5" applyFont="1" applyAlignment="1" applyProtection="1">
      <alignment vertical="center"/>
    </xf>
    <xf numFmtId="0" fontId="38" fillId="6" borderId="0" xfId="5" applyFont="1" applyFill="1" applyAlignment="1" applyProtection="1">
      <alignment vertical="center"/>
    </xf>
    <xf numFmtId="0" fontId="25" fillId="0" borderId="0" xfId="5" applyFont="1" applyAlignment="1" applyProtection="1">
      <alignment vertical="center"/>
    </xf>
    <xf numFmtId="0" fontId="24" fillId="0" borderId="64" xfId="5" applyFont="1" applyBorder="1" applyAlignment="1" applyProtection="1">
      <alignment horizontal="distributed" vertical="center"/>
    </xf>
    <xf numFmtId="0" fontId="24" fillId="0" borderId="65" xfId="5" applyFont="1" applyBorder="1" applyAlignment="1" applyProtection="1">
      <alignment horizontal="distributed" vertical="center"/>
    </xf>
    <xf numFmtId="0" fontId="24" fillId="0" borderId="37" xfId="5" applyFont="1" applyBorder="1" applyAlignment="1" applyProtection="1">
      <alignment horizontal="distributed" vertical="center"/>
    </xf>
    <xf numFmtId="0" fontId="24" fillId="0" borderId="31" xfId="5" applyFont="1" applyBorder="1" applyAlignment="1" applyProtection="1">
      <alignment vertical="center"/>
    </xf>
    <xf numFmtId="0" fontId="0" fillId="4" borderId="33" xfId="0" applyFill="1" applyBorder="1" applyAlignment="1" applyProtection="1">
      <alignment vertical="center" shrinkToFit="1"/>
    </xf>
    <xf numFmtId="0" fontId="26" fillId="0" borderId="0" xfId="5" applyFont="1" applyFill="1" applyAlignment="1" applyProtection="1">
      <alignment horizontal="left" vertical="center" wrapText="1"/>
    </xf>
    <xf numFmtId="0" fontId="24" fillId="0" borderId="31" xfId="5" applyFont="1" applyBorder="1" applyAlignment="1" applyProtection="1">
      <alignment horizontal="distributed" vertical="center"/>
    </xf>
    <xf numFmtId="0" fontId="24" fillId="0" borderId="32" xfId="5" applyFont="1" applyBorder="1" applyAlignment="1" applyProtection="1">
      <alignment horizontal="distributed" vertical="center"/>
    </xf>
    <xf numFmtId="0" fontId="24" fillId="0" borderId="33" xfId="5" applyFont="1" applyBorder="1" applyAlignment="1" applyProtection="1">
      <alignment horizontal="distributed" vertical="center"/>
    </xf>
    <xf numFmtId="0" fontId="26" fillId="0" borderId="0" xfId="5" applyFont="1" applyFill="1" applyAlignment="1" applyProtection="1">
      <alignment horizontal="left" vertical="center"/>
    </xf>
    <xf numFmtId="0" fontId="24" fillId="0" borderId="31" xfId="5" applyFont="1" applyBorder="1" applyAlignment="1" applyProtection="1">
      <alignment horizontal="distributed" vertical="center" wrapText="1"/>
    </xf>
    <xf numFmtId="0" fontId="26" fillId="4" borderId="33" xfId="3" applyFont="1" applyFill="1" applyBorder="1" applyAlignment="1" applyProtection="1">
      <alignment horizontal="center" vertical="center" shrinkToFit="1"/>
    </xf>
    <xf numFmtId="0" fontId="29" fillId="0" borderId="31" xfId="5" applyFont="1" applyBorder="1" applyAlignment="1" applyProtection="1">
      <alignment horizontal="distributed" vertical="center" wrapText="1"/>
    </xf>
    <xf numFmtId="0" fontId="29" fillId="0" borderId="32" xfId="5" applyFont="1" applyBorder="1" applyAlignment="1" applyProtection="1">
      <alignment horizontal="distributed" vertical="center" wrapText="1"/>
    </xf>
    <xf numFmtId="0" fontId="29" fillId="0" borderId="33" xfId="5" applyFont="1" applyBorder="1" applyAlignment="1" applyProtection="1">
      <alignment horizontal="distributed" vertical="center" wrapText="1"/>
    </xf>
    <xf numFmtId="0" fontId="38" fillId="0" borderId="31" xfId="5" applyFont="1" applyBorder="1" applyAlignment="1" applyProtection="1">
      <alignment horizontal="right" vertical="top"/>
    </xf>
    <xf numFmtId="0" fontId="24" fillId="3" borderId="33" xfId="5" applyFont="1" applyFill="1" applyBorder="1" applyAlignment="1" applyProtection="1">
      <alignment horizontal="right" vertical="center"/>
      <protection locked="0"/>
    </xf>
    <xf numFmtId="38" fontId="24" fillId="4" borderId="33" xfId="5" applyNumberFormat="1" applyFont="1" applyFill="1" applyBorder="1" applyAlignment="1" applyProtection="1">
      <alignment horizontal="right" vertical="center"/>
    </xf>
    <xf numFmtId="0" fontId="25" fillId="0" borderId="0" xfId="5" applyFont="1" applyAlignment="1" applyProtection="1">
      <alignment horizontal="distributed" vertical="center" indent="3"/>
    </xf>
    <xf numFmtId="0" fontId="24" fillId="0" borderId="64" xfId="5" applyFont="1" applyFill="1" applyBorder="1" applyAlignment="1" applyProtection="1">
      <alignment horizontal="center" vertical="center" wrapText="1"/>
    </xf>
    <xf numFmtId="0" fontId="24" fillId="0" borderId="65" xfId="5" applyFont="1" applyFill="1" applyBorder="1" applyAlignment="1" applyProtection="1">
      <alignment horizontal="center" vertical="center" wrapText="1"/>
    </xf>
    <xf numFmtId="0" fontId="24" fillId="0" borderId="37" xfId="5" applyFont="1" applyFill="1" applyBorder="1" applyAlignment="1" applyProtection="1">
      <alignment horizontal="center" vertical="center" wrapText="1"/>
    </xf>
    <xf numFmtId="0" fontId="38" fillId="0" borderId="64" xfId="5" applyFont="1" applyFill="1" applyBorder="1" applyAlignment="1" applyProtection="1">
      <alignment horizontal="right" vertical="top"/>
    </xf>
    <xf numFmtId="0" fontId="24" fillId="4" borderId="46" xfId="5" applyFont="1" applyFill="1" applyBorder="1" applyAlignment="1" applyProtection="1">
      <alignment horizontal="right" vertical="center"/>
    </xf>
    <xf numFmtId="0" fontId="24" fillId="0" borderId="66" xfId="5" applyFont="1" applyFill="1" applyBorder="1" applyAlignment="1" applyProtection="1">
      <alignment horizontal="center" vertical="center" wrapText="1"/>
    </xf>
    <xf numFmtId="0" fontId="24" fillId="0" borderId="67" xfId="5" applyFont="1" applyFill="1" applyBorder="1" applyAlignment="1" applyProtection="1">
      <alignment horizontal="center" vertical="center" wrapText="1"/>
    </xf>
    <xf numFmtId="0" fontId="24" fillId="0" borderId="68" xfId="5" applyFont="1" applyFill="1" applyBorder="1" applyAlignment="1" applyProtection="1">
      <alignment horizontal="center" vertical="center" wrapText="1"/>
    </xf>
    <xf numFmtId="0" fontId="38" fillId="0" borderId="66" xfId="5" applyFont="1" applyFill="1" applyBorder="1" applyAlignment="1" applyProtection="1">
      <alignment horizontal="right" vertical="top"/>
    </xf>
    <xf numFmtId="0" fontId="24" fillId="3" borderId="68" xfId="5" applyFont="1" applyFill="1" applyBorder="1" applyAlignment="1" applyProtection="1">
      <alignment horizontal="right" vertical="center"/>
      <protection locked="0"/>
    </xf>
    <xf numFmtId="0" fontId="38" fillId="0" borderId="44" xfId="5" applyFont="1" applyFill="1" applyBorder="1" applyAlignment="1" applyProtection="1">
      <alignment horizontal="right" vertical="top"/>
    </xf>
    <xf numFmtId="0" fontId="38" fillId="0" borderId="69" xfId="5" applyFont="1" applyFill="1" applyBorder="1" applyAlignment="1" applyProtection="1">
      <alignment horizontal="right" vertical="top"/>
    </xf>
    <xf numFmtId="0" fontId="24" fillId="3" borderId="38" xfId="5" applyFont="1" applyFill="1" applyBorder="1" applyAlignment="1" applyProtection="1">
      <alignment horizontal="right" vertical="center"/>
      <protection locked="0"/>
    </xf>
    <xf numFmtId="0" fontId="38" fillId="0" borderId="70" xfId="5" applyFont="1" applyBorder="1" applyAlignment="1" applyProtection="1">
      <alignment horizontal="right" vertical="top"/>
    </xf>
    <xf numFmtId="178" fontId="24" fillId="3" borderId="71" xfId="5" applyNumberFormat="1" applyFont="1" applyFill="1" applyBorder="1" applyAlignment="1" applyProtection="1">
      <alignment horizontal="right" vertical="center"/>
      <protection locked="0"/>
    </xf>
    <xf numFmtId="0" fontId="38" fillId="0" borderId="72" xfId="5" applyFont="1" applyBorder="1" applyAlignment="1" applyProtection="1">
      <alignment horizontal="right" vertical="top"/>
    </xf>
    <xf numFmtId="178" fontId="24" fillId="3" borderId="73" xfId="5" applyNumberFormat="1" applyFont="1" applyFill="1" applyBorder="1" applyAlignment="1" applyProtection="1">
      <alignment horizontal="right" vertical="center"/>
      <protection locked="0"/>
    </xf>
    <xf numFmtId="0" fontId="38" fillId="0" borderId="74" xfId="5" applyFont="1" applyBorder="1" applyAlignment="1" applyProtection="1">
      <alignment horizontal="right" vertical="top"/>
    </xf>
    <xf numFmtId="178" fontId="24" fillId="3" borderId="75" xfId="5" applyNumberFormat="1" applyFont="1" applyFill="1" applyBorder="1" applyAlignment="1" applyProtection="1">
      <alignment horizontal="right" vertical="center"/>
      <protection locked="0"/>
    </xf>
    <xf numFmtId="0" fontId="29" fillId="0" borderId="31" xfId="5" applyFont="1" applyBorder="1" applyAlignment="1" applyProtection="1">
      <alignment horizontal="center" vertical="center" wrapText="1"/>
    </xf>
    <xf numFmtId="0" fontId="29" fillId="0" borderId="32" xfId="5" applyFont="1" applyBorder="1" applyAlignment="1" applyProtection="1">
      <alignment horizontal="center" vertical="center" wrapText="1"/>
    </xf>
    <xf numFmtId="0" fontId="29" fillId="0" borderId="33" xfId="5" applyFont="1" applyBorder="1" applyAlignment="1" applyProtection="1">
      <alignment horizontal="center" vertical="center" wrapText="1"/>
    </xf>
    <xf numFmtId="0" fontId="38" fillId="0" borderId="76" xfId="5" applyFont="1" applyBorder="1" applyAlignment="1" applyProtection="1">
      <alignment horizontal="right" vertical="top"/>
    </xf>
    <xf numFmtId="178" fontId="24" fillId="3" borderId="39" xfId="5" applyNumberFormat="1" applyFont="1" applyFill="1" applyBorder="1" applyAlignment="1" applyProtection="1">
      <alignment horizontal="center" vertical="center"/>
      <protection locked="0"/>
    </xf>
    <xf numFmtId="0" fontId="24" fillId="0" borderId="36" xfId="5" applyFont="1" applyBorder="1" applyAlignment="1" applyProtection="1">
      <alignment horizontal="distributed" vertical="center"/>
    </xf>
    <xf numFmtId="0" fontId="29" fillId="0" borderId="37" xfId="5" applyFont="1" applyBorder="1" applyAlignment="1" applyProtection="1">
      <alignment horizontal="distributed" vertical="center" wrapText="1"/>
    </xf>
    <xf numFmtId="0" fontId="24" fillId="0" borderId="7" xfId="5" applyFont="1" applyBorder="1" applyAlignment="1" applyProtection="1">
      <alignment horizontal="distributed" vertical="center"/>
    </xf>
    <xf numFmtId="0" fontId="29" fillId="0" borderId="39" xfId="5" applyFont="1" applyBorder="1" applyAlignment="1" applyProtection="1">
      <alignment horizontal="distributed" vertical="center" wrapText="1"/>
    </xf>
    <xf numFmtId="0" fontId="24" fillId="0" borderId="14" xfId="5" applyFont="1" applyBorder="1" applyAlignment="1" applyProtection="1">
      <alignment horizontal="distributed" vertical="center"/>
    </xf>
    <xf numFmtId="0" fontId="38" fillId="0" borderId="31" xfId="5" applyFont="1" applyBorder="1" applyAlignment="1" applyProtection="1">
      <alignment horizontal="distributed" vertical="center"/>
    </xf>
    <xf numFmtId="0" fontId="38" fillId="0" borderId="32" xfId="5" applyFont="1" applyBorder="1" applyAlignment="1" applyProtection="1">
      <alignment horizontal="distributed" vertical="center"/>
    </xf>
    <xf numFmtId="0" fontId="38" fillId="0" borderId="33" xfId="5" applyFont="1" applyBorder="1" applyAlignment="1" applyProtection="1">
      <alignment horizontal="distributed" vertical="center"/>
    </xf>
    <xf numFmtId="0" fontId="24" fillId="3" borderId="39" xfId="5" applyFont="1" applyFill="1" applyBorder="1" applyAlignment="1" applyProtection="1">
      <alignment horizontal="center" vertical="center"/>
      <protection locked="0"/>
    </xf>
    <xf numFmtId="0" fontId="24" fillId="3" borderId="33" xfId="5" applyFont="1" applyFill="1" applyBorder="1" applyAlignment="1" applyProtection="1">
      <alignment horizontal="center" vertical="center"/>
      <protection locked="0"/>
    </xf>
    <xf numFmtId="0" fontId="33" fillId="0" borderId="64" xfId="5" applyFont="1" applyBorder="1" applyAlignment="1" applyProtection="1">
      <alignment horizontal="center" vertical="center"/>
    </xf>
    <xf numFmtId="0" fontId="33" fillId="0" borderId="40" xfId="5" applyFont="1" applyBorder="1" applyAlignment="1" applyProtection="1">
      <alignment horizontal="center" vertical="center" wrapText="1"/>
    </xf>
    <xf numFmtId="0" fontId="24" fillId="4" borderId="33" xfId="5" applyFont="1" applyFill="1" applyBorder="1" applyAlignment="1" applyProtection="1">
      <alignment horizontal="right" vertical="center"/>
    </xf>
    <xf numFmtId="0" fontId="33" fillId="0" borderId="69" xfId="5" applyFont="1" applyBorder="1" applyAlignment="1" applyProtection="1">
      <alignment horizontal="center" vertical="center"/>
    </xf>
    <xf numFmtId="0" fontId="39" fillId="0" borderId="40" xfId="5" applyFont="1" applyBorder="1" applyAlignment="1" applyProtection="1">
      <alignment horizontal="center" vertical="center" wrapText="1"/>
    </xf>
    <xf numFmtId="0" fontId="33" fillId="0" borderId="76" xfId="5" applyFont="1" applyBorder="1" applyAlignment="1" applyProtection="1">
      <alignment horizontal="center" vertical="center"/>
    </xf>
    <xf numFmtId="0" fontId="33" fillId="0" borderId="31" xfId="5" applyFont="1" applyBorder="1" applyAlignment="1" applyProtection="1">
      <alignment horizontal="distributed" vertical="center" wrapText="1"/>
    </xf>
    <xf numFmtId="0" fontId="33" fillId="0" borderId="33" xfId="5" applyFont="1" applyBorder="1" applyAlignment="1" applyProtection="1">
      <alignment horizontal="distributed" vertical="center" wrapText="1"/>
    </xf>
    <xf numFmtId="0" fontId="24" fillId="3" borderId="39" xfId="5" applyFont="1" applyFill="1" applyBorder="1" applyAlignment="1" applyProtection="1">
      <alignment horizontal="right" vertical="center"/>
      <protection locked="0"/>
    </xf>
    <xf numFmtId="0" fontId="24" fillId="0" borderId="0" xfId="5" applyFont="1" applyAlignment="1" applyProtection="1">
      <alignment horizontal="left" vertical="center"/>
    </xf>
    <xf numFmtId="0" fontId="24" fillId="3" borderId="39" xfId="5" applyFont="1" applyFill="1" applyBorder="1" applyAlignment="1" applyProtection="1">
      <alignment horizontal="center" vertical="center" shrinkToFit="1"/>
      <protection locked="0"/>
    </xf>
    <xf numFmtId="0" fontId="24" fillId="0" borderId="0" xfId="5" applyFont="1" applyAlignment="1" applyProtection="1">
      <alignment horizontal="right" vertical="center"/>
    </xf>
    <xf numFmtId="0" fontId="24" fillId="0" borderId="76" xfId="5" applyFont="1" applyBorder="1" applyAlignment="1" applyProtection="1">
      <alignment horizontal="center" vertical="center"/>
    </xf>
    <xf numFmtId="0" fontId="24" fillId="0" borderId="57" xfId="5" applyFont="1" applyBorder="1" applyAlignment="1" applyProtection="1">
      <alignment horizontal="center" vertical="center"/>
    </xf>
    <xf numFmtId="0" fontId="24" fillId="0" borderId="39" xfId="5" applyFont="1" applyBorder="1" applyAlignment="1" applyProtection="1">
      <alignment horizontal="center" vertical="center"/>
    </xf>
    <xf numFmtId="0" fontId="38" fillId="0" borderId="76" xfId="5" applyFont="1" applyBorder="1" applyAlignment="1" applyProtection="1">
      <alignment horizontal="center" vertical="center"/>
    </xf>
    <xf numFmtId="0" fontId="24" fillId="3" borderId="33" xfId="5" applyFont="1" applyFill="1" applyBorder="1" applyAlignment="1" applyProtection="1">
      <alignment vertical="center"/>
      <protection locked="0"/>
    </xf>
    <xf numFmtId="0" fontId="24" fillId="0" borderId="0" xfId="5" applyFont="1" applyBorder="1" applyAlignment="1" applyProtection="1">
      <alignment vertical="center"/>
    </xf>
    <xf numFmtId="0" fontId="0" fillId="0" borderId="0" xfId="0"/>
    <xf numFmtId="0" fontId="24" fillId="0" borderId="57" xfId="5" applyFont="1" applyBorder="1" applyAlignment="1" applyProtection="1">
      <alignment vertical="center"/>
    </xf>
    <xf numFmtId="0" fontId="24" fillId="0" borderId="40" xfId="5" applyFont="1" applyBorder="1" applyAlignment="1" applyProtection="1">
      <alignment horizontal="center" vertical="center"/>
    </xf>
    <xf numFmtId="0" fontId="24" fillId="0" borderId="7" xfId="5" applyFont="1" applyBorder="1" applyAlignment="1" applyProtection="1">
      <alignment vertical="center"/>
    </xf>
    <xf numFmtId="0" fontId="24" fillId="0" borderId="69" xfId="3" applyFont="1" applyBorder="1" applyAlignment="1" applyProtection="1">
      <alignment vertical="center"/>
    </xf>
    <xf numFmtId="0" fontId="24" fillId="0" borderId="36" xfId="5" applyFont="1" applyBorder="1" applyAlignment="1" applyProtection="1">
      <alignment horizontal="center" vertical="center"/>
    </xf>
    <xf numFmtId="0" fontId="24" fillId="0" borderId="7" xfId="5" applyFont="1" applyBorder="1" applyAlignment="1" applyProtection="1">
      <alignment horizontal="center" vertical="center"/>
    </xf>
    <xf numFmtId="0" fontId="24" fillId="0" borderId="14" xfId="5" applyFont="1" applyBorder="1" applyAlignment="1" applyProtection="1">
      <alignment horizontal="center" vertical="center"/>
    </xf>
    <xf numFmtId="0" fontId="0" fillId="0" borderId="0" xfId="4" applyFont="1" applyProtection="1">
      <alignment vertical="center"/>
    </xf>
    <xf numFmtId="0" fontId="40" fillId="0" borderId="0" xfId="0" applyFont="1" applyFill="1" applyAlignment="1" applyProtection="1">
      <alignment horizontal="center" wrapText="1"/>
    </xf>
    <xf numFmtId="0" fontId="7" fillId="0" borderId="0" xfId="4" applyFont="1" applyAlignment="1" applyProtection="1">
      <alignment horizontal="center" vertical="center" shrinkToFit="1"/>
    </xf>
    <xf numFmtId="0" fontId="3" fillId="0" borderId="5" xfId="4" applyFill="1" applyBorder="1" applyAlignment="1" applyProtection="1">
      <alignment horizontal="center" vertical="center"/>
    </xf>
    <xf numFmtId="0" fontId="3" fillId="0" borderId="77" xfId="4" applyBorder="1" applyAlignment="1" applyProtection="1">
      <alignment horizontal="center" vertical="center"/>
    </xf>
    <xf numFmtId="0" fontId="3" fillId="4" borderId="77" xfId="4" applyFont="1" applyFill="1" applyBorder="1" applyProtection="1">
      <alignment vertical="center"/>
    </xf>
    <xf numFmtId="0" fontId="8" fillId="3" borderId="77" xfId="4" applyFont="1" applyFill="1" applyBorder="1" applyAlignment="1" applyProtection="1">
      <alignment vertical="center" wrapText="1"/>
      <protection locked="0"/>
    </xf>
    <xf numFmtId="0" fontId="3" fillId="3" borderId="77" xfId="4" applyFont="1" applyFill="1" applyBorder="1" applyProtection="1">
      <alignment vertical="center"/>
      <protection locked="0"/>
    </xf>
    <xf numFmtId="0" fontId="3" fillId="0" borderId="77" xfId="4" applyBorder="1" applyProtection="1">
      <alignment vertical="center"/>
    </xf>
    <xf numFmtId="0" fontId="3" fillId="0" borderId="5" xfId="4" applyBorder="1" applyProtection="1">
      <alignment vertical="center"/>
    </xf>
    <xf numFmtId="0" fontId="7" fillId="0" borderId="0" xfId="0" applyFont="1" applyFill="1" applyAlignment="1" applyProtection="1">
      <alignment horizontal="center" wrapText="1"/>
    </xf>
    <xf numFmtId="0" fontId="3" fillId="0" borderId="9" xfId="4" applyFill="1" applyBorder="1" applyAlignment="1" applyProtection="1">
      <alignment horizontal="center" vertical="center"/>
    </xf>
    <xf numFmtId="179" fontId="3" fillId="0" borderId="0" xfId="4" applyNumberFormat="1" applyBorder="1" applyAlignment="1" applyProtection="1">
      <alignment horizontal="center" vertical="center"/>
    </xf>
    <xf numFmtId="179" fontId="3" fillId="4" borderId="0" xfId="4" applyNumberFormat="1" applyFill="1" applyBorder="1" applyProtection="1">
      <alignment vertical="center"/>
    </xf>
    <xf numFmtId="38" fontId="0" fillId="3" borderId="0" xfId="4" applyNumberFormat="1" applyFont="1" applyFill="1" applyProtection="1">
      <alignment vertical="center"/>
      <protection locked="0"/>
    </xf>
    <xf numFmtId="179" fontId="3" fillId="3" borderId="0" xfId="4" applyNumberFormat="1" applyFill="1" applyBorder="1" applyProtection="1">
      <alignment vertical="center"/>
      <protection locked="0"/>
    </xf>
    <xf numFmtId="179" fontId="3" fillId="0" borderId="0" xfId="4" applyNumberFormat="1" applyBorder="1" applyProtection="1">
      <alignment vertical="center"/>
    </xf>
    <xf numFmtId="179" fontId="3" fillId="4" borderId="9" xfId="4" applyNumberFormat="1" applyFill="1" applyBorder="1" applyProtection="1">
      <alignment vertical="center"/>
    </xf>
    <xf numFmtId="0" fontId="3" fillId="0" borderId="16" xfId="4" applyFill="1" applyBorder="1" applyAlignment="1" applyProtection="1">
      <alignment horizontal="center" vertical="center"/>
    </xf>
    <xf numFmtId="0" fontId="3" fillId="0" borderId="57" xfId="4" applyBorder="1" applyAlignment="1" applyProtection="1">
      <alignment horizontal="center" vertical="center"/>
    </xf>
    <xf numFmtId="0" fontId="3" fillId="0" borderId="57" xfId="4" applyBorder="1" applyProtection="1">
      <alignment vertical="center"/>
    </xf>
    <xf numFmtId="0" fontId="3" fillId="0" borderId="16" xfId="4" applyBorder="1" applyProtection="1">
      <alignment vertical="center"/>
    </xf>
    <xf numFmtId="0" fontId="0" fillId="4" borderId="0" xfId="4" applyFont="1" applyFill="1" applyAlignment="1" applyProtection="1">
      <alignment horizontal="left" vertical="center" shrinkToFit="1"/>
    </xf>
    <xf numFmtId="0" fontId="3" fillId="0" borderId="0" xfId="4" applyBorder="1" applyAlignment="1" applyProtection="1">
      <alignment horizontal="center" vertical="center"/>
    </xf>
    <xf numFmtId="0" fontId="3" fillId="3" borderId="0" xfId="4" applyFill="1" applyBorder="1" applyProtection="1">
      <alignment vertical="center"/>
      <protection locked="0"/>
    </xf>
    <xf numFmtId="0" fontId="3" fillId="3" borderId="0" xfId="4" applyFont="1" applyFill="1" applyBorder="1" applyAlignment="1" applyProtection="1">
      <alignment vertical="center"/>
      <protection locked="0"/>
    </xf>
    <xf numFmtId="0" fontId="3" fillId="0" borderId="0" xfId="4" applyBorder="1" applyProtection="1">
      <alignment vertical="center"/>
    </xf>
    <xf numFmtId="0" fontId="3" fillId="0" borderId="9" xfId="4" applyBorder="1" applyProtection="1">
      <alignment vertical="center"/>
    </xf>
    <xf numFmtId="58" fontId="0" fillId="4" borderId="0" xfId="4" applyNumberFormat="1" applyFont="1" applyFill="1" applyAlignment="1" applyProtection="1">
      <alignment horizontal="center" vertical="center"/>
    </xf>
    <xf numFmtId="58" fontId="0" fillId="0" borderId="0" xfId="4" applyNumberFormat="1" applyFont="1" applyFill="1" applyAlignment="1" applyProtection="1">
      <alignment horizontal="center" vertical="center"/>
    </xf>
    <xf numFmtId="38" fontId="0" fillId="3" borderId="0" xfId="6" applyFont="1" applyFill="1" applyBorder="1" applyProtection="1">
      <alignment vertical="center"/>
      <protection locked="0"/>
    </xf>
    <xf numFmtId="38" fontId="0" fillId="3" borderId="0" xfId="6" applyFont="1" applyFill="1" applyAlignment="1" applyProtection="1">
      <alignment vertical="center"/>
      <protection locked="0"/>
    </xf>
    <xf numFmtId="179" fontId="3" fillId="3" borderId="0" xfId="4" applyNumberFormat="1" applyFill="1" applyBorder="1" applyAlignment="1" applyProtection="1">
      <alignment vertical="center"/>
      <protection locked="0"/>
    </xf>
    <xf numFmtId="0" fontId="0" fillId="4" borderId="0" xfId="4" applyFont="1" applyFill="1" applyAlignment="1" applyProtection="1">
      <alignment horizontal="center" vertical="center"/>
    </xf>
    <xf numFmtId="0" fontId="0" fillId="0" borderId="0" xfId="4" applyFont="1" applyFill="1" applyAlignment="1" applyProtection="1">
      <alignment horizontal="center" vertical="center"/>
    </xf>
    <xf numFmtId="0" fontId="3" fillId="0" borderId="78" xfId="4" applyFill="1" applyBorder="1" applyAlignment="1" applyProtection="1">
      <alignment horizontal="center" vertical="center"/>
    </xf>
    <xf numFmtId="0" fontId="3" fillId="0" borderId="79" xfId="4" applyBorder="1" applyAlignment="1" applyProtection="1">
      <alignment horizontal="center" vertical="center"/>
    </xf>
    <xf numFmtId="0" fontId="3" fillId="0" borderId="79" xfId="4" applyBorder="1" applyProtection="1">
      <alignment vertical="center"/>
    </xf>
    <xf numFmtId="0" fontId="3" fillId="0" borderId="78" xfId="4" applyBorder="1" applyProtection="1">
      <alignment vertical="center"/>
    </xf>
    <xf numFmtId="0" fontId="41" fillId="0" borderId="0" xfId="0" applyFont="1" applyFill="1" applyAlignment="1" applyProtection="1">
      <alignment wrapText="1"/>
    </xf>
    <xf numFmtId="0" fontId="24" fillId="0" borderId="0" xfId="0" applyFont="1"/>
    <xf numFmtId="0" fontId="42" fillId="0" borderId="0" xfId="0" applyFont="1" applyAlignment="1">
      <alignment horizontal="center"/>
    </xf>
    <xf numFmtId="0" fontId="36" fillId="0" borderId="0" xfId="0" applyFont="1" applyAlignment="1">
      <alignment horizontal="center"/>
    </xf>
    <xf numFmtId="0" fontId="24" fillId="0" borderId="0" xfId="0" applyFont="1" applyProtection="1">
      <protection locked="0"/>
    </xf>
    <xf numFmtId="0" fontId="7" fillId="0" borderId="0" xfId="0" applyFont="1"/>
    <xf numFmtId="0" fontId="24" fillId="0" borderId="40" xfId="0" applyFont="1" applyFill="1" applyBorder="1" applyAlignment="1" applyProtection="1">
      <alignment horizontal="center" vertical="center"/>
      <protection locked="0"/>
    </xf>
    <xf numFmtId="0" fontId="24" fillId="0" borderId="31" xfId="0" applyFont="1" applyBorder="1" applyAlignment="1" applyProtection="1">
      <alignment horizontal="center" vertical="center" textRotation="255"/>
      <protection locked="0"/>
    </xf>
    <xf numFmtId="0" fontId="24" fillId="0" borderId="32" xfId="0" applyFont="1" applyBorder="1" applyAlignment="1" applyProtection="1">
      <alignment horizontal="center" vertical="center" textRotation="255"/>
      <protection locked="0"/>
    </xf>
    <xf numFmtId="0" fontId="24" fillId="0" borderId="33" xfId="0" applyFont="1" applyBorder="1" applyAlignment="1" applyProtection="1">
      <alignment horizontal="center" vertical="center" textRotation="255"/>
      <protection locked="0"/>
    </xf>
    <xf numFmtId="0" fontId="24" fillId="0" borderId="0" xfId="0" applyFont="1" applyAlignment="1">
      <alignment vertical="center"/>
    </xf>
    <xf numFmtId="0" fontId="24" fillId="3" borderId="80" xfId="0" applyFont="1" applyFill="1" applyBorder="1" applyAlignment="1" applyProtection="1">
      <alignment vertical="center"/>
      <protection locked="0"/>
    </xf>
    <xf numFmtId="0" fontId="24" fillId="3" borderId="81" xfId="0" applyFont="1" applyFill="1" applyBorder="1" applyAlignment="1" applyProtection="1">
      <alignment vertical="center"/>
      <protection locked="0"/>
    </xf>
    <xf numFmtId="0" fontId="24" fillId="3" borderId="82" xfId="0" applyFont="1" applyFill="1" applyBorder="1" applyAlignment="1" applyProtection="1">
      <alignment vertical="center"/>
      <protection locked="0"/>
    </xf>
    <xf numFmtId="0" fontId="36" fillId="0" borderId="0" xfId="0" applyFont="1" applyAlignment="1">
      <alignment vertical="center"/>
    </xf>
    <xf numFmtId="0" fontId="36" fillId="4" borderId="0" xfId="0" applyFont="1" applyFill="1" applyAlignment="1">
      <alignment horizontal="right"/>
    </xf>
    <xf numFmtId="0" fontId="24" fillId="3" borderId="83" xfId="0" applyFont="1" applyFill="1" applyBorder="1" applyAlignment="1" applyProtection="1">
      <alignment vertical="center"/>
      <protection locked="0"/>
    </xf>
    <xf numFmtId="0" fontId="24" fillId="3" borderId="84" xfId="0" applyFont="1" applyFill="1" applyBorder="1" applyAlignment="1" applyProtection="1">
      <alignment vertical="center"/>
      <protection locked="0"/>
    </xf>
    <xf numFmtId="0" fontId="24" fillId="3" borderId="39" xfId="0" applyFont="1" applyFill="1" applyBorder="1" applyAlignment="1" applyProtection="1">
      <alignment vertical="center"/>
      <protection locked="0"/>
    </xf>
    <xf numFmtId="0" fontId="36" fillId="0" borderId="0" xfId="0" applyFont="1" applyAlignment="1">
      <alignment horizontal="right"/>
    </xf>
    <xf numFmtId="0" fontId="0" fillId="0" borderId="0" xfId="0" applyAlignment="1">
      <alignment shrinkToFit="1"/>
    </xf>
    <xf numFmtId="0" fontId="10" fillId="0" borderId="0" xfId="0" applyFont="1" applyAlignment="1">
      <alignment vertical="center"/>
    </xf>
    <xf numFmtId="0" fontId="37" fillId="0" borderId="0" xfId="0" applyFont="1"/>
    <xf numFmtId="0" fontId="43" fillId="0" borderId="0" xfId="0" applyFont="1" applyAlignment="1">
      <alignment horizontal="center"/>
    </xf>
    <xf numFmtId="0" fontId="0" fillId="0" borderId="0" xfId="0" applyAlignment="1">
      <alignment horizontal="center"/>
    </xf>
    <xf numFmtId="0" fontId="0" fillId="0" borderId="36" xfId="0" applyBorder="1" applyAlignment="1">
      <alignment horizontal="center" vertical="center"/>
    </xf>
    <xf numFmtId="0" fontId="0" fillId="0" borderId="31" xfId="0" applyFont="1" applyFill="1" applyBorder="1" applyAlignment="1">
      <alignment horizontal="center" vertical="center" shrinkToFit="1"/>
    </xf>
    <xf numFmtId="0" fontId="0" fillId="0" borderId="33" xfId="0" applyFont="1" applyFill="1" applyBorder="1" applyAlignment="1">
      <alignment horizontal="center" vertical="center" shrinkToFit="1"/>
    </xf>
    <xf numFmtId="0" fontId="0" fillId="0" borderId="40" xfId="0" applyBorder="1" applyAlignment="1">
      <alignment horizontal="center" vertical="center"/>
    </xf>
    <xf numFmtId="0" fontId="10" fillId="0" borderId="69" xfId="0" applyFont="1" applyBorder="1" applyAlignment="1">
      <alignment vertical="center"/>
    </xf>
    <xf numFmtId="0" fontId="10" fillId="0" borderId="0" xfId="0" applyFont="1" applyBorder="1" applyAlignment="1">
      <alignment horizontal="justify" vertical="center"/>
    </xf>
    <xf numFmtId="0" fontId="10" fillId="0" borderId="0" xfId="0" applyFont="1" applyBorder="1" applyAlignment="1">
      <alignment vertical="center"/>
    </xf>
    <xf numFmtId="0" fontId="0" fillId="3" borderId="40" xfId="0" applyFill="1" applyBorder="1" applyAlignment="1">
      <alignment horizontal="center" vertical="center"/>
    </xf>
    <xf numFmtId="0" fontId="0" fillId="3" borderId="40" xfId="0" applyFill="1" applyBorder="1"/>
    <xf numFmtId="0" fontId="0" fillId="0" borderId="14" xfId="0" applyFill="1" applyBorder="1" applyAlignment="1">
      <alignment horizontal="center" vertical="center"/>
    </xf>
    <xf numFmtId="0" fontId="0" fillId="0" borderId="36" xfId="0" applyFont="1" applyFill="1" applyBorder="1" applyAlignment="1">
      <alignment horizontal="center" vertical="center" shrinkToFit="1"/>
    </xf>
    <xf numFmtId="0" fontId="0" fillId="0" borderId="40" xfId="0" applyFont="1" applyFill="1" applyBorder="1" applyAlignment="1">
      <alignment horizontal="center" vertical="center" shrinkToFit="1"/>
    </xf>
    <xf numFmtId="0" fontId="0" fillId="3" borderId="36" xfId="0" applyFill="1" applyBorder="1" applyAlignment="1">
      <alignment horizontal="center" vertical="center"/>
    </xf>
    <xf numFmtId="0" fontId="0" fillId="0" borderId="0" xfId="0" applyAlignment="1">
      <alignment horizontal="left"/>
    </xf>
    <xf numFmtId="0" fontId="0" fillId="0" borderId="7" xfId="0" applyFont="1" applyFill="1" applyBorder="1" applyAlignment="1">
      <alignment horizontal="center" vertical="center" shrinkToFit="1"/>
    </xf>
    <xf numFmtId="0" fontId="0" fillId="0" borderId="7" xfId="0" applyFill="1" applyBorder="1" applyAlignment="1">
      <alignment horizontal="left" vertical="center"/>
    </xf>
    <xf numFmtId="0" fontId="0" fillId="0" borderId="85" xfId="0" applyFill="1" applyBorder="1" applyAlignment="1">
      <alignment horizontal="center" vertical="center"/>
    </xf>
    <xf numFmtId="0" fontId="11" fillId="4" borderId="0" xfId="0" applyFont="1" applyFill="1" applyAlignment="1">
      <alignment horizontal="right"/>
    </xf>
    <xf numFmtId="0" fontId="0" fillId="0" borderId="14" xfId="0" applyFont="1" applyFill="1" applyBorder="1" applyAlignment="1">
      <alignment horizontal="center" vertical="center" shrinkToFit="1"/>
    </xf>
    <xf numFmtId="0" fontId="0" fillId="3" borderId="40" xfId="0" applyFont="1" applyFill="1" applyBorder="1" applyProtection="1"/>
    <xf numFmtId="0" fontId="44" fillId="0" borderId="0" xfId="0" applyFont="1"/>
    <xf numFmtId="0" fontId="45" fillId="0" borderId="0" xfId="3" applyFont="1"/>
    <xf numFmtId="0" fontId="46" fillId="0" borderId="0" xfId="3" applyFont="1" applyAlignment="1">
      <alignment vertical="center"/>
    </xf>
    <xf numFmtId="0" fontId="46" fillId="0" borderId="0" xfId="3" applyFont="1"/>
    <xf numFmtId="0" fontId="45" fillId="0" borderId="0" xfId="3" applyFont="1" applyBorder="1"/>
    <xf numFmtId="0" fontId="7" fillId="0" borderId="38" xfId="3" applyFont="1" applyBorder="1" applyAlignment="1">
      <alignment horizontal="center" vertical="center"/>
    </xf>
    <xf numFmtId="0" fontId="26" fillId="7" borderId="36" xfId="3" applyFont="1" applyFill="1" applyBorder="1" applyAlignment="1">
      <alignment horizontal="center" vertical="center"/>
    </xf>
    <xf numFmtId="0" fontId="26" fillId="0" borderId="36" xfId="3" applyFont="1" applyBorder="1"/>
    <xf numFmtId="0" fontId="26" fillId="0" borderId="64" xfId="3" applyFont="1" applyBorder="1" applyAlignment="1">
      <alignment horizontal="center" vertical="center"/>
    </xf>
    <xf numFmtId="0" fontId="26" fillId="0" borderId="37" xfId="3" applyFont="1" applyBorder="1" applyAlignment="1">
      <alignment horizontal="center" vertical="center"/>
    </xf>
    <xf numFmtId="0" fontId="26" fillId="0" borderId="65" xfId="3" applyFont="1" applyBorder="1"/>
    <xf numFmtId="0" fontId="26" fillId="0" borderId="33" xfId="3" applyFont="1" applyBorder="1"/>
    <xf numFmtId="0" fontId="26" fillId="0" borderId="40" xfId="3" applyFont="1" applyBorder="1" applyAlignment="1">
      <alignment horizontal="center" vertical="center"/>
    </xf>
    <xf numFmtId="0" fontId="26" fillId="0" borderId="32" xfId="3" applyFont="1" applyBorder="1"/>
    <xf numFmtId="0" fontId="26" fillId="0" borderId="64" xfId="3" applyFont="1" applyBorder="1"/>
    <xf numFmtId="0" fontId="26" fillId="0" borderId="64" xfId="3" applyFont="1" applyBorder="1" applyAlignment="1">
      <alignment horizontal="center" vertical="center" wrapText="1"/>
    </xf>
    <xf numFmtId="0" fontId="26" fillId="0" borderId="37" xfId="3" applyFont="1" applyBorder="1" applyAlignment="1">
      <alignment horizontal="center" vertical="center" wrapText="1"/>
    </xf>
    <xf numFmtId="0" fontId="47" fillId="0" borderId="36" xfId="3" applyFont="1" applyBorder="1"/>
    <xf numFmtId="0" fontId="26" fillId="0" borderId="37" xfId="3" applyFont="1" applyBorder="1"/>
    <xf numFmtId="0" fontId="45" fillId="0" borderId="69" xfId="3" applyFont="1" applyBorder="1"/>
    <xf numFmtId="0" fontId="28" fillId="0" borderId="38" xfId="3" applyFont="1" applyBorder="1" applyAlignment="1">
      <alignment horizontal="center" vertical="center"/>
    </xf>
    <xf numFmtId="0" fontId="26" fillId="7" borderId="7" xfId="3" applyFont="1" applyFill="1" applyBorder="1" applyAlignment="1">
      <alignment horizontal="center" vertical="center"/>
    </xf>
    <xf numFmtId="0" fontId="26" fillId="0" borderId="7" xfId="3" applyFont="1" applyBorder="1" applyAlignment="1">
      <alignment horizontal="distributed" vertical="center"/>
    </xf>
    <xf numFmtId="0" fontId="26" fillId="0" borderId="69" xfId="3" applyFont="1" applyBorder="1" applyAlignment="1">
      <alignment horizontal="center" vertical="center"/>
    </xf>
    <xf numFmtId="0" fontId="26" fillId="0" borderId="38" xfId="3" applyFont="1" applyBorder="1" applyAlignment="1">
      <alignment horizontal="center" vertical="center"/>
    </xf>
    <xf numFmtId="0" fontId="26" fillId="0" borderId="0" xfId="3" applyFont="1" applyBorder="1" applyAlignment="1">
      <alignment horizontal="distributed"/>
    </xf>
    <xf numFmtId="0" fontId="26" fillId="0" borderId="36" xfId="3" applyFont="1" applyBorder="1" applyAlignment="1">
      <alignment horizontal="center" vertical="center"/>
    </xf>
    <xf numFmtId="0" fontId="26" fillId="0" borderId="0" xfId="3" applyFont="1" applyBorder="1" applyAlignment="1">
      <alignment horizontal="center" vertical="center"/>
    </xf>
    <xf numFmtId="0" fontId="26" fillId="0" borderId="65" xfId="3" applyFont="1" applyBorder="1" applyAlignment="1">
      <alignment horizontal="center" vertical="center"/>
    </xf>
    <xf numFmtId="0" fontId="26" fillId="0" borderId="69" xfId="3" applyFont="1" applyBorder="1" applyAlignment="1">
      <alignment horizontal="center" vertical="center" wrapText="1"/>
    </xf>
    <xf numFmtId="0" fontId="26" fillId="0" borderId="38" xfId="3" applyFont="1" applyBorder="1" applyAlignment="1">
      <alignment horizontal="center" vertical="center" wrapText="1"/>
    </xf>
    <xf numFmtId="0" fontId="26" fillId="0" borderId="38" xfId="3" applyFont="1" applyBorder="1" applyAlignment="1">
      <alignment horizontal="distributed" vertical="center"/>
    </xf>
    <xf numFmtId="0" fontId="26" fillId="0" borderId="7" xfId="3" applyFont="1" applyBorder="1" applyAlignment="1">
      <alignment horizontal="center" vertical="center"/>
    </xf>
    <xf numFmtId="0" fontId="26" fillId="0" borderId="14" xfId="3" applyFont="1" applyBorder="1"/>
    <xf numFmtId="0" fontId="26" fillId="0" borderId="76" xfId="3" applyFont="1" applyBorder="1" applyAlignment="1">
      <alignment horizontal="center" vertical="center"/>
    </xf>
    <xf numFmtId="0" fontId="26" fillId="0" borderId="39" xfId="3" applyFont="1" applyBorder="1" applyAlignment="1">
      <alignment horizontal="center" vertical="center"/>
    </xf>
    <xf numFmtId="0" fontId="26" fillId="0" borderId="57" xfId="3" applyFont="1" applyBorder="1"/>
    <xf numFmtId="0" fontId="26" fillId="0" borderId="14" xfId="3" applyFont="1" applyBorder="1" applyAlignment="1">
      <alignment horizontal="center" vertical="center"/>
    </xf>
    <xf numFmtId="0" fontId="26" fillId="0" borderId="76" xfId="3" applyFont="1" applyBorder="1" applyAlignment="1">
      <alignment vertical="center"/>
    </xf>
    <xf numFmtId="0" fontId="26" fillId="0" borderId="57" xfId="3" applyFont="1" applyBorder="1" applyAlignment="1">
      <alignment vertical="center"/>
    </xf>
    <xf numFmtId="0" fontId="26" fillId="0" borderId="57" xfId="3" applyFont="1" applyBorder="1" applyAlignment="1">
      <alignment horizontal="center" vertical="center"/>
    </xf>
    <xf numFmtId="0" fontId="26" fillId="0" borderId="76" xfId="3" applyFont="1" applyBorder="1"/>
    <xf numFmtId="0" fontId="26" fillId="0" borderId="39" xfId="3" applyFont="1" applyBorder="1"/>
    <xf numFmtId="0" fontId="26" fillId="0" borderId="76" xfId="3" applyFont="1" applyBorder="1" applyAlignment="1">
      <alignment horizontal="center" vertical="center" wrapText="1"/>
    </xf>
    <xf numFmtId="0" fontId="26" fillId="0" borderId="39" xfId="3" applyFont="1" applyBorder="1" applyAlignment="1">
      <alignment horizontal="center" vertical="center" wrapText="1"/>
    </xf>
    <xf numFmtId="0" fontId="26" fillId="0" borderId="36" xfId="3" applyFont="1" applyBorder="1" applyAlignment="1">
      <alignment horizontal="center" vertical="center" justifyLastLine="1"/>
    </xf>
    <xf numFmtId="0" fontId="24" fillId="0" borderId="64" xfId="3" applyFont="1" applyBorder="1" applyAlignment="1">
      <alignment vertical="center" wrapText="1"/>
    </xf>
    <xf numFmtId="0" fontId="24" fillId="0" borderId="37" xfId="3" applyFont="1" applyBorder="1" applyAlignment="1">
      <alignment vertical="center" wrapText="1"/>
    </xf>
    <xf numFmtId="0" fontId="24" fillId="0" borderId="64" xfId="3" applyFont="1" applyBorder="1" applyAlignment="1">
      <alignment horizontal="left" vertical="center" wrapText="1"/>
    </xf>
    <xf numFmtId="0" fontId="24" fillId="0" borderId="65" xfId="3" applyFont="1" applyBorder="1" applyAlignment="1">
      <alignment horizontal="left" vertical="center" wrapText="1"/>
    </xf>
    <xf numFmtId="0" fontId="24" fillId="0" borderId="37" xfId="3" applyFont="1" applyBorder="1" applyAlignment="1">
      <alignment horizontal="left" vertical="center" wrapText="1"/>
    </xf>
    <xf numFmtId="0" fontId="26" fillId="0" borderId="65" xfId="3" applyFont="1" applyBorder="1" applyAlignment="1">
      <alignment vertical="center"/>
    </xf>
    <xf numFmtId="0" fontId="29" fillId="0" borderId="64" xfId="3" applyFont="1" applyBorder="1" applyAlignment="1">
      <alignment horizontal="left" vertical="center" wrapText="1"/>
    </xf>
    <xf numFmtId="0" fontId="29" fillId="0" borderId="37" xfId="3" applyFont="1" applyBorder="1" applyAlignment="1">
      <alignment horizontal="left" vertical="center" wrapText="1"/>
    </xf>
    <xf numFmtId="0" fontId="26" fillId="0" borderId="64" xfId="3" applyFont="1" applyBorder="1" applyAlignment="1">
      <alignment vertical="center"/>
    </xf>
    <xf numFmtId="0" fontId="24" fillId="0" borderId="40" xfId="3" applyFont="1" applyBorder="1" applyAlignment="1">
      <alignment horizontal="left" vertical="center" wrapText="1"/>
    </xf>
    <xf numFmtId="0" fontId="26" fillId="0" borderId="14" xfId="3" applyFont="1" applyBorder="1" applyAlignment="1">
      <alignment horizontal="center" vertical="center" justifyLastLine="1"/>
    </xf>
    <xf numFmtId="0" fontId="24" fillId="0" borderId="76" xfId="3" applyFont="1" applyBorder="1" applyAlignment="1">
      <alignment vertical="center" wrapText="1"/>
    </xf>
    <xf numFmtId="0" fontId="24" fillId="0" borderId="39" xfId="3" applyFont="1" applyBorder="1" applyAlignment="1">
      <alignment vertical="center" wrapText="1"/>
    </xf>
    <xf numFmtId="0" fontId="24" fillId="0" borderId="76" xfId="3" applyFont="1" applyBorder="1" applyAlignment="1">
      <alignment horizontal="left" vertical="center" wrapText="1"/>
    </xf>
    <xf numFmtId="0" fontId="24" fillId="0" borderId="57" xfId="3" applyFont="1" applyBorder="1" applyAlignment="1">
      <alignment horizontal="left" vertical="center" wrapText="1"/>
    </xf>
    <xf numFmtId="0" fontId="24" fillId="0" borderId="39" xfId="3" applyFont="1" applyBorder="1" applyAlignment="1">
      <alignment horizontal="left" vertical="center" wrapText="1"/>
    </xf>
    <xf numFmtId="0" fontId="29" fillId="0" borderId="76" xfId="3" applyFont="1" applyBorder="1" applyAlignment="1">
      <alignment horizontal="left" vertical="center" wrapText="1"/>
    </xf>
    <xf numFmtId="0" fontId="29" fillId="0" borderId="39" xfId="3" applyFont="1" applyBorder="1" applyAlignment="1">
      <alignment horizontal="left" vertical="center" wrapText="1"/>
    </xf>
    <xf numFmtId="0" fontId="26" fillId="7" borderId="14" xfId="3" applyFont="1" applyFill="1" applyBorder="1" applyAlignment="1">
      <alignment horizontal="center" vertical="center"/>
    </xf>
    <xf numFmtId="0" fontId="26" fillId="0" borderId="31" xfId="3" applyFont="1" applyBorder="1" applyAlignment="1">
      <alignment horizontal="center" vertical="center" justifyLastLine="1"/>
    </xf>
    <xf numFmtId="0" fontId="26" fillId="0" borderId="31" xfId="3" applyFont="1" applyBorder="1" applyAlignment="1">
      <alignment horizontal="center" vertical="center" wrapText="1"/>
    </xf>
    <xf numFmtId="0" fontId="26" fillId="0" borderId="33" xfId="3" applyFont="1" applyBorder="1" applyAlignment="1">
      <alignment horizontal="center" vertical="center" wrapText="1"/>
    </xf>
    <xf numFmtId="0" fontId="48" fillId="0" borderId="31" xfId="3" applyFont="1" applyBorder="1" applyAlignment="1">
      <alignment horizontal="left" vertical="top" wrapText="1"/>
    </xf>
    <xf numFmtId="0" fontId="48" fillId="0" borderId="32" xfId="3" applyFont="1" applyBorder="1" applyAlignment="1">
      <alignment horizontal="left" vertical="top" wrapText="1"/>
    </xf>
    <xf numFmtId="0" fontId="48" fillId="0" borderId="33" xfId="3" applyFont="1" applyBorder="1" applyAlignment="1">
      <alignment horizontal="left" vertical="top" wrapText="1"/>
    </xf>
    <xf numFmtId="0" fontId="28" fillId="0" borderId="31" xfId="3" applyFont="1" applyBorder="1" applyAlignment="1">
      <alignment horizontal="center" vertical="top"/>
    </xf>
    <xf numFmtId="0" fontId="28" fillId="0" borderId="33" xfId="3" applyFont="1" applyBorder="1" applyAlignment="1">
      <alignment horizontal="center" vertical="top"/>
    </xf>
    <xf numFmtId="0" fontId="26" fillId="0" borderId="31" xfId="3" applyFont="1" applyBorder="1"/>
    <xf numFmtId="0" fontId="26" fillId="0" borderId="31" xfId="3" applyFont="1" applyBorder="1" applyAlignment="1">
      <alignment horizontal="left" vertical="top" wrapText="1"/>
    </xf>
    <xf numFmtId="0" fontId="26" fillId="0" borderId="33" xfId="3" applyFont="1" applyBorder="1" applyAlignment="1">
      <alignment horizontal="left" vertical="top" wrapText="1"/>
    </xf>
    <xf numFmtId="0" fontId="26" fillId="0" borderId="31" xfId="3" applyFont="1" applyBorder="1" applyAlignment="1">
      <alignment horizontal="center" vertical="top"/>
    </xf>
    <xf numFmtId="0" fontId="26" fillId="0" borderId="33" xfId="3" applyFont="1" applyBorder="1" applyAlignment="1">
      <alignment horizontal="center" vertical="top"/>
    </xf>
    <xf numFmtId="0" fontId="26" fillId="0" borderId="31" xfId="3" applyFont="1" applyBorder="1" applyAlignment="1">
      <alignment horizontal="left" vertical="top"/>
    </xf>
    <xf numFmtId="0" fontId="26" fillId="0" borderId="33" xfId="3" applyFont="1" applyBorder="1" applyAlignment="1">
      <alignment horizontal="left" vertical="top"/>
    </xf>
    <xf numFmtId="0" fontId="24" fillId="0" borderId="31" xfId="3" applyFont="1" applyBorder="1" applyAlignment="1">
      <alignment horizontal="left" vertical="top" wrapText="1"/>
    </xf>
    <xf numFmtId="0" fontId="24" fillId="0" borderId="33" xfId="3" applyFont="1" applyBorder="1" applyAlignment="1">
      <alignment horizontal="left" vertical="top" wrapText="1"/>
    </xf>
    <xf numFmtId="0" fontId="26" fillId="0" borderId="40" xfId="3" applyFont="1" applyBorder="1" applyAlignment="1">
      <alignment horizontal="center" vertical="center" justifyLastLine="1"/>
    </xf>
    <xf numFmtId="0" fontId="26" fillId="0" borderId="76" xfId="3" applyFont="1" applyBorder="1" applyAlignment="1">
      <alignment horizontal="left" vertical="top"/>
    </xf>
    <xf numFmtId="0" fontId="26" fillId="0" borderId="39" xfId="3" applyFont="1" applyBorder="1" applyAlignment="1">
      <alignment horizontal="left" vertical="top"/>
    </xf>
    <xf numFmtId="0" fontId="26" fillId="0" borderId="31" xfId="3" applyFont="1" applyBorder="1" applyAlignment="1">
      <alignment horizontal="center" vertical="top" wrapText="1"/>
    </xf>
    <xf numFmtId="0" fontId="26" fillId="0" borderId="33" xfId="3" applyFont="1" applyBorder="1" applyAlignment="1">
      <alignment horizontal="center" vertical="top" wrapText="1"/>
    </xf>
  </cellXfs>
  <cellStyles count="8">
    <cellStyle name="未定義" xfId="1"/>
    <cellStyle name="桁区切り 2" xfId="2"/>
    <cellStyle name="標準" xfId="0" builtinId="0"/>
    <cellStyle name="標準 2" xfId="3"/>
    <cellStyle name="標準_08-2  決算書　（様式例）" xfId="4"/>
    <cellStyle name="標準_申請_別紙２５－(6)" xfId="5"/>
    <cellStyle name="桁区切り" xfId="6" builtinId="6"/>
    <cellStyle name="ハイパーリンク" xfId="7" builtinId="8"/>
  </cellStyles>
  <tableStyles count="0" defaultTableStyle="TableStyleMedium9" defaultPivotStyle="PivotStyleLight16"/>
  <colors>
    <mruColors>
      <color rgb="FFCCFFFF"/>
      <color rgb="FFDBFDE9"/>
      <color rgb="FFFFFFB3"/>
      <color rgb="FF9FFFFF"/>
      <color rgb="FFFFCC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theme" Target="theme/theme1.xml" /><Relationship Id="rId11" Type="http://schemas.openxmlformats.org/officeDocument/2006/relationships/sharedStrings" Target="sharedStrings.xml" /><Relationship Id="rId12"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xdr:col>
      <xdr:colOff>470535</xdr:colOff>
      <xdr:row>0</xdr:row>
      <xdr:rowOff>361315</xdr:rowOff>
    </xdr:from>
    <xdr:to xmlns:xdr="http://schemas.openxmlformats.org/drawingml/2006/spreadsheetDrawing">
      <xdr:col>4</xdr:col>
      <xdr:colOff>571500</xdr:colOff>
      <xdr:row>2</xdr:row>
      <xdr:rowOff>171450</xdr:rowOff>
    </xdr:to>
    <xdr:sp macro="" textlink="">
      <xdr:nvSpPr>
        <xdr:cNvPr id="2" name="角丸四角形 1"/>
        <xdr:cNvSpPr/>
      </xdr:nvSpPr>
      <xdr:spPr>
        <a:xfrm>
          <a:off x="2399665" y="361315"/>
          <a:ext cx="2081530" cy="431165"/>
        </a:xfrm>
        <a:prstGeom prst="roundRect">
          <a:avLst/>
        </a:prstGeom>
        <a:solidFill>
          <a:srgbClr val="CC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anchorCtr="0" upright="1"/>
        <a:lstStyle/>
        <a:p>
          <a:pPr algn="l"/>
          <a:r>
            <a:rPr kumimoji="1" lang="ja-JP" altLang="en-US" sz="1000"/>
            <a:t>水色のセルに入力してください。</a:t>
          </a:r>
          <a:endParaRPr kumimoji="1" lang="en-US" altLang="ja-JP" sz="1000"/>
        </a:p>
        <a:p>
          <a:pPr algn="l"/>
          <a:r>
            <a:rPr kumimoji="1" lang="ja-JP" altLang="en-US" sz="1000"/>
            <a:t>以降の</a:t>
          </a:r>
          <a:r>
            <a:rPr kumimoji="0" lang="ja-JP" altLang="en-US" sz="1100" b="0" i="0" u="none" strike="noStrike">
              <a:effectLst/>
              <a:latin typeface="+mn-lt"/>
              <a:ea typeface="+mn-ea"/>
              <a:cs typeface="+mn-cs"/>
            </a:rPr>
            <a:t>様式等に反映されます。</a:t>
          </a:r>
          <a:endParaRPr kumimoji="1" lang="en-US" altLang="ja-JP" sz="1000"/>
        </a:p>
      </xdr:txBody>
    </xdr:sp>
    <xdr:clientData fPrintsWithSheet="0"/>
  </xdr:twoCellAnchor>
  <xdr:twoCellAnchor editAs="oneCell">
    <xdr:from xmlns:xdr="http://schemas.openxmlformats.org/drawingml/2006/spreadsheetDrawing">
      <xdr:col>9</xdr:col>
      <xdr:colOff>141605</xdr:colOff>
      <xdr:row>1</xdr:row>
      <xdr:rowOff>95250</xdr:rowOff>
    </xdr:from>
    <xdr:to xmlns:xdr="http://schemas.openxmlformats.org/drawingml/2006/spreadsheetDrawing">
      <xdr:col>15</xdr:col>
      <xdr:colOff>228600</xdr:colOff>
      <xdr:row>16</xdr:row>
      <xdr:rowOff>278765</xdr:rowOff>
    </xdr:to>
    <xdr:pic macro="">
      <xdr:nvPicPr>
        <xdr:cNvPr id="3" name="図 2"/>
        <xdr:cNvPicPr>
          <a:picLocks noChangeAspect="1"/>
        </xdr:cNvPicPr>
      </xdr:nvPicPr>
      <xdr:blipFill>
        <a:blip xmlns:r="http://schemas.openxmlformats.org/officeDocument/2006/relationships" r:embed="rId1"/>
        <a:stretch>
          <a:fillRect/>
        </a:stretch>
      </xdr:blipFill>
      <xdr:spPr>
        <a:xfrm>
          <a:off x="10855325" y="538480"/>
          <a:ext cx="3858895" cy="4196715"/>
        </a:xfrm>
        <a:prstGeom prst="rect">
          <a:avLst/>
        </a:prstGeom>
      </xdr:spPr>
    </xdr:pic>
    <xdr:clientData fPrintsWithSheet="0"/>
  </xdr:twoCellAnchor>
  <xdr:twoCellAnchor>
    <xdr:from xmlns:xdr="http://schemas.openxmlformats.org/drawingml/2006/spreadsheetDrawing">
      <xdr:col>4</xdr:col>
      <xdr:colOff>413385</xdr:colOff>
      <xdr:row>7</xdr:row>
      <xdr:rowOff>221615</xdr:rowOff>
    </xdr:from>
    <xdr:to xmlns:xdr="http://schemas.openxmlformats.org/drawingml/2006/spreadsheetDrawing">
      <xdr:col>5</xdr:col>
      <xdr:colOff>736600</xdr:colOff>
      <xdr:row>10</xdr:row>
      <xdr:rowOff>64135</xdr:rowOff>
    </xdr:to>
    <xdr:sp macro="" textlink="">
      <xdr:nvSpPr>
        <xdr:cNvPr id="4" name="図形 3"/>
        <xdr:cNvSpPr/>
      </xdr:nvSpPr>
      <xdr:spPr>
        <a:xfrm>
          <a:off x="4323080" y="2245995"/>
          <a:ext cx="1497330" cy="699770"/>
        </a:xfrm>
        <a:prstGeom prst="wedgeRectCallout">
          <a:avLst>
            <a:gd name="adj1" fmla="val -86064"/>
            <a:gd name="adj2" fmla="val 23610"/>
          </a:avLst>
        </a:prstGeom>
        <a:solidFill>
          <a:srgbClr val="FFCCFF"/>
        </a:solidFill>
        <a:ln w="12700" cap="flat" cmpd="sng" algn="ctr">
          <a:solidFill>
            <a:srgbClr val="000000"/>
          </a:solidFill>
          <a:prstDash val="solid"/>
          <a:round/>
          <a:headEnd type="none" w="med" len="med"/>
          <a:tailEnd type="none" w="med" len="me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288" tIns="0" rIns="0" bIns="0"/>
        <a:lstStyle/>
        <a:p>
          <a:r>
            <a:rPr kumimoji="1" lang="ja-JP" altLang="en-US" sz="900">
              <a:solidFill>
                <a:schemeClr val="tx1"/>
              </a:solidFill>
            </a:rPr>
            <a:t>交付申請書の「氏名欄」に</a:t>
          </a:r>
          <a:endParaRPr kumimoji="1" lang="ja-JP" altLang="en-US" sz="900">
            <a:solidFill>
              <a:schemeClr val="tx1"/>
            </a:solidFill>
          </a:endParaRPr>
        </a:p>
        <a:p>
          <a:r>
            <a:rPr kumimoji="1" lang="ja-JP" altLang="en-US" sz="900">
              <a:solidFill>
                <a:schemeClr val="tx1"/>
              </a:solidFill>
            </a:rPr>
            <a:t>自動反映されます。</a:t>
          </a:r>
          <a:endParaRPr kumimoji="1" lang="ja-JP" altLang="en-US" sz="900">
            <a:solidFill>
              <a:schemeClr val="tx1"/>
            </a:solidFill>
          </a:endParaRPr>
        </a:p>
        <a:p>
          <a:r>
            <a:rPr kumimoji="1" lang="ja-JP" altLang="en-US" sz="900">
              <a:solidFill>
                <a:schemeClr val="tx1"/>
              </a:solidFill>
            </a:rPr>
            <a:t>職名（理事長等）を忘れず入力してください</a:t>
          </a:r>
          <a:endParaRPr kumimoji="1" lang="ja-JP" altLang="en-US" sz="900">
            <a:solidFill>
              <a:schemeClr val="tx1"/>
            </a:solidFill>
          </a:endParaRPr>
        </a:p>
        <a:p>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2</xdr:col>
      <xdr:colOff>400050</xdr:colOff>
      <xdr:row>2</xdr:row>
      <xdr:rowOff>398780</xdr:rowOff>
    </xdr:from>
    <xdr:to xmlns:xdr="http://schemas.openxmlformats.org/drawingml/2006/spreadsheetDrawing">
      <xdr:col>3</xdr:col>
      <xdr:colOff>2059940</xdr:colOff>
      <xdr:row>4</xdr:row>
      <xdr:rowOff>135255</xdr:rowOff>
    </xdr:to>
    <xdr:sp macro="" textlink="">
      <xdr:nvSpPr>
        <xdr:cNvPr id="3" name="角丸四角形 2"/>
        <xdr:cNvSpPr/>
      </xdr:nvSpPr>
      <xdr:spPr>
        <a:xfrm>
          <a:off x="678180" y="786130"/>
          <a:ext cx="2624455" cy="498475"/>
        </a:xfrm>
        <a:prstGeom prst="roundRect">
          <a:avLst/>
        </a:prstGeom>
        <a:solidFill>
          <a:srgbClr val="CC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anchorCtr="0" upright="1"/>
        <a:lstStyle/>
        <a:p>
          <a:pPr algn="l"/>
          <a:r>
            <a:rPr kumimoji="1" lang="ja-JP" altLang="en-US" sz="1400"/>
            <a:t>水色のセルに入力してください。</a:t>
          </a:r>
          <a:endParaRPr kumimoji="0" lang="en-US" altLang="ja-JP" sz="1400" b="0" i="0" u="none" strike="noStrike">
            <a:effectLst/>
            <a:latin typeface="+mn-lt"/>
            <a:ea typeface="+mn-ea"/>
            <a:cs typeface="+mn-cs"/>
          </a:endParaRPr>
        </a:p>
      </xdr:txBody>
    </xdr:sp>
    <xdr:clientData fPrintsWithSheet="0"/>
  </xdr:twoCellAnchor>
  <xdr:twoCellAnchor editAs="oneCell">
    <xdr:from xmlns:xdr="http://schemas.openxmlformats.org/drawingml/2006/spreadsheetDrawing">
      <xdr:col>10</xdr:col>
      <xdr:colOff>217170</xdr:colOff>
      <xdr:row>11</xdr:row>
      <xdr:rowOff>43180</xdr:rowOff>
    </xdr:from>
    <xdr:to xmlns:xdr="http://schemas.openxmlformats.org/drawingml/2006/spreadsheetDrawing">
      <xdr:col>15</xdr:col>
      <xdr:colOff>455295</xdr:colOff>
      <xdr:row>14</xdr:row>
      <xdr:rowOff>108585</xdr:rowOff>
    </xdr:to>
    <xdr:sp macro="" textlink="">
      <xdr:nvSpPr>
        <xdr:cNvPr id="10" name="AutoShape 8"/>
        <xdr:cNvSpPr>
          <a:spLocks noChangeArrowheads="1"/>
        </xdr:cNvSpPr>
      </xdr:nvSpPr>
      <xdr:spPr>
        <a:xfrm>
          <a:off x="8637270" y="3894455"/>
          <a:ext cx="4457700" cy="1156335"/>
        </a:xfrm>
        <a:prstGeom prst="wedgeRoundRectCallout">
          <a:avLst>
            <a:gd name="adj1" fmla="val -46938"/>
            <a:gd name="adj2" fmla="val -34160"/>
            <a:gd name="adj3" fmla="val 16667"/>
          </a:avLst>
        </a:prstGeom>
        <a:solidFill>
          <a:srgbClr val="CCFFFF"/>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ctr" upright="1"/>
        <a:lstStyle/>
        <a:p>
          <a:pPr algn="l" rtl="0">
            <a:lnSpc>
              <a:spcPts val="16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研修経費の基準額</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をドロップダウンリストから選択してください</a:t>
          </a:r>
          <a:endParaRPr lang="en-US" altLang="ja-JP" sz="1100" b="0" i="0" u="none" strike="noStrike" baseline="0">
            <a:solidFill>
              <a:srgbClr val="000000"/>
            </a:solidFill>
            <a:latin typeface="ＭＳ Ｐゴシック"/>
            <a:ea typeface="ＭＳ Ｐゴシック"/>
          </a:endParaRPr>
        </a:p>
        <a:p>
          <a:pPr algn="l" rtl="0">
            <a:lnSpc>
              <a:spcPts val="1600"/>
            </a:lnSpc>
            <a:defRPr sz="1000"/>
          </a:pPr>
          <a:r>
            <a:rPr lang="ja-JP" altLang="en-US" sz="1100" b="0" i="0" u="none" strike="noStrike" baseline="0">
              <a:solidFill>
                <a:srgbClr val="000000"/>
              </a:solidFill>
              <a:latin typeface="ＭＳ Ｐゴシック"/>
              <a:ea typeface="ＭＳ Ｐゴシック"/>
            </a:rPr>
            <a:t>・新人看護職員が１名の場合　⇒　</a:t>
          </a:r>
          <a:r>
            <a:rPr lang="en-US" altLang="ja-JP" sz="1100" b="0" i="0" u="none" strike="noStrike" baseline="0">
              <a:solidFill>
                <a:srgbClr val="000000"/>
              </a:solidFill>
              <a:latin typeface="ＭＳ Ｐゴシック"/>
              <a:ea typeface="ＭＳ Ｐゴシック"/>
            </a:rPr>
            <a:t>440,000</a:t>
          </a:r>
          <a:r>
            <a:rPr lang="ja-JP" altLang="en-US" sz="1100" b="0" i="0" u="none" strike="noStrike" baseline="0">
              <a:solidFill>
                <a:srgbClr val="000000"/>
              </a:solidFill>
              <a:latin typeface="ＭＳ Ｐゴシック"/>
              <a:ea typeface="ＭＳ Ｐゴシック"/>
            </a:rPr>
            <a:t>円</a:t>
          </a:r>
          <a:endParaRPr lang="en-US" altLang="ja-JP" sz="1100" b="0" i="0" u="none" strike="noStrike" baseline="0">
            <a:solidFill>
              <a:srgbClr val="000000"/>
            </a:solidFill>
            <a:latin typeface="ＭＳ Ｐゴシック"/>
            <a:ea typeface="ＭＳ Ｐゴシック"/>
          </a:endParaRPr>
        </a:p>
        <a:p>
          <a:pPr algn="l" rtl="0">
            <a:lnSpc>
              <a:spcPts val="1600"/>
            </a:lnSpc>
            <a:defRPr sz="1000"/>
          </a:pPr>
          <a:r>
            <a:rPr lang="ja-JP" altLang="en-US" sz="1100" b="0" i="0" u="none" strike="noStrike" baseline="0">
              <a:solidFill>
                <a:srgbClr val="000000"/>
              </a:solidFill>
              <a:latin typeface="ＭＳ Ｐゴシック"/>
              <a:ea typeface="ＭＳ Ｐゴシック"/>
            </a:rPr>
            <a:t>・新人看護職員が２名以上の場合　⇒　　</a:t>
          </a:r>
          <a:r>
            <a:rPr lang="en-US" altLang="ja-JP" sz="1100" b="0" i="0" u="none" strike="noStrike" baseline="0">
              <a:solidFill>
                <a:srgbClr val="000000"/>
              </a:solidFill>
              <a:latin typeface="ＭＳ Ｐゴシック"/>
              <a:ea typeface="ＭＳ Ｐゴシック"/>
            </a:rPr>
            <a:t>630,000</a:t>
          </a:r>
          <a:r>
            <a:rPr lang="ja-JP" altLang="en-US" sz="1100" b="0" i="0" u="none" strike="noStrike" baseline="0">
              <a:solidFill>
                <a:srgbClr val="000000"/>
              </a:solidFill>
              <a:latin typeface="ＭＳ Ｐゴシック"/>
              <a:ea typeface="ＭＳ Ｐゴシック"/>
            </a:rPr>
            <a:t>円</a:t>
          </a:r>
          <a:endParaRPr lang="en-US" altLang="ja-JP" sz="1100" b="0" i="0" u="none" strike="noStrike" baseline="0">
            <a:solidFill>
              <a:srgbClr val="000000"/>
            </a:solidFill>
            <a:latin typeface="ＭＳ Ｐゴシック"/>
            <a:ea typeface="ＭＳ Ｐゴシック"/>
          </a:endParaRPr>
        </a:p>
        <a:p>
          <a:pPr algn="l" rtl="0">
            <a:lnSpc>
              <a:spcPts val="1600"/>
            </a:lnSpc>
            <a:defRPr sz="1000"/>
          </a:pPr>
          <a:r>
            <a:rPr lang="ja-JP" altLang="en-US" sz="1100" b="0" i="0" baseline="0">
              <a:effectLst/>
              <a:latin typeface="+mn-lt"/>
              <a:ea typeface="+mn-ea"/>
              <a:cs typeface="+mn-cs"/>
            </a:rPr>
            <a:t>・</a:t>
          </a:r>
          <a:r>
            <a:rPr lang="ja-JP" altLang="ja-JP" sz="1100" b="0" i="0" baseline="0">
              <a:effectLst/>
              <a:latin typeface="+mn-lt"/>
              <a:ea typeface="+mn-ea"/>
              <a:cs typeface="+mn-cs"/>
            </a:rPr>
            <a:t>新人看護職員が１名</a:t>
          </a:r>
          <a:r>
            <a:rPr lang="ja-JP" altLang="en-US" sz="1100" b="0" i="0" baseline="0">
              <a:effectLst/>
              <a:latin typeface="+mn-lt"/>
              <a:ea typeface="+mn-ea"/>
              <a:cs typeface="+mn-cs"/>
            </a:rPr>
            <a:t>で</a:t>
          </a:r>
          <a:r>
            <a:rPr lang="ja-JP" altLang="en-US" sz="1100" b="0" i="0" u="none" strike="noStrike" baseline="0">
              <a:solidFill>
                <a:srgbClr val="000000"/>
              </a:solidFill>
              <a:latin typeface="ＭＳ Ｐゴシック"/>
              <a:ea typeface="ＭＳ Ｐゴシック"/>
            </a:rPr>
            <a:t>助産師研修含む場合　⇒　　</a:t>
          </a:r>
          <a:r>
            <a:rPr lang="en-US" altLang="ja-JP" sz="1100" b="0" i="0" u="none" strike="noStrike" baseline="0">
              <a:solidFill>
                <a:srgbClr val="000000"/>
              </a:solidFill>
              <a:latin typeface="ＭＳ Ｐゴシック"/>
              <a:ea typeface="ＭＳ Ｐゴシック"/>
            </a:rPr>
            <a:t>586,000</a:t>
          </a:r>
          <a:r>
            <a:rPr lang="ja-JP" altLang="en-US" sz="1100" b="0" i="0" u="none" strike="noStrike" baseline="0">
              <a:solidFill>
                <a:srgbClr val="000000"/>
              </a:solidFill>
              <a:latin typeface="ＭＳ Ｐゴシック"/>
              <a:ea typeface="ＭＳ Ｐゴシック"/>
            </a:rPr>
            <a:t>円</a:t>
          </a:r>
          <a:endParaRPr lang="en-US" altLang="ja-JP" sz="1100" b="0" i="0" u="none" strike="noStrike" baseline="0">
            <a:solidFill>
              <a:srgbClr val="000000"/>
            </a:solidFill>
            <a:latin typeface="ＭＳ Ｐゴシック"/>
            <a:ea typeface="ＭＳ Ｐゴシック"/>
          </a:endParaRPr>
        </a:p>
        <a:p>
          <a:pPr algn="l" rtl="0">
            <a:lnSpc>
              <a:spcPts val="1600"/>
            </a:lnSpc>
            <a:defRPr sz="1000"/>
          </a:pPr>
          <a:r>
            <a:rPr lang="ja-JP" altLang="ja-JP" sz="1100" b="0" i="0" baseline="0">
              <a:effectLst/>
              <a:latin typeface="+mn-lt"/>
              <a:ea typeface="+mn-ea"/>
              <a:cs typeface="+mn-cs"/>
            </a:rPr>
            <a:t>・新人看護職員が</a:t>
          </a:r>
          <a:r>
            <a:rPr lang="ja-JP" altLang="en-US" sz="1100" b="0" i="0" baseline="0">
              <a:effectLst/>
              <a:latin typeface="+mn-lt"/>
              <a:ea typeface="+mn-ea"/>
              <a:cs typeface="+mn-cs"/>
            </a:rPr>
            <a:t>２</a:t>
          </a:r>
          <a:r>
            <a:rPr lang="ja-JP" altLang="ja-JP" sz="1100" b="0" i="0" baseline="0">
              <a:effectLst/>
              <a:latin typeface="+mn-lt"/>
              <a:ea typeface="+mn-ea"/>
              <a:cs typeface="+mn-cs"/>
            </a:rPr>
            <a:t>名</a:t>
          </a:r>
          <a:r>
            <a:rPr lang="ja-JP" altLang="en-US" sz="1100" b="0" i="0" baseline="0">
              <a:effectLst/>
              <a:latin typeface="+mn-lt"/>
              <a:ea typeface="+mn-ea"/>
              <a:cs typeface="+mn-cs"/>
            </a:rPr>
            <a:t>以上</a:t>
          </a:r>
          <a:r>
            <a:rPr lang="ja-JP" altLang="ja-JP" sz="1100" b="0" i="0" baseline="0">
              <a:effectLst/>
              <a:latin typeface="+mn-lt"/>
              <a:ea typeface="+mn-ea"/>
              <a:cs typeface="+mn-cs"/>
            </a:rPr>
            <a:t>で助産師研修含む場合</a:t>
          </a:r>
          <a:r>
            <a:rPr lang="ja-JP" altLang="en-US" sz="1100" b="0" i="0" u="none" strike="noStrike" baseline="0">
              <a:solidFill>
                <a:srgbClr val="000000"/>
              </a:solidFill>
              <a:latin typeface="ＭＳ Ｐゴシック"/>
              <a:ea typeface="ＭＳ Ｐゴシック"/>
            </a:rPr>
            <a:t>　⇒　　</a:t>
          </a:r>
          <a:r>
            <a:rPr lang="en-US" altLang="ja-JP" sz="1100" b="0" i="0" u="none" strike="noStrike" baseline="0">
              <a:solidFill>
                <a:srgbClr val="000000"/>
              </a:solidFill>
              <a:latin typeface="ＭＳ Ｐゴシック"/>
              <a:ea typeface="ＭＳ Ｐゴシック"/>
            </a:rPr>
            <a:t>776,000</a:t>
          </a:r>
          <a:r>
            <a:rPr lang="ja-JP" altLang="en-US" sz="1100" b="0" i="0" u="none" strike="noStrike" baseline="0">
              <a:solidFill>
                <a:srgbClr val="000000"/>
              </a:solidFill>
              <a:latin typeface="ＭＳ Ｐゴシック"/>
              <a:ea typeface="ＭＳ Ｐゴシック"/>
            </a:rPr>
            <a:t>円</a:t>
          </a:r>
          <a:endParaRPr lang="ja-JP" altLang="en-US" sz="1100" b="0" i="0" u="none" strike="noStrike" baseline="0">
            <a:solidFill>
              <a:srgbClr val="000000"/>
            </a:solidFill>
            <a:latin typeface="ＭＳ Ｐゴシック"/>
            <a:ea typeface="ＭＳ Ｐゴシック"/>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7</xdr:col>
      <xdr:colOff>417195</xdr:colOff>
      <xdr:row>2</xdr:row>
      <xdr:rowOff>88900</xdr:rowOff>
    </xdr:from>
    <xdr:to xmlns:xdr="http://schemas.openxmlformats.org/drawingml/2006/spreadsheetDrawing">
      <xdr:col>7</xdr:col>
      <xdr:colOff>2930525</xdr:colOff>
      <xdr:row>3</xdr:row>
      <xdr:rowOff>88265</xdr:rowOff>
    </xdr:to>
    <xdr:sp macro="" textlink="">
      <xdr:nvSpPr>
        <xdr:cNvPr id="2" name="角丸四角形 4"/>
        <xdr:cNvSpPr/>
      </xdr:nvSpPr>
      <xdr:spPr>
        <a:xfrm>
          <a:off x="5118100" y="488950"/>
          <a:ext cx="2513330" cy="323215"/>
        </a:xfrm>
        <a:prstGeom prst="roundRect">
          <a:avLst/>
        </a:prstGeom>
        <a:solidFill>
          <a:srgbClr val="CC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anchorCtr="0" upright="1"/>
        <a:lstStyle/>
        <a:p>
          <a:pPr algn="l"/>
          <a:r>
            <a:rPr kumimoji="1" lang="ja-JP" altLang="en-US" sz="1400"/>
            <a:t>水色のセルに入力してください。</a:t>
          </a:r>
          <a:endParaRPr kumimoji="0" lang="en-US" altLang="ja-JP" sz="1400" b="0" i="0" u="none" strike="noStrike">
            <a:effectLst/>
            <a:latin typeface="+mn-lt"/>
            <a:ea typeface="+mn-ea"/>
            <a:cs typeface="+mn-cs"/>
          </a:endParaRP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1</xdr:col>
      <xdr:colOff>81280</xdr:colOff>
      <xdr:row>0</xdr:row>
      <xdr:rowOff>154305</xdr:rowOff>
    </xdr:from>
    <xdr:to xmlns:xdr="http://schemas.openxmlformats.org/drawingml/2006/spreadsheetDrawing">
      <xdr:col>4</xdr:col>
      <xdr:colOff>72390</xdr:colOff>
      <xdr:row>2</xdr:row>
      <xdr:rowOff>128905</xdr:rowOff>
    </xdr:to>
    <xdr:sp macro="" textlink="">
      <xdr:nvSpPr>
        <xdr:cNvPr id="2" name="角丸四角形 1"/>
        <xdr:cNvSpPr/>
      </xdr:nvSpPr>
      <xdr:spPr>
        <a:xfrm>
          <a:off x="734695" y="154305"/>
          <a:ext cx="2510155" cy="441325"/>
        </a:xfrm>
        <a:prstGeom prst="roundRect">
          <a:avLst/>
        </a:prstGeom>
        <a:solidFill>
          <a:srgbClr val="CC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anchorCtr="0" upright="1"/>
        <a:lstStyle/>
        <a:p>
          <a:pPr algn="l"/>
          <a:r>
            <a:rPr kumimoji="1" lang="ja-JP" altLang="en-US" sz="1400"/>
            <a:t>水色のセルに入力してください。</a:t>
          </a:r>
          <a:endParaRPr kumimoji="0" lang="en-US" altLang="ja-JP" sz="1400" b="0" i="0" u="none" strike="noStrike">
            <a:effectLst/>
            <a:latin typeface="+mn-lt"/>
            <a:ea typeface="+mn-ea"/>
            <a:cs typeface="+mn-cs"/>
          </a:endParaRPr>
        </a:p>
      </xdr:txBody>
    </xdr:sp>
    <xdr:clientData fPrintsWithSheet="0"/>
  </xdr:twoCellAnchor>
  <xdr:twoCellAnchor>
    <xdr:from xmlns:xdr="http://schemas.openxmlformats.org/drawingml/2006/spreadsheetDrawing">
      <xdr:col>10</xdr:col>
      <xdr:colOff>108585</xdr:colOff>
      <xdr:row>9</xdr:row>
      <xdr:rowOff>36195</xdr:rowOff>
    </xdr:from>
    <xdr:to xmlns:xdr="http://schemas.openxmlformats.org/drawingml/2006/spreadsheetDrawing">
      <xdr:col>13</xdr:col>
      <xdr:colOff>335915</xdr:colOff>
      <xdr:row>11</xdr:row>
      <xdr:rowOff>54610</xdr:rowOff>
    </xdr:to>
    <xdr:sp macro="" textlink="">
      <xdr:nvSpPr>
        <xdr:cNvPr id="4" name="左中かっこ 3"/>
        <xdr:cNvSpPr/>
      </xdr:nvSpPr>
      <xdr:spPr>
        <a:xfrm rot="16200000">
          <a:off x="6071235" y="3302635"/>
          <a:ext cx="1787525" cy="361315"/>
        </a:xfrm>
        <a:prstGeom prst="leftBrace">
          <a:avLst>
            <a:gd name="adj1" fmla="val 5833"/>
            <a:gd name="adj2" fmla="val 50050"/>
          </a:avLst>
        </a:prstGeom>
        <a:noFill/>
        <a:ln w="222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fPrintsWithSheet="0"/>
  </xdr:twoCellAnchor>
  <xdr:twoCellAnchor>
    <xdr:from xmlns:xdr="http://schemas.openxmlformats.org/drawingml/2006/spreadsheetDrawing">
      <xdr:col>9</xdr:col>
      <xdr:colOff>63500</xdr:colOff>
      <xdr:row>11</xdr:row>
      <xdr:rowOff>27305</xdr:rowOff>
    </xdr:from>
    <xdr:to xmlns:xdr="http://schemas.openxmlformats.org/drawingml/2006/spreadsheetDrawing">
      <xdr:col>14</xdr:col>
      <xdr:colOff>535305</xdr:colOff>
      <xdr:row>13</xdr:row>
      <xdr:rowOff>109220</xdr:rowOff>
    </xdr:to>
    <xdr:sp macro="" textlink="">
      <xdr:nvSpPr>
        <xdr:cNvPr id="5" name="角丸四角形 4"/>
        <xdr:cNvSpPr/>
      </xdr:nvSpPr>
      <xdr:spPr>
        <a:xfrm>
          <a:off x="5556885" y="3636645"/>
          <a:ext cx="3021330" cy="424815"/>
        </a:xfrm>
        <a:prstGeom prst="roundRect">
          <a:avLst/>
        </a:prstGeom>
        <a:solidFill>
          <a:srgbClr val="CC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anchorCtr="0" upright="1"/>
        <a:lstStyle/>
        <a:p>
          <a:pPr algn="ctr"/>
          <a:r>
            <a:rPr kumimoji="0" lang="ja-JP" altLang="en-US" sz="1400" b="0" i="0" u="none" strike="noStrike">
              <a:effectLst/>
              <a:latin typeface="+mn-lt"/>
              <a:ea typeface="+mn-ea"/>
              <a:cs typeface="+mn-cs"/>
            </a:rPr>
            <a:t>令和７年度の実績を入力しください。</a:t>
          </a:r>
          <a:endParaRPr kumimoji="0" lang="en-US" altLang="ja-JP" sz="1400" b="0" i="0" u="none" strike="noStrike">
            <a:effectLst/>
            <a:latin typeface="+mn-lt"/>
            <a:ea typeface="+mn-ea"/>
            <a:cs typeface="+mn-cs"/>
          </a:endParaRP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3</xdr:col>
      <xdr:colOff>262255</xdr:colOff>
      <xdr:row>0</xdr:row>
      <xdr:rowOff>76835</xdr:rowOff>
    </xdr:from>
    <xdr:to xmlns:xdr="http://schemas.openxmlformats.org/drawingml/2006/spreadsheetDrawing">
      <xdr:col>5</xdr:col>
      <xdr:colOff>348615</xdr:colOff>
      <xdr:row>1</xdr:row>
      <xdr:rowOff>294640</xdr:rowOff>
    </xdr:to>
    <xdr:sp macro="" textlink="">
      <xdr:nvSpPr>
        <xdr:cNvPr id="4" name="角丸四角形 3"/>
        <xdr:cNvSpPr/>
      </xdr:nvSpPr>
      <xdr:spPr>
        <a:xfrm>
          <a:off x="3042285" y="76835"/>
          <a:ext cx="2511425" cy="446405"/>
        </a:xfrm>
        <a:prstGeom prst="roundRect">
          <a:avLst/>
        </a:prstGeom>
        <a:solidFill>
          <a:srgbClr val="CC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anchorCtr="0" upright="1"/>
        <a:lstStyle/>
        <a:p>
          <a:pPr algn="l"/>
          <a:r>
            <a:rPr kumimoji="1" lang="ja-JP" altLang="en-US" sz="1400"/>
            <a:t>水色のセルに入力してください。</a:t>
          </a:r>
          <a:endParaRPr kumimoji="0" lang="en-US" altLang="ja-JP" sz="1400" b="0" i="0" u="none" strike="noStrike">
            <a:effectLst/>
            <a:latin typeface="+mn-lt"/>
            <a:ea typeface="+mn-ea"/>
            <a:cs typeface="+mn-cs"/>
          </a:endParaRP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2</xdr:col>
      <xdr:colOff>96520</xdr:colOff>
      <xdr:row>0</xdr:row>
      <xdr:rowOff>43815</xdr:rowOff>
    </xdr:from>
    <xdr:to xmlns:xdr="http://schemas.openxmlformats.org/drawingml/2006/spreadsheetDrawing">
      <xdr:col>3</xdr:col>
      <xdr:colOff>557530</xdr:colOff>
      <xdr:row>2</xdr:row>
      <xdr:rowOff>635</xdr:rowOff>
    </xdr:to>
    <xdr:sp macro="" textlink="">
      <xdr:nvSpPr>
        <xdr:cNvPr id="2" name="角丸四角形 1"/>
        <xdr:cNvSpPr/>
      </xdr:nvSpPr>
      <xdr:spPr>
        <a:xfrm>
          <a:off x="609600" y="43815"/>
          <a:ext cx="1958975" cy="299720"/>
        </a:xfrm>
        <a:prstGeom prst="roundRect">
          <a:avLst/>
        </a:prstGeom>
        <a:solidFill>
          <a:srgbClr val="CC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anchorCtr="0" upright="1"/>
        <a:lstStyle/>
        <a:p>
          <a:pPr algn="l"/>
          <a:r>
            <a:rPr kumimoji="1" lang="ja-JP" altLang="en-US" sz="1100"/>
            <a:t>水色のセルに入力してください。</a:t>
          </a:r>
          <a:endParaRPr kumimoji="0" lang="en-US" altLang="ja-JP" sz="1100" b="0" i="0" u="none" strike="noStrike">
            <a:effectLst/>
            <a:latin typeface="+mn-lt"/>
            <a:ea typeface="+mn-ea"/>
            <a:cs typeface="+mn-cs"/>
          </a:endParaRP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1</xdr:col>
      <xdr:colOff>1199515</xdr:colOff>
      <xdr:row>0</xdr:row>
      <xdr:rowOff>51435</xdr:rowOff>
    </xdr:from>
    <xdr:to xmlns:xdr="http://schemas.openxmlformats.org/drawingml/2006/spreadsheetDrawing">
      <xdr:col>3</xdr:col>
      <xdr:colOff>448310</xdr:colOff>
      <xdr:row>1</xdr:row>
      <xdr:rowOff>114935</xdr:rowOff>
    </xdr:to>
    <xdr:sp macro="" textlink="">
      <xdr:nvSpPr>
        <xdr:cNvPr id="2" name="角丸四角形 1"/>
        <xdr:cNvSpPr/>
      </xdr:nvSpPr>
      <xdr:spPr>
        <a:xfrm>
          <a:off x="1611630" y="51435"/>
          <a:ext cx="1908175" cy="241300"/>
        </a:xfrm>
        <a:prstGeom prst="roundRect">
          <a:avLst/>
        </a:prstGeom>
        <a:solidFill>
          <a:srgbClr val="CC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anchorCtr="0" upright="1"/>
        <a:lstStyle/>
        <a:p>
          <a:pPr algn="l"/>
          <a:r>
            <a:rPr kumimoji="1" lang="ja-JP" altLang="en-US" sz="1100"/>
            <a:t>水色のセルに入力してください。</a:t>
          </a:r>
          <a:endParaRPr kumimoji="0" lang="en-US" altLang="ja-JP" sz="1100" b="0" i="0" u="none" strike="noStrike">
            <a:effectLst/>
            <a:latin typeface="+mn-lt"/>
            <a:ea typeface="+mn-ea"/>
            <a:cs typeface="+mn-cs"/>
          </a:endParaRP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7</xdr:col>
      <xdr:colOff>161290</xdr:colOff>
      <xdr:row>37</xdr:row>
      <xdr:rowOff>133350</xdr:rowOff>
    </xdr:from>
    <xdr:to xmlns:xdr="http://schemas.openxmlformats.org/drawingml/2006/spreadsheetDrawing">
      <xdr:col>7</xdr:col>
      <xdr:colOff>2134235</xdr:colOff>
      <xdr:row>40</xdr:row>
      <xdr:rowOff>47625</xdr:rowOff>
    </xdr:to>
    <xdr:sp macro="" textlink="">
      <xdr:nvSpPr>
        <xdr:cNvPr id="8193" name="AutoShape 1"/>
        <xdr:cNvSpPr>
          <a:spLocks noChangeArrowheads="1"/>
        </xdr:cNvSpPr>
      </xdr:nvSpPr>
      <xdr:spPr>
        <a:xfrm>
          <a:off x="7840345" y="10254615"/>
          <a:ext cx="1972945" cy="1085850"/>
        </a:xfrm>
        <a:prstGeom prst="wedgeRoundRectCallout">
          <a:avLst>
            <a:gd name="adj1" fmla="val -16477"/>
            <a:gd name="adj2" fmla="val 48768"/>
            <a:gd name="adj3" fmla="val 16667"/>
          </a:avLst>
        </a:prstGeom>
        <a:solidFill>
          <a:srgbClr xmlns:mc="http://schemas.openxmlformats.org/markup-compatibility/2006" xmlns:a14="http://schemas.microsoft.com/office/drawing/2010/main" val="FFFFFF" a14:legacySpreadsheetColorIndex="65"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ゴシック"/>
              <a:ea typeface="ＭＳ ゴシック"/>
            </a:rPr>
            <a:t>＜注意＞</a:t>
          </a:r>
        </a:p>
        <a:p>
          <a:pPr algn="l" rtl="0">
            <a:lnSpc>
              <a:spcPts val="1300"/>
            </a:lnSpc>
            <a:defRPr sz="1000"/>
          </a:pPr>
          <a:r>
            <a:rPr lang="ja-JP" altLang="en-US" sz="1100" b="0" i="0" u="none" strike="noStrike" baseline="0">
              <a:solidFill>
                <a:srgbClr val="000000"/>
              </a:solidFill>
              <a:latin typeface="ＭＳ ゴシック"/>
              <a:ea typeface="ＭＳ ゴシック"/>
            </a:rPr>
            <a:t>実地指導者に係る人件費は，対象になりません。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mailto:fumedsei@pref.hiroshima.lg.jp" TargetMode="External" /><Relationship Id="rId2" Type="http://schemas.openxmlformats.org/officeDocument/2006/relationships/printerSettings" Target="../printerSettings/printerSettings1.bin" /><Relationship Id="rId3"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4.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5.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CCFF"/>
    <pageSetUpPr fitToPage="1"/>
  </sheetPr>
  <dimension ref="A1:AD28"/>
  <sheetViews>
    <sheetView showGridLines="0" tabSelected="1" workbookViewId="0">
      <selection activeCell="B1" sqref="B1"/>
    </sheetView>
  </sheetViews>
  <sheetFormatPr defaultColWidth="9" defaultRowHeight="13"/>
  <cols>
    <col min="1" max="1" width="1.90625" style="1" customWidth="1"/>
    <col min="2" max="2" width="9.7265625" style="1" customWidth="1"/>
    <col min="3" max="3" width="16" style="1" customWidth="1"/>
    <col min="4" max="4" width="28.36328125" style="1" customWidth="1"/>
    <col min="5" max="5" width="16.81640625" style="1" customWidth="1"/>
    <col min="6" max="6" width="13.08984375" style="1" customWidth="1"/>
    <col min="7" max="7" width="27.90625" style="1" customWidth="1"/>
    <col min="8" max="8" width="14.54296875" style="1" bestFit="1" customWidth="1"/>
    <col min="9" max="9" width="25.08984375" style="1" bestFit="1" customWidth="1"/>
    <col min="10" max="29" width="9" style="1"/>
    <col min="30" max="30" width="13.1796875" style="1" customWidth="1"/>
    <col min="31" max="16384" width="9" style="1"/>
  </cols>
  <sheetData>
    <row r="1" spans="2:30" s="2" customFormat="1" ht="34.9" customHeight="1">
      <c r="B1" s="4" t="s">
        <v>113</v>
      </c>
      <c r="C1" s="4"/>
      <c r="AB1" s="66" t="s">
        <v>12</v>
      </c>
      <c r="AD1" s="71" t="s">
        <v>230</v>
      </c>
    </row>
    <row r="2" spans="2:30" ht="14">
      <c r="B2" s="5" t="s">
        <v>56</v>
      </c>
      <c r="C2" s="5"/>
      <c r="D2" s="32"/>
      <c r="E2" s="39"/>
      <c r="F2" s="39"/>
      <c r="G2" s="39"/>
      <c r="AB2" s="67" t="s">
        <v>182</v>
      </c>
      <c r="AD2" s="71" t="s">
        <v>231</v>
      </c>
    </row>
    <row r="3" spans="2:30" ht="20.5" customHeight="1">
      <c r="B3" s="6" t="s">
        <v>143</v>
      </c>
      <c r="C3" s="6"/>
      <c r="D3" s="33"/>
      <c r="E3" s="39"/>
      <c r="F3" s="53"/>
      <c r="G3" s="55"/>
      <c r="H3" s="53" t="s">
        <v>327</v>
      </c>
      <c r="I3" s="60"/>
      <c r="K3" s="55"/>
      <c r="AB3" s="68" t="s">
        <v>112</v>
      </c>
      <c r="AD3" s="71" t="s">
        <v>177</v>
      </c>
    </row>
    <row r="4" spans="2:30" ht="22.5" customHeight="1">
      <c r="B4" s="7" t="s">
        <v>326</v>
      </c>
      <c r="C4" s="21"/>
      <c r="D4" s="34" t="s">
        <v>349</v>
      </c>
      <c r="E4" s="39"/>
      <c r="F4" s="39"/>
      <c r="G4" s="39"/>
      <c r="H4" s="56" t="s">
        <v>140</v>
      </c>
      <c r="I4" s="61" t="s">
        <v>340</v>
      </c>
      <c r="AB4" s="68" t="s">
        <v>183</v>
      </c>
      <c r="AD4" s="71" t="s">
        <v>61</v>
      </c>
    </row>
    <row r="5" spans="2:30" ht="22.5" customHeight="1">
      <c r="B5" s="8" t="s">
        <v>141</v>
      </c>
      <c r="C5" s="22"/>
      <c r="D5" s="35"/>
      <c r="E5" s="39"/>
      <c r="F5" s="39"/>
      <c r="G5" s="39"/>
      <c r="H5" s="8" t="s">
        <v>141</v>
      </c>
      <c r="I5" s="62" t="s">
        <v>202</v>
      </c>
      <c r="AB5" s="68" t="s">
        <v>184</v>
      </c>
      <c r="AD5" s="71" t="s">
        <v>232</v>
      </c>
    </row>
    <row r="6" spans="2:30" ht="22.5" customHeight="1">
      <c r="B6" s="8" t="s">
        <v>12</v>
      </c>
      <c r="C6" s="22"/>
      <c r="D6" s="35"/>
      <c r="E6" s="39"/>
      <c r="F6" s="39"/>
      <c r="G6" s="39"/>
      <c r="H6" s="8" t="s">
        <v>12</v>
      </c>
      <c r="I6" s="62" t="s">
        <v>26</v>
      </c>
      <c r="AB6" s="69" t="s">
        <v>185</v>
      </c>
      <c r="AD6" s="71" t="s">
        <v>233</v>
      </c>
    </row>
    <row r="7" spans="2:30" ht="22.5" customHeight="1">
      <c r="B7" s="8" t="s">
        <v>144</v>
      </c>
      <c r="C7" s="22"/>
      <c r="D7" s="35"/>
      <c r="E7" s="39"/>
      <c r="F7" s="39"/>
      <c r="G7" s="39"/>
      <c r="H7" s="8" t="s">
        <v>144</v>
      </c>
      <c r="I7" s="62" t="s">
        <v>77</v>
      </c>
      <c r="AB7" s="70"/>
      <c r="AD7" s="71" t="s">
        <v>62</v>
      </c>
    </row>
    <row r="8" spans="2:30" ht="22.5" customHeight="1">
      <c r="B8" s="8" t="s">
        <v>164</v>
      </c>
      <c r="C8" s="22"/>
      <c r="D8" s="36"/>
      <c r="E8" s="39"/>
      <c r="F8" s="39"/>
      <c r="G8" s="39"/>
      <c r="H8" s="8" t="s">
        <v>164</v>
      </c>
      <c r="I8" s="62" t="s">
        <v>127</v>
      </c>
      <c r="AB8" s="70"/>
      <c r="AD8" s="71" t="s">
        <v>204</v>
      </c>
    </row>
    <row r="9" spans="2:30" ht="22.5" customHeight="1">
      <c r="B9" s="9" t="s">
        <v>288</v>
      </c>
      <c r="C9" s="23"/>
      <c r="D9" s="35"/>
      <c r="E9" s="39"/>
      <c r="F9" s="39"/>
      <c r="G9" s="39"/>
      <c r="H9" s="9" t="s">
        <v>288</v>
      </c>
      <c r="I9" s="62" t="s">
        <v>328</v>
      </c>
      <c r="AB9" s="70"/>
      <c r="AD9" s="71" t="s">
        <v>67</v>
      </c>
    </row>
    <row r="10" spans="2:30" ht="22.5" customHeight="1">
      <c r="B10" s="10" t="s">
        <v>289</v>
      </c>
      <c r="C10" s="24"/>
      <c r="D10" s="35"/>
      <c r="E10" s="39"/>
      <c r="F10" s="39"/>
      <c r="G10" s="39"/>
      <c r="H10" s="10" t="s">
        <v>289</v>
      </c>
      <c r="I10" s="62" t="s">
        <v>281</v>
      </c>
      <c r="AB10" s="70"/>
      <c r="AD10" s="71" t="s">
        <v>234</v>
      </c>
    </row>
    <row r="11" spans="2:30" ht="22.5" customHeight="1">
      <c r="B11" s="8" t="s">
        <v>290</v>
      </c>
      <c r="C11" s="22"/>
      <c r="D11" s="35"/>
      <c r="E11" s="39"/>
      <c r="F11" s="39"/>
      <c r="G11" s="39"/>
      <c r="H11" s="8" t="s">
        <v>290</v>
      </c>
      <c r="I11" s="62" t="s">
        <v>341</v>
      </c>
      <c r="AB11" s="70"/>
      <c r="AD11" s="71" t="s">
        <v>64</v>
      </c>
    </row>
    <row r="12" spans="2:30" ht="22.5" customHeight="1">
      <c r="B12" s="8" t="s">
        <v>270</v>
      </c>
      <c r="C12" s="22"/>
      <c r="D12" s="37"/>
      <c r="E12" s="39"/>
      <c r="F12" s="39"/>
      <c r="G12" s="39"/>
      <c r="H12" s="57" t="s">
        <v>270</v>
      </c>
      <c r="I12" s="63" t="s">
        <v>325</v>
      </c>
      <c r="AB12" s="70"/>
      <c r="AD12" s="71" t="s">
        <v>142</v>
      </c>
    </row>
    <row r="13" spans="2:30" ht="22.5" customHeight="1">
      <c r="B13" s="11" t="s">
        <v>95</v>
      </c>
      <c r="C13" s="25"/>
      <c r="D13" s="38"/>
      <c r="E13" s="39"/>
      <c r="F13" s="39"/>
      <c r="G13" s="39"/>
      <c r="H13" s="11" t="s">
        <v>95</v>
      </c>
      <c r="I13" s="64" t="s">
        <v>342</v>
      </c>
      <c r="AB13" s="70"/>
      <c r="AD13" s="71" t="s">
        <v>236</v>
      </c>
    </row>
    <row r="14" spans="2:30" ht="11.5" customHeight="1">
      <c r="H14" s="58"/>
      <c r="I14" s="65"/>
      <c r="AD14" s="71" t="s">
        <v>238</v>
      </c>
    </row>
    <row r="15" spans="2:30" ht="22.5" customHeight="1">
      <c r="B15" s="3" t="s">
        <v>146</v>
      </c>
      <c r="C15" s="3"/>
      <c r="D15" s="39"/>
      <c r="E15" s="39"/>
      <c r="H15" s="59"/>
      <c r="I15" s="59"/>
      <c r="AD15" s="71" t="s">
        <v>189</v>
      </c>
    </row>
    <row r="16" spans="2:30" ht="22.5" customHeight="1">
      <c r="B16" s="6" t="s">
        <v>121</v>
      </c>
      <c r="C16" s="6"/>
      <c r="D16" s="40"/>
      <c r="E16" s="40" t="s">
        <v>190</v>
      </c>
      <c r="H16" s="59"/>
      <c r="I16" s="59"/>
      <c r="AD16" s="71" t="s">
        <v>25</v>
      </c>
    </row>
    <row r="17" spans="1:30" ht="22.5" customHeight="1">
      <c r="B17" s="12" t="s">
        <v>148</v>
      </c>
      <c r="C17" s="26"/>
      <c r="D17" s="26"/>
      <c r="E17" s="45"/>
      <c r="H17" s="59"/>
      <c r="I17" s="59"/>
      <c r="AD17" s="71" t="s">
        <v>239</v>
      </c>
    </row>
    <row r="18" spans="1:30" ht="22.5" customHeight="1">
      <c r="B18" s="13" t="s">
        <v>151</v>
      </c>
      <c r="C18" s="27"/>
      <c r="D18" s="41"/>
      <c r="E18" s="46"/>
      <c r="H18" s="59"/>
      <c r="I18" s="59"/>
      <c r="AD18" s="71" t="s">
        <v>16</v>
      </c>
    </row>
    <row r="19" spans="1:30" ht="22.5" customHeight="1">
      <c r="B19" s="14" t="s">
        <v>152</v>
      </c>
      <c r="C19" s="28"/>
      <c r="D19" s="42"/>
      <c r="E19" s="47"/>
      <c r="H19" s="59"/>
      <c r="I19" s="59"/>
    </row>
    <row r="20" spans="1:30" ht="22.5" customHeight="1">
      <c r="B20" s="15" t="s">
        <v>119</v>
      </c>
      <c r="C20" s="15"/>
      <c r="D20" s="15"/>
      <c r="E20" s="40" t="s">
        <v>190</v>
      </c>
      <c r="H20" s="59"/>
      <c r="I20" s="59"/>
    </row>
    <row r="21" spans="1:30" ht="25" customHeight="1">
      <c r="B21" s="16" t="s">
        <v>153</v>
      </c>
      <c r="C21" s="29"/>
      <c r="D21" s="29"/>
      <c r="E21" s="48">
        <f>E17</f>
        <v>0</v>
      </c>
      <c r="H21" s="59"/>
      <c r="I21" s="59"/>
    </row>
    <row r="22" spans="1:30" ht="22.5" customHeight="1">
      <c r="B22" s="13" t="s">
        <v>271</v>
      </c>
      <c r="C22" s="27"/>
      <c r="D22" s="41"/>
      <c r="E22" s="49">
        <f>E18</f>
        <v>0</v>
      </c>
      <c r="H22" s="59"/>
      <c r="I22" s="59"/>
    </row>
    <row r="23" spans="1:30" ht="22.5" customHeight="1">
      <c r="B23" s="14" t="s">
        <v>272</v>
      </c>
      <c r="C23" s="28"/>
      <c r="D23" s="42"/>
      <c r="E23" s="50">
        <f>E19</f>
        <v>0</v>
      </c>
      <c r="H23" s="59"/>
      <c r="I23" s="59"/>
    </row>
    <row r="24" spans="1:30" ht="22.5" customHeight="1">
      <c r="B24" s="17" t="s">
        <v>155</v>
      </c>
      <c r="C24" s="30"/>
      <c r="D24" s="43"/>
      <c r="E24" s="51">
        <f>ROUNDDOWN(IF(E21&gt;70,70,E21)/5,0)</f>
        <v>0</v>
      </c>
      <c r="H24" s="59"/>
      <c r="I24" s="59"/>
    </row>
    <row r="25" spans="1:30" ht="22.5" customHeight="1">
      <c r="B25" s="18" t="s">
        <v>263</v>
      </c>
      <c r="C25" s="18"/>
      <c r="D25" s="39"/>
      <c r="E25" s="39"/>
      <c r="F25" s="39"/>
      <c r="H25" s="59"/>
      <c r="I25" s="59"/>
    </row>
    <row r="26" spans="1:30" ht="22.5" customHeight="1">
      <c r="A26" s="3"/>
      <c r="B26" s="3" t="s">
        <v>268</v>
      </c>
      <c r="C26" s="3"/>
      <c r="D26" s="39"/>
      <c r="E26" s="39"/>
      <c r="F26" s="39"/>
      <c r="H26" s="59"/>
      <c r="I26" s="59"/>
    </row>
    <row r="27" spans="1:30" ht="22.5" customHeight="1">
      <c r="B27" s="19" t="s">
        <v>188</v>
      </c>
      <c r="C27" s="31"/>
      <c r="D27" s="44"/>
      <c r="E27" s="52"/>
      <c r="F27" s="54"/>
      <c r="H27" s="59"/>
      <c r="I27" s="59"/>
    </row>
    <row r="28" spans="1:30" ht="37" customHeight="1">
      <c r="B28" s="20" t="s">
        <v>187</v>
      </c>
      <c r="C28" s="20"/>
      <c r="D28" s="20"/>
      <c r="E28" s="20"/>
      <c r="F28" s="20"/>
      <c r="G28" s="20"/>
      <c r="H28" s="59"/>
      <c r="I28" s="59"/>
    </row>
    <row r="29" spans="1:30" ht="22.5" customHeight="1"/>
    <row r="30" spans="1:30" ht="22.5" customHeight="1"/>
    <row r="31" spans="1:30" ht="12.4" customHeight="1"/>
    <row r="32" spans="1:30" ht="22.5" customHeight="1"/>
    <row r="33" ht="22.5" customHeight="1"/>
    <row r="34" ht="51" customHeight="1"/>
  </sheetData>
  <protectedRanges>
    <protectedRange sqref="D27:D28" name="範囲4"/>
    <protectedRange sqref="E21:E23" name="範囲3"/>
    <protectedRange sqref="E17:E19" name="範囲2"/>
    <protectedRange sqref="D4 D12:D13" name="範囲1_2"/>
  </protectedRanges>
  <mergeCells count="12">
    <mergeCell ref="B4:C4"/>
    <mergeCell ref="B5:C5"/>
    <mergeCell ref="B6:C6"/>
    <mergeCell ref="B7:C7"/>
    <mergeCell ref="B8:C8"/>
    <mergeCell ref="B9:C9"/>
    <mergeCell ref="B10:C10"/>
    <mergeCell ref="B11:C11"/>
    <mergeCell ref="B12:C12"/>
    <mergeCell ref="B13:C13"/>
    <mergeCell ref="B24:D24"/>
    <mergeCell ref="B28:G28"/>
  </mergeCells>
  <phoneticPr fontId="5"/>
  <dataValidations count="16">
    <dataValidation type="whole" operator="lessThanOrEqual" allowBlank="0" showDropDown="0" showInputMessage="1" showErrorMessage="1" errorTitle="入力エラー" error="新人保健師数のうち研修を受講した人数です。" sqref="E22">
      <formula1>E18</formula1>
    </dataValidation>
    <dataValidation type="whole" operator="lessThanOrEqual" allowBlank="0" showDropDown="0" showInputMessage="1" showErrorMessage="1" errorTitle="入力エラー" error="新人助産師数のうち研修を受講した人数です。" sqref="E23">
      <formula1>E19</formula1>
    </dataValidation>
    <dataValidation type="whole" operator="lessThanOrEqual" allowBlank="1" showDropDown="0" showInputMessage="1" showErrorMessage="1" errorTitle="入力エラー" error="新人看護師数のうち研修を受講した人数です。" sqref="E21">
      <formula1>E17</formula1>
    </dataValidation>
    <dataValidation type="whole" operator="greaterThanOrEqual" allowBlank="1" showDropDown="1" showInputMessage="1" showErrorMessage="1" errorTitle="入力エラー" error="新人看護師数は７０名が上限です。" sqref="F27">
      <formula1>0</formula1>
    </dataValidation>
    <dataValidation imeMode="halfAlpha" allowBlank="1" showDropDown="0" showInputMessage="1" showErrorMessage="1" sqref="D13"/>
    <dataValidation allowBlank="1" showDropDown="0" showInputMessage="1" showErrorMessage="1" prompt="研修を実施する医療機関名を入力" sqref="D5"/>
    <dataValidation allowBlank="1" showDropDown="0" showInputMessage="1" showErrorMessage="1" prompt="施設所在地ではなく、法人所在地を記入" sqref="D8"/>
    <dataValidation type="whole" operator="lessThanOrEqual" allowBlank="1" showDropDown="0" showInputMessage="1" showErrorMessage="1" errorTitle="入力エラー" error="新人看護職員数のうち新人助産師の人数です。" prompt="新人保健師数・新人助産師数は，別に新人保健師研修・新人助産師研修を行う場合に記入してください。" sqref="E18:E19">
      <formula1>E16</formula1>
    </dataValidation>
    <dataValidation allowBlank="1" showDropDown="0" showInputMessage="1" showErrorMessage="1" prompt="数値のみ入力のこと" sqref="D27"/>
    <dataValidation type="list" allowBlank="1" showDropDown="0" showInputMessage="1" showErrorMessage="1" prompt="ドロップダウンリストから" sqref="D6">
      <formula1>$AB$2:$AB$6</formula1>
    </dataValidation>
    <dataValidation type="list" allowBlank="1" showDropDown="0" showInputMessage="1" showErrorMessage="1" prompt="ドロップダウンリストから" sqref="D7">
      <formula1>$AD$1:$AD$18</formula1>
    </dataValidation>
    <dataValidation allowBlank="1" showDropDown="0" showInputMessage="1" showErrorMessage="1" prompt="_x000a_" sqref="E4"/>
    <dataValidation allowBlank="1" showDropDown="0" showInputMessage="1" showErrorMessage="1" error="※当補助金は、病院等の「開設者」が補助対象です。新人看護職員研修を実施する病院等に対する補助ではありません。交付申請書「別記様式第１号」を作成するにあたって、次の事項にご留意ください。" prompt="※当補助金は、病院等の「開設者」が補助対象です。新人看護職員研修を実施する病院等に対する補助ではありません。交付申請書「別記様式第１号」を作成するにあたって、次の事項にご留意ください。_x000a__x000a_補助事業者が全国的に事業を展開する組織の一支部（または、一支社、一病院等）である場合は、住所は本社及び本部の住所としてください。なお、研修事業を実施する病院等の長の氏名及び住所で申請をする場合は、理事長等（開設者代表）から補助金処理に関する権限が委任されていることがわかる委任状や、法人内規定等のご提出をお願いいたします。" sqref="D4"/>
    <dataValidation type="whole" operator="greaterThanOrEqual" allowBlank="1" showDropDown="1" showInputMessage="1" showErrorMessage="0" errorTitle="入力エラー" prompt="自施設で各研修を行う場合のみ受講者数を記入すること。" sqref="E17">
      <formula1>0</formula1>
    </dataValidation>
    <dataValidation allowBlank="1" showDropDown="0" showInputMessage="1" showErrorMessage="1" prompt="職名も入力_x000a_（例）理事長　〇〇　〇〇_x000a_          病院長　〇〇　〇〇_x000a_          代表取締役社長　〇〇　〇〇　等" sqref="D10"/>
    <dataValidation allowBlank="1" showDropDown="0" showInputMessage="1" showErrorMessage="1" prompt="（例）医療法人●●会_x000a_　　　株式会社▲▲　等" sqref="D9"/>
  </dataValidations>
  <hyperlinks>
    <hyperlink ref="I13" r:id="rId1"/>
  </hyperlinks>
  <printOptions horizontalCentered="1" verticalCentered="1"/>
  <pageMargins left="0.39370078740157483" right="0.39370078740157483" top="0.39370078740157483" bottom="0.19685039370078741" header="0.51181102362204722" footer="0.51181102362204722"/>
  <pageSetup paperSize="9" scale="85" fitToWidth="1" fitToHeight="1" orientation="portrait" usePrinterDefaults="1"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indexed="41"/>
  </sheetPr>
  <dimension ref="A1:L28"/>
  <sheetViews>
    <sheetView showGridLines="0" workbookViewId="0">
      <selection activeCell="F27" sqref="F27"/>
    </sheetView>
  </sheetViews>
  <sheetFormatPr defaultColWidth="9" defaultRowHeight="13"/>
  <cols>
    <col min="1" max="1" width="2.90625" style="72" customWidth="1"/>
    <col min="2" max="2" width="8" style="72" customWidth="1"/>
    <col min="3" max="6" width="9" style="72"/>
    <col min="7" max="7" width="10.453125" style="72" customWidth="1"/>
    <col min="8" max="16384" width="9" style="72"/>
  </cols>
  <sheetData>
    <row r="1" spans="1:12" ht="40" customHeight="1">
      <c r="B1" s="77" t="s">
        <v>113</v>
      </c>
      <c r="C1" s="78"/>
      <c r="D1" s="78"/>
      <c r="E1" s="78"/>
      <c r="F1" s="78"/>
      <c r="G1" s="78"/>
      <c r="H1" s="78"/>
      <c r="I1" s="78"/>
      <c r="J1" s="78"/>
    </row>
    <row r="3" spans="1:12" s="73" customFormat="1" ht="28" customHeight="1">
      <c r="A3" s="74"/>
      <c r="B3" s="74" t="s">
        <v>273</v>
      </c>
      <c r="C3" s="74"/>
      <c r="D3" s="74"/>
      <c r="E3" s="74"/>
      <c r="F3" s="74"/>
      <c r="G3" s="74"/>
      <c r="H3" s="74"/>
      <c r="I3" s="74"/>
      <c r="J3" s="74"/>
      <c r="K3" s="74"/>
      <c r="L3" s="96"/>
    </row>
    <row r="4" spans="1:12" s="73" customFormat="1" ht="28" customHeight="1">
      <c r="A4" s="74"/>
      <c r="B4" s="74"/>
      <c r="C4" s="74"/>
      <c r="D4" s="74"/>
      <c r="E4" s="74"/>
      <c r="F4" s="74"/>
      <c r="G4" s="74"/>
      <c r="H4" s="74"/>
      <c r="I4" s="74"/>
      <c r="J4" s="74"/>
      <c r="K4" s="74"/>
      <c r="L4" s="96"/>
    </row>
    <row r="5" spans="1:12" s="73" customFormat="1" ht="28" customHeight="1">
      <c r="A5" s="74"/>
      <c r="B5" s="74"/>
      <c r="C5" s="74"/>
      <c r="D5" s="74"/>
      <c r="E5" s="74"/>
      <c r="F5" s="74"/>
      <c r="G5" s="74"/>
      <c r="H5" s="74"/>
      <c r="I5" s="74"/>
      <c r="J5" s="74"/>
      <c r="K5" s="74"/>
      <c r="L5" s="96"/>
    </row>
    <row r="6" spans="1:12" s="73" customFormat="1" ht="28" customHeight="1">
      <c r="C6" s="79" t="s">
        <v>343</v>
      </c>
      <c r="D6" s="79"/>
      <c r="E6" s="79"/>
      <c r="F6" s="79"/>
      <c r="G6" s="79"/>
      <c r="H6" s="79"/>
      <c r="I6" s="79"/>
      <c r="J6" s="79"/>
      <c r="K6" s="79"/>
      <c r="L6" s="79"/>
    </row>
    <row r="7" spans="1:12" s="73" customFormat="1" ht="28" customHeight="1">
      <c r="A7" s="75"/>
      <c r="B7" s="75"/>
      <c r="C7" s="75"/>
      <c r="D7" s="75"/>
      <c r="E7" s="75"/>
      <c r="F7" s="75"/>
      <c r="G7" s="75"/>
      <c r="H7" s="75"/>
      <c r="I7" s="75"/>
      <c r="J7" s="75"/>
      <c r="K7" s="75"/>
      <c r="L7" s="75"/>
    </row>
    <row r="8" spans="1:12" s="73" customFormat="1" ht="28" customHeight="1">
      <c r="A8" s="74"/>
      <c r="B8" s="74"/>
      <c r="C8" s="74"/>
      <c r="D8" s="81"/>
      <c r="E8" s="74"/>
      <c r="F8" s="74"/>
      <c r="G8" s="74"/>
      <c r="H8" s="74"/>
      <c r="I8" s="74"/>
      <c r="J8" s="91"/>
      <c r="K8" s="91"/>
      <c r="L8" s="96"/>
    </row>
    <row r="9" spans="1:12" s="73" customFormat="1" ht="28" customHeight="1">
      <c r="A9" s="74"/>
      <c r="B9" s="74"/>
      <c r="C9" s="74"/>
      <c r="D9" s="74"/>
      <c r="E9" s="74"/>
      <c r="F9" s="74"/>
      <c r="G9" s="74"/>
      <c r="I9" s="89" t="s">
        <v>99</v>
      </c>
      <c r="J9" s="94"/>
      <c r="K9" s="94"/>
      <c r="L9" s="97"/>
    </row>
    <row r="10" spans="1:12" s="73" customFormat="1" ht="28" customHeight="1">
      <c r="A10" s="74"/>
      <c r="B10" s="74"/>
      <c r="C10" s="74"/>
      <c r="D10" s="74"/>
      <c r="E10" s="74"/>
      <c r="F10" s="74"/>
      <c r="G10" s="74"/>
      <c r="H10" s="74"/>
      <c r="I10" s="90" t="str">
        <f>'入力はここからスタート！'!$D$4</f>
        <v>令和 年 月 日</v>
      </c>
      <c r="J10" s="90"/>
      <c r="K10" s="90"/>
      <c r="L10" s="98"/>
    </row>
    <row r="11" spans="1:12" s="73" customFormat="1" ht="28" customHeight="1">
      <c r="A11" s="74"/>
      <c r="B11" s="74"/>
      <c r="C11" s="74"/>
      <c r="D11" s="74"/>
      <c r="E11" s="74"/>
      <c r="F11" s="74"/>
      <c r="G11" s="74"/>
      <c r="H11" s="74"/>
      <c r="I11" s="91"/>
      <c r="J11" s="91"/>
      <c r="K11" s="91"/>
      <c r="L11" s="96"/>
    </row>
    <row r="12" spans="1:12" s="73" customFormat="1" ht="28" customHeight="1">
      <c r="A12" s="74"/>
      <c r="B12" s="74" t="s">
        <v>276</v>
      </c>
      <c r="C12" s="74"/>
      <c r="D12" s="74"/>
      <c r="E12" s="74"/>
      <c r="F12" s="74"/>
      <c r="G12" s="74"/>
      <c r="H12" s="74"/>
      <c r="I12" s="74"/>
      <c r="J12" s="74"/>
      <c r="K12" s="74"/>
      <c r="L12" s="96"/>
    </row>
    <row r="13" spans="1:12" s="73" customFormat="1" ht="28" customHeight="1">
      <c r="A13" s="74"/>
      <c r="B13" s="74"/>
      <c r="C13" s="74"/>
      <c r="D13" s="74"/>
      <c r="E13" s="74"/>
      <c r="F13" s="74"/>
      <c r="G13" s="74"/>
      <c r="H13" s="74"/>
      <c r="I13" s="92" t="s">
        <v>277</v>
      </c>
      <c r="J13" s="92"/>
      <c r="K13" s="92"/>
      <c r="L13" s="92"/>
    </row>
    <row r="14" spans="1:12" s="73" customFormat="1" ht="28" customHeight="1">
      <c r="A14" s="74"/>
      <c r="B14" s="74"/>
      <c r="C14" s="74"/>
      <c r="D14" s="74"/>
      <c r="E14" s="74"/>
      <c r="F14" s="81" t="s">
        <v>225</v>
      </c>
      <c r="G14" s="86">
        <f>'入力はここからスタート！'!$D$5</f>
        <v>0</v>
      </c>
      <c r="H14" s="86"/>
      <c r="I14" s="86"/>
      <c r="J14" s="86"/>
      <c r="K14" s="92"/>
      <c r="L14" s="92"/>
    </row>
    <row r="15" spans="1:12" s="73" customFormat="1" ht="28" customHeight="1">
      <c r="A15" s="74"/>
      <c r="B15" s="74"/>
      <c r="C15" s="74"/>
      <c r="D15" s="74"/>
      <c r="E15" s="83" t="s">
        <v>278</v>
      </c>
      <c r="F15" s="81" t="s">
        <v>279</v>
      </c>
      <c r="G15" s="86">
        <f>'入力はここからスタート！'!$D$8</f>
        <v>0</v>
      </c>
      <c r="H15" s="86"/>
      <c r="I15" s="86"/>
      <c r="J15" s="86"/>
      <c r="K15" s="92"/>
      <c r="L15" s="92"/>
    </row>
    <row r="16" spans="1:12" s="73" customFormat="1" ht="28" customHeight="1">
      <c r="A16" s="74"/>
      <c r="B16" s="74"/>
      <c r="C16" s="74"/>
      <c r="D16" s="74"/>
      <c r="E16" s="74"/>
      <c r="F16" s="85" t="s">
        <v>280</v>
      </c>
      <c r="G16" s="86">
        <f>'入力はここからスタート！'!$D$9</f>
        <v>0</v>
      </c>
      <c r="H16" s="86"/>
      <c r="I16" s="86"/>
      <c r="J16" s="86"/>
      <c r="K16" s="92"/>
      <c r="L16" s="92"/>
    </row>
    <row r="17" spans="1:12" s="73" customFormat="1" ht="28" customHeight="1">
      <c r="A17" s="74"/>
      <c r="B17" s="74"/>
      <c r="C17" s="74"/>
      <c r="D17" s="74"/>
      <c r="E17" s="74"/>
      <c r="F17" s="81" t="s">
        <v>68</v>
      </c>
      <c r="G17" s="86">
        <f>'入力はここからスタート！'!$D$10</f>
        <v>0</v>
      </c>
      <c r="H17" s="86"/>
      <c r="I17" s="86"/>
      <c r="J17" s="86"/>
      <c r="K17" s="74"/>
      <c r="L17" s="99"/>
    </row>
    <row r="18" spans="1:12" s="73" customFormat="1" ht="28" customHeight="1">
      <c r="A18" s="74"/>
      <c r="B18" s="74"/>
      <c r="C18" s="74"/>
      <c r="D18" s="74"/>
      <c r="E18" s="74"/>
      <c r="F18" s="74"/>
      <c r="G18" s="74"/>
      <c r="H18" s="74"/>
      <c r="I18" s="74"/>
      <c r="J18" s="74"/>
      <c r="K18" s="74"/>
      <c r="L18" s="96"/>
    </row>
    <row r="19" spans="1:12" s="73" customFormat="1" ht="28" customHeight="1">
      <c r="A19" s="74"/>
      <c r="B19" s="74" t="s">
        <v>33</v>
      </c>
      <c r="C19" s="80"/>
      <c r="D19" s="74"/>
      <c r="E19" s="84"/>
      <c r="F19" s="84"/>
      <c r="G19" s="84"/>
      <c r="H19" s="84"/>
      <c r="I19" s="84"/>
      <c r="J19" s="95"/>
      <c r="K19" s="95"/>
      <c r="L19" s="96"/>
    </row>
    <row r="20" spans="1:12" s="73" customFormat="1" ht="28" customHeight="1">
      <c r="A20" s="74"/>
      <c r="B20" s="74"/>
      <c r="C20" s="74"/>
      <c r="D20" s="74"/>
      <c r="E20" s="74"/>
      <c r="F20" s="74"/>
      <c r="G20" s="74"/>
      <c r="H20" s="74"/>
      <c r="I20" s="74"/>
      <c r="J20" s="74"/>
      <c r="K20" s="74"/>
      <c r="L20" s="96"/>
    </row>
    <row r="21" spans="1:12" s="73" customFormat="1" ht="28" customHeight="1">
      <c r="A21" s="74"/>
      <c r="B21" s="74" t="s">
        <v>282</v>
      </c>
      <c r="C21" s="74"/>
      <c r="D21" s="74"/>
      <c r="E21" s="74"/>
      <c r="F21" s="74"/>
      <c r="G21" s="87" t="s">
        <v>283</v>
      </c>
      <c r="H21" s="88">
        <f>様式１!$S$11</f>
        <v>0</v>
      </c>
      <c r="I21" s="88"/>
      <c r="J21" s="74" t="s">
        <v>284</v>
      </c>
      <c r="K21" s="74"/>
      <c r="L21" s="96"/>
    </row>
    <row r="22" spans="1:12" s="73" customFormat="1" ht="28" customHeight="1">
      <c r="A22" s="74"/>
      <c r="B22" s="74" t="s">
        <v>38</v>
      </c>
      <c r="C22" s="74"/>
      <c r="D22" s="74"/>
      <c r="E22" s="74"/>
      <c r="F22" s="74"/>
      <c r="G22" s="74"/>
      <c r="H22" s="74"/>
      <c r="I22" s="93"/>
      <c r="J22" s="74"/>
      <c r="K22" s="74"/>
      <c r="L22" s="96"/>
    </row>
    <row r="23" spans="1:12" s="73" customFormat="1" ht="28" customHeight="1">
      <c r="A23" s="74"/>
      <c r="B23" s="74" t="s">
        <v>154</v>
      </c>
      <c r="C23" s="74"/>
      <c r="D23" s="74"/>
      <c r="E23" s="74"/>
      <c r="F23" s="74"/>
      <c r="G23" s="74"/>
      <c r="H23" s="74"/>
      <c r="I23" s="93"/>
      <c r="J23" s="74"/>
      <c r="K23" s="74"/>
      <c r="L23" s="96"/>
    </row>
    <row r="24" spans="1:12" s="73" customFormat="1" ht="28" customHeight="1">
      <c r="A24" s="74"/>
      <c r="B24" s="74" t="s">
        <v>181</v>
      </c>
      <c r="C24" s="74"/>
      <c r="D24" s="74"/>
      <c r="E24" s="74"/>
      <c r="F24" s="74"/>
      <c r="G24" s="74"/>
      <c r="H24" s="74"/>
      <c r="I24" s="93"/>
      <c r="J24" s="74"/>
      <c r="K24" s="74"/>
      <c r="L24" s="96"/>
    </row>
    <row r="25" spans="1:12" s="73" customFormat="1" ht="28" customHeight="1">
      <c r="A25" s="74"/>
      <c r="B25" s="74" t="s">
        <v>285</v>
      </c>
      <c r="C25" s="74"/>
      <c r="D25" s="74"/>
      <c r="E25" s="74"/>
      <c r="F25" s="74"/>
      <c r="G25" s="74"/>
      <c r="H25" s="74"/>
      <c r="I25" s="74"/>
      <c r="J25" s="74"/>
      <c r="K25" s="74"/>
      <c r="L25" s="96"/>
    </row>
    <row r="26" spans="1:12" s="73" customFormat="1" ht="27" customHeight="1">
      <c r="A26" s="74"/>
      <c r="B26" s="74" t="s">
        <v>286</v>
      </c>
      <c r="C26" s="74"/>
      <c r="D26" s="74"/>
      <c r="E26" s="74"/>
      <c r="F26" s="74"/>
      <c r="G26" s="74"/>
      <c r="H26" s="74"/>
      <c r="I26" s="74"/>
      <c r="J26" s="74"/>
      <c r="K26" s="74"/>
      <c r="L26" s="96"/>
    </row>
    <row r="27" spans="1:12" ht="14">
      <c r="A27" s="76"/>
      <c r="B27" s="76"/>
      <c r="C27" s="76"/>
      <c r="D27" s="76"/>
      <c r="E27" s="76"/>
      <c r="F27" s="76"/>
      <c r="G27" s="76"/>
      <c r="H27" s="76"/>
      <c r="I27" s="76"/>
      <c r="J27" s="76"/>
      <c r="K27" s="76"/>
      <c r="L27" s="100"/>
    </row>
    <row r="28" spans="1:12" ht="14">
      <c r="A28" s="76"/>
      <c r="B28" s="76"/>
      <c r="C28" s="76"/>
      <c r="D28" s="82"/>
      <c r="E28" s="76"/>
      <c r="F28" s="76"/>
      <c r="G28" s="76"/>
      <c r="H28" s="76"/>
      <c r="I28" s="76"/>
      <c r="J28" s="76"/>
      <c r="K28" s="76"/>
      <c r="L28" s="100"/>
    </row>
  </sheetData>
  <protectedRanges>
    <protectedRange sqref="I9:J9" name="範囲1"/>
  </protectedRanges>
  <mergeCells count="7">
    <mergeCell ref="B1:J1"/>
    <mergeCell ref="I10:K10"/>
    <mergeCell ref="G14:J14"/>
    <mergeCell ref="G15:J15"/>
    <mergeCell ref="G16:J16"/>
    <mergeCell ref="G17:J17"/>
    <mergeCell ref="H21:I21"/>
  </mergeCells>
  <phoneticPr fontId="5"/>
  <dataValidations count="2">
    <dataValidation allowBlank="1" showDropDown="0" showInputMessage="1" showErrorMessage="1" prompt="貴院の書類番号があれば入力してください" sqref="J9"/>
    <dataValidation allowBlank="1" showDropDown="0" showInputMessage="1" showErrorMessage="1" prompt="職名必須" sqref="G17:J17"/>
  </dataValidations>
  <pageMargins left="0.78740157480314965" right="0.59055118110236227" top="0.98425196850393704" bottom="0.98425196850393704" header="0.51181102362204722" footer="0.51181102362204722"/>
  <pageSetup paperSize="9" scale="90" fitToWidth="1" fitToHeight="1" orientation="portrait" usePrinterDefaults="1"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indexed="41"/>
  </sheetPr>
  <dimension ref="A1:V29"/>
  <sheetViews>
    <sheetView showGridLines="0" zoomScale="70" zoomScaleNormal="70" zoomScaleSheetLayoutView="75" workbookViewId="0">
      <selection activeCell="F27" sqref="F27"/>
    </sheetView>
  </sheetViews>
  <sheetFormatPr defaultColWidth="9" defaultRowHeight="13"/>
  <cols>
    <col min="1" max="1" width="1.36328125" style="72" customWidth="1"/>
    <col min="2" max="2" width="2.6328125" style="72" customWidth="1"/>
    <col min="3" max="3" width="13.81640625" style="72" customWidth="1"/>
    <col min="4" max="4" width="35.08984375" style="72" customWidth="1"/>
    <col min="5" max="5" width="10.7265625" style="72" bestFit="1" customWidth="1"/>
    <col min="6" max="9" width="12.08984375" style="72" customWidth="1"/>
    <col min="10" max="10" width="8.6328125" style="72" bestFit="1" customWidth="1"/>
    <col min="11" max="19" width="12.08984375" style="72" customWidth="1"/>
    <col min="20" max="20" width="21.453125" style="72" customWidth="1"/>
    <col min="21" max="21" width="24.26953125" style="72" customWidth="1"/>
    <col min="22" max="16384" width="9" style="72"/>
  </cols>
  <sheetData>
    <row r="1" spans="1:22" ht="14">
      <c r="B1" s="103"/>
      <c r="C1" s="101"/>
      <c r="R1" s="101"/>
      <c r="T1" s="141" t="s">
        <v>86</v>
      </c>
    </row>
    <row r="2" spans="1:22" ht="16.5">
      <c r="B2" s="104"/>
      <c r="H2" s="125"/>
      <c r="R2" s="101"/>
      <c r="T2" s="141"/>
    </row>
    <row r="3" spans="1:22" s="101" customFormat="1" ht="34.5" customHeight="1">
      <c r="C3" s="109"/>
      <c r="D3" s="109"/>
      <c r="E3" s="109"/>
      <c r="F3" s="119" t="s">
        <v>87</v>
      </c>
      <c r="G3" s="119"/>
      <c r="H3" s="119"/>
      <c r="I3" s="119"/>
      <c r="J3" s="119"/>
      <c r="K3" s="119"/>
      <c r="L3" s="119"/>
      <c r="M3" s="119"/>
      <c r="N3" s="119"/>
      <c r="O3" s="119"/>
      <c r="P3" s="119"/>
      <c r="Q3" s="109"/>
      <c r="R3" s="109"/>
      <c r="S3" s="109"/>
      <c r="T3" s="109"/>
      <c r="U3" s="109"/>
    </row>
    <row r="4" spans="1:22" s="101" customFormat="1" ht="25.5" customHeight="1"/>
    <row r="5" spans="1:22" s="101" customFormat="1" ht="21.25" customHeight="1">
      <c r="Q5" s="140"/>
      <c r="R5" s="140"/>
      <c r="S5" s="140"/>
      <c r="T5" s="140"/>
    </row>
    <row r="6" spans="1:22" s="101" customFormat="1" ht="20.25" customHeight="1">
      <c r="C6" s="110"/>
      <c r="D6" s="116"/>
      <c r="E6" s="110"/>
      <c r="F6" s="120"/>
      <c r="G6" s="120"/>
      <c r="H6" s="120"/>
      <c r="I6" s="120"/>
      <c r="J6" s="128" t="s">
        <v>89</v>
      </c>
      <c r="K6" s="129"/>
      <c r="L6" s="129"/>
      <c r="M6" s="129"/>
      <c r="N6" s="129"/>
      <c r="O6" s="129"/>
      <c r="P6" s="138"/>
      <c r="Q6" s="120"/>
      <c r="R6" s="120"/>
      <c r="S6" s="120"/>
      <c r="T6" s="110"/>
    </row>
    <row r="7" spans="1:22" s="101" customFormat="1" ht="35.25" customHeight="1">
      <c r="C7" s="111" t="s">
        <v>21</v>
      </c>
      <c r="D7" s="117" t="s">
        <v>91</v>
      </c>
      <c r="E7" s="118" t="s">
        <v>163</v>
      </c>
      <c r="F7" s="121" t="s">
        <v>79</v>
      </c>
      <c r="G7" s="121" t="s">
        <v>156</v>
      </c>
      <c r="H7" s="121" t="s">
        <v>92</v>
      </c>
      <c r="I7" s="118" t="s">
        <v>157</v>
      </c>
      <c r="J7" s="118" t="s">
        <v>82</v>
      </c>
      <c r="K7" s="130" t="s">
        <v>93</v>
      </c>
      <c r="L7" s="132" t="s">
        <v>96</v>
      </c>
      <c r="M7" s="134" t="s">
        <v>97</v>
      </c>
      <c r="N7" s="135"/>
      <c r="O7" s="137"/>
      <c r="P7" s="139" t="s">
        <v>98</v>
      </c>
      <c r="Q7" s="121" t="s">
        <v>6</v>
      </c>
      <c r="R7" s="118" t="s">
        <v>126</v>
      </c>
      <c r="S7" s="118" t="s">
        <v>158</v>
      </c>
      <c r="T7" s="142" t="s">
        <v>350</v>
      </c>
    </row>
    <row r="8" spans="1:22" s="101" customFormat="1" ht="28.5" customHeight="1">
      <c r="C8" s="111"/>
      <c r="D8" s="117"/>
      <c r="E8" s="118"/>
      <c r="F8" s="121"/>
      <c r="G8" s="121"/>
      <c r="H8" s="121"/>
      <c r="I8" s="121"/>
      <c r="J8" s="118"/>
      <c r="K8" s="121" t="s">
        <v>101</v>
      </c>
      <c r="L8" s="121" t="s">
        <v>101</v>
      </c>
      <c r="M8" s="118" t="s">
        <v>102</v>
      </c>
      <c r="N8" s="136" t="s">
        <v>104</v>
      </c>
      <c r="O8" s="121" t="s">
        <v>101</v>
      </c>
      <c r="P8" s="139"/>
      <c r="Q8" s="121"/>
      <c r="R8" s="121"/>
      <c r="S8" s="121"/>
      <c r="T8" s="143"/>
    </row>
    <row r="9" spans="1:22" s="102" customFormat="1" ht="25.5" customHeight="1">
      <c r="A9" s="101"/>
      <c r="B9" s="101"/>
      <c r="C9" s="112"/>
      <c r="D9" s="112"/>
      <c r="E9" s="112"/>
      <c r="F9" s="122" t="s">
        <v>105</v>
      </c>
      <c r="G9" s="122" t="s">
        <v>107</v>
      </c>
      <c r="H9" s="126" t="s">
        <v>109</v>
      </c>
      <c r="I9" s="122" t="s">
        <v>110</v>
      </c>
      <c r="J9" s="122"/>
      <c r="K9" s="122"/>
      <c r="L9" s="122"/>
      <c r="M9" s="122"/>
      <c r="N9" s="122"/>
      <c r="O9" s="122"/>
      <c r="P9" s="122" t="s">
        <v>160</v>
      </c>
      <c r="Q9" s="122" t="s">
        <v>111</v>
      </c>
      <c r="R9" s="122" t="s">
        <v>161</v>
      </c>
      <c r="S9" s="122" t="s">
        <v>162</v>
      </c>
      <c r="T9" s="112"/>
    </row>
    <row r="10" spans="1:22" s="101" customFormat="1" ht="24" customHeight="1">
      <c r="C10" s="113"/>
      <c r="D10" s="116"/>
      <c r="E10" s="116"/>
      <c r="F10" s="123" t="s">
        <v>114</v>
      </c>
      <c r="G10" s="123" t="s">
        <v>114</v>
      </c>
      <c r="H10" s="123" t="s">
        <v>114</v>
      </c>
      <c r="I10" s="123" t="s">
        <v>114</v>
      </c>
      <c r="J10" s="123" t="s">
        <v>2</v>
      </c>
      <c r="K10" s="123" t="s">
        <v>114</v>
      </c>
      <c r="L10" s="123" t="s">
        <v>114</v>
      </c>
      <c r="M10" s="123" t="s">
        <v>115</v>
      </c>
      <c r="N10" s="123" t="s">
        <v>2</v>
      </c>
      <c r="O10" s="123" t="s">
        <v>78</v>
      </c>
      <c r="P10" s="123" t="s">
        <v>78</v>
      </c>
      <c r="Q10" s="123" t="s">
        <v>114</v>
      </c>
      <c r="R10" s="123" t="s">
        <v>114</v>
      </c>
      <c r="S10" s="123" t="s">
        <v>78</v>
      </c>
      <c r="T10" s="120" t="s">
        <v>351</v>
      </c>
      <c r="V10" s="147">
        <v>440000</v>
      </c>
    </row>
    <row r="11" spans="1:22" s="101" customFormat="1" ht="58" customHeight="1">
      <c r="C11" s="114">
        <f>'入力はここからスタート！'!$D$6</f>
        <v>0</v>
      </c>
      <c r="D11" s="114">
        <f>'入力はここからスタート！'!$D$5</f>
        <v>0</v>
      </c>
      <c r="E11" s="114">
        <f>'入力はここからスタート！'!$D$7</f>
        <v>0</v>
      </c>
      <c r="F11" s="124"/>
      <c r="G11" s="124"/>
      <c r="H11" s="127">
        <f>F11-G11</f>
        <v>0</v>
      </c>
      <c r="I11" s="127">
        <f>様式２!G45</f>
        <v>0</v>
      </c>
      <c r="J11" s="127">
        <f>'入力はここからスタート！'!E21</f>
        <v>0</v>
      </c>
      <c r="K11" s="131"/>
      <c r="L11" s="133">
        <f>ROUNDDOWN(IF(J11&gt;70,70,J11)/5,0)*215000</f>
        <v>0</v>
      </c>
      <c r="M11" s="133">
        <f>'入力はここからスタート！'!$D$27</f>
        <v>0</v>
      </c>
      <c r="N11" s="133">
        <f>IF(ROUNDDOWN(M11/40,0)&gt;30,30,ROUNDDOWN(M11/40,0))</f>
        <v>0</v>
      </c>
      <c r="O11" s="133">
        <f>IF(N11&lt;1,0,IF((1&lt;=N11)*OR(N11&lt;=4),113000,IF((5&lt;=N11)*OR(N11&lt;=9),226000,IF((10&lt;=N11)*OR(N11&lt;=14),566000,IF((15&lt;=N11)*OR(N11&lt;=19),849000,1132000+(N11-20)*45000)))))</f>
        <v>0</v>
      </c>
      <c r="P11" s="133">
        <f>K11+L11+O11</f>
        <v>0</v>
      </c>
      <c r="Q11" s="133">
        <f>MIN(I11,P11)</f>
        <v>0</v>
      </c>
      <c r="R11" s="133">
        <f>MIN(I11,Q11)</f>
        <v>0</v>
      </c>
      <c r="S11" s="133">
        <f>ROUNDDOWN(R11/2,-3)</f>
        <v>0</v>
      </c>
      <c r="T11" s="144"/>
      <c r="V11" s="147">
        <v>586000</v>
      </c>
    </row>
    <row r="12" spans="1:22" s="101" customFormat="1" ht="37.9" customHeight="1">
      <c r="U12" s="146"/>
      <c r="V12" s="147">
        <v>630000</v>
      </c>
    </row>
    <row r="13" spans="1:22" s="101" customFormat="1" ht="24" customHeight="1">
      <c r="B13" s="105" t="s">
        <v>269</v>
      </c>
      <c r="C13" s="115"/>
      <c r="U13" s="146"/>
      <c r="V13" s="147">
        <v>776000</v>
      </c>
    </row>
    <row r="14" spans="1:22" s="101" customFormat="1" ht="24" customHeight="1">
      <c r="B14" s="106" t="s">
        <v>240</v>
      </c>
      <c r="C14" s="115"/>
      <c r="U14" s="146"/>
      <c r="V14" s="148"/>
    </row>
    <row r="15" spans="1:22" s="101" customFormat="1" ht="24" customHeight="1">
      <c r="B15" s="107" t="s">
        <v>208</v>
      </c>
      <c r="C15" s="115"/>
      <c r="U15" s="146"/>
      <c r="V15" s="146"/>
    </row>
    <row r="16" spans="1:22" s="101" customFormat="1" ht="24" customHeight="1">
      <c r="B16" s="107" t="s">
        <v>241</v>
      </c>
      <c r="C16" s="115"/>
      <c r="U16" s="146"/>
      <c r="V16" s="146"/>
    </row>
    <row r="17" spans="1:22" s="101" customFormat="1" ht="24" customHeight="1">
      <c r="B17" s="107" t="s">
        <v>212</v>
      </c>
      <c r="C17" s="115"/>
      <c r="V17" s="101" t="s">
        <v>175</v>
      </c>
    </row>
    <row r="18" spans="1:22" s="101" customFormat="1" ht="24" customHeight="1">
      <c r="B18" s="107" t="s">
        <v>242</v>
      </c>
      <c r="C18" s="115"/>
      <c r="V18" s="101" t="s">
        <v>352</v>
      </c>
    </row>
    <row r="19" spans="1:22" s="101" customFormat="1" ht="24" customHeight="1">
      <c r="B19" s="107" t="s">
        <v>243</v>
      </c>
      <c r="C19" s="115"/>
    </row>
    <row r="20" spans="1:22" s="101" customFormat="1" ht="24" customHeight="1">
      <c r="B20" s="107" t="s">
        <v>7</v>
      </c>
      <c r="C20" s="115"/>
    </row>
    <row r="21" spans="1:22" s="101" customFormat="1" ht="24" customHeight="1">
      <c r="B21" s="107" t="s">
        <v>166</v>
      </c>
      <c r="C21" s="115"/>
    </row>
    <row r="22" spans="1:22" s="101" customFormat="1" ht="24" customHeight="1">
      <c r="B22" s="107" t="s">
        <v>245</v>
      </c>
      <c r="C22" s="115"/>
    </row>
    <row r="23" spans="1:22" s="101" customFormat="1" ht="24" customHeight="1">
      <c r="B23" s="107" t="s">
        <v>192</v>
      </c>
      <c r="C23" s="115"/>
    </row>
    <row r="24" spans="1:22" ht="24" customHeight="1">
      <c r="B24" s="108"/>
      <c r="C24" s="1"/>
      <c r="D24" s="1"/>
      <c r="E24" s="1"/>
      <c r="F24" s="1"/>
      <c r="G24" s="1"/>
      <c r="H24" s="1"/>
      <c r="I24" s="1"/>
      <c r="J24" s="1"/>
      <c r="K24" s="1"/>
      <c r="L24" s="1"/>
      <c r="M24" s="1"/>
      <c r="N24" s="1"/>
      <c r="O24" s="1"/>
      <c r="P24" s="1"/>
      <c r="Q24" s="1"/>
      <c r="R24" s="1"/>
      <c r="S24" s="1"/>
    </row>
    <row r="25" spans="1:22" ht="58.5" customHeight="1">
      <c r="A25" s="1"/>
      <c r="B25" s="1"/>
      <c r="C25" s="1"/>
      <c r="D25" s="1"/>
      <c r="E25" s="1"/>
      <c r="F25" s="1"/>
      <c r="G25" s="1"/>
      <c r="H25" s="1"/>
      <c r="I25" s="1"/>
      <c r="J25" s="1"/>
      <c r="K25" s="1"/>
      <c r="L25" s="1"/>
      <c r="M25" s="1"/>
      <c r="N25" s="1"/>
      <c r="O25" s="1"/>
      <c r="P25" s="1"/>
      <c r="Q25" s="1"/>
      <c r="R25" s="1"/>
      <c r="S25" s="1"/>
    </row>
    <row r="26" spans="1:22">
      <c r="T26" s="145">
        <v>440000</v>
      </c>
    </row>
    <row r="27" spans="1:22">
      <c r="T27" s="145">
        <v>586000</v>
      </c>
    </row>
    <row r="28" spans="1:22">
      <c r="T28" s="145">
        <v>630000</v>
      </c>
    </row>
    <row r="29" spans="1:22">
      <c r="T29" s="145">
        <v>776000</v>
      </c>
    </row>
  </sheetData>
  <protectedRanges>
    <protectedRange sqref="K11" name="範囲1"/>
  </protectedRanges>
  <mergeCells count="17">
    <mergeCell ref="F3:P3"/>
    <mergeCell ref="Q5:T5"/>
    <mergeCell ref="J6:P6"/>
    <mergeCell ref="M7:O7"/>
    <mergeCell ref="C7:C8"/>
    <mergeCell ref="D7:D8"/>
    <mergeCell ref="E7:E8"/>
    <mergeCell ref="F7:F8"/>
    <mergeCell ref="G7:G8"/>
    <mergeCell ref="H7:H8"/>
    <mergeCell ref="I7:I8"/>
    <mergeCell ref="J7:J8"/>
    <mergeCell ref="P7:P8"/>
    <mergeCell ref="Q7:Q8"/>
    <mergeCell ref="R7:R8"/>
    <mergeCell ref="S7:S8"/>
    <mergeCell ref="T7:T8"/>
  </mergeCells>
  <phoneticPr fontId="23"/>
  <dataValidations count="3">
    <dataValidation type="whole" operator="greaterThan" allowBlank="1" showDropDown="0" showInputMessage="1" showErrorMessage="1" sqref="J11">
      <formula1>0</formula1>
    </dataValidation>
    <dataValidation type="list" allowBlank="1" showDropDown="0" showInputMessage="1" showErrorMessage="1" sqref="K11">
      <formula1>$V$10:$V$13</formula1>
    </dataValidation>
    <dataValidation type="list" allowBlank="1" showDropDown="0" showInputMessage="1" showErrorMessage="1" sqref="T11">
      <formula1>V$17:V$18</formula1>
    </dataValidation>
  </dataValidations>
  <printOptions horizontalCentered="1"/>
  <pageMargins left="0.55118110236220474" right="0.39370078740157483" top="0.6692913385826772" bottom="0.31496062992125984" header="0.51181102362204722" footer="0.27559055118110237"/>
  <pageSetup paperSize="9" scale="55" fitToWidth="1" fitToHeight="1" orientation="landscape" usePrinterDefaults="1" horizontalDpi="6553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CCFFFF"/>
  </sheetPr>
  <dimension ref="A1:H120"/>
  <sheetViews>
    <sheetView showGridLines="0" view="pageBreakPreview" topLeftCell="A22" zoomScaleSheetLayoutView="100" workbookViewId="0">
      <selection activeCell="F27" sqref="F27"/>
    </sheetView>
  </sheetViews>
  <sheetFormatPr defaultColWidth="9" defaultRowHeight="13"/>
  <cols>
    <col min="1" max="1" width="4.6328125" style="149" customWidth="1"/>
    <col min="2" max="2" width="3.36328125" style="149" customWidth="1"/>
    <col min="3" max="3" width="2.08984375" style="149" customWidth="1"/>
    <col min="4" max="4" width="22.6328125" style="149" customWidth="1"/>
    <col min="5" max="5" width="2.08984375" style="149" customWidth="1"/>
    <col min="6" max="6" width="3.1796875" style="149" customWidth="1"/>
    <col min="7" max="7" width="29.36328125" style="149" customWidth="1"/>
    <col min="8" max="8" width="43.36328125" style="149" customWidth="1"/>
    <col min="9" max="16384" width="9" style="149"/>
  </cols>
  <sheetData>
    <row r="1" spans="1:8" ht="12" customHeight="1">
      <c r="B1" s="161"/>
    </row>
    <row r="2" spans="1:8" s="150" customFormat="1" ht="19.5" customHeight="1">
      <c r="A2" s="152" t="s">
        <v>85</v>
      </c>
      <c r="G2" s="203"/>
      <c r="H2" s="214">
        <f>'入力はここからスタート！'!$D$5</f>
        <v>0</v>
      </c>
    </row>
    <row r="3" spans="1:8" s="151" customFormat="1" ht="25.5" customHeight="1">
      <c r="B3" s="162" t="s">
        <v>117</v>
      </c>
      <c r="C3" s="162"/>
      <c r="D3" s="162"/>
      <c r="E3" s="162"/>
      <c r="F3" s="162"/>
      <c r="G3" s="162"/>
      <c r="H3" s="162"/>
    </row>
    <row r="4" spans="1:8">
      <c r="B4" s="149" t="s">
        <v>70</v>
      </c>
      <c r="C4" s="149"/>
      <c r="D4" s="149"/>
      <c r="E4" s="149"/>
      <c r="F4" s="149"/>
      <c r="G4" s="149"/>
      <c r="H4" s="149"/>
    </row>
    <row r="5" spans="1:8">
      <c r="B5" s="163" t="s">
        <v>168</v>
      </c>
      <c r="C5" s="163"/>
      <c r="D5" s="163"/>
      <c r="E5" s="163"/>
      <c r="F5" s="163"/>
      <c r="G5" s="163"/>
      <c r="H5" s="163"/>
    </row>
    <row r="6" spans="1:8" s="150" customFormat="1" ht="23.25" customHeight="1">
      <c r="A6" s="153" t="s">
        <v>329</v>
      </c>
      <c r="B6" s="164"/>
      <c r="C6" s="174" t="s">
        <v>227</v>
      </c>
      <c r="D6" s="174"/>
      <c r="E6" s="185"/>
      <c r="F6" s="191"/>
      <c r="G6" s="204" t="s">
        <v>167</v>
      </c>
      <c r="H6" s="204" t="s">
        <v>48</v>
      </c>
    </row>
    <row r="7" spans="1:8" s="150" customFormat="1" ht="18.25" customHeight="1">
      <c r="A7" s="154" t="s">
        <v>30</v>
      </c>
      <c r="B7" s="165" t="s">
        <v>331</v>
      </c>
      <c r="C7" s="175" t="s">
        <v>123</v>
      </c>
      <c r="D7" s="175"/>
      <c r="E7" s="169"/>
      <c r="F7" s="192"/>
      <c r="G7" s="205"/>
      <c r="H7" s="215"/>
    </row>
    <row r="8" spans="1:8" s="150" customFormat="1" ht="18.25" customHeight="1">
      <c r="A8" s="155"/>
      <c r="B8" s="166"/>
      <c r="C8" s="176" t="s">
        <v>124</v>
      </c>
      <c r="D8" s="176"/>
      <c r="F8" s="193" t="s">
        <v>170</v>
      </c>
      <c r="G8" s="206">
        <f>SUM(G9:G10)</f>
        <v>0</v>
      </c>
      <c r="H8" s="216"/>
    </row>
    <row r="9" spans="1:8" s="150" customFormat="1" ht="18.25" customHeight="1">
      <c r="A9" s="155"/>
      <c r="B9" s="166"/>
      <c r="D9" s="176" t="s">
        <v>128</v>
      </c>
      <c r="E9" s="186"/>
      <c r="F9" s="194"/>
      <c r="G9" s="207"/>
      <c r="H9" s="217"/>
    </row>
    <row r="10" spans="1:8" s="150" customFormat="1" ht="18.25" customHeight="1">
      <c r="A10" s="155"/>
      <c r="B10" s="166"/>
      <c r="C10" s="169"/>
      <c r="D10" s="175" t="s">
        <v>129</v>
      </c>
      <c r="E10" s="187"/>
      <c r="F10" s="195"/>
      <c r="G10" s="205"/>
      <c r="H10" s="215"/>
    </row>
    <row r="11" spans="1:8" s="150" customFormat="1" ht="18.25" customHeight="1">
      <c r="A11" s="155"/>
      <c r="B11" s="166"/>
      <c r="C11" s="175" t="s">
        <v>165</v>
      </c>
      <c r="D11" s="175"/>
      <c r="E11" s="169"/>
      <c r="F11" s="196" t="s">
        <v>118</v>
      </c>
      <c r="G11" s="205"/>
      <c r="H11" s="215"/>
    </row>
    <row r="12" spans="1:8" s="150" customFormat="1" ht="18" customHeight="1">
      <c r="A12" s="155"/>
      <c r="B12" s="166"/>
      <c r="C12" s="177" t="s">
        <v>130</v>
      </c>
      <c r="D12" s="177"/>
      <c r="E12" s="188"/>
      <c r="F12" s="197" t="s">
        <v>172</v>
      </c>
      <c r="G12" s="208"/>
      <c r="H12" s="218"/>
    </row>
    <row r="13" spans="1:8" s="150" customFormat="1" ht="18.25" customHeight="1">
      <c r="A13" s="155"/>
      <c r="B13" s="166"/>
      <c r="C13" s="176" t="s">
        <v>131</v>
      </c>
      <c r="D13" s="176"/>
      <c r="F13" s="198" t="s">
        <v>173</v>
      </c>
      <c r="G13" s="209">
        <f>SUM(G14:G17)</f>
        <v>0</v>
      </c>
      <c r="H13" s="219"/>
    </row>
    <row r="14" spans="1:8" s="150" customFormat="1" ht="18.25" customHeight="1">
      <c r="A14" s="155"/>
      <c r="B14" s="166"/>
      <c r="D14" s="176" t="s">
        <v>132</v>
      </c>
      <c r="E14" s="186"/>
      <c r="F14" s="194"/>
      <c r="G14" s="207"/>
      <c r="H14" s="217"/>
    </row>
    <row r="15" spans="1:8" s="150" customFormat="1" ht="18.25" customHeight="1">
      <c r="A15" s="155"/>
      <c r="B15" s="166"/>
      <c r="D15" s="176" t="s">
        <v>106</v>
      </c>
      <c r="E15" s="186"/>
      <c r="F15" s="194"/>
      <c r="G15" s="207"/>
      <c r="H15" s="217"/>
    </row>
    <row r="16" spans="1:8" s="150" customFormat="1" ht="18.25" customHeight="1">
      <c r="A16" s="155"/>
      <c r="B16" s="166"/>
      <c r="D16" s="176" t="s">
        <v>133</v>
      </c>
      <c r="E16" s="189"/>
      <c r="F16" s="198"/>
      <c r="G16" s="207"/>
      <c r="H16" s="217"/>
    </row>
    <row r="17" spans="1:8" s="150" customFormat="1" ht="18.25" customHeight="1">
      <c r="A17" s="155"/>
      <c r="B17" s="166"/>
      <c r="C17" s="169"/>
      <c r="D17" s="175" t="s">
        <v>135</v>
      </c>
      <c r="E17" s="190"/>
      <c r="F17" s="196"/>
      <c r="G17" s="205"/>
      <c r="H17" s="215"/>
    </row>
    <row r="18" spans="1:8" s="150" customFormat="1" ht="18.25" customHeight="1">
      <c r="A18" s="155"/>
      <c r="B18" s="166"/>
      <c r="C18" s="176" t="s">
        <v>58</v>
      </c>
      <c r="D18" s="176"/>
      <c r="F18" s="198" t="s">
        <v>147</v>
      </c>
      <c r="G18" s="209">
        <f>SUM(G19:G20)</f>
        <v>0</v>
      </c>
      <c r="H18" s="216"/>
    </row>
    <row r="19" spans="1:8" s="150" customFormat="1" ht="18.25" customHeight="1">
      <c r="A19" s="155"/>
      <c r="B19" s="166"/>
      <c r="C19" s="176"/>
      <c r="D19" s="176" t="s">
        <v>53</v>
      </c>
      <c r="E19" s="186"/>
      <c r="F19" s="198"/>
      <c r="G19" s="207"/>
      <c r="H19" s="217"/>
    </row>
    <row r="20" spans="1:8" s="150" customFormat="1" ht="18.25" customHeight="1">
      <c r="A20" s="155"/>
      <c r="B20" s="166"/>
      <c r="D20" s="176" t="s">
        <v>136</v>
      </c>
      <c r="E20" s="186"/>
      <c r="F20" s="196"/>
      <c r="G20" s="205"/>
      <c r="H20" s="215"/>
    </row>
    <row r="21" spans="1:8" s="150" customFormat="1" ht="18.25" customHeight="1">
      <c r="A21" s="155"/>
      <c r="B21" s="166"/>
      <c r="C21" s="178" t="s">
        <v>137</v>
      </c>
      <c r="D21" s="178"/>
      <c r="E21" s="171"/>
      <c r="F21" s="196" t="s">
        <v>246</v>
      </c>
      <c r="G21" s="205"/>
      <c r="H21" s="215"/>
    </row>
    <row r="22" spans="1:8" s="150" customFormat="1" ht="18.25" customHeight="1">
      <c r="A22" s="155"/>
      <c r="B22" s="166"/>
      <c r="C22" s="178" t="s">
        <v>41</v>
      </c>
      <c r="D22" s="178"/>
      <c r="E22" s="171"/>
      <c r="F22" s="196" t="s">
        <v>260</v>
      </c>
      <c r="G22" s="205"/>
      <c r="H22" s="215"/>
    </row>
    <row r="23" spans="1:8" s="150" customFormat="1" ht="18.25" customHeight="1">
      <c r="A23" s="155"/>
      <c r="B23" s="167"/>
      <c r="C23" s="179" t="s">
        <v>334</v>
      </c>
      <c r="D23" s="183"/>
      <c r="E23" s="183"/>
      <c r="F23" s="199" t="s">
        <v>262</v>
      </c>
      <c r="G23" s="210">
        <f>G7+G8+G11+G12+G13+G18+G21+G22</f>
        <v>0</v>
      </c>
      <c r="H23" s="220" t="s">
        <v>314</v>
      </c>
    </row>
    <row r="24" spans="1:8" s="150" customFormat="1" ht="35.5" customHeight="1">
      <c r="A24" s="155"/>
      <c r="B24" s="165" t="s">
        <v>332</v>
      </c>
      <c r="C24" s="176"/>
      <c r="D24" s="176"/>
      <c r="F24" s="198"/>
      <c r="G24" s="211"/>
      <c r="H24" s="221" t="s">
        <v>275</v>
      </c>
    </row>
    <row r="25" spans="1:8" s="150" customFormat="1" ht="28.5" customHeight="1">
      <c r="A25" s="155"/>
      <c r="B25" s="166"/>
      <c r="C25" s="176" t="s">
        <v>88</v>
      </c>
      <c r="D25" s="176"/>
      <c r="F25" s="198" t="s">
        <v>264</v>
      </c>
      <c r="G25" s="209">
        <f>SUM(G26:G28)</f>
        <v>0</v>
      </c>
      <c r="H25" s="222" t="s">
        <v>348</v>
      </c>
    </row>
    <row r="26" spans="1:8" s="150" customFormat="1" ht="18.25" customHeight="1">
      <c r="A26" s="155"/>
      <c r="B26" s="166"/>
      <c r="D26" s="176" t="s">
        <v>125</v>
      </c>
      <c r="E26" s="186"/>
      <c r="F26" s="194"/>
      <c r="G26" s="207"/>
      <c r="H26" s="217"/>
    </row>
    <row r="27" spans="1:8" s="150" customFormat="1" ht="18.25" customHeight="1">
      <c r="A27" s="155"/>
      <c r="B27" s="166"/>
      <c r="D27" s="176" t="s">
        <v>128</v>
      </c>
      <c r="E27" s="186"/>
      <c r="F27" s="194"/>
      <c r="G27" s="207"/>
      <c r="H27" s="217"/>
    </row>
    <row r="28" spans="1:8" s="150" customFormat="1" ht="18.25" customHeight="1">
      <c r="A28" s="155"/>
      <c r="B28" s="167"/>
      <c r="C28" s="180"/>
      <c r="D28" s="184" t="s">
        <v>129</v>
      </c>
      <c r="E28" s="189"/>
      <c r="F28" s="200"/>
      <c r="G28" s="212"/>
      <c r="H28" s="223"/>
    </row>
    <row r="29" spans="1:8" s="150" customFormat="1" ht="18.25" customHeight="1">
      <c r="A29" s="156"/>
      <c r="B29" s="168" t="s">
        <v>333</v>
      </c>
      <c r="C29" s="181"/>
      <c r="D29" s="181"/>
      <c r="E29" s="181"/>
      <c r="F29" s="201" t="s">
        <v>265</v>
      </c>
      <c r="G29" s="213">
        <f>G23+G25</f>
        <v>0</v>
      </c>
      <c r="H29" s="224" t="s">
        <v>150</v>
      </c>
    </row>
    <row r="30" spans="1:8" s="150" customFormat="1" ht="18.25" customHeight="1">
      <c r="A30" s="157" t="s">
        <v>318</v>
      </c>
      <c r="C30" s="176" t="s">
        <v>88</v>
      </c>
      <c r="D30" s="176"/>
      <c r="F30" s="198" t="s">
        <v>267</v>
      </c>
      <c r="G30" s="209">
        <f>SUM(G31:G33)</f>
        <v>0</v>
      </c>
      <c r="H30" s="219"/>
    </row>
    <row r="31" spans="1:8" s="150" customFormat="1" ht="18.25" customHeight="1">
      <c r="A31" s="158"/>
      <c r="D31" s="176" t="s">
        <v>125</v>
      </c>
      <c r="F31" s="198"/>
      <c r="G31" s="207"/>
      <c r="H31" s="217"/>
    </row>
    <row r="32" spans="1:8" s="150" customFormat="1" ht="18.25" customHeight="1">
      <c r="A32" s="158"/>
      <c r="D32" s="176" t="s">
        <v>128</v>
      </c>
      <c r="F32" s="198"/>
      <c r="G32" s="207"/>
      <c r="H32" s="217"/>
    </row>
    <row r="33" spans="1:8" s="150" customFormat="1" ht="19.5" customHeight="1">
      <c r="A33" s="158"/>
      <c r="B33" s="169"/>
      <c r="C33" s="169"/>
      <c r="D33" s="175" t="s">
        <v>129</v>
      </c>
      <c r="E33" s="169"/>
      <c r="F33" s="196"/>
      <c r="G33" s="205"/>
      <c r="H33" s="215"/>
    </row>
    <row r="34" spans="1:8" s="150" customFormat="1" ht="20" customHeight="1">
      <c r="A34" s="158"/>
      <c r="C34" s="176" t="s">
        <v>131</v>
      </c>
      <c r="D34" s="176"/>
      <c r="F34" s="198" t="s">
        <v>149</v>
      </c>
      <c r="G34" s="209">
        <f>SUM(G35:G38)</f>
        <v>0</v>
      </c>
      <c r="H34" s="219"/>
    </row>
    <row r="35" spans="1:8" s="150" customFormat="1" ht="18.25" customHeight="1">
      <c r="A35" s="158"/>
      <c r="D35" s="176" t="s">
        <v>132</v>
      </c>
      <c r="F35" s="198"/>
      <c r="G35" s="207"/>
      <c r="H35" s="217"/>
    </row>
    <row r="36" spans="1:8" s="150" customFormat="1" ht="18.25" customHeight="1">
      <c r="A36" s="158"/>
      <c r="D36" s="176" t="s">
        <v>106</v>
      </c>
      <c r="F36" s="198"/>
      <c r="G36" s="207"/>
      <c r="H36" s="217"/>
    </row>
    <row r="37" spans="1:8" s="150" customFormat="1" ht="18" customHeight="1">
      <c r="A37" s="158"/>
      <c r="D37" s="176" t="s">
        <v>133</v>
      </c>
      <c r="F37" s="198"/>
      <c r="G37" s="207"/>
      <c r="H37" s="217"/>
    </row>
    <row r="38" spans="1:8" s="150" customFormat="1" ht="18.25" customHeight="1">
      <c r="A38" s="158"/>
      <c r="B38" s="170"/>
      <c r="C38" s="169"/>
      <c r="D38" s="175" t="s">
        <v>135</v>
      </c>
      <c r="E38" s="169"/>
      <c r="F38" s="196"/>
      <c r="G38" s="205"/>
      <c r="H38" s="215"/>
    </row>
    <row r="39" spans="1:8" s="150" customFormat="1" ht="18.25" customHeight="1">
      <c r="A39" s="158"/>
      <c r="C39" s="176" t="s">
        <v>58</v>
      </c>
      <c r="D39" s="176"/>
      <c r="F39" s="198" t="s">
        <v>335</v>
      </c>
      <c r="G39" s="209">
        <f>SUM(G40:G41)</f>
        <v>0</v>
      </c>
      <c r="H39" s="216"/>
    </row>
    <row r="40" spans="1:8" s="150" customFormat="1" ht="18.25" customHeight="1">
      <c r="A40" s="158"/>
      <c r="D40" s="176" t="s">
        <v>53</v>
      </c>
      <c r="F40" s="198"/>
      <c r="G40" s="207"/>
      <c r="H40" s="217"/>
    </row>
    <row r="41" spans="1:8" s="150" customFormat="1" ht="18.25" customHeight="1">
      <c r="A41" s="158"/>
      <c r="D41" s="176" t="s">
        <v>136</v>
      </c>
      <c r="F41" s="197"/>
      <c r="G41" s="205"/>
      <c r="H41" s="215"/>
    </row>
    <row r="42" spans="1:8" s="150" customFormat="1" ht="20" customHeight="1">
      <c r="A42" s="158"/>
      <c r="B42" s="171"/>
      <c r="C42" s="178" t="s">
        <v>137</v>
      </c>
      <c r="D42" s="178"/>
      <c r="E42" s="171"/>
      <c r="F42" s="196" t="s">
        <v>336</v>
      </c>
      <c r="G42" s="205"/>
      <c r="H42" s="215"/>
    </row>
    <row r="43" spans="1:8" s="150" customFormat="1" ht="20" customHeight="1">
      <c r="A43" s="158"/>
      <c r="B43" s="171"/>
      <c r="C43" s="178" t="s">
        <v>41</v>
      </c>
      <c r="D43" s="178"/>
      <c r="E43" s="171"/>
      <c r="F43" s="196" t="s">
        <v>337</v>
      </c>
      <c r="G43" s="205"/>
      <c r="H43" s="215"/>
    </row>
    <row r="44" spans="1:8" s="150" customFormat="1" ht="18.25" customHeight="1">
      <c r="A44" s="159"/>
      <c r="B44" s="172" t="s">
        <v>301</v>
      </c>
      <c r="C44" s="182"/>
      <c r="D44" s="182"/>
      <c r="E44" s="182"/>
      <c r="F44" s="201" t="s">
        <v>198</v>
      </c>
      <c r="G44" s="213">
        <f>G30+G34+G39+G42+G43</f>
        <v>0</v>
      </c>
      <c r="H44" s="225" t="s">
        <v>213</v>
      </c>
    </row>
    <row r="45" spans="1:8" s="150" customFormat="1" ht="23.25" customHeight="1">
      <c r="A45" s="160" t="s">
        <v>330</v>
      </c>
      <c r="B45" s="173"/>
      <c r="C45" s="173"/>
      <c r="D45" s="173"/>
      <c r="E45" s="173"/>
      <c r="F45" s="199" t="s">
        <v>220</v>
      </c>
      <c r="G45" s="210">
        <f>G44+G29</f>
        <v>0</v>
      </c>
      <c r="H45" s="226" t="s">
        <v>287</v>
      </c>
    </row>
    <row r="46" spans="1:8">
      <c r="F46" s="202"/>
    </row>
    <row r="47" spans="1:8">
      <c r="F47" s="202"/>
    </row>
    <row r="48" spans="1:8">
      <c r="F48" s="202"/>
    </row>
    <row r="49" spans="6:6">
      <c r="F49" s="202"/>
    </row>
    <row r="50" spans="6:6">
      <c r="F50" s="202"/>
    </row>
    <row r="51" spans="6:6">
      <c r="F51" s="202"/>
    </row>
    <row r="52" spans="6:6">
      <c r="F52" s="202"/>
    </row>
    <row r="53" spans="6:6">
      <c r="F53" s="202"/>
    </row>
    <row r="54" spans="6:6">
      <c r="F54" s="202"/>
    </row>
    <row r="55" spans="6:6">
      <c r="F55" s="202"/>
    </row>
    <row r="56" spans="6:6">
      <c r="F56" s="202"/>
    </row>
    <row r="57" spans="6:6">
      <c r="F57" s="202"/>
    </row>
    <row r="58" spans="6:6">
      <c r="F58" s="202"/>
    </row>
    <row r="59" spans="6:6">
      <c r="F59" s="202"/>
    </row>
    <row r="60" spans="6:6">
      <c r="F60" s="202"/>
    </row>
    <row r="61" spans="6:6">
      <c r="F61" s="202"/>
    </row>
    <row r="62" spans="6:6">
      <c r="F62" s="202"/>
    </row>
    <row r="63" spans="6:6">
      <c r="F63" s="202"/>
    </row>
    <row r="64" spans="6:6">
      <c r="F64" s="202"/>
    </row>
    <row r="65" spans="6:6">
      <c r="F65" s="202"/>
    </row>
    <row r="66" spans="6:6">
      <c r="F66" s="202"/>
    </row>
    <row r="67" spans="6:6">
      <c r="F67" s="202"/>
    </row>
    <row r="68" spans="6:6">
      <c r="F68" s="202"/>
    </row>
    <row r="69" spans="6:6">
      <c r="F69" s="202"/>
    </row>
    <row r="70" spans="6:6">
      <c r="F70" s="202"/>
    </row>
    <row r="71" spans="6:6">
      <c r="F71" s="202"/>
    </row>
    <row r="72" spans="6:6">
      <c r="F72" s="202"/>
    </row>
    <row r="73" spans="6:6">
      <c r="F73" s="202"/>
    </row>
    <row r="74" spans="6:6">
      <c r="F74" s="202"/>
    </row>
    <row r="75" spans="6:6">
      <c r="F75" s="202"/>
    </row>
    <row r="76" spans="6:6">
      <c r="F76" s="202"/>
    </row>
    <row r="77" spans="6:6">
      <c r="F77" s="202"/>
    </row>
    <row r="78" spans="6:6">
      <c r="F78" s="202"/>
    </row>
    <row r="79" spans="6:6">
      <c r="F79" s="202"/>
    </row>
    <row r="80" spans="6:6">
      <c r="F80" s="202"/>
    </row>
    <row r="81" spans="6:6">
      <c r="F81" s="202"/>
    </row>
    <row r="82" spans="6:6">
      <c r="F82" s="202"/>
    </row>
    <row r="83" spans="6:6">
      <c r="F83" s="202"/>
    </row>
    <row r="84" spans="6:6">
      <c r="F84" s="202"/>
    </row>
    <row r="85" spans="6:6">
      <c r="F85" s="202"/>
    </row>
    <row r="86" spans="6:6">
      <c r="F86" s="202"/>
    </row>
    <row r="87" spans="6:6">
      <c r="F87" s="202"/>
    </row>
    <row r="88" spans="6:6">
      <c r="F88" s="202"/>
    </row>
    <row r="89" spans="6:6">
      <c r="F89" s="202"/>
    </row>
    <row r="90" spans="6:6">
      <c r="F90" s="202"/>
    </row>
    <row r="91" spans="6:6">
      <c r="F91" s="202"/>
    </row>
    <row r="92" spans="6:6">
      <c r="F92" s="202"/>
    </row>
    <row r="93" spans="6:6">
      <c r="F93" s="202"/>
    </row>
    <row r="94" spans="6:6">
      <c r="F94" s="202"/>
    </row>
    <row r="95" spans="6:6">
      <c r="F95" s="202"/>
    </row>
    <row r="96" spans="6:6">
      <c r="F96" s="202"/>
    </row>
    <row r="97" spans="6:6">
      <c r="F97" s="202"/>
    </row>
    <row r="98" spans="6:6">
      <c r="F98" s="202"/>
    </row>
    <row r="99" spans="6:6">
      <c r="F99" s="202"/>
    </row>
    <row r="100" spans="6:6">
      <c r="F100" s="202"/>
    </row>
    <row r="101" spans="6:6">
      <c r="F101" s="202"/>
    </row>
    <row r="102" spans="6:6">
      <c r="F102" s="202"/>
    </row>
    <row r="103" spans="6:6">
      <c r="F103" s="202"/>
    </row>
    <row r="104" spans="6:6">
      <c r="F104" s="202"/>
    </row>
    <row r="105" spans="6:6">
      <c r="F105" s="202"/>
    </row>
    <row r="106" spans="6:6">
      <c r="F106" s="202"/>
    </row>
    <row r="107" spans="6:6">
      <c r="F107" s="202"/>
    </row>
    <row r="108" spans="6:6">
      <c r="F108" s="202"/>
    </row>
    <row r="109" spans="6:6">
      <c r="F109" s="202"/>
    </row>
    <row r="110" spans="6:6">
      <c r="F110" s="202"/>
    </row>
    <row r="111" spans="6:6">
      <c r="F111" s="202"/>
    </row>
    <row r="112" spans="6:6">
      <c r="F112" s="202"/>
    </row>
    <row r="113" spans="6:6">
      <c r="F113" s="202"/>
    </row>
    <row r="114" spans="6:6">
      <c r="F114" s="202"/>
    </row>
    <row r="115" spans="6:6">
      <c r="F115" s="202"/>
    </row>
    <row r="116" spans="6:6">
      <c r="F116" s="202"/>
    </row>
    <row r="117" spans="6:6">
      <c r="F117" s="202"/>
    </row>
    <row r="118" spans="6:6">
      <c r="F118" s="202"/>
    </row>
    <row r="119" spans="6:6">
      <c r="F119" s="202"/>
    </row>
    <row r="120" spans="6:6">
      <c r="F120" s="202"/>
    </row>
  </sheetData>
  <mergeCells count="26">
    <mergeCell ref="B3:H3"/>
    <mergeCell ref="B4:H4"/>
    <mergeCell ref="B5:H5"/>
    <mergeCell ref="C6:D6"/>
    <mergeCell ref="C7:D7"/>
    <mergeCell ref="C8:D8"/>
    <mergeCell ref="C11:D11"/>
    <mergeCell ref="C12:D12"/>
    <mergeCell ref="C13:D13"/>
    <mergeCell ref="C18:D18"/>
    <mergeCell ref="C21:D21"/>
    <mergeCell ref="C22:D22"/>
    <mergeCell ref="C23:E23"/>
    <mergeCell ref="C25:D25"/>
    <mergeCell ref="B29:E29"/>
    <mergeCell ref="C30:D30"/>
    <mergeCell ref="C34:D34"/>
    <mergeCell ref="C39:D39"/>
    <mergeCell ref="C42:D42"/>
    <mergeCell ref="C43:D43"/>
    <mergeCell ref="B44:E44"/>
    <mergeCell ref="A45:E45"/>
    <mergeCell ref="B24:B28"/>
    <mergeCell ref="A7:A29"/>
    <mergeCell ref="B7:B23"/>
    <mergeCell ref="A30:A44"/>
  </mergeCells>
  <phoneticPr fontId="5"/>
  <dataValidations count="3">
    <dataValidation allowBlank="1" showDropDown="0" showInputMessage="1" showErrorMessage="1" prompt="支出予定額を入力したら、必ずこの欄も記載してください" sqref="H40:H43 H35:H38 H31:H33 H19:H22 H26:H28 H7 H9:H12 H14:H17"/>
    <dataValidation allowBlank="1" showDropDown="0" showInputMessage="1" showErrorMessage="1" prompt="外部の研修参加に伴う代替職員経費に限る！_x000a_（研修責任者等の人件費ではありません。）_x000a_【ここに数字を入力したら、積算内訳も必ず記載してください】⇒⇒" sqref="G7"/>
    <dataValidation allowBlank="1" showDropDown="0" showInputMessage="1" showErrorMessage="1" prompt="【ここに数字を入力したら、積算内訳も必ず記載してください】⇒⇒" sqref="G35:G38 G26:G28 G19:G22 G31:G33 G40:G43 G9:G12 G14:G17"/>
  </dataValidations>
  <printOptions horizontalCentered="1"/>
  <pageMargins left="0.39370078740157477" right="0.27559055118110232" top="0.3543307086614173" bottom="0.31496062992125984" header="0.51181102362204722" footer="0.51181102362204722"/>
  <pageSetup paperSize="9" scale="88" fitToWidth="1" fitToHeight="1" orientation="portrait" usePrinterDefaults="1" horizontalDpi="65532"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CCFFFF"/>
  </sheetPr>
  <dimension ref="A1:AO82"/>
  <sheetViews>
    <sheetView showGridLines="0" view="pageBreakPreview" zoomScale="70" zoomScaleSheetLayoutView="70" workbookViewId="0">
      <selection activeCell="F27" sqref="F27"/>
    </sheetView>
  </sheetViews>
  <sheetFormatPr defaultColWidth="9" defaultRowHeight="13"/>
  <cols>
    <col min="1" max="1" width="9.36328125" style="102" customWidth="1"/>
    <col min="2" max="2" width="19.90625" style="102" customWidth="1"/>
    <col min="3" max="3" width="9.7265625" style="102" bestFit="1" customWidth="1"/>
    <col min="4" max="5" width="6.453125" style="102" customWidth="1"/>
    <col min="6" max="8" width="6.7265625" style="102" customWidth="1"/>
    <col min="9" max="9" width="6.6328125" style="102" customWidth="1"/>
    <col min="10" max="10" width="6.7265625" style="102" customWidth="1"/>
    <col min="11" max="11" width="7.453125" style="102" bestFit="1" customWidth="1"/>
    <col min="12" max="14" width="7.453125" style="102" customWidth="1"/>
    <col min="15" max="15" width="8.26953125" style="102" customWidth="1"/>
    <col min="16" max="16" width="6.453125" style="102" customWidth="1"/>
    <col min="17" max="22" width="5" style="102" bestFit="1" customWidth="1"/>
    <col min="23" max="24" width="5" style="102" customWidth="1"/>
    <col min="25" max="28" width="5.26953125" style="102" customWidth="1"/>
    <col min="29" max="30" width="4.453125" style="102" customWidth="1"/>
    <col min="31" max="31" width="16.26953125" style="102" customWidth="1"/>
    <col min="32" max="32" width="8.36328125" style="102" customWidth="1"/>
    <col min="33" max="33" width="2.26953125" style="102" customWidth="1"/>
    <col min="34" max="34" width="9" style="102"/>
    <col min="35" max="35" width="8.7265625" style="102" customWidth="1"/>
    <col min="36" max="36" width="18.90625" style="102" customWidth="1"/>
    <col min="37" max="37" width="3.7265625" style="102" bestFit="1" customWidth="1"/>
    <col min="38" max="16384" width="9" style="102"/>
  </cols>
  <sheetData>
    <row r="1" spans="1:41" ht="16.5">
      <c r="A1" s="230" t="s">
        <v>116</v>
      </c>
      <c r="B1" s="4"/>
    </row>
    <row r="2" spans="1:41" ht="20.25" customHeight="1">
      <c r="B2" s="230"/>
      <c r="G2" s="249" t="s">
        <v>9</v>
      </c>
      <c r="H2" s="249"/>
      <c r="I2" s="249"/>
      <c r="J2" s="249"/>
      <c r="K2" s="249"/>
      <c r="L2" s="249"/>
      <c r="M2" s="249"/>
      <c r="N2" s="249"/>
      <c r="O2" s="249"/>
      <c r="P2" s="249"/>
      <c r="Q2" s="249"/>
      <c r="R2" s="249"/>
      <c r="S2" s="249"/>
      <c r="T2" s="249"/>
      <c r="U2" s="249"/>
      <c r="V2" s="249"/>
      <c r="W2" s="230"/>
      <c r="X2" s="230"/>
      <c r="Y2" s="230"/>
      <c r="Z2" s="230"/>
      <c r="AA2" s="230"/>
      <c r="AB2" s="230"/>
      <c r="AC2" s="230"/>
      <c r="AD2" s="230"/>
      <c r="AE2" s="230"/>
      <c r="AF2" s="230"/>
    </row>
    <row r="4" spans="1:41">
      <c r="AE4" s="293"/>
      <c r="AF4" s="295"/>
    </row>
    <row r="5" spans="1:41" ht="20.65" customHeight="1">
      <c r="A5" s="231" t="s">
        <v>81</v>
      </c>
      <c r="B5" s="237" t="s">
        <v>29</v>
      </c>
      <c r="C5" s="241" t="s">
        <v>22</v>
      </c>
      <c r="D5" s="243" t="s">
        <v>31</v>
      </c>
      <c r="E5" s="241" t="s">
        <v>34</v>
      </c>
      <c r="F5" s="241" t="s">
        <v>4</v>
      </c>
      <c r="G5" s="250" t="s">
        <v>66</v>
      </c>
      <c r="H5" s="255" t="s">
        <v>60</v>
      </c>
      <c r="I5" s="250" t="s">
        <v>63</v>
      </c>
      <c r="J5" s="255" t="s">
        <v>60</v>
      </c>
      <c r="K5" s="241" t="s">
        <v>36</v>
      </c>
      <c r="L5" s="241" t="s">
        <v>226</v>
      </c>
      <c r="M5" s="243" t="s">
        <v>40</v>
      </c>
      <c r="N5" s="243" t="s">
        <v>228</v>
      </c>
      <c r="O5" s="269" t="s">
        <v>55</v>
      </c>
      <c r="P5" s="269" t="s">
        <v>44</v>
      </c>
      <c r="Q5" s="274" t="s">
        <v>42</v>
      </c>
      <c r="R5" s="276"/>
      <c r="S5" s="276"/>
      <c r="T5" s="276"/>
      <c r="U5" s="276"/>
      <c r="V5" s="278"/>
      <c r="W5" s="279" t="s">
        <v>37</v>
      </c>
      <c r="X5" s="279" t="s">
        <v>43</v>
      </c>
      <c r="Y5" s="274" t="s">
        <v>27</v>
      </c>
      <c r="Z5" s="276"/>
      <c r="AA5" s="276"/>
      <c r="AB5" s="276"/>
      <c r="AC5" s="276"/>
      <c r="AD5" s="276"/>
      <c r="AE5" s="278"/>
      <c r="AF5" s="296" t="s">
        <v>23</v>
      </c>
    </row>
    <row r="6" spans="1:41" ht="37.15" customHeight="1">
      <c r="A6" s="232"/>
      <c r="B6" s="238"/>
      <c r="C6" s="136"/>
      <c r="D6" s="244"/>
      <c r="E6" s="136"/>
      <c r="F6" s="136"/>
      <c r="G6" s="251"/>
      <c r="H6" s="256"/>
      <c r="I6" s="251"/>
      <c r="J6" s="256"/>
      <c r="K6" s="238"/>
      <c r="L6" s="238"/>
      <c r="M6" s="244"/>
      <c r="N6" s="244"/>
      <c r="O6" s="270"/>
      <c r="P6" s="270"/>
      <c r="Q6" s="275" t="s">
        <v>46</v>
      </c>
      <c r="R6" s="277"/>
      <c r="S6" s="275" t="s">
        <v>50</v>
      </c>
      <c r="T6" s="277"/>
      <c r="U6" s="275" t="s">
        <v>52</v>
      </c>
      <c r="V6" s="277"/>
      <c r="W6" s="280"/>
      <c r="X6" s="280"/>
      <c r="Y6" s="284" t="s">
        <v>35</v>
      </c>
      <c r="Z6" s="287"/>
      <c r="AA6" s="287"/>
      <c r="AB6" s="289"/>
      <c r="AC6" s="290" t="s">
        <v>17</v>
      </c>
      <c r="AD6" s="290" t="s">
        <v>250</v>
      </c>
      <c r="AE6" s="136" t="s">
        <v>3</v>
      </c>
      <c r="AF6" s="297"/>
    </row>
    <row r="7" spans="1:41" ht="43.75" customHeight="1">
      <c r="A7" s="233"/>
      <c r="B7" s="239"/>
      <c r="C7" s="132"/>
      <c r="D7" s="245"/>
      <c r="E7" s="132"/>
      <c r="F7" s="132"/>
      <c r="G7" s="252"/>
      <c r="H7" s="257"/>
      <c r="I7" s="252"/>
      <c r="J7" s="257"/>
      <c r="K7" s="238"/>
      <c r="L7" s="238"/>
      <c r="M7" s="244"/>
      <c r="N7" s="244"/>
      <c r="O7" s="271"/>
      <c r="P7" s="271"/>
      <c r="Q7" s="245" t="s">
        <v>49</v>
      </c>
      <c r="R7" s="245" t="s">
        <v>18</v>
      </c>
      <c r="S7" s="245" t="s">
        <v>49</v>
      </c>
      <c r="T7" s="245" t="s">
        <v>18</v>
      </c>
      <c r="U7" s="245" t="s">
        <v>49</v>
      </c>
      <c r="V7" s="245" t="s">
        <v>18</v>
      </c>
      <c r="W7" s="281"/>
      <c r="X7" s="281"/>
      <c r="Y7" s="285" t="s">
        <v>69</v>
      </c>
      <c r="Z7" s="288" t="s">
        <v>72</v>
      </c>
      <c r="AA7" s="288" t="s">
        <v>74</v>
      </c>
      <c r="AB7" s="288" t="s">
        <v>75</v>
      </c>
      <c r="AC7" s="291"/>
      <c r="AD7" s="291"/>
      <c r="AE7" s="132"/>
      <c r="AF7" s="298"/>
    </row>
    <row r="8" spans="1:41" ht="13.5" customHeight="1">
      <c r="A8" s="234"/>
      <c r="B8" s="234"/>
      <c r="C8" s="234"/>
      <c r="D8" s="246" t="s">
        <v>54</v>
      </c>
      <c r="E8" s="246" t="s">
        <v>2</v>
      </c>
      <c r="F8" s="246" t="s">
        <v>2</v>
      </c>
      <c r="G8" s="253" t="s">
        <v>8</v>
      </c>
      <c r="H8" s="258" t="s">
        <v>8</v>
      </c>
      <c r="I8" s="260" t="s">
        <v>8</v>
      </c>
      <c r="J8" s="261" t="s">
        <v>8</v>
      </c>
      <c r="K8" s="263" t="s">
        <v>169</v>
      </c>
      <c r="L8" s="265"/>
      <c r="M8" s="265" t="s">
        <v>169</v>
      </c>
      <c r="N8" s="267"/>
      <c r="O8" s="272"/>
      <c r="P8" s="272"/>
      <c r="Q8" s="246" t="s">
        <v>2</v>
      </c>
      <c r="R8" s="246" t="s">
        <v>2</v>
      </c>
      <c r="S8" s="246" t="s">
        <v>2</v>
      </c>
      <c r="T8" s="246" t="s">
        <v>2</v>
      </c>
      <c r="U8" s="246" t="s">
        <v>2</v>
      </c>
      <c r="V8" s="246" t="s">
        <v>2</v>
      </c>
      <c r="W8" s="246"/>
      <c r="X8" s="246"/>
      <c r="Y8" s="246" t="s">
        <v>2</v>
      </c>
      <c r="Z8" s="272" t="s">
        <v>8</v>
      </c>
      <c r="AA8" s="272" t="s">
        <v>8</v>
      </c>
      <c r="AB8" s="272" t="s">
        <v>8</v>
      </c>
      <c r="AC8" s="272" t="s">
        <v>0</v>
      </c>
      <c r="AD8" s="246" t="s">
        <v>57</v>
      </c>
      <c r="AE8" s="246"/>
      <c r="AF8" s="299"/>
      <c r="AI8" s="301"/>
      <c r="AJ8" s="303"/>
      <c r="AK8" s="304" t="s">
        <v>170</v>
      </c>
      <c r="AL8" s="305" t="s">
        <v>59</v>
      </c>
      <c r="AM8" s="307" t="s">
        <v>32</v>
      </c>
      <c r="AN8" s="308"/>
      <c r="AO8" s="309"/>
    </row>
    <row r="9" spans="1:41" ht="79.400000000000006" customHeight="1">
      <c r="A9" s="235">
        <f>'入力はここからスタート！'!$D$6</f>
        <v>0</v>
      </c>
      <c r="B9" s="235">
        <f>'入力はここからスタート！'!$D$5</f>
        <v>0</v>
      </c>
      <c r="C9" s="242">
        <f>'入力はここからスタート！'!$D$7</f>
        <v>0</v>
      </c>
      <c r="D9" s="247"/>
      <c r="E9" s="247"/>
      <c r="F9" s="248">
        <f>'入力はここからスタート！'!$E$17</f>
        <v>0</v>
      </c>
      <c r="G9" s="254">
        <f>'入力はここからスタート！'!$E$18</f>
        <v>0</v>
      </c>
      <c r="H9" s="259"/>
      <c r="I9" s="254">
        <f>'入力はここからスタート！'!$E$19</f>
        <v>0</v>
      </c>
      <c r="J9" s="262"/>
      <c r="K9" s="264"/>
      <c r="L9" s="266"/>
      <c r="M9" s="266"/>
      <c r="N9" s="268"/>
      <c r="O9" s="273"/>
      <c r="P9" s="273"/>
      <c r="Q9" s="247"/>
      <c r="R9" s="247"/>
      <c r="S9" s="247"/>
      <c r="T9" s="247"/>
      <c r="U9" s="247"/>
      <c r="V9" s="247"/>
      <c r="W9" s="282"/>
      <c r="X9" s="283"/>
      <c r="Y9" s="286">
        <f>SUM(Z9:AB9)</f>
        <v>0</v>
      </c>
      <c r="Z9" s="247"/>
      <c r="AA9" s="247"/>
      <c r="AB9" s="247"/>
      <c r="AC9" s="247"/>
      <c r="AD9" s="292"/>
      <c r="AE9" s="294"/>
      <c r="AF9" s="300"/>
      <c r="AI9" s="301"/>
      <c r="AJ9" s="303"/>
      <c r="AK9" s="304" t="s">
        <v>118</v>
      </c>
      <c r="AL9" s="305" t="s">
        <v>39</v>
      </c>
      <c r="AM9" s="307" t="s">
        <v>47</v>
      </c>
      <c r="AN9" s="308"/>
      <c r="AO9" s="309"/>
    </row>
    <row r="10" spans="1:41" ht="13.5" customHeight="1">
      <c r="A10" s="101"/>
      <c r="B10" s="101"/>
      <c r="C10" s="101"/>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I10" s="301"/>
      <c r="AJ10" s="303"/>
      <c r="AK10" s="304" t="s">
        <v>172</v>
      </c>
      <c r="AL10" s="306"/>
      <c r="AM10" s="307" t="s">
        <v>84</v>
      </c>
      <c r="AN10" s="308"/>
      <c r="AO10" s="309"/>
    </row>
    <row r="11" spans="1:41" ht="13.5" customHeight="1">
      <c r="A11" s="101"/>
      <c r="B11" s="101"/>
      <c r="C11" s="101"/>
      <c r="D11" s="101"/>
      <c r="E11" s="101"/>
      <c r="F11" s="101"/>
      <c r="G11" s="101"/>
      <c r="H11" s="101"/>
      <c r="I11" s="101"/>
      <c r="J11" s="101"/>
      <c r="K11" s="101"/>
      <c r="L11" s="101"/>
      <c r="M11" s="101"/>
      <c r="N11" s="101"/>
      <c r="O11" s="101"/>
      <c r="P11" s="101"/>
      <c r="Q11" s="101"/>
      <c r="R11" s="101"/>
      <c r="S11" s="101"/>
      <c r="T11" s="101"/>
      <c r="U11" s="101"/>
      <c r="V11" s="101"/>
      <c r="W11" s="101"/>
      <c r="X11" s="101"/>
      <c r="Y11" s="101"/>
      <c r="Z11" s="101"/>
      <c r="AA11" s="101"/>
      <c r="AB11" s="101"/>
      <c r="AC11" s="101"/>
      <c r="AD11" s="101"/>
      <c r="AE11" s="101"/>
      <c r="AF11" s="101"/>
      <c r="AI11" s="301"/>
      <c r="AJ11" s="303"/>
      <c r="AK11" s="304" t="s">
        <v>173</v>
      </c>
      <c r="AL11" s="301"/>
      <c r="AM11" s="307" t="s">
        <v>73</v>
      </c>
      <c r="AN11" s="308"/>
      <c r="AO11" s="309"/>
    </row>
    <row r="12" spans="1:41" ht="13.5" customHeight="1">
      <c r="A12" s="101"/>
      <c r="B12" s="101"/>
      <c r="C12" s="101"/>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c r="AE12" s="101"/>
      <c r="AF12" s="101"/>
      <c r="AI12" s="301"/>
      <c r="AJ12" s="303"/>
      <c r="AK12" s="304" t="s">
        <v>147</v>
      </c>
      <c r="AL12" s="301"/>
      <c r="AM12" s="307" t="s">
        <v>83</v>
      </c>
      <c r="AN12" s="308"/>
      <c r="AO12" s="309"/>
    </row>
    <row r="13" spans="1:41" ht="13.5" customHeight="1">
      <c r="A13" s="101"/>
      <c r="B13" s="101"/>
      <c r="C13" s="101"/>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I13" s="301"/>
      <c r="AJ13" s="303"/>
      <c r="AK13" s="304" t="s">
        <v>246</v>
      </c>
      <c r="AM13" s="307" t="s">
        <v>25</v>
      </c>
      <c r="AN13" s="308"/>
      <c r="AO13" s="309"/>
    </row>
    <row r="14" spans="1:41" ht="17.5" customHeight="1">
      <c r="A14" s="106" t="s">
        <v>139</v>
      </c>
      <c r="B14" s="115"/>
      <c r="C14" s="101"/>
      <c r="D14" s="101"/>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c r="AI14" s="301"/>
      <c r="AJ14" s="303"/>
      <c r="AK14" s="304" t="s">
        <v>260</v>
      </c>
    </row>
    <row r="15" spans="1:41" ht="17.5" customHeight="1">
      <c r="A15" s="106" t="s">
        <v>176</v>
      </c>
      <c r="B15" s="115"/>
      <c r="C15" s="101"/>
      <c r="D15" s="101"/>
      <c r="E15" s="101"/>
      <c r="F15" s="101"/>
      <c r="G15" s="101"/>
      <c r="H15" s="101"/>
      <c r="I15" s="101"/>
      <c r="J15" s="101"/>
      <c r="K15" s="101"/>
      <c r="L15" s="101"/>
      <c r="M15" s="101"/>
      <c r="N15" s="101"/>
      <c r="O15" s="101"/>
      <c r="P15" s="101"/>
      <c r="Q15" s="101"/>
      <c r="R15" s="101"/>
      <c r="S15" s="101"/>
      <c r="T15" s="101"/>
      <c r="U15" s="101"/>
      <c r="V15" s="101"/>
      <c r="W15" s="101"/>
      <c r="X15" s="101"/>
      <c r="Y15" s="101"/>
      <c r="Z15" s="101"/>
      <c r="AA15" s="101"/>
      <c r="AB15" s="101"/>
      <c r="AC15" s="101"/>
      <c r="AD15" s="101"/>
      <c r="AE15" s="101"/>
      <c r="AF15" s="101"/>
      <c r="AI15" s="301"/>
      <c r="AJ15" s="303"/>
      <c r="AK15" s="304" t="s">
        <v>262</v>
      </c>
    </row>
    <row r="16" spans="1:41" ht="17.5" customHeight="1">
      <c r="A16" s="106" t="s">
        <v>171</v>
      </c>
      <c r="B16" s="115"/>
      <c r="C16" s="101"/>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I16" s="301"/>
      <c r="AJ16" s="303"/>
      <c r="AK16" s="304" t="s">
        <v>264</v>
      </c>
    </row>
    <row r="17" spans="1:41" ht="17.5" customHeight="1">
      <c r="A17" s="106" t="s">
        <v>178</v>
      </c>
      <c r="B17" s="115"/>
      <c r="C17" s="101"/>
      <c r="D17" s="101"/>
      <c r="E17" s="101"/>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I17" s="301"/>
      <c r="AJ17" s="303"/>
      <c r="AK17" s="304" t="s">
        <v>265</v>
      </c>
    </row>
    <row r="18" spans="1:41" ht="17.5" customHeight="1">
      <c r="A18" s="106" t="s">
        <v>179</v>
      </c>
      <c r="B18" s="115"/>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I18" s="301"/>
      <c r="AJ18" s="303"/>
      <c r="AK18" s="304" t="s">
        <v>267</v>
      </c>
    </row>
    <row r="19" spans="1:41" ht="30" customHeight="1">
      <c r="A19" s="236" t="s">
        <v>261</v>
      </c>
      <c r="B19" s="236"/>
      <c r="C19" s="236"/>
      <c r="D19" s="236"/>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I19" s="301"/>
      <c r="AJ19" s="303"/>
      <c r="AK19" s="304" t="s">
        <v>149</v>
      </c>
    </row>
    <row r="20" spans="1:41" ht="17.5" customHeight="1">
      <c r="A20" s="106" t="s">
        <v>180</v>
      </c>
      <c r="B20" s="115"/>
      <c r="C20" s="101"/>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c r="AE20" s="101"/>
      <c r="AF20" s="101"/>
      <c r="AI20" s="301"/>
      <c r="AJ20" s="303"/>
      <c r="AK20" s="304" t="s">
        <v>335</v>
      </c>
    </row>
    <row r="21" spans="1:41" ht="17.5" customHeight="1">
      <c r="A21" s="106" t="s">
        <v>338</v>
      </c>
      <c r="B21" s="115"/>
      <c r="C21" s="101"/>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c r="AE21" s="101"/>
      <c r="AF21" s="101"/>
      <c r="AI21" s="301"/>
      <c r="AJ21" s="303"/>
      <c r="AK21" s="304" t="s">
        <v>336</v>
      </c>
    </row>
    <row r="22" spans="1:41" ht="17.5" customHeight="1">
      <c r="A22" s="106" t="s">
        <v>90</v>
      </c>
      <c r="B22" s="115"/>
      <c r="C22" s="101"/>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c r="AE22" s="101"/>
      <c r="AF22" s="101"/>
      <c r="AI22" s="301"/>
      <c r="AJ22" s="303"/>
      <c r="AK22" s="304" t="s">
        <v>337</v>
      </c>
    </row>
    <row r="23" spans="1:41" ht="17.5" customHeight="1">
      <c r="A23" s="106"/>
      <c r="B23" s="106" t="s">
        <v>205</v>
      </c>
      <c r="C23" s="101"/>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c r="AE23" s="101"/>
      <c r="AF23" s="101"/>
      <c r="AI23" s="301"/>
      <c r="AJ23" s="301"/>
      <c r="AK23" s="304" t="s">
        <v>198</v>
      </c>
    </row>
    <row r="24" spans="1:41" ht="17.5" customHeight="1">
      <c r="A24" s="106"/>
      <c r="B24" s="106" t="s">
        <v>344</v>
      </c>
      <c r="C24" s="101"/>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I24" s="301"/>
      <c r="AJ24" s="301"/>
      <c r="AK24" s="304" t="s">
        <v>220</v>
      </c>
    </row>
    <row r="25" spans="1:41" ht="17.5" customHeight="1">
      <c r="A25" s="106" t="s">
        <v>339</v>
      </c>
      <c r="B25" s="115"/>
      <c r="C25" s="101"/>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I25" s="301"/>
      <c r="AJ25" s="301"/>
      <c r="AK25" s="301"/>
    </row>
    <row r="26" spans="1:41" ht="17.5" customHeight="1">
      <c r="A26" s="106" t="s">
        <v>229</v>
      </c>
      <c r="B26" s="115"/>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I26" s="301"/>
      <c r="AJ26" s="301"/>
      <c r="AK26" s="301"/>
    </row>
    <row r="27" spans="1:41" ht="17.5" customHeight="1">
      <c r="A27" s="106"/>
      <c r="B27" s="106" t="s">
        <v>5</v>
      </c>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1:41" ht="17.5" customHeight="1">
      <c r="A28" s="106"/>
      <c r="B28" s="106" t="s">
        <v>19</v>
      </c>
      <c r="C28" s="101"/>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I28" s="73"/>
      <c r="AJ28" s="73"/>
      <c r="AK28" s="73"/>
      <c r="AL28" s="73"/>
      <c r="AM28" s="73"/>
      <c r="AN28" s="73"/>
      <c r="AO28" s="73"/>
    </row>
    <row r="29" spans="1:41" ht="34.9" customHeight="1">
      <c r="A29" s="236" t="s">
        <v>345</v>
      </c>
      <c r="B29" s="236"/>
      <c r="C29" s="236"/>
      <c r="D29" s="236"/>
      <c r="E29" s="236"/>
      <c r="F29" s="236"/>
      <c r="G29" s="236"/>
      <c r="H29" s="236"/>
      <c r="I29" s="236"/>
      <c r="J29" s="236"/>
      <c r="K29" s="236"/>
      <c r="L29" s="236"/>
      <c r="M29" s="236"/>
      <c r="N29" s="236"/>
      <c r="O29" s="236"/>
      <c r="P29" s="236"/>
      <c r="Q29" s="236"/>
      <c r="R29" s="236"/>
      <c r="S29" s="236"/>
      <c r="T29" s="236"/>
      <c r="U29" s="236"/>
      <c r="V29" s="236"/>
      <c r="W29" s="236"/>
      <c r="X29" s="236"/>
      <c r="Y29" s="236"/>
      <c r="Z29" s="236"/>
      <c r="AA29" s="236"/>
      <c r="AB29" s="236"/>
      <c r="AC29" s="236"/>
      <c r="AD29" s="236"/>
      <c r="AE29" s="236"/>
      <c r="AF29" s="236"/>
      <c r="AI29" s="73"/>
      <c r="AJ29" s="73"/>
      <c r="AK29" s="73"/>
      <c r="AL29" s="73"/>
      <c r="AM29" s="73"/>
      <c r="AN29" s="73"/>
      <c r="AO29" s="73"/>
    </row>
    <row r="30" spans="1:41" ht="31.5" customHeight="1">
      <c r="A30" s="236" t="s">
        <v>346</v>
      </c>
      <c r="B30" s="240"/>
      <c r="C30" s="240"/>
      <c r="D30" s="240"/>
      <c r="E30" s="240"/>
      <c r="F30" s="240"/>
      <c r="G30" s="240"/>
      <c r="H30" s="240"/>
      <c r="I30" s="240"/>
      <c r="J30" s="240"/>
      <c r="K30" s="240"/>
      <c r="L30" s="240"/>
      <c r="M30" s="240"/>
      <c r="N30" s="240"/>
      <c r="O30" s="240"/>
      <c r="P30" s="240"/>
      <c r="Q30" s="240"/>
      <c r="R30" s="240"/>
      <c r="S30" s="240"/>
      <c r="T30" s="240"/>
      <c r="U30" s="240"/>
      <c r="V30" s="240"/>
      <c r="W30" s="240"/>
      <c r="X30" s="240"/>
      <c r="Y30" s="240"/>
      <c r="Z30" s="240"/>
      <c r="AA30" s="240"/>
      <c r="AB30" s="240"/>
      <c r="AC30" s="240"/>
      <c r="AD30" s="240"/>
      <c r="AE30" s="240"/>
      <c r="AF30" s="240"/>
      <c r="AI30" s="73"/>
      <c r="AJ30" s="73"/>
      <c r="AK30" s="73"/>
      <c r="AL30" s="73"/>
      <c r="AM30" s="73"/>
      <c r="AN30" s="73"/>
      <c r="AO30" s="73"/>
    </row>
    <row r="31" spans="1:41" s="73" customFormat="1" ht="17.5" customHeight="1">
      <c r="A31" s="106" t="s">
        <v>347</v>
      </c>
      <c r="B31" s="103"/>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41" s="73" customFormat="1" ht="17.5" customHeight="1">
      <c r="A32" s="106" t="s">
        <v>247</v>
      </c>
      <c r="B32" s="103"/>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41" s="73" customFormat="1" ht="17.5" customHeight="1">
      <c r="A33" s="106" t="s">
        <v>248</v>
      </c>
      <c r="B33" s="103"/>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41" s="73" customFormat="1" ht="17.5" customHeight="1">
      <c r="A34" s="106" t="s">
        <v>145</v>
      </c>
      <c r="B34" s="103"/>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41" s="73" customFormat="1" ht="17.5" customHeight="1">
      <c r="A35" s="106" t="s">
        <v>10</v>
      </c>
      <c r="B35" s="103"/>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I35" s="302"/>
      <c r="AJ35" s="302"/>
      <c r="AK35" s="302"/>
      <c r="AL35" s="302"/>
      <c r="AM35" s="302"/>
      <c r="AN35" s="302"/>
      <c r="AO35" s="302"/>
    </row>
    <row r="36" spans="1:41" s="73" customFormat="1" ht="17.5" customHeight="1">
      <c r="A36" s="106" t="s">
        <v>249</v>
      </c>
      <c r="B36" s="103"/>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I36" s="302"/>
      <c r="AJ36" s="302"/>
      <c r="AK36" s="302"/>
      <c r="AL36" s="302"/>
      <c r="AM36" s="302"/>
      <c r="AN36" s="302"/>
      <c r="AO36" s="302"/>
    </row>
    <row r="37" spans="1:41" s="73" customFormat="1" ht="17.5" customHeight="1">
      <c r="A37" s="106"/>
      <c r="B37" s="103"/>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I37" s="302"/>
      <c r="AJ37" s="302"/>
      <c r="AK37" s="302"/>
      <c r="AL37" s="302"/>
      <c r="AM37" s="302"/>
      <c r="AN37" s="302"/>
      <c r="AO37" s="302"/>
    </row>
    <row r="38" spans="1:41" ht="17.5" customHeight="1">
      <c r="A38" s="106"/>
      <c r="B38" s="115"/>
      <c r="C38" s="101"/>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row>
    <row r="39" spans="1:41" ht="17.5" customHeight="1">
      <c r="A39" s="106"/>
      <c r="B39" s="115"/>
      <c r="C39" s="101"/>
      <c r="D39" s="101"/>
      <c r="E39" s="101"/>
      <c r="F39" s="101"/>
      <c r="G39" s="101"/>
      <c r="H39" s="101"/>
      <c r="I39" s="101"/>
      <c r="J39" s="101"/>
      <c r="K39" s="101"/>
      <c r="L39" s="101"/>
      <c r="M39" s="101"/>
      <c r="N39" s="101"/>
      <c r="O39" s="101"/>
      <c r="P39" s="101"/>
      <c r="Q39" s="101"/>
      <c r="R39" s="101"/>
      <c r="S39" s="101"/>
      <c r="T39" s="101"/>
      <c r="U39" s="101"/>
      <c r="V39" s="101"/>
      <c r="W39" s="101"/>
      <c r="X39" s="101"/>
      <c r="Y39" s="101"/>
      <c r="Z39" s="101"/>
      <c r="AA39" s="101"/>
      <c r="AB39" s="101"/>
      <c r="AC39" s="101"/>
      <c r="AD39" s="101"/>
      <c r="AE39" s="101"/>
      <c r="AF39" s="101"/>
    </row>
    <row r="40" spans="1:41" ht="17.5" customHeight="1">
      <c r="A40" s="106"/>
      <c r="B40" s="115"/>
      <c r="C40" s="101"/>
      <c r="D40" s="101"/>
      <c r="E40" s="101"/>
      <c r="F40" s="101"/>
      <c r="G40" s="101"/>
      <c r="H40" s="101"/>
      <c r="I40" s="101"/>
      <c r="J40" s="101"/>
      <c r="K40" s="101"/>
      <c r="L40" s="101"/>
      <c r="M40" s="101"/>
      <c r="N40" s="101"/>
      <c r="O40" s="101"/>
      <c r="P40" s="101"/>
      <c r="Q40" s="101"/>
      <c r="R40" s="101"/>
      <c r="S40" s="101"/>
      <c r="T40" s="101"/>
      <c r="U40" s="101"/>
      <c r="V40" s="101"/>
      <c r="W40" s="101"/>
      <c r="X40" s="101"/>
      <c r="Y40" s="101"/>
      <c r="Z40" s="101"/>
      <c r="AA40" s="101"/>
      <c r="AB40" s="101"/>
      <c r="AC40" s="101"/>
      <c r="AD40" s="101"/>
      <c r="AE40" s="101"/>
      <c r="AF40" s="101"/>
    </row>
    <row r="41" spans="1:41">
      <c r="A41" s="101"/>
      <c r="B41" s="101"/>
      <c r="C41" s="101"/>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row>
    <row r="42" spans="1:41">
      <c r="A42" s="101"/>
      <c r="B42" s="101"/>
      <c r="C42" s="101"/>
      <c r="D42" s="101"/>
      <c r="E42" s="101"/>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row>
    <row r="43" spans="1:41">
      <c r="A43" s="101"/>
      <c r="B43" s="101"/>
      <c r="C43" s="101"/>
      <c r="D43" s="101"/>
      <c r="E43" s="101"/>
      <c r="F43" s="101"/>
      <c r="G43" s="101"/>
      <c r="H43" s="101"/>
      <c r="I43" s="101"/>
      <c r="J43" s="101"/>
      <c r="K43" s="101"/>
      <c r="L43" s="101"/>
      <c r="M43" s="101"/>
      <c r="N43" s="101"/>
      <c r="O43" s="101"/>
      <c r="P43" s="101"/>
      <c r="Q43" s="101"/>
      <c r="R43" s="101"/>
      <c r="S43" s="101"/>
      <c r="T43" s="101"/>
      <c r="U43" s="101"/>
      <c r="V43" s="101"/>
      <c r="W43" s="101"/>
      <c r="X43" s="101"/>
      <c r="Y43" s="101"/>
      <c r="Z43" s="101"/>
      <c r="AA43" s="101"/>
      <c r="AB43" s="101"/>
      <c r="AC43" s="101"/>
      <c r="AD43" s="101"/>
      <c r="AE43" s="101"/>
      <c r="AF43" s="101"/>
    </row>
    <row r="44" spans="1:41">
      <c r="A44" s="101"/>
      <c r="B44" s="101"/>
      <c r="C44" s="101"/>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c r="AF44" s="101"/>
    </row>
    <row r="45" spans="1:41">
      <c r="A45" s="101"/>
      <c r="B45" s="101"/>
      <c r="C45" s="101"/>
      <c r="D45" s="101"/>
      <c r="E45" s="101"/>
      <c r="F45" s="101"/>
      <c r="G45" s="101"/>
      <c r="H45" s="101"/>
      <c r="I45" s="101"/>
      <c r="J45" s="101"/>
      <c r="K45" s="101"/>
      <c r="L45" s="101"/>
      <c r="M45" s="101"/>
      <c r="N45" s="101"/>
      <c r="O45" s="101"/>
      <c r="P45" s="101"/>
      <c r="Q45" s="101"/>
      <c r="R45" s="101"/>
      <c r="S45" s="101"/>
      <c r="T45" s="101"/>
      <c r="U45" s="101"/>
      <c r="V45" s="101"/>
      <c r="W45" s="101"/>
      <c r="X45" s="101"/>
      <c r="Y45" s="101"/>
      <c r="Z45" s="101"/>
      <c r="AA45" s="101"/>
      <c r="AB45" s="101"/>
      <c r="AC45" s="101"/>
      <c r="AD45" s="101"/>
      <c r="AE45" s="101"/>
      <c r="AF45" s="101"/>
    </row>
    <row r="46" spans="1:41">
      <c r="A46" s="101"/>
      <c r="B46" s="101"/>
      <c r="C46" s="101"/>
      <c r="D46" s="101"/>
      <c r="E46" s="101"/>
      <c r="F46" s="101"/>
      <c r="G46" s="101"/>
      <c r="H46" s="101"/>
      <c r="I46" s="101"/>
      <c r="J46" s="101"/>
      <c r="K46" s="101"/>
      <c r="L46" s="101"/>
      <c r="M46" s="101"/>
      <c r="N46" s="101"/>
      <c r="O46" s="101"/>
      <c r="P46" s="101"/>
      <c r="Q46" s="101"/>
      <c r="R46" s="101"/>
      <c r="S46" s="101"/>
      <c r="T46" s="101"/>
      <c r="U46" s="101"/>
      <c r="V46" s="101"/>
      <c r="W46" s="101"/>
      <c r="X46" s="101"/>
      <c r="Y46" s="101"/>
      <c r="Z46" s="101"/>
      <c r="AA46" s="101"/>
      <c r="AB46" s="101"/>
      <c r="AC46" s="101"/>
      <c r="AD46" s="101"/>
      <c r="AE46" s="101"/>
      <c r="AF46" s="101"/>
    </row>
    <row r="47" spans="1:41">
      <c r="A47" s="101"/>
      <c r="B47" s="101"/>
      <c r="C47" s="101"/>
      <c r="D47" s="101"/>
      <c r="E47" s="101"/>
      <c r="F47" s="101"/>
      <c r="G47" s="101"/>
      <c r="H47" s="101"/>
      <c r="I47" s="101"/>
      <c r="J47" s="101"/>
      <c r="K47" s="101"/>
      <c r="L47" s="101"/>
      <c r="M47" s="101"/>
      <c r="N47" s="101"/>
      <c r="O47" s="101"/>
      <c r="P47" s="101"/>
      <c r="Q47" s="101"/>
      <c r="R47" s="101"/>
      <c r="S47" s="101"/>
      <c r="T47" s="101"/>
      <c r="U47" s="101"/>
      <c r="V47" s="101"/>
      <c r="W47" s="101"/>
      <c r="X47" s="101"/>
      <c r="Y47" s="101"/>
      <c r="Z47" s="101"/>
      <c r="AA47" s="101"/>
      <c r="AB47" s="101"/>
      <c r="AC47" s="101"/>
      <c r="AD47" s="101"/>
      <c r="AE47" s="101"/>
      <c r="AF47" s="101"/>
    </row>
    <row r="48" spans="1:41">
      <c r="A48" s="101"/>
      <c r="B48" s="101"/>
      <c r="C48" s="101"/>
      <c r="D48" s="101"/>
      <c r="E48" s="101"/>
      <c r="F48" s="101"/>
      <c r="G48" s="101"/>
      <c r="H48" s="101"/>
      <c r="I48" s="101"/>
      <c r="J48" s="101"/>
      <c r="K48" s="101"/>
      <c r="L48" s="101"/>
      <c r="M48" s="101"/>
      <c r="N48" s="101"/>
      <c r="O48" s="101"/>
      <c r="P48" s="101"/>
      <c r="Q48" s="101"/>
      <c r="R48" s="101"/>
      <c r="S48" s="101"/>
      <c r="T48" s="101"/>
      <c r="U48" s="101"/>
      <c r="V48" s="101"/>
      <c r="W48" s="101"/>
      <c r="X48" s="101"/>
      <c r="Y48" s="101"/>
      <c r="Z48" s="101"/>
      <c r="AA48" s="101"/>
      <c r="AB48" s="101"/>
      <c r="AC48" s="101"/>
      <c r="AD48" s="101"/>
      <c r="AE48" s="101"/>
      <c r="AF48" s="101"/>
    </row>
    <row r="49" spans="1:41">
      <c r="A49" s="101"/>
      <c r="B49" s="101"/>
      <c r="C49" s="101"/>
      <c r="D49" s="101"/>
      <c r="E49" s="101"/>
      <c r="F49" s="101"/>
      <c r="G49" s="101"/>
      <c r="H49" s="101"/>
      <c r="I49" s="101"/>
      <c r="J49" s="101"/>
      <c r="K49" s="101"/>
      <c r="L49" s="101"/>
      <c r="M49" s="101"/>
      <c r="N49" s="101"/>
      <c r="O49" s="101"/>
      <c r="P49" s="101"/>
      <c r="Q49" s="101"/>
      <c r="R49" s="101"/>
      <c r="S49" s="101"/>
      <c r="T49" s="101"/>
      <c r="U49" s="101"/>
      <c r="V49" s="101"/>
      <c r="W49" s="101"/>
      <c r="X49" s="101"/>
      <c r="Y49" s="101"/>
      <c r="Z49" s="101"/>
      <c r="AA49" s="101"/>
      <c r="AB49" s="101"/>
      <c r="AC49" s="101"/>
      <c r="AD49" s="101"/>
      <c r="AE49" s="101"/>
      <c r="AF49" s="101"/>
    </row>
    <row r="50" spans="1:41">
      <c r="A50" s="101"/>
      <c r="B50" s="101"/>
      <c r="C50" s="101"/>
      <c r="D50" s="101"/>
      <c r="E50" s="101"/>
      <c r="F50" s="101"/>
      <c r="G50" s="101"/>
      <c r="H50" s="101"/>
      <c r="I50" s="101"/>
      <c r="J50" s="101"/>
      <c r="K50" s="101"/>
      <c r="L50" s="101"/>
      <c r="M50" s="101"/>
      <c r="N50" s="101"/>
      <c r="O50" s="101"/>
      <c r="P50" s="101"/>
      <c r="Q50" s="101"/>
      <c r="R50" s="101"/>
      <c r="S50" s="101"/>
      <c r="T50" s="101"/>
      <c r="U50" s="101"/>
      <c r="V50" s="101"/>
      <c r="W50" s="101"/>
      <c r="X50" s="101"/>
      <c r="Y50" s="101"/>
      <c r="Z50" s="101"/>
      <c r="AA50" s="101"/>
      <c r="AB50" s="101"/>
      <c r="AC50" s="101"/>
      <c r="AD50" s="101"/>
      <c r="AE50" s="101"/>
      <c r="AF50" s="101"/>
    </row>
    <row r="51" spans="1:41">
      <c r="A51" s="101"/>
      <c r="B51" s="101"/>
      <c r="C51" s="101"/>
      <c r="D51" s="101"/>
      <c r="E51" s="101"/>
      <c r="F51" s="101"/>
      <c r="G51" s="101"/>
      <c r="H51" s="101"/>
      <c r="I51" s="101"/>
      <c r="J51" s="101"/>
      <c r="K51" s="101"/>
      <c r="L51" s="101"/>
      <c r="M51" s="101"/>
      <c r="N51" s="101"/>
      <c r="O51" s="101"/>
      <c r="P51" s="101"/>
      <c r="Q51" s="101"/>
      <c r="R51" s="101"/>
      <c r="S51" s="101"/>
      <c r="T51" s="101"/>
      <c r="U51" s="101"/>
      <c r="V51" s="101"/>
      <c r="W51" s="101"/>
      <c r="X51" s="101"/>
      <c r="Y51" s="101"/>
      <c r="Z51" s="101"/>
      <c r="AA51" s="101"/>
      <c r="AB51" s="101"/>
      <c r="AC51" s="101"/>
      <c r="AD51" s="101"/>
      <c r="AE51" s="101"/>
      <c r="AF51" s="101"/>
    </row>
    <row r="52" spans="1:41">
      <c r="A52" s="101"/>
      <c r="B52" s="101"/>
      <c r="C52" s="101"/>
      <c r="D52" s="101"/>
      <c r="E52" s="101"/>
      <c r="F52" s="101"/>
      <c r="G52" s="101"/>
      <c r="H52" s="101"/>
      <c r="I52" s="101"/>
      <c r="J52" s="101"/>
      <c r="K52" s="101"/>
      <c r="L52" s="101"/>
      <c r="M52" s="101"/>
      <c r="N52" s="101"/>
      <c r="O52" s="101"/>
      <c r="P52" s="101"/>
      <c r="Q52" s="101"/>
      <c r="R52" s="101"/>
      <c r="S52" s="101"/>
      <c r="T52" s="101"/>
      <c r="U52" s="101"/>
      <c r="V52" s="101"/>
      <c r="W52" s="101"/>
      <c r="X52" s="101"/>
      <c r="Y52" s="101"/>
      <c r="Z52" s="101"/>
      <c r="AA52" s="101"/>
      <c r="AB52" s="101"/>
      <c r="AC52" s="101"/>
      <c r="AD52" s="101"/>
      <c r="AE52" s="101"/>
      <c r="AF52" s="101"/>
    </row>
    <row r="53" spans="1:41">
      <c r="AI53" s="227"/>
      <c r="AJ53" s="227"/>
      <c r="AK53" s="227"/>
      <c r="AL53" s="227"/>
      <c r="AM53" s="227"/>
      <c r="AN53" s="227"/>
      <c r="AO53" s="227"/>
    </row>
    <row r="54" spans="1:41">
      <c r="AI54" s="227"/>
      <c r="AJ54" s="227"/>
      <c r="AK54" s="227"/>
      <c r="AL54" s="227"/>
      <c r="AM54" s="227"/>
      <c r="AN54" s="227"/>
      <c r="AO54" s="227"/>
    </row>
    <row r="55" spans="1:41">
      <c r="AI55" s="227"/>
      <c r="AJ55" s="227"/>
      <c r="AK55" s="227"/>
      <c r="AL55" s="227"/>
      <c r="AM55" s="227"/>
      <c r="AN55" s="227"/>
      <c r="AO55" s="227"/>
    </row>
    <row r="56" spans="1:41" s="227" customFormat="1">
      <c r="B56" s="102"/>
      <c r="C56" s="102"/>
      <c r="D56" s="102"/>
      <c r="E56" s="102"/>
      <c r="F56" s="102"/>
      <c r="G56" s="102"/>
      <c r="H56" s="102"/>
      <c r="I56" s="102"/>
      <c r="J56" s="102"/>
      <c r="K56" s="102"/>
      <c r="L56" s="102"/>
      <c r="M56" s="102"/>
      <c r="N56" s="102"/>
      <c r="O56" s="102"/>
      <c r="P56" s="102"/>
      <c r="Q56" s="102"/>
      <c r="R56" s="102"/>
      <c r="S56" s="102"/>
      <c r="T56" s="102"/>
      <c r="U56" s="102"/>
      <c r="V56" s="102"/>
      <c r="W56" s="102"/>
      <c r="X56" s="102"/>
      <c r="Y56" s="102"/>
      <c r="Z56" s="102"/>
      <c r="AA56" s="102"/>
      <c r="AB56" s="102"/>
      <c r="AC56" s="102"/>
      <c r="AD56" s="102"/>
      <c r="AE56" s="102"/>
      <c r="AF56" s="102"/>
    </row>
    <row r="57" spans="1:41" s="227" customFormat="1">
      <c r="B57" s="102"/>
      <c r="C57" s="102"/>
      <c r="D57" s="102"/>
      <c r="E57" s="102"/>
      <c r="F57" s="102"/>
      <c r="G57" s="102"/>
      <c r="H57" s="102"/>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I57" s="302"/>
      <c r="AJ57" s="302"/>
      <c r="AK57" s="302"/>
      <c r="AL57" s="302"/>
      <c r="AM57" s="302"/>
      <c r="AN57" s="302"/>
      <c r="AO57" s="302"/>
    </row>
    <row r="58" spans="1:41" s="227" customFormat="1">
      <c r="B58" s="102"/>
      <c r="C58" s="102"/>
      <c r="D58" s="102"/>
      <c r="E58" s="102"/>
      <c r="F58" s="102"/>
      <c r="G58" s="102"/>
      <c r="H58" s="10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I58" s="102"/>
      <c r="AJ58" s="102"/>
      <c r="AK58" s="228"/>
      <c r="AL58" s="228"/>
      <c r="AM58" s="228"/>
      <c r="AN58" s="228"/>
      <c r="AO58" s="228"/>
    </row>
    <row r="59" spans="1:41" s="227" customFormat="1">
      <c r="B59" s="102"/>
      <c r="C59" s="102"/>
      <c r="D59" s="102"/>
      <c r="E59" s="102"/>
      <c r="F59" s="102"/>
      <c r="G59" s="102"/>
      <c r="H59" s="102"/>
      <c r="I59" s="102"/>
      <c r="J59" s="102"/>
      <c r="K59" s="102"/>
      <c r="L59" s="102"/>
      <c r="M59" s="102"/>
      <c r="N59" s="102"/>
      <c r="O59" s="102"/>
      <c r="P59" s="102"/>
      <c r="Q59" s="102"/>
      <c r="R59" s="102"/>
      <c r="S59" s="102"/>
      <c r="T59" s="102"/>
      <c r="U59" s="102"/>
      <c r="V59" s="102"/>
      <c r="W59" s="102"/>
      <c r="X59" s="102"/>
      <c r="Y59" s="102"/>
      <c r="Z59" s="102"/>
      <c r="AA59" s="102"/>
      <c r="AB59" s="102"/>
      <c r="AC59" s="102"/>
      <c r="AD59" s="102"/>
      <c r="AE59" s="102"/>
      <c r="AF59" s="102"/>
      <c r="AI59" s="102"/>
      <c r="AJ59" s="102"/>
      <c r="AK59" s="228"/>
      <c r="AL59" s="228"/>
      <c r="AM59" s="228"/>
      <c r="AN59" s="228"/>
      <c r="AO59" s="228"/>
    </row>
    <row r="60" spans="1:41">
      <c r="AJ60" s="228"/>
      <c r="AK60" s="228"/>
      <c r="AL60" s="228"/>
      <c r="AM60" s="228"/>
      <c r="AN60" s="228"/>
      <c r="AO60" s="228"/>
    </row>
    <row r="61" spans="1:41" s="228" customFormat="1">
      <c r="AI61" s="227"/>
      <c r="AJ61" s="229"/>
      <c r="AK61" s="229"/>
      <c r="AL61" s="229"/>
      <c r="AM61" s="229"/>
      <c r="AN61" s="229"/>
      <c r="AO61" s="229"/>
    </row>
    <row r="62" spans="1:41" s="228" customFormat="1">
      <c r="AI62" s="227"/>
      <c r="AJ62" s="229"/>
      <c r="AK62" s="229"/>
      <c r="AL62" s="229"/>
      <c r="AM62" s="229"/>
      <c r="AN62" s="229"/>
      <c r="AO62" s="229"/>
    </row>
    <row r="63" spans="1:41" s="228" customFormat="1">
      <c r="AI63" s="227"/>
      <c r="AJ63" s="229"/>
      <c r="AK63" s="229"/>
      <c r="AL63" s="229"/>
      <c r="AM63" s="229"/>
      <c r="AN63" s="229"/>
      <c r="AO63" s="229"/>
    </row>
    <row r="64" spans="1:41" s="229" customFormat="1">
      <c r="B64" s="228"/>
      <c r="C64" s="228"/>
      <c r="D64" s="228"/>
      <c r="E64" s="228"/>
      <c r="F64" s="228"/>
      <c r="G64" s="228"/>
      <c r="H64" s="228"/>
      <c r="I64" s="228"/>
      <c r="J64" s="228"/>
      <c r="K64" s="228"/>
      <c r="L64" s="228"/>
      <c r="M64" s="228"/>
      <c r="N64" s="228"/>
      <c r="O64" s="228"/>
      <c r="P64" s="228"/>
      <c r="Q64" s="228"/>
      <c r="R64" s="228"/>
      <c r="S64" s="228"/>
      <c r="T64" s="228"/>
      <c r="U64" s="228"/>
      <c r="V64" s="228"/>
      <c r="W64" s="228"/>
      <c r="X64" s="228"/>
      <c r="Y64" s="228"/>
      <c r="Z64" s="228"/>
      <c r="AA64" s="228"/>
      <c r="AB64" s="228"/>
      <c r="AC64" s="228"/>
      <c r="AD64" s="228"/>
      <c r="AE64" s="228"/>
      <c r="AF64" s="228"/>
      <c r="AI64" s="227"/>
    </row>
    <row r="65" spans="2:41" s="229" customFormat="1">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I65" s="227"/>
    </row>
    <row r="66" spans="2:41" s="229" customFormat="1">
      <c r="C66" s="228"/>
      <c r="D66" s="228"/>
      <c r="E66" s="228"/>
      <c r="F66" s="228"/>
      <c r="G66" s="228"/>
      <c r="H66" s="228"/>
      <c r="I66" s="228"/>
      <c r="J66" s="228"/>
      <c r="K66" s="228"/>
      <c r="L66" s="228"/>
      <c r="M66" s="228"/>
      <c r="N66" s="228"/>
      <c r="O66" s="228"/>
      <c r="P66" s="228"/>
      <c r="Q66" s="228"/>
      <c r="R66" s="228"/>
      <c r="S66" s="228"/>
      <c r="T66" s="228"/>
      <c r="U66" s="228"/>
      <c r="V66" s="228"/>
      <c r="W66" s="228"/>
      <c r="X66" s="228"/>
      <c r="Y66" s="228"/>
      <c r="Z66" s="228"/>
      <c r="AA66" s="228"/>
      <c r="AB66" s="228"/>
      <c r="AC66" s="228"/>
      <c r="AD66" s="228"/>
      <c r="AE66" s="228"/>
      <c r="AF66" s="228"/>
      <c r="AI66" s="227"/>
    </row>
    <row r="67" spans="2:41" s="229" customFormat="1">
      <c r="C67" s="228"/>
      <c r="D67" s="228"/>
      <c r="E67" s="228"/>
      <c r="F67" s="228"/>
      <c r="G67" s="228"/>
      <c r="H67" s="228"/>
      <c r="I67" s="228"/>
      <c r="J67" s="228"/>
      <c r="K67" s="228"/>
      <c r="L67" s="228"/>
      <c r="M67" s="228"/>
      <c r="N67" s="228"/>
      <c r="O67" s="228"/>
      <c r="P67" s="228"/>
      <c r="Q67" s="228"/>
      <c r="R67" s="228"/>
      <c r="S67" s="228"/>
      <c r="T67" s="228"/>
      <c r="U67" s="228"/>
      <c r="V67" s="228"/>
      <c r="W67" s="228"/>
      <c r="X67" s="228"/>
      <c r="Y67" s="228"/>
      <c r="Z67" s="228"/>
      <c r="AA67" s="228"/>
      <c r="AB67" s="228"/>
      <c r="AC67" s="228"/>
      <c r="AD67" s="228"/>
      <c r="AE67" s="228"/>
      <c r="AF67" s="228"/>
      <c r="AI67" s="102"/>
      <c r="AJ67" s="228"/>
      <c r="AK67" s="228"/>
      <c r="AL67" s="228"/>
      <c r="AM67" s="228"/>
      <c r="AN67" s="228"/>
      <c r="AO67" s="228"/>
    </row>
    <row r="68" spans="2:41" s="229" customFormat="1">
      <c r="B68" s="228"/>
      <c r="C68" s="228"/>
      <c r="D68" s="228"/>
      <c r="E68" s="228"/>
      <c r="F68" s="228"/>
      <c r="G68" s="228"/>
      <c r="H68" s="228"/>
      <c r="I68" s="228"/>
      <c r="J68" s="228"/>
      <c r="K68" s="228"/>
      <c r="L68" s="228"/>
      <c r="M68" s="228"/>
      <c r="N68" s="228"/>
      <c r="O68" s="228"/>
      <c r="P68" s="228"/>
      <c r="Q68" s="228"/>
      <c r="R68" s="228"/>
      <c r="S68" s="228"/>
      <c r="T68" s="228"/>
      <c r="U68" s="228"/>
      <c r="V68" s="228"/>
      <c r="W68" s="228"/>
      <c r="X68" s="228"/>
      <c r="Y68" s="228"/>
      <c r="Z68" s="228"/>
      <c r="AA68" s="228"/>
      <c r="AB68" s="228"/>
      <c r="AC68" s="228"/>
      <c r="AD68" s="228"/>
      <c r="AE68" s="228"/>
      <c r="AF68" s="228"/>
      <c r="AI68" s="102"/>
      <c r="AJ68" s="228"/>
      <c r="AK68" s="228"/>
      <c r="AL68" s="228"/>
      <c r="AM68" s="228"/>
      <c r="AN68" s="228"/>
      <c r="AO68" s="228"/>
    </row>
    <row r="69" spans="2:41" s="229" customFormat="1">
      <c r="B69" s="228"/>
      <c r="C69" s="228"/>
      <c r="D69" s="228"/>
      <c r="E69" s="228"/>
      <c r="F69" s="228"/>
      <c r="G69" s="228"/>
      <c r="H69" s="228"/>
      <c r="I69" s="228"/>
      <c r="J69" s="228"/>
      <c r="K69" s="228"/>
      <c r="L69" s="228"/>
      <c r="M69" s="228"/>
      <c r="N69" s="228"/>
      <c r="O69" s="228"/>
      <c r="P69" s="228"/>
      <c r="Q69" s="228"/>
      <c r="R69" s="228"/>
      <c r="S69" s="228"/>
      <c r="T69" s="228"/>
      <c r="U69" s="228"/>
      <c r="V69" s="228"/>
      <c r="W69" s="228"/>
      <c r="X69" s="228"/>
      <c r="Y69" s="228"/>
      <c r="Z69" s="228"/>
      <c r="AA69" s="228"/>
      <c r="AB69" s="228"/>
      <c r="AC69" s="228"/>
      <c r="AD69" s="228"/>
      <c r="AE69" s="228"/>
      <c r="AF69" s="228"/>
      <c r="AI69" s="102"/>
      <c r="AJ69" s="228"/>
      <c r="AK69" s="228"/>
      <c r="AL69" s="228"/>
      <c r="AM69" s="228"/>
      <c r="AN69" s="228"/>
      <c r="AO69" s="228"/>
    </row>
    <row r="70" spans="2:41" s="228" customFormat="1" ht="11"/>
    <row r="71" spans="2:41" s="228" customFormat="1" ht="11"/>
    <row r="72" spans="2:41" s="228" customFormat="1" ht="11"/>
    <row r="73" spans="2:41" s="228" customFormat="1" ht="11"/>
    <row r="74" spans="2:41" s="228" customFormat="1">
      <c r="AK74" s="302"/>
      <c r="AL74" s="302"/>
      <c r="AM74" s="302"/>
      <c r="AN74" s="302"/>
      <c r="AO74" s="302"/>
    </row>
    <row r="75" spans="2:41" s="228" customFormat="1">
      <c r="AJ75" s="302"/>
      <c r="AK75" s="302"/>
      <c r="AL75" s="302"/>
      <c r="AM75" s="302"/>
      <c r="AN75" s="302"/>
      <c r="AO75" s="302"/>
    </row>
    <row r="76" spans="2:41" s="228" customFormat="1">
      <c r="AJ76" s="302"/>
      <c r="AK76" s="302"/>
      <c r="AL76" s="302"/>
      <c r="AM76" s="302"/>
      <c r="AN76" s="302"/>
      <c r="AO76" s="302"/>
    </row>
    <row r="77" spans="2:41">
      <c r="AI77" s="228"/>
    </row>
    <row r="78" spans="2:41">
      <c r="AI78" s="228"/>
    </row>
    <row r="79" spans="2:41">
      <c r="AI79" s="228"/>
    </row>
    <row r="80" spans="2:41">
      <c r="AI80" s="228"/>
    </row>
    <row r="81" spans="35:35">
      <c r="AI81" s="228"/>
    </row>
    <row r="82" spans="35:35">
      <c r="AI82" s="228"/>
    </row>
  </sheetData>
  <protectedRanges>
    <protectedRange sqref="Z9:AF9" name="範囲4"/>
    <protectedRange sqref="J9:X9" name="範囲3"/>
    <protectedRange sqref="H9" name="範囲2"/>
    <protectedRange sqref="D9:E9" name="範囲1"/>
  </protectedRanges>
  <mergeCells count="38">
    <mergeCell ref="G2:V2"/>
    <mergeCell ref="Q5:V5"/>
    <mergeCell ref="Y5:AE5"/>
    <mergeCell ref="Q6:R6"/>
    <mergeCell ref="S6:T6"/>
    <mergeCell ref="U6:V6"/>
    <mergeCell ref="Y6:AB6"/>
    <mergeCell ref="AM8:AO8"/>
    <mergeCell ref="AM9:AO9"/>
    <mergeCell ref="AM10:AO10"/>
    <mergeCell ref="AM11:AO11"/>
    <mergeCell ref="AM12:AO12"/>
    <mergeCell ref="AM13:AO13"/>
    <mergeCell ref="A19:AF19"/>
    <mergeCell ref="A29:AF29"/>
    <mergeCell ref="A30:AF30"/>
    <mergeCell ref="A5:A7"/>
    <mergeCell ref="B5:B7"/>
    <mergeCell ref="C5:C7"/>
    <mergeCell ref="D5:D7"/>
    <mergeCell ref="E5:E7"/>
    <mergeCell ref="F5:F7"/>
    <mergeCell ref="G5:G7"/>
    <mergeCell ref="H5:H7"/>
    <mergeCell ref="I5:I7"/>
    <mergeCell ref="J5:J7"/>
    <mergeCell ref="K5:K7"/>
    <mergeCell ref="L5:L7"/>
    <mergeCell ref="M5:M7"/>
    <mergeCell ref="N5:N7"/>
    <mergeCell ref="O5:O7"/>
    <mergeCell ref="P5:P7"/>
    <mergeCell ref="W5:W7"/>
    <mergeCell ref="X5:X7"/>
    <mergeCell ref="AF5:AF7"/>
    <mergeCell ref="AC6:AC7"/>
    <mergeCell ref="AD6:AD7"/>
    <mergeCell ref="AE6:AE7"/>
  </mergeCells>
  <phoneticPr fontId="5"/>
  <dataValidations count="9">
    <dataValidation type="whole" imeMode="halfAlpha" allowBlank="1" showDropDown="0" showInputMessage="1" showErrorMessage="1" sqref="AC9">
      <formula1>2</formula1>
      <formula2>12</formula2>
    </dataValidation>
    <dataValidation type="whole" imeMode="halfAlpha" operator="greaterThanOrEqual" allowBlank="1" showDropDown="0" showInputMessage="1" showErrorMessage="1" sqref="H9 Y9:AB9 Q9:V9 D9 J9">
      <formula1>0</formula1>
    </dataValidation>
    <dataValidation type="list" allowBlank="1" showDropDown="0" showInputMessage="1" showErrorMessage="1" sqref="AE9">
      <formula1>$AM$8:$AM$13</formula1>
    </dataValidation>
    <dataValidation type="list" allowBlank="1" showDropDown="0" showInputMessage="1" showErrorMessage="1" sqref="W9:X9">
      <formula1>$AL$8:$AL$9</formula1>
    </dataValidation>
    <dataValidation type="decimal" imeMode="halfAlpha" allowBlank="1" showDropDown="0" showInputMessage="1" showErrorMessage="1" sqref="K9:N9">
      <formula1>0</formula1>
      <formula2>100</formula2>
    </dataValidation>
    <dataValidation type="whole" imeMode="halfAlpha" operator="greaterThanOrEqual" allowBlank="1" showDropDown="0" showInputMessage="1" showErrorMessage="1" sqref="E9:F9">
      <formula1>1</formula1>
    </dataValidation>
    <dataValidation type="list" imeMode="halfAlpha" allowBlank="1" showDropDown="0" showInputMessage="1" showErrorMessage="1" sqref="P9">
      <formula1>$AL$8:$AL$9</formula1>
    </dataValidation>
    <dataValidation imeMode="halfAlpha" operator="greaterThanOrEqual" allowBlank="1" showDropDown="0" showInputMessage="1" showErrorMessage="1" sqref="I9 G9"/>
    <dataValidation type="list" imeMode="halfAlpha" allowBlank="1" showDropDown="0" showInputMessage="1" showErrorMessage="1" sqref="O9">
      <formula1>$AK$8:$AK$24</formula1>
    </dataValidation>
  </dataValidations>
  <printOptions horizontalCentered="1" verticalCentered="1"/>
  <pageMargins left="0.15748031496062992" right="7.874015748031496e-002" top="0.51181102362204722" bottom="0.55118110236220474" header="0.51181102362204722" footer="0.51181102362204722"/>
  <pageSetup paperSize="9" scale="65" fitToWidth="1" fitToHeight="1" orientation="landscape" usePrinterDefaults="1" horizontalDpi="6553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indexed="41"/>
  </sheetPr>
  <dimension ref="A1:G24"/>
  <sheetViews>
    <sheetView showGridLines="0" workbookViewId="0">
      <selection activeCell="F27" sqref="F27"/>
    </sheetView>
  </sheetViews>
  <sheetFormatPr defaultColWidth="9" defaultRowHeight="30" customHeight="1"/>
  <cols>
    <col min="1" max="1" width="15" style="310" customWidth="1"/>
    <col min="2" max="2" width="19.7265625" style="310" customWidth="1"/>
    <col min="3" max="3" width="5.08984375" style="310" customWidth="1"/>
    <col min="4" max="4" width="15" style="310" customWidth="1"/>
    <col min="5" max="5" width="19.7265625" style="310" customWidth="1"/>
    <col min="6" max="6" width="5.08984375" style="310" customWidth="1"/>
    <col min="7" max="16384" width="9" style="310"/>
  </cols>
  <sheetData>
    <row r="1" spans="1:7" ht="18" customHeight="1">
      <c r="A1" s="311"/>
      <c r="B1" s="320"/>
      <c r="C1" s="311"/>
      <c r="D1" s="311"/>
      <c r="E1" s="311"/>
      <c r="F1" s="311"/>
      <c r="G1" s="349"/>
    </row>
    <row r="2" spans="1:7" ht="30" customHeight="1">
      <c r="A2" s="310" t="s">
        <v>254</v>
      </c>
    </row>
    <row r="3" spans="1:7" ht="30" customHeight="1">
      <c r="A3" s="312" t="s">
        <v>108</v>
      </c>
      <c r="B3" s="312"/>
      <c r="C3" s="312"/>
      <c r="D3" s="312"/>
      <c r="E3" s="312"/>
      <c r="F3" s="312"/>
    </row>
    <row r="4" spans="1:7" ht="30" customHeight="1"/>
    <row r="5" spans="1:7" ht="30" customHeight="1">
      <c r="A5" s="313" t="s">
        <v>292</v>
      </c>
      <c r="B5" s="321"/>
      <c r="C5" s="328"/>
      <c r="D5" s="321" t="s">
        <v>294</v>
      </c>
      <c r="E5" s="321"/>
      <c r="F5" s="345"/>
    </row>
    <row r="6" spans="1:7" ht="30" customHeight="1">
      <c r="A6" s="314"/>
      <c r="B6" s="322"/>
      <c r="C6" s="329"/>
      <c r="D6" s="333"/>
      <c r="E6" s="322"/>
      <c r="F6" s="346"/>
    </row>
    <row r="7" spans="1:7" ht="30" customHeight="1">
      <c r="A7" s="315" t="s">
        <v>295</v>
      </c>
      <c r="B7" s="323">
        <f>様式１!$S$11</f>
        <v>0</v>
      </c>
      <c r="C7" s="330" t="s">
        <v>284</v>
      </c>
      <c r="D7" s="334" t="s">
        <v>174</v>
      </c>
      <c r="E7" s="340"/>
      <c r="F7" s="347" t="s">
        <v>284</v>
      </c>
    </row>
    <row r="8" spans="1:7" ht="30" customHeight="1">
      <c r="A8" s="315" t="s">
        <v>296</v>
      </c>
      <c r="B8" s="323">
        <f>B17-B7-B9-B10</f>
        <v>0</v>
      </c>
      <c r="C8" s="330" t="s">
        <v>284</v>
      </c>
      <c r="D8" s="334" t="s">
        <v>297</v>
      </c>
      <c r="E8" s="340"/>
      <c r="F8" s="347" t="s">
        <v>284</v>
      </c>
    </row>
    <row r="9" spans="1:7" ht="30" customHeight="1">
      <c r="A9" s="316" t="s">
        <v>45</v>
      </c>
      <c r="B9" s="324"/>
      <c r="C9" s="330" t="s">
        <v>284</v>
      </c>
      <c r="D9" s="334" t="s">
        <v>298</v>
      </c>
      <c r="E9" s="340"/>
      <c r="F9" s="347" t="s">
        <v>284</v>
      </c>
    </row>
    <row r="10" spans="1:7" ht="30" customHeight="1">
      <c r="A10" s="317" t="s">
        <v>235</v>
      </c>
      <c r="B10" s="325"/>
      <c r="C10" s="330" t="s">
        <v>284</v>
      </c>
      <c r="D10" s="334" t="s">
        <v>299</v>
      </c>
      <c r="E10" s="340"/>
      <c r="F10" s="347" t="s">
        <v>284</v>
      </c>
    </row>
    <row r="11" spans="1:7" ht="30" customHeight="1">
      <c r="A11" s="318"/>
      <c r="B11" s="326"/>
      <c r="C11" s="330"/>
      <c r="D11" s="334" t="s">
        <v>300</v>
      </c>
      <c r="E11" s="340"/>
      <c r="F11" s="347" t="s">
        <v>284</v>
      </c>
    </row>
    <row r="12" spans="1:7" ht="30" customHeight="1">
      <c r="A12" s="318"/>
      <c r="B12" s="326"/>
      <c r="C12" s="330"/>
      <c r="D12" s="334" t="s">
        <v>302</v>
      </c>
      <c r="E12" s="340"/>
      <c r="F12" s="347" t="s">
        <v>284</v>
      </c>
    </row>
    <row r="13" spans="1:7" ht="30" customHeight="1">
      <c r="A13" s="318"/>
      <c r="B13" s="326"/>
      <c r="C13" s="330"/>
      <c r="D13" s="334" t="s">
        <v>303</v>
      </c>
      <c r="E13" s="340"/>
      <c r="F13" s="347" t="s">
        <v>284</v>
      </c>
    </row>
    <row r="14" spans="1:7" ht="30" customHeight="1">
      <c r="A14" s="318"/>
      <c r="B14" s="326"/>
      <c r="C14" s="330"/>
      <c r="D14" s="335"/>
      <c r="E14" s="341"/>
      <c r="F14" s="347" t="s">
        <v>284</v>
      </c>
    </row>
    <row r="15" spans="1:7" ht="30" customHeight="1">
      <c r="A15" s="318"/>
      <c r="B15" s="326"/>
      <c r="C15" s="330"/>
      <c r="D15" s="335"/>
      <c r="E15" s="342"/>
      <c r="F15" s="347" t="s">
        <v>284</v>
      </c>
    </row>
    <row r="16" spans="1:7" ht="30" customHeight="1">
      <c r="A16" s="318"/>
      <c r="B16" s="326"/>
      <c r="C16" s="330"/>
      <c r="D16" s="336"/>
      <c r="E16" s="326"/>
      <c r="F16" s="347"/>
    </row>
    <row r="17" spans="1:6" ht="30" customHeight="1">
      <c r="A17" s="319" t="s">
        <v>304</v>
      </c>
      <c r="B17" s="327">
        <f>E17</f>
        <v>0</v>
      </c>
      <c r="C17" s="331" t="s">
        <v>284</v>
      </c>
      <c r="D17" s="337" t="s">
        <v>304</v>
      </c>
      <c r="E17" s="327">
        <f>SUM(E7:E16)</f>
        <v>0</v>
      </c>
      <c r="F17" s="348" t="s">
        <v>284</v>
      </c>
    </row>
    <row r="19" spans="1:6" ht="30" customHeight="1">
      <c r="A19" s="310" t="s">
        <v>159</v>
      </c>
    </row>
    <row r="20" spans="1:6" ht="30" customHeight="1">
      <c r="D20" s="338" t="str">
        <f>'入力はここからスタート！'!$D$4</f>
        <v>令和 年 月 日</v>
      </c>
      <c r="E20" s="343"/>
    </row>
    <row r="21" spans="1:6" ht="30" customHeight="1">
      <c r="D21" s="339"/>
      <c r="E21" s="344"/>
    </row>
    <row r="22" spans="1:6" ht="30" customHeight="1">
      <c r="B22" s="310" t="s">
        <v>141</v>
      </c>
      <c r="C22" s="332">
        <f>'入力はここからスタート！'!$D$5</f>
        <v>0</v>
      </c>
      <c r="D22" s="332"/>
      <c r="E22" s="332"/>
    </row>
    <row r="23" spans="1:6" ht="30" customHeight="1">
      <c r="C23" s="332">
        <f>'入力はここからスタート！'!$D$9</f>
        <v>0</v>
      </c>
      <c r="D23" s="332"/>
      <c r="E23" s="332"/>
    </row>
    <row r="24" spans="1:6" ht="30" customHeight="1">
      <c r="B24" s="310" t="s">
        <v>305</v>
      </c>
      <c r="C24" s="332">
        <f>'入力はここからスタート！'!$D$10</f>
        <v>0</v>
      </c>
      <c r="D24" s="332"/>
      <c r="E24" s="332"/>
    </row>
  </sheetData>
  <protectedRanges>
    <protectedRange sqref="A9:B10" name="範囲2"/>
    <protectedRange sqref="D7:E15" name="範囲1"/>
  </protectedRanges>
  <mergeCells count="8">
    <mergeCell ref="A1:F1"/>
    <mergeCell ref="A3:F3"/>
    <mergeCell ref="A5:C5"/>
    <mergeCell ref="D5:F5"/>
    <mergeCell ref="D20:E20"/>
    <mergeCell ref="C22:E22"/>
    <mergeCell ref="C23:E23"/>
    <mergeCell ref="C24:E24"/>
  </mergeCells>
  <phoneticPr fontId="5"/>
  <printOptions horizontalCentered="1"/>
  <pageMargins left="0.78740157480314965" right="0.78740157480314965" top="0.98425196850393704" bottom="0.98425196850393704" header="0.51181102362204722" footer="0.51181102362204722"/>
  <pageSetup paperSize="9" fitToWidth="1" fitToHeight="1" orientation="portrait" usePrinterDefaults="1"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indexed="41"/>
  </sheetPr>
  <dimension ref="A1:K55"/>
  <sheetViews>
    <sheetView workbookViewId="0">
      <selection activeCell="F27" sqref="F27"/>
    </sheetView>
  </sheetViews>
  <sheetFormatPr defaultColWidth="9" defaultRowHeight="13"/>
  <cols>
    <col min="1" max="1" width="1.26953125" style="350" customWidth="1"/>
    <col min="2" max="2" width="6.08984375" style="350" customWidth="1"/>
    <col min="3" max="3" width="21.453125" style="350" customWidth="1"/>
    <col min="4" max="4" width="19.7265625" style="350" customWidth="1"/>
    <col min="5" max="5" width="22.26953125" style="350" customWidth="1"/>
    <col min="6" max="6" width="15.26953125" style="350" customWidth="1"/>
    <col min="7" max="7" width="4.36328125" style="350" customWidth="1"/>
    <col min="8" max="16384" width="9" style="350"/>
  </cols>
  <sheetData>
    <row r="1" spans="1:11" ht="14">
      <c r="B1" s="354"/>
    </row>
    <row r="2" spans="1:11">
      <c r="A2" s="350" t="s">
        <v>237</v>
      </c>
    </row>
    <row r="3" spans="1:11" ht="16.5">
      <c r="A3" s="351" t="s">
        <v>71</v>
      </c>
      <c r="B3" s="351"/>
      <c r="C3" s="351"/>
      <c r="D3" s="351"/>
      <c r="E3" s="351"/>
      <c r="F3" s="351"/>
    </row>
    <row r="4" spans="1:11" ht="13.5" customHeight="1">
      <c r="A4" s="352"/>
      <c r="B4" s="352"/>
      <c r="D4" s="363" t="s">
        <v>311</v>
      </c>
      <c r="E4" s="352"/>
      <c r="F4" s="352"/>
    </row>
    <row r="5" spans="1:11">
      <c r="E5" s="364">
        <f>'入力はここからスタート！'!$D$5</f>
        <v>0</v>
      </c>
      <c r="F5" s="364"/>
    </row>
    <row r="6" spans="1:11" ht="7.5" customHeight="1">
      <c r="F6" s="368"/>
    </row>
    <row r="7" spans="1:11" ht="18.75" customHeight="1">
      <c r="A7" s="353"/>
      <c r="B7" s="355" t="s">
        <v>306</v>
      </c>
      <c r="C7" s="355" t="s">
        <v>307</v>
      </c>
      <c r="D7" s="355" t="s">
        <v>308</v>
      </c>
      <c r="E7" s="355" t="s">
        <v>266</v>
      </c>
      <c r="F7" s="355" t="s">
        <v>15</v>
      </c>
    </row>
    <row r="8" spans="1:11" ht="28" customHeight="1">
      <c r="A8" s="353"/>
      <c r="B8" s="356" t="s">
        <v>309</v>
      </c>
      <c r="C8" s="360"/>
      <c r="D8" s="360"/>
      <c r="E8" s="360"/>
      <c r="F8" s="360"/>
      <c r="G8" s="359"/>
      <c r="H8" s="359"/>
      <c r="I8" s="359"/>
      <c r="J8" s="359"/>
      <c r="K8" s="359"/>
    </row>
    <row r="9" spans="1:11" ht="27.25" customHeight="1">
      <c r="A9" s="353"/>
      <c r="B9" s="357"/>
      <c r="C9" s="361"/>
      <c r="D9" s="361"/>
      <c r="E9" s="361"/>
      <c r="F9" s="361"/>
      <c r="G9" s="359"/>
      <c r="H9" s="359"/>
      <c r="I9" s="359"/>
      <c r="J9" s="359"/>
      <c r="K9" s="359"/>
    </row>
    <row r="10" spans="1:11" ht="27.25" customHeight="1">
      <c r="A10" s="353"/>
      <c r="B10" s="358"/>
      <c r="C10" s="362"/>
      <c r="D10" s="362"/>
      <c r="E10" s="362"/>
      <c r="F10" s="362"/>
      <c r="G10" s="359"/>
      <c r="H10" s="359"/>
      <c r="I10" s="359"/>
      <c r="J10" s="359"/>
      <c r="K10" s="359"/>
    </row>
    <row r="11" spans="1:11" ht="27.25" customHeight="1">
      <c r="A11" s="353"/>
      <c r="B11" s="356" t="s">
        <v>310</v>
      </c>
      <c r="C11" s="360"/>
      <c r="D11" s="360"/>
      <c r="E11" s="360"/>
      <c r="F11" s="360"/>
      <c r="G11" s="359"/>
      <c r="H11" s="359"/>
      <c r="I11" s="359"/>
      <c r="J11" s="359"/>
      <c r="K11" s="359"/>
    </row>
    <row r="12" spans="1:11" ht="27.25" customHeight="1">
      <c r="A12" s="353"/>
      <c r="B12" s="357"/>
      <c r="C12" s="361"/>
      <c r="D12" s="361"/>
      <c r="E12" s="361"/>
      <c r="F12" s="361"/>
      <c r="G12" s="359"/>
      <c r="H12" s="359"/>
      <c r="I12" s="359"/>
      <c r="J12" s="359"/>
      <c r="K12" s="359"/>
    </row>
    <row r="13" spans="1:11" ht="27.25" customHeight="1">
      <c r="A13" s="353"/>
      <c r="B13" s="357"/>
      <c r="C13" s="361"/>
      <c r="D13" s="361"/>
      <c r="E13" s="361"/>
      <c r="F13" s="361"/>
      <c r="G13" s="359"/>
      <c r="H13" s="359"/>
      <c r="I13" s="359"/>
      <c r="J13" s="359"/>
      <c r="K13" s="359"/>
    </row>
    <row r="14" spans="1:11" ht="27.25" customHeight="1">
      <c r="A14" s="353"/>
      <c r="B14" s="357"/>
      <c r="C14" s="361"/>
      <c r="D14" s="361"/>
      <c r="E14" s="361"/>
      <c r="F14" s="361"/>
      <c r="G14" s="359"/>
      <c r="H14" s="359"/>
      <c r="I14" s="359"/>
      <c r="J14" s="359"/>
      <c r="K14" s="359"/>
    </row>
    <row r="15" spans="1:11" ht="27.25" customHeight="1">
      <c r="A15" s="353"/>
      <c r="B15" s="357"/>
      <c r="C15" s="361"/>
      <c r="D15" s="361"/>
      <c r="E15" s="361"/>
      <c r="F15" s="361"/>
      <c r="G15" s="359"/>
      <c r="H15" s="359"/>
      <c r="I15" s="359"/>
      <c r="J15" s="359"/>
      <c r="K15" s="359"/>
    </row>
    <row r="16" spans="1:11" ht="27.25" customHeight="1">
      <c r="A16" s="353"/>
      <c r="B16" s="357"/>
      <c r="C16" s="361"/>
      <c r="D16" s="361"/>
      <c r="E16" s="361"/>
      <c r="F16" s="361"/>
      <c r="G16" s="359"/>
      <c r="H16" s="359"/>
      <c r="I16" s="359"/>
      <c r="J16" s="359"/>
      <c r="K16" s="359"/>
    </row>
    <row r="17" spans="1:11" ht="27.25" customHeight="1">
      <c r="A17" s="353"/>
      <c r="B17" s="357"/>
      <c r="C17" s="361"/>
      <c r="D17" s="361"/>
      <c r="E17" s="361"/>
      <c r="F17" s="361"/>
      <c r="G17" s="359"/>
      <c r="H17" s="359"/>
      <c r="I17" s="359"/>
      <c r="J17" s="359"/>
      <c r="K17" s="359"/>
    </row>
    <row r="18" spans="1:11" ht="27.25" customHeight="1">
      <c r="A18" s="353"/>
      <c r="B18" s="357"/>
      <c r="C18" s="361"/>
      <c r="D18" s="361"/>
      <c r="E18" s="361"/>
      <c r="F18" s="361"/>
      <c r="G18" s="359"/>
      <c r="H18" s="359"/>
      <c r="I18" s="359"/>
      <c r="J18" s="359"/>
      <c r="K18" s="359"/>
    </row>
    <row r="19" spans="1:11" ht="27.25" customHeight="1">
      <c r="A19" s="353"/>
      <c r="B19" s="357"/>
      <c r="C19" s="361"/>
      <c r="D19" s="361"/>
      <c r="E19" s="361"/>
      <c r="F19" s="361"/>
      <c r="G19" s="359"/>
      <c r="H19" s="359"/>
      <c r="I19" s="359"/>
      <c r="J19" s="359"/>
      <c r="K19" s="359"/>
    </row>
    <row r="20" spans="1:11" ht="27.25" customHeight="1">
      <c r="A20" s="353"/>
      <c r="B20" s="357"/>
      <c r="C20" s="361"/>
      <c r="D20" s="361"/>
      <c r="E20" s="361"/>
      <c r="F20" s="361"/>
      <c r="G20" s="359"/>
      <c r="H20" s="359"/>
      <c r="I20" s="359"/>
      <c r="J20" s="359"/>
      <c r="K20" s="359"/>
    </row>
    <row r="21" spans="1:11" ht="27.25" customHeight="1">
      <c r="A21" s="353"/>
      <c r="B21" s="358"/>
      <c r="C21" s="300"/>
      <c r="D21" s="300"/>
      <c r="E21" s="300"/>
      <c r="F21" s="300"/>
      <c r="G21" s="359"/>
      <c r="H21" s="359"/>
      <c r="I21" s="359"/>
      <c r="J21" s="359"/>
      <c r="K21" s="359"/>
    </row>
    <row r="22" spans="1:11" ht="27.25" customHeight="1">
      <c r="A22" s="353"/>
      <c r="B22" s="356" t="s">
        <v>11</v>
      </c>
      <c r="C22" s="360"/>
      <c r="D22" s="360"/>
      <c r="E22" s="365"/>
      <c r="F22" s="360"/>
      <c r="G22" s="359"/>
      <c r="H22" s="359"/>
      <c r="I22" s="359"/>
      <c r="J22" s="359"/>
      <c r="K22" s="359"/>
    </row>
    <row r="23" spans="1:11" ht="27.25" customHeight="1">
      <c r="A23" s="353"/>
      <c r="B23" s="357"/>
      <c r="C23" s="361"/>
      <c r="D23" s="361"/>
      <c r="E23" s="366"/>
      <c r="F23" s="361"/>
      <c r="G23" s="359"/>
      <c r="H23" s="359"/>
      <c r="I23" s="359"/>
      <c r="J23" s="359"/>
      <c r="K23" s="359"/>
    </row>
    <row r="24" spans="1:11" ht="27.25" customHeight="1">
      <c r="A24" s="353"/>
      <c r="B24" s="357"/>
      <c r="C24" s="361"/>
      <c r="D24" s="361"/>
      <c r="E24" s="366"/>
      <c r="F24" s="361"/>
      <c r="G24" s="359"/>
      <c r="H24" s="359"/>
      <c r="I24" s="359"/>
      <c r="J24" s="359"/>
      <c r="K24" s="359"/>
    </row>
    <row r="25" spans="1:11" ht="27.25" customHeight="1">
      <c r="A25" s="353"/>
      <c r="B25" s="357"/>
      <c r="C25" s="361"/>
      <c r="D25" s="361"/>
      <c r="E25" s="366"/>
      <c r="F25" s="361"/>
      <c r="G25" s="359"/>
      <c r="H25" s="359"/>
      <c r="I25" s="359"/>
      <c r="J25" s="359"/>
      <c r="K25" s="359"/>
    </row>
    <row r="26" spans="1:11" ht="27.25" customHeight="1">
      <c r="A26" s="353"/>
      <c r="B26" s="357"/>
      <c r="C26" s="361"/>
      <c r="D26" s="361"/>
      <c r="E26" s="366"/>
      <c r="F26" s="361"/>
      <c r="G26" s="359"/>
      <c r="H26" s="359"/>
      <c r="I26" s="359"/>
      <c r="J26" s="359"/>
      <c r="K26" s="359"/>
    </row>
    <row r="27" spans="1:11" ht="27.25" customHeight="1">
      <c r="A27" s="353"/>
      <c r="B27" s="357"/>
      <c r="C27" s="361"/>
      <c r="D27" s="361"/>
      <c r="E27" s="366"/>
      <c r="F27" s="361"/>
      <c r="G27" s="359"/>
      <c r="H27" s="359"/>
      <c r="I27" s="359"/>
      <c r="J27" s="359"/>
      <c r="K27" s="359"/>
    </row>
    <row r="28" spans="1:11" ht="27.25" customHeight="1">
      <c r="A28" s="353"/>
      <c r="B28" s="357"/>
      <c r="C28" s="361"/>
      <c r="D28" s="361"/>
      <c r="E28" s="366"/>
      <c r="F28" s="361"/>
      <c r="G28" s="359"/>
      <c r="H28" s="359"/>
      <c r="I28" s="359"/>
      <c r="J28" s="359"/>
      <c r="K28" s="359"/>
    </row>
    <row r="29" spans="1:11" ht="27.25" customHeight="1">
      <c r="A29" s="353"/>
      <c r="B29" s="357"/>
      <c r="C29" s="361"/>
      <c r="D29" s="361"/>
      <c r="E29" s="366"/>
      <c r="F29" s="361"/>
      <c r="G29" s="359"/>
      <c r="H29" s="359"/>
      <c r="I29" s="359"/>
      <c r="J29" s="359"/>
      <c r="K29" s="359"/>
    </row>
    <row r="30" spans="1:11" ht="27.25" customHeight="1">
      <c r="A30" s="353"/>
      <c r="B30" s="358"/>
      <c r="C30" s="300"/>
      <c r="D30" s="300"/>
      <c r="E30" s="367"/>
      <c r="F30" s="300"/>
      <c r="G30" s="359"/>
      <c r="H30" s="359"/>
      <c r="I30" s="359"/>
      <c r="J30" s="359"/>
      <c r="K30" s="359"/>
    </row>
    <row r="31" spans="1:11">
      <c r="B31" s="359"/>
      <c r="D31" s="359"/>
      <c r="E31" s="359"/>
      <c r="F31" s="359"/>
      <c r="G31" s="359"/>
      <c r="H31" s="359"/>
      <c r="I31" s="359"/>
      <c r="J31" s="359"/>
      <c r="K31" s="359"/>
    </row>
    <row r="32" spans="1:11">
      <c r="B32" s="359"/>
      <c r="C32" s="359"/>
      <c r="D32" s="359"/>
      <c r="E32" s="359"/>
      <c r="F32" s="359"/>
      <c r="G32" s="359"/>
      <c r="H32" s="359"/>
      <c r="I32" s="359"/>
      <c r="J32" s="359"/>
      <c r="K32" s="359"/>
    </row>
    <row r="33" spans="2:11">
      <c r="B33" s="359"/>
      <c r="C33" s="359"/>
      <c r="D33" s="359"/>
      <c r="E33" s="359"/>
      <c r="F33" s="359"/>
      <c r="G33" s="359"/>
      <c r="H33" s="359"/>
      <c r="I33" s="359"/>
      <c r="J33" s="359"/>
      <c r="K33" s="359"/>
    </row>
    <row r="34" spans="2:11">
      <c r="B34" s="359"/>
      <c r="C34" s="359"/>
      <c r="D34" s="359"/>
      <c r="E34" s="359"/>
      <c r="F34" s="359"/>
      <c r="G34" s="359"/>
      <c r="H34" s="359"/>
      <c r="I34" s="359"/>
      <c r="J34" s="359"/>
      <c r="K34" s="359"/>
    </row>
    <row r="35" spans="2:11">
      <c r="B35" s="359"/>
      <c r="C35" s="359"/>
      <c r="D35" s="359"/>
      <c r="E35" s="359"/>
      <c r="F35" s="359"/>
      <c r="G35" s="359"/>
      <c r="H35" s="359"/>
      <c r="I35" s="359"/>
      <c r="J35" s="359"/>
      <c r="K35" s="359"/>
    </row>
    <row r="36" spans="2:11">
      <c r="B36" s="359"/>
      <c r="C36" s="359"/>
      <c r="D36" s="359"/>
      <c r="E36" s="359"/>
      <c r="F36" s="359"/>
      <c r="G36" s="359"/>
      <c r="H36" s="359"/>
      <c r="I36" s="359"/>
      <c r="J36" s="359"/>
      <c r="K36" s="359"/>
    </row>
    <row r="37" spans="2:11">
      <c r="B37" s="359"/>
      <c r="C37" s="359"/>
      <c r="D37" s="359"/>
      <c r="E37" s="359"/>
      <c r="F37" s="359"/>
      <c r="G37" s="359"/>
      <c r="H37" s="359"/>
      <c r="I37" s="359"/>
      <c r="J37" s="359"/>
      <c r="K37" s="359"/>
    </row>
    <row r="38" spans="2:11">
      <c r="B38" s="359"/>
      <c r="C38" s="359"/>
      <c r="D38" s="359"/>
      <c r="E38" s="359"/>
      <c r="F38" s="359"/>
      <c r="G38" s="359"/>
      <c r="H38" s="359"/>
      <c r="I38" s="359"/>
      <c r="J38" s="359"/>
      <c r="K38" s="359"/>
    </row>
    <row r="39" spans="2:11">
      <c r="B39" s="359"/>
      <c r="C39" s="359"/>
      <c r="D39" s="359"/>
      <c r="E39" s="359"/>
      <c r="F39" s="359"/>
      <c r="G39" s="359"/>
      <c r="H39" s="359"/>
      <c r="I39" s="359"/>
      <c r="J39" s="359"/>
      <c r="K39" s="359"/>
    </row>
    <row r="40" spans="2:11">
      <c r="B40" s="359"/>
      <c r="C40" s="359"/>
      <c r="D40" s="359"/>
      <c r="E40" s="359"/>
      <c r="F40" s="359"/>
      <c r="G40" s="359"/>
      <c r="H40" s="359"/>
      <c r="I40" s="359"/>
      <c r="J40" s="359"/>
      <c r="K40" s="359"/>
    </row>
    <row r="41" spans="2:11">
      <c r="B41" s="359"/>
      <c r="C41" s="359"/>
      <c r="D41" s="359"/>
      <c r="E41" s="359"/>
      <c r="F41" s="359"/>
      <c r="G41" s="359"/>
      <c r="H41" s="359"/>
      <c r="I41" s="359"/>
      <c r="J41" s="359"/>
      <c r="K41" s="359"/>
    </row>
    <row r="42" spans="2:11">
      <c r="B42" s="359"/>
      <c r="C42" s="359"/>
      <c r="D42" s="359"/>
      <c r="E42" s="359"/>
      <c r="F42" s="359"/>
      <c r="G42" s="359"/>
      <c r="H42" s="359"/>
      <c r="I42" s="359"/>
      <c r="J42" s="359"/>
      <c r="K42" s="359"/>
    </row>
    <row r="43" spans="2:11">
      <c r="B43" s="359"/>
      <c r="C43" s="359"/>
      <c r="D43" s="359"/>
      <c r="E43" s="359"/>
      <c r="F43" s="359"/>
      <c r="G43" s="359"/>
      <c r="H43" s="359"/>
      <c r="I43" s="359"/>
      <c r="J43" s="359"/>
      <c r="K43" s="359"/>
    </row>
    <row r="44" spans="2:11">
      <c r="B44" s="359"/>
      <c r="C44" s="359"/>
      <c r="D44" s="359"/>
      <c r="E44" s="359"/>
      <c r="F44" s="359"/>
      <c r="G44" s="359"/>
      <c r="H44" s="359"/>
      <c r="I44" s="359"/>
      <c r="J44" s="359"/>
      <c r="K44" s="359"/>
    </row>
    <row r="45" spans="2:11">
      <c r="B45" s="359"/>
      <c r="C45" s="359"/>
      <c r="D45" s="359"/>
      <c r="E45" s="359"/>
      <c r="F45" s="359"/>
      <c r="G45" s="359"/>
      <c r="H45" s="359"/>
      <c r="I45" s="359"/>
      <c r="J45" s="359"/>
      <c r="K45" s="359"/>
    </row>
    <row r="46" spans="2:11">
      <c r="B46" s="359"/>
      <c r="C46" s="359"/>
      <c r="D46" s="359"/>
      <c r="E46" s="359"/>
      <c r="F46" s="359"/>
      <c r="G46" s="359"/>
      <c r="H46" s="359"/>
      <c r="I46" s="359"/>
      <c r="J46" s="359"/>
      <c r="K46" s="359"/>
    </row>
    <row r="47" spans="2:11">
      <c r="B47" s="359"/>
      <c r="C47" s="359"/>
      <c r="D47" s="359"/>
      <c r="E47" s="359"/>
      <c r="F47" s="359"/>
      <c r="G47" s="359"/>
      <c r="H47" s="359"/>
      <c r="I47" s="359"/>
      <c r="J47" s="359"/>
      <c r="K47" s="359"/>
    </row>
    <row r="48" spans="2:11">
      <c r="B48" s="359"/>
      <c r="C48" s="359"/>
      <c r="D48" s="359"/>
      <c r="E48" s="359"/>
      <c r="F48" s="359"/>
      <c r="G48" s="359"/>
      <c r="H48" s="359"/>
      <c r="I48" s="359"/>
      <c r="J48" s="359"/>
      <c r="K48" s="359"/>
    </row>
    <row r="49" spans="2:11">
      <c r="B49" s="359"/>
      <c r="C49" s="359"/>
      <c r="D49" s="359"/>
      <c r="E49" s="359"/>
      <c r="F49" s="359"/>
      <c r="G49" s="359"/>
      <c r="H49" s="359"/>
      <c r="I49" s="359"/>
      <c r="J49" s="359"/>
      <c r="K49" s="359"/>
    </row>
    <row r="50" spans="2:11">
      <c r="B50" s="359"/>
      <c r="C50" s="359"/>
      <c r="D50" s="359"/>
      <c r="E50" s="359"/>
      <c r="F50" s="359"/>
      <c r="G50" s="359"/>
      <c r="H50" s="359"/>
      <c r="I50" s="359"/>
      <c r="J50" s="359"/>
      <c r="K50" s="359"/>
    </row>
    <row r="51" spans="2:11">
      <c r="B51" s="359"/>
      <c r="C51" s="359"/>
      <c r="D51" s="359"/>
      <c r="E51" s="359"/>
      <c r="F51" s="359"/>
      <c r="G51" s="359"/>
      <c r="H51" s="359"/>
      <c r="I51" s="359"/>
      <c r="J51" s="359"/>
      <c r="K51" s="359"/>
    </row>
    <row r="52" spans="2:11">
      <c r="B52" s="359"/>
      <c r="C52" s="359"/>
      <c r="D52" s="359"/>
      <c r="E52" s="359"/>
      <c r="F52" s="359"/>
      <c r="G52" s="359"/>
      <c r="H52" s="359"/>
      <c r="I52" s="359"/>
      <c r="J52" s="359"/>
      <c r="K52" s="359"/>
    </row>
    <row r="53" spans="2:11">
      <c r="B53" s="359"/>
      <c r="C53" s="359"/>
      <c r="D53" s="359"/>
      <c r="E53" s="359"/>
      <c r="F53" s="359"/>
      <c r="G53" s="359"/>
      <c r="H53" s="359"/>
      <c r="I53" s="359"/>
      <c r="J53" s="359"/>
      <c r="K53" s="359"/>
    </row>
    <row r="54" spans="2:11">
      <c r="B54" s="359"/>
      <c r="C54" s="359"/>
      <c r="D54" s="359"/>
      <c r="E54" s="359"/>
      <c r="F54" s="359"/>
      <c r="G54" s="359"/>
      <c r="H54" s="359"/>
      <c r="I54" s="359"/>
      <c r="J54" s="359"/>
      <c r="K54" s="359"/>
    </row>
    <row r="55" spans="2:11">
      <c r="B55" s="359"/>
      <c r="C55" s="359"/>
      <c r="D55" s="359"/>
      <c r="E55" s="359"/>
      <c r="F55" s="359"/>
      <c r="G55" s="359"/>
      <c r="H55" s="359"/>
      <c r="I55" s="359"/>
      <c r="J55" s="359"/>
      <c r="K55" s="359"/>
    </row>
  </sheetData>
  <mergeCells count="5">
    <mergeCell ref="A3:F3"/>
    <mergeCell ref="E5:F5"/>
    <mergeCell ref="B8:B10"/>
    <mergeCell ref="B11:B21"/>
    <mergeCell ref="B22:B30"/>
  </mergeCells>
  <phoneticPr fontId="5"/>
  <pageMargins left="0.75" right="0.75" top="1" bottom="1" header="0.51200000000000001" footer="0.51200000000000001"/>
  <pageSetup paperSize="9" fitToWidth="1" fitToHeight="1" orientation="portrait" usePrinterDefaults="1"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indexed="41"/>
    <pageSetUpPr fitToPage="1"/>
  </sheetPr>
  <dimension ref="A1:L35"/>
  <sheetViews>
    <sheetView workbookViewId="0">
      <selection activeCell="F27" sqref="F27"/>
    </sheetView>
  </sheetViews>
  <sheetFormatPr defaultRowHeight="13"/>
  <cols>
    <col min="1" max="1" width="5.90625" customWidth="1"/>
    <col min="2" max="2" width="22.36328125" customWidth="1"/>
    <col min="3" max="3" width="15.7265625" customWidth="1"/>
    <col min="4" max="4" width="18.7265625" customWidth="1"/>
    <col min="5" max="8" width="8.36328125" customWidth="1"/>
    <col min="9" max="9" width="4.08984375" customWidth="1"/>
    <col min="10" max="16384" width="8.7265625" customWidth="1"/>
  </cols>
  <sheetData>
    <row r="1" spans="1:12" ht="14">
      <c r="A1" s="371"/>
      <c r="B1" s="354"/>
    </row>
    <row r="2" spans="1:12">
      <c r="A2" t="s">
        <v>293</v>
      </c>
    </row>
    <row r="3" spans="1:12" ht="16.5">
      <c r="A3" s="372" t="s">
        <v>244</v>
      </c>
      <c r="B3" s="372"/>
      <c r="C3" s="372"/>
      <c r="D3" s="372"/>
      <c r="E3" s="372"/>
      <c r="F3" s="372"/>
      <c r="G3" s="372"/>
      <c r="H3" s="372"/>
    </row>
    <row r="4" spans="1:12">
      <c r="A4" s="373"/>
      <c r="B4" s="373"/>
      <c r="C4" s="373"/>
      <c r="D4" s="373"/>
      <c r="E4" s="373"/>
      <c r="F4" s="373"/>
      <c r="G4" s="373"/>
      <c r="H4" s="373"/>
    </row>
    <row r="5" spans="1:12" ht="18.25" customHeight="1">
      <c r="A5" s="374" t="s">
        <v>24</v>
      </c>
      <c r="B5" s="381" t="s">
        <v>72</v>
      </c>
      <c r="D5" s="387"/>
      <c r="E5" s="387"/>
      <c r="F5" s="391">
        <f>'入力はここからスタート！'!$D$5</f>
        <v>0</v>
      </c>
      <c r="G5" s="391"/>
      <c r="H5" s="391"/>
    </row>
    <row r="6" spans="1:12" ht="7.5" customHeight="1">
      <c r="D6" s="387"/>
      <c r="E6" s="387"/>
      <c r="F6" s="387"/>
      <c r="G6" s="387"/>
    </row>
    <row r="7" spans="1:12" s="369" customFormat="1" ht="16.5" customHeight="1">
      <c r="A7" s="375" t="s">
        <v>99</v>
      </c>
      <c r="B7" s="375" t="s">
        <v>266</v>
      </c>
      <c r="C7" s="384" t="s">
        <v>80</v>
      </c>
      <c r="D7" s="388"/>
      <c r="E7" s="384" t="s">
        <v>197</v>
      </c>
      <c r="F7" s="388"/>
      <c r="G7" s="388"/>
      <c r="H7" s="392"/>
    </row>
    <row r="8" spans="1:12" s="369" customFormat="1" ht="16.5" customHeight="1">
      <c r="A8" s="376"/>
      <c r="B8" s="376"/>
      <c r="C8" s="385" t="s">
        <v>312</v>
      </c>
      <c r="D8" s="385" t="s">
        <v>100</v>
      </c>
      <c r="E8" s="385" t="s">
        <v>291</v>
      </c>
      <c r="F8" s="385" t="s">
        <v>313</v>
      </c>
      <c r="G8" s="385" t="s">
        <v>1</v>
      </c>
      <c r="H8" s="385" t="s">
        <v>28</v>
      </c>
    </row>
    <row r="9" spans="1:12" ht="30.65" customHeight="1">
      <c r="A9" s="377">
        <v>1</v>
      </c>
      <c r="B9" s="382"/>
      <c r="C9" s="382"/>
      <c r="D9" s="382"/>
      <c r="E9" s="382"/>
      <c r="F9" s="382"/>
      <c r="G9" s="382"/>
      <c r="H9" s="393"/>
      <c r="K9" s="394" t="s">
        <v>1</v>
      </c>
      <c r="L9" s="394" t="s">
        <v>72</v>
      </c>
    </row>
    <row r="10" spans="1:12" ht="30.65" customHeight="1">
      <c r="A10" s="377">
        <v>2</v>
      </c>
      <c r="B10" s="382"/>
      <c r="C10" s="382"/>
      <c r="D10" s="382"/>
      <c r="E10" s="382"/>
      <c r="F10" s="382"/>
      <c r="G10" s="382"/>
      <c r="H10" s="382"/>
      <c r="K10" s="394" t="s">
        <v>315</v>
      </c>
      <c r="L10" s="394" t="s">
        <v>316</v>
      </c>
    </row>
    <row r="11" spans="1:12" ht="30.65" customHeight="1">
      <c r="A11" s="377">
        <v>3</v>
      </c>
      <c r="B11" s="382"/>
      <c r="C11" s="382"/>
      <c r="D11" s="382"/>
      <c r="E11" s="382"/>
      <c r="F11" s="382"/>
      <c r="G11" s="382"/>
      <c r="H11" s="382"/>
      <c r="K11" s="394" t="s">
        <v>134</v>
      </c>
      <c r="L11" s="394"/>
    </row>
    <row r="12" spans="1:12" ht="30.65" customHeight="1">
      <c r="A12" s="377">
        <v>4</v>
      </c>
      <c r="B12" s="382"/>
      <c r="C12" s="382"/>
      <c r="D12" s="382"/>
      <c r="E12" s="382"/>
      <c r="F12" s="382"/>
      <c r="G12" s="382"/>
      <c r="H12" s="382"/>
      <c r="K12" s="394" t="s">
        <v>317</v>
      </c>
      <c r="L12" s="394"/>
    </row>
    <row r="13" spans="1:12" ht="30.65" customHeight="1">
      <c r="A13" s="377">
        <v>5</v>
      </c>
      <c r="B13" s="382"/>
      <c r="C13" s="382"/>
      <c r="D13" s="382"/>
      <c r="E13" s="382"/>
      <c r="F13" s="382"/>
      <c r="G13" s="382"/>
      <c r="H13" s="382"/>
    </row>
    <row r="14" spans="1:12" ht="30.65" customHeight="1">
      <c r="A14" s="377">
        <v>6</v>
      </c>
      <c r="B14" s="382"/>
      <c r="C14" s="382"/>
      <c r="D14" s="382"/>
      <c r="E14" s="382"/>
      <c r="F14" s="382"/>
      <c r="G14" s="382"/>
      <c r="H14" s="382"/>
    </row>
    <row r="15" spans="1:12" ht="30.65" customHeight="1">
      <c r="A15" s="377">
        <v>7</v>
      </c>
      <c r="B15" s="382"/>
      <c r="C15" s="382"/>
      <c r="D15" s="382"/>
      <c r="E15" s="382"/>
      <c r="F15" s="382"/>
      <c r="G15" s="382"/>
      <c r="H15" s="382"/>
    </row>
    <row r="16" spans="1:12" ht="30.65" customHeight="1">
      <c r="A16" s="377">
        <v>8</v>
      </c>
      <c r="B16" s="382"/>
      <c r="C16" s="382"/>
      <c r="D16" s="382"/>
      <c r="E16" s="382"/>
      <c r="F16" s="382"/>
      <c r="G16" s="382"/>
      <c r="H16" s="382"/>
    </row>
    <row r="17" spans="1:8" ht="30.65" customHeight="1">
      <c r="A17" s="377">
        <v>9</v>
      </c>
      <c r="B17" s="382"/>
      <c r="C17" s="382"/>
      <c r="D17" s="382"/>
      <c r="E17" s="382"/>
      <c r="F17" s="382"/>
      <c r="G17" s="382"/>
      <c r="H17" s="382"/>
    </row>
    <row r="18" spans="1:8" ht="30.65" customHeight="1">
      <c r="A18" s="377">
        <v>10</v>
      </c>
      <c r="B18" s="382"/>
      <c r="C18" s="382"/>
      <c r="D18" s="382"/>
      <c r="E18" s="382"/>
      <c r="F18" s="382"/>
      <c r="G18" s="382"/>
      <c r="H18" s="382"/>
    </row>
    <row r="19" spans="1:8" ht="30.65" customHeight="1">
      <c r="A19" s="377">
        <v>11</v>
      </c>
      <c r="B19" s="382"/>
      <c r="C19" s="382"/>
      <c r="D19" s="382"/>
      <c r="E19" s="382"/>
      <c r="F19" s="382"/>
      <c r="G19" s="382"/>
      <c r="H19" s="382"/>
    </row>
    <row r="20" spans="1:8" ht="30.65" customHeight="1">
      <c r="A20" s="377">
        <v>12</v>
      </c>
      <c r="B20" s="382"/>
      <c r="C20" s="382"/>
      <c r="D20" s="382"/>
      <c r="E20" s="382"/>
      <c r="F20" s="382"/>
      <c r="G20" s="382"/>
      <c r="H20" s="382"/>
    </row>
    <row r="21" spans="1:8" ht="30.65" customHeight="1">
      <c r="A21" s="377">
        <v>13</v>
      </c>
      <c r="B21" s="382"/>
      <c r="C21" s="382"/>
      <c r="D21" s="382"/>
      <c r="E21" s="382"/>
      <c r="F21" s="382"/>
      <c r="G21" s="382"/>
      <c r="H21" s="382"/>
    </row>
    <row r="22" spans="1:8" ht="30.65" customHeight="1">
      <c r="A22" s="377">
        <v>14</v>
      </c>
      <c r="B22" s="382"/>
      <c r="C22" s="382"/>
      <c r="D22" s="382"/>
      <c r="E22" s="382"/>
      <c r="F22" s="382"/>
      <c r="G22" s="382"/>
      <c r="H22" s="382"/>
    </row>
    <row r="23" spans="1:8" ht="30.65" customHeight="1">
      <c r="A23" s="377">
        <v>15</v>
      </c>
      <c r="B23" s="382"/>
      <c r="C23" s="382"/>
      <c r="D23" s="382"/>
      <c r="E23" s="382"/>
      <c r="F23" s="382"/>
      <c r="G23" s="382"/>
      <c r="H23" s="382"/>
    </row>
    <row r="24" spans="1:8" ht="30.65" customHeight="1">
      <c r="A24" s="377">
        <v>16</v>
      </c>
      <c r="B24" s="382"/>
      <c r="C24" s="382"/>
      <c r="D24" s="382"/>
      <c r="E24" s="382"/>
      <c r="F24" s="382"/>
      <c r="G24" s="382"/>
      <c r="H24" s="382"/>
    </row>
    <row r="25" spans="1:8" ht="30.65" customHeight="1">
      <c r="A25" s="377">
        <v>17</v>
      </c>
      <c r="B25" s="382"/>
      <c r="C25" s="382"/>
      <c r="D25" s="382"/>
      <c r="E25" s="382"/>
      <c r="F25" s="382"/>
      <c r="G25" s="382"/>
      <c r="H25" s="382"/>
    </row>
    <row r="26" spans="1:8" ht="30.65" customHeight="1">
      <c r="A26" s="377">
        <v>18</v>
      </c>
      <c r="B26" s="382"/>
      <c r="C26" s="382"/>
      <c r="D26" s="382"/>
      <c r="E26" s="382"/>
      <c r="F26" s="382"/>
      <c r="G26" s="382"/>
      <c r="H26" s="382"/>
    </row>
    <row r="27" spans="1:8" ht="30.65" customHeight="1">
      <c r="A27" s="377">
        <v>19</v>
      </c>
      <c r="B27" s="382"/>
      <c r="C27" s="382"/>
      <c r="D27" s="382"/>
      <c r="E27" s="382"/>
      <c r="F27" s="382"/>
      <c r="G27" s="382"/>
      <c r="H27" s="382"/>
    </row>
    <row r="28" spans="1:8" ht="30.65" customHeight="1">
      <c r="A28" s="377">
        <v>20</v>
      </c>
      <c r="B28" s="382"/>
      <c r="C28" s="382"/>
      <c r="D28" s="382"/>
      <c r="E28" s="382"/>
      <c r="F28" s="382"/>
      <c r="G28" s="382"/>
      <c r="H28" s="382"/>
    </row>
    <row r="29" spans="1:8" ht="30.65" customHeight="1">
      <c r="A29" s="374" t="s">
        <v>319</v>
      </c>
      <c r="B29" s="383"/>
      <c r="C29" s="386"/>
      <c r="D29" s="389" t="s">
        <v>320</v>
      </c>
      <c r="E29" s="390"/>
      <c r="F29" s="390"/>
      <c r="G29" s="390"/>
      <c r="H29" s="390"/>
    </row>
    <row r="30" spans="1:8" s="370" customFormat="1" ht="14.9" customHeight="1">
      <c r="A30" s="378" t="s">
        <v>321</v>
      </c>
      <c r="B30" s="378"/>
      <c r="C30" s="378"/>
      <c r="D30" s="378"/>
      <c r="E30" s="378"/>
      <c r="F30" s="378"/>
      <c r="G30" s="378"/>
      <c r="H30" s="378"/>
    </row>
    <row r="31" spans="1:8" s="370" customFormat="1" ht="14.9" customHeight="1">
      <c r="A31" s="370" t="s">
        <v>13</v>
      </c>
    </row>
    <row r="32" spans="1:8" s="370" customFormat="1" ht="14.9" customHeight="1">
      <c r="A32" s="379" t="s">
        <v>322</v>
      </c>
      <c r="B32" s="379"/>
      <c r="C32" s="379"/>
      <c r="D32" s="379"/>
      <c r="E32" s="379"/>
      <c r="F32" s="379"/>
      <c r="G32" s="379"/>
      <c r="H32" s="379"/>
    </row>
    <row r="33" spans="1:8" s="370" customFormat="1" ht="14.9" customHeight="1">
      <c r="A33" s="370" t="s">
        <v>323</v>
      </c>
      <c r="B33" s="379"/>
      <c r="C33" s="379"/>
      <c r="D33" s="379"/>
      <c r="E33" s="379"/>
      <c r="F33" s="379"/>
      <c r="G33" s="379"/>
      <c r="H33" s="379"/>
    </row>
    <row r="34" spans="1:8" s="370" customFormat="1" ht="14.9" customHeight="1">
      <c r="A34" s="380" t="s">
        <v>274</v>
      </c>
      <c r="B34" s="380"/>
      <c r="C34" s="380"/>
      <c r="D34" s="380"/>
      <c r="E34" s="380"/>
      <c r="F34" s="380"/>
      <c r="G34" s="380"/>
      <c r="H34" s="380"/>
    </row>
    <row r="35" spans="1:8">
      <c r="A35" s="380" t="s">
        <v>324</v>
      </c>
      <c r="B35" s="380"/>
      <c r="C35" s="380"/>
      <c r="D35" s="380"/>
      <c r="E35" s="380"/>
      <c r="F35" s="380"/>
      <c r="G35" s="380"/>
      <c r="H35" s="380"/>
    </row>
  </sheetData>
  <mergeCells count="9">
    <mergeCell ref="A3:H3"/>
    <mergeCell ref="F5:H5"/>
    <mergeCell ref="C7:D7"/>
    <mergeCell ref="E7:H7"/>
    <mergeCell ref="A29:B29"/>
    <mergeCell ref="A30:H30"/>
    <mergeCell ref="A32:H32"/>
    <mergeCell ref="A7:A8"/>
    <mergeCell ref="B7:B8"/>
  </mergeCells>
  <phoneticPr fontId="5"/>
  <dataValidations count="2">
    <dataValidation type="list" allowBlank="1" showDropDown="0" showInputMessage="1" showErrorMessage="1" sqref="C9:C28">
      <formula1>$K$9:$K$12</formula1>
    </dataValidation>
    <dataValidation type="list" allowBlank="1" showDropDown="0" showInputMessage="1" showErrorMessage="1" sqref="B5">
      <formula1>$L$9:$L$10</formula1>
    </dataValidation>
  </dataValidations>
  <printOptions horizontalCentered="1"/>
  <pageMargins left="0.59055118110236227" right="0.59055118110236227" top="0.78740157480314965" bottom="0.39370078740157483" header="0.51181102362204722" footer="0.51181102362204722"/>
  <pageSetup paperSize="9" scale="93" fitToWidth="1" fitToHeight="1" orientation="portrait" usePrinterDefaults="1"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rgb="FFCCFFFF"/>
  </sheetPr>
  <dimension ref="A1:H68"/>
  <sheetViews>
    <sheetView view="pageBreakPreview" topLeftCell="B1" zoomScaleSheetLayoutView="100" workbookViewId="0">
      <selection activeCell="F26" sqref="F26:G27"/>
    </sheetView>
  </sheetViews>
  <sheetFormatPr defaultColWidth="9" defaultRowHeight="13"/>
  <cols>
    <col min="1" max="1" width="1.90625" style="395" customWidth="1"/>
    <col min="2" max="3" width="2.08984375" style="395" customWidth="1"/>
    <col min="4" max="4" width="22.6328125" style="395" customWidth="1"/>
    <col min="5" max="5" width="2.08984375" style="395" customWidth="1"/>
    <col min="6" max="6" width="35.7265625" style="395" customWidth="1"/>
    <col min="7" max="7" width="43.453125" style="395" customWidth="1"/>
    <col min="8" max="8" width="31.453125" style="395" customWidth="1"/>
    <col min="9" max="16384" width="9" style="395"/>
  </cols>
  <sheetData>
    <row r="1" spans="2:8" s="396" customFormat="1" ht="34.5" customHeight="1">
      <c r="B1" s="399" t="s">
        <v>113</v>
      </c>
      <c r="C1" s="414"/>
      <c r="D1" s="414"/>
      <c r="E1" s="414"/>
      <c r="F1" s="414"/>
      <c r="G1" s="414"/>
      <c r="H1" s="414"/>
    </row>
    <row r="2" spans="2:8" s="397" customFormat="1" ht="34.5" customHeight="1">
      <c r="B2" s="400" t="s">
        <v>122</v>
      </c>
      <c r="C2" s="415"/>
      <c r="D2" s="415"/>
      <c r="E2" s="415"/>
      <c r="F2" s="415"/>
      <c r="G2" s="415"/>
      <c r="H2" s="458"/>
    </row>
    <row r="3" spans="2:8" s="397" customFormat="1" ht="24.75" customHeight="1">
      <c r="B3" s="401"/>
      <c r="C3" s="416" t="s">
        <v>120</v>
      </c>
      <c r="D3" s="416"/>
      <c r="E3" s="427"/>
      <c r="F3" s="439" t="s">
        <v>191</v>
      </c>
      <c r="G3" s="450"/>
      <c r="H3" s="459" t="s">
        <v>193</v>
      </c>
    </row>
    <row r="4" spans="2:8" s="397" customFormat="1" ht="24" customHeight="1">
      <c r="B4" s="402" t="s">
        <v>194</v>
      </c>
      <c r="C4" s="417"/>
      <c r="D4" s="417"/>
      <c r="E4" s="428"/>
      <c r="F4" s="440" t="s">
        <v>251</v>
      </c>
      <c r="G4" s="451"/>
      <c r="H4" s="460"/>
    </row>
    <row r="5" spans="2:8" s="397" customFormat="1" ht="37.9" customHeight="1">
      <c r="B5" s="403"/>
      <c r="C5" s="418"/>
      <c r="D5" s="418"/>
      <c r="E5" s="429"/>
      <c r="F5" s="441"/>
      <c r="G5" s="452"/>
      <c r="H5" s="461"/>
    </row>
    <row r="6" spans="2:8" s="397" customFormat="1" ht="38.65" customHeight="1">
      <c r="B6" s="404"/>
      <c r="C6" s="419" t="s">
        <v>124</v>
      </c>
      <c r="D6" s="419"/>
      <c r="E6" s="430"/>
      <c r="F6" s="442" t="s">
        <v>223</v>
      </c>
      <c r="G6" s="453"/>
      <c r="H6" s="462" t="s">
        <v>195</v>
      </c>
    </row>
    <row r="7" spans="2:8" s="397" customFormat="1" ht="28" customHeight="1">
      <c r="B7" s="404"/>
      <c r="C7" s="406" t="s">
        <v>255</v>
      </c>
      <c r="D7" s="406"/>
      <c r="E7" s="406"/>
      <c r="F7" s="443"/>
      <c r="G7" s="454"/>
      <c r="H7" s="463"/>
    </row>
    <row r="8" spans="2:8" s="397" customFormat="1" ht="28" customHeight="1">
      <c r="B8" s="404"/>
      <c r="C8" s="420" t="s">
        <v>253</v>
      </c>
      <c r="D8" s="426"/>
      <c r="E8" s="431"/>
      <c r="F8" s="443"/>
      <c r="G8" s="454"/>
      <c r="H8" s="463"/>
    </row>
    <row r="9" spans="2:8" s="397" customFormat="1" ht="27.65" customHeight="1">
      <c r="B9" s="405"/>
      <c r="C9" s="420" t="s">
        <v>20</v>
      </c>
      <c r="D9" s="426"/>
      <c r="E9" s="431"/>
      <c r="F9" s="444"/>
      <c r="G9" s="455"/>
      <c r="H9" s="464"/>
    </row>
    <row r="10" spans="2:8" s="397" customFormat="1" ht="17.5" customHeight="1">
      <c r="B10" s="406" t="s">
        <v>256</v>
      </c>
      <c r="C10" s="406"/>
      <c r="D10" s="406"/>
      <c r="E10" s="406"/>
      <c r="F10" s="442" t="s">
        <v>196</v>
      </c>
      <c r="G10" s="453"/>
      <c r="H10" s="465"/>
    </row>
    <row r="11" spans="2:8" s="397" customFormat="1" ht="15.25" customHeight="1">
      <c r="B11" s="406"/>
      <c r="C11" s="406"/>
      <c r="D11" s="406"/>
      <c r="E11" s="406"/>
      <c r="F11" s="444"/>
      <c r="G11" s="455"/>
      <c r="H11" s="466"/>
    </row>
    <row r="12" spans="2:8" s="397" customFormat="1" ht="17.5" customHeight="1">
      <c r="B12" s="406" t="s">
        <v>257</v>
      </c>
      <c r="C12" s="406"/>
      <c r="D12" s="406"/>
      <c r="E12" s="406"/>
      <c r="F12" s="442" t="s">
        <v>199</v>
      </c>
      <c r="G12" s="453"/>
      <c r="H12" s="465"/>
    </row>
    <row r="13" spans="2:8" s="397" customFormat="1" ht="15.25" customHeight="1">
      <c r="B13" s="406"/>
      <c r="C13" s="406"/>
      <c r="D13" s="406"/>
      <c r="E13" s="406"/>
      <c r="F13" s="444"/>
      <c r="G13" s="455"/>
      <c r="H13" s="466"/>
    </row>
    <row r="14" spans="2:8" s="397" customFormat="1" ht="17.5" customHeight="1">
      <c r="B14" s="404"/>
      <c r="C14" s="417" t="s">
        <v>258</v>
      </c>
      <c r="D14" s="417"/>
      <c r="E14" s="432"/>
      <c r="F14" s="445"/>
      <c r="G14" s="433"/>
      <c r="H14" s="467"/>
    </row>
    <row r="15" spans="2:8" s="397" customFormat="1" ht="15.25" customHeight="1">
      <c r="B15" s="404"/>
      <c r="C15" s="421"/>
      <c r="D15" s="421"/>
      <c r="E15" s="433"/>
      <c r="F15" s="445"/>
      <c r="G15" s="433"/>
      <c r="H15" s="407"/>
    </row>
    <row r="16" spans="2:8" s="397" customFormat="1" ht="17.5" customHeight="1">
      <c r="B16" s="404"/>
      <c r="C16" s="402" t="s">
        <v>201</v>
      </c>
      <c r="D16" s="417"/>
      <c r="E16" s="428"/>
      <c r="F16" s="442" t="s">
        <v>203</v>
      </c>
      <c r="G16" s="453"/>
      <c r="H16" s="468"/>
    </row>
    <row r="17" spans="2:8" s="397" customFormat="1" ht="15.25" customHeight="1">
      <c r="B17" s="404"/>
      <c r="C17" s="422"/>
      <c r="D17" s="421"/>
      <c r="E17" s="434"/>
      <c r="F17" s="444"/>
      <c r="G17" s="455"/>
      <c r="H17" s="469"/>
    </row>
    <row r="18" spans="2:8" s="397" customFormat="1" ht="17.5" customHeight="1">
      <c r="B18" s="407"/>
      <c r="C18" s="417" t="s">
        <v>206</v>
      </c>
      <c r="D18" s="417"/>
      <c r="E18" s="428"/>
      <c r="F18" s="442" t="s">
        <v>207</v>
      </c>
      <c r="G18" s="453"/>
      <c r="H18" s="470"/>
    </row>
    <row r="19" spans="2:8" s="397" customFormat="1" ht="15.25" customHeight="1">
      <c r="B19" s="407"/>
      <c r="C19" s="418"/>
      <c r="D19" s="418"/>
      <c r="E19" s="429"/>
      <c r="F19" s="444"/>
      <c r="G19" s="455"/>
      <c r="H19" s="471"/>
    </row>
    <row r="20" spans="2:8" s="397" customFormat="1" ht="17.5" customHeight="1">
      <c r="B20" s="407"/>
      <c r="C20" s="417" t="s">
        <v>209</v>
      </c>
      <c r="D20" s="417"/>
      <c r="E20" s="428"/>
      <c r="F20" s="446" t="s">
        <v>210</v>
      </c>
      <c r="G20" s="456"/>
      <c r="H20" s="470"/>
    </row>
    <row r="21" spans="2:8" s="397" customFormat="1" ht="15.25" customHeight="1">
      <c r="B21" s="407"/>
      <c r="C21" s="418"/>
      <c r="D21" s="418"/>
      <c r="E21" s="429"/>
      <c r="F21" s="447"/>
      <c r="G21" s="457"/>
      <c r="H21" s="471"/>
    </row>
    <row r="22" spans="2:8" s="397" customFormat="1" ht="15.25" customHeight="1">
      <c r="B22" s="404"/>
      <c r="C22" s="402" t="s">
        <v>211</v>
      </c>
      <c r="D22" s="417"/>
      <c r="E22" s="428"/>
      <c r="F22" s="442" t="s">
        <v>214</v>
      </c>
      <c r="G22" s="453"/>
      <c r="H22" s="470"/>
    </row>
    <row r="23" spans="2:8" s="397" customFormat="1" ht="15.25" customHeight="1">
      <c r="B23" s="404"/>
      <c r="C23" s="422"/>
      <c r="D23" s="421"/>
      <c r="E23" s="434"/>
      <c r="F23" s="444"/>
      <c r="G23" s="455"/>
      <c r="H23" s="471"/>
    </row>
    <row r="24" spans="2:8" s="397" customFormat="1" ht="17.25" customHeight="1">
      <c r="B24" s="408"/>
      <c r="C24" s="417" t="s">
        <v>103</v>
      </c>
      <c r="D24" s="417"/>
      <c r="E24" s="435"/>
      <c r="F24" s="448"/>
      <c r="G24" s="432"/>
      <c r="H24" s="467"/>
    </row>
    <row r="25" spans="2:8" s="397" customFormat="1" ht="17.25" customHeight="1">
      <c r="B25" s="404"/>
      <c r="C25" s="418"/>
      <c r="D25" s="418"/>
      <c r="E25" s="436"/>
      <c r="F25" s="445"/>
      <c r="G25" s="433"/>
      <c r="H25" s="405"/>
    </row>
    <row r="26" spans="2:8" s="397" customFormat="1" ht="17.25" customHeight="1">
      <c r="B26" s="407"/>
      <c r="C26" s="422" t="s">
        <v>76</v>
      </c>
      <c r="D26" s="421"/>
      <c r="E26" s="434"/>
      <c r="F26" s="442" t="s">
        <v>215</v>
      </c>
      <c r="G26" s="453"/>
      <c r="H26" s="468"/>
    </row>
    <row r="27" spans="2:8" s="397" customFormat="1" ht="17.25" customHeight="1">
      <c r="B27" s="407"/>
      <c r="C27" s="422"/>
      <c r="D27" s="421"/>
      <c r="E27" s="434"/>
      <c r="F27" s="444"/>
      <c r="G27" s="455"/>
      <c r="H27" s="469"/>
    </row>
    <row r="28" spans="2:8" s="397" customFormat="1" ht="15.25" customHeight="1">
      <c r="B28" s="407"/>
      <c r="C28" s="402" t="s">
        <v>94</v>
      </c>
      <c r="D28" s="417"/>
      <c r="E28" s="428"/>
      <c r="F28" s="446" t="s">
        <v>51</v>
      </c>
      <c r="G28" s="456"/>
      <c r="H28" s="472"/>
    </row>
    <row r="29" spans="2:8" s="397" customFormat="1" ht="15.25" customHeight="1">
      <c r="B29" s="407"/>
      <c r="C29" s="422"/>
      <c r="D29" s="421"/>
      <c r="E29" s="434"/>
      <c r="F29" s="447"/>
      <c r="G29" s="457"/>
      <c r="H29" s="473"/>
    </row>
    <row r="30" spans="2:8" s="397" customFormat="1" ht="17.5" customHeight="1">
      <c r="B30" s="402" t="s">
        <v>137</v>
      </c>
      <c r="C30" s="417"/>
      <c r="D30" s="417"/>
      <c r="E30" s="428"/>
      <c r="F30" s="442" t="s">
        <v>186</v>
      </c>
      <c r="G30" s="453"/>
      <c r="H30" s="472"/>
    </row>
    <row r="31" spans="2:8" s="397" customFormat="1" ht="17.5" customHeight="1">
      <c r="B31" s="403"/>
      <c r="C31" s="418"/>
      <c r="D31" s="418"/>
      <c r="E31" s="429"/>
      <c r="F31" s="444"/>
      <c r="G31" s="455"/>
      <c r="H31" s="473"/>
    </row>
    <row r="32" spans="2:8" s="397" customFormat="1" ht="17.5" customHeight="1">
      <c r="B32" s="409" t="s">
        <v>65</v>
      </c>
      <c r="C32" s="423"/>
      <c r="D32" s="423"/>
      <c r="E32" s="437"/>
      <c r="F32" s="442" t="s">
        <v>14</v>
      </c>
      <c r="G32" s="453"/>
      <c r="H32" s="474"/>
    </row>
    <row r="33" spans="2:8" s="397" customFormat="1" ht="15.25" customHeight="1">
      <c r="B33" s="410"/>
      <c r="C33" s="424"/>
      <c r="D33" s="424"/>
      <c r="E33" s="438"/>
      <c r="F33" s="444"/>
      <c r="G33" s="455"/>
      <c r="H33" s="475"/>
    </row>
    <row r="34" spans="2:8" s="397" customFormat="1" ht="34.5" customHeight="1">
      <c r="B34" s="400" t="s">
        <v>216</v>
      </c>
      <c r="C34" s="415"/>
      <c r="D34" s="415"/>
      <c r="E34" s="415"/>
      <c r="F34" s="415"/>
      <c r="G34" s="415"/>
      <c r="H34" s="458"/>
    </row>
    <row r="35" spans="2:8" s="397" customFormat="1" ht="33.25" customHeight="1">
      <c r="B35" s="411"/>
      <c r="C35" s="416" t="s">
        <v>120</v>
      </c>
      <c r="D35" s="416"/>
      <c r="E35" s="427"/>
      <c r="F35" s="439" t="s">
        <v>191</v>
      </c>
      <c r="G35" s="450"/>
      <c r="H35" s="459" t="s">
        <v>193</v>
      </c>
    </row>
    <row r="36" spans="2:8" s="397" customFormat="1" ht="28.5" customHeight="1">
      <c r="B36" s="408"/>
      <c r="C36" s="416" t="s">
        <v>259</v>
      </c>
      <c r="D36" s="416"/>
      <c r="E36" s="436"/>
      <c r="F36" s="442" t="s">
        <v>224</v>
      </c>
      <c r="G36" s="453"/>
      <c r="H36" s="462" t="s">
        <v>217</v>
      </c>
    </row>
    <row r="37" spans="2:8" s="397" customFormat="1" ht="28.5" customHeight="1">
      <c r="B37" s="404"/>
      <c r="C37" s="406" t="s">
        <v>255</v>
      </c>
      <c r="D37" s="406"/>
      <c r="E37" s="406"/>
      <c r="F37" s="443"/>
      <c r="G37" s="454"/>
      <c r="H37" s="463"/>
    </row>
    <row r="38" spans="2:8" s="397" customFormat="1" ht="28.5" customHeight="1">
      <c r="B38" s="407"/>
      <c r="C38" s="420" t="s">
        <v>253</v>
      </c>
      <c r="D38" s="426"/>
      <c r="E38" s="431"/>
      <c r="F38" s="443"/>
      <c r="G38" s="454"/>
      <c r="H38" s="463"/>
    </row>
    <row r="39" spans="2:8" s="397" customFormat="1" ht="28.5" customHeight="1">
      <c r="B39" s="405"/>
      <c r="C39" s="420" t="s">
        <v>20</v>
      </c>
      <c r="D39" s="426"/>
      <c r="E39" s="431"/>
      <c r="F39" s="444"/>
      <c r="G39" s="455"/>
      <c r="H39" s="464"/>
    </row>
    <row r="40" spans="2:8" s="397" customFormat="1" ht="35.25" customHeight="1">
      <c r="B40" s="400" t="s">
        <v>138</v>
      </c>
      <c r="C40" s="415"/>
      <c r="D40" s="415"/>
      <c r="E40" s="415"/>
      <c r="F40" s="415"/>
      <c r="G40" s="415"/>
      <c r="H40" s="458"/>
    </row>
    <row r="41" spans="2:8" s="397" customFormat="1" ht="34" customHeight="1">
      <c r="B41" s="412"/>
      <c r="C41" s="425" t="s">
        <v>120</v>
      </c>
      <c r="D41" s="425"/>
      <c r="E41" s="436"/>
      <c r="F41" s="403" t="s">
        <v>191</v>
      </c>
      <c r="G41" s="429"/>
      <c r="H41" s="476" t="s">
        <v>218</v>
      </c>
    </row>
    <row r="42" spans="2:8" s="397" customFormat="1" ht="28.5" customHeight="1">
      <c r="B42" s="404"/>
      <c r="C42" s="416" t="s">
        <v>259</v>
      </c>
      <c r="D42" s="416"/>
      <c r="E42" s="430"/>
      <c r="F42" s="442" t="s">
        <v>224</v>
      </c>
      <c r="G42" s="453"/>
      <c r="H42" s="462"/>
    </row>
    <row r="43" spans="2:8" s="397" customFormat="1" ht="28.5" customHeight="1">
      <c r="B43" s="404"/>
      <c r="C43" s="406" t="s">
        <v>255</v>
      </c>
      <c r="D43" s="406"/>
      <c r="E43" s="406"/>
      <c r="F43" s="443"/>
      <c r="G43" s="454"/>
      <c r="H43" s="463"/>
    </row>
    <row r="44" spans="2:8" s="397" customFormat="1" ht="28.5" customHeight="1">
      <c r="B44" s="404"/>
      <c r="C44" s="420" t="s">
        <v>253</v>
      </c>
      <c r="D44" s="426"/>
      <c r="E44" s="431"/>
      <c r="F44" s="443"/>
      <c r="G44" s="454"/>
      <c r="H44" s="463"/>
    </row>
    <row r="45" spans="2:8" s="397" customFormat="1" ht="28.5" customHeight="1">
      <c r="B45" s="404"/>
      <c r="C45" s="420" t="s">
        <v>20</v>
      </c>
      <c r="D45" s="426"/>
      <c r="E45" s="431"/>
      <c r="F45" s="444"/>
      <c r="G45" s="455"/>
      <c r="H45" s="464"/>
    </row>
    <row r="46" spans="2:8" s="397" customFormat="1" ht="12.75" customHeight="1">
      <c r="B46" s="408"/>
      <c r="C46" s="417" t="s">
        <v>200</v>
      </c>
      <c r="D46" s="417"/>
      <c r="E46" s="432"/>
      <c r="F46" s="445"/>
      <c r="G46" s="433"/>
      <c r="H46" s="467"/>
    </row>
    <row r="47" spans="2:8" s="397" customFormat="1" ht="17.25" customHeight="1">
      <c r="B47" s="404"/>
      <c r="C47" s="421"/>
      <c r="D47" s="421"/>
      <c r="E47" s="433"/>
      <c r="F47" s="445"/>
      <c r="G47" s="433"/>
      <c r="H47" s="407"/>
    </row>
    <row r="48" spans="2:8" s="397" customFormat="1" ht="15.25" customHeight="1">
      <c r="B48" s="404"/>
      <c r="C48" s="402" t="s">
        <v>201</v>
      </c>
      <c r="D48" s="417"/>
      <c r="E48" s="428"/>
      <c r="F48" s="442" t="s">
        <v>203</v>
      </c>
      <c r="G48" s="453"/>
      <c r="H48" s="468"/>
    </row>
    <row r="49" spans="2:8" s="397" customFormat="1" ht="17.25" customHeight="1">
      <c r="B49" s="404"/>
      <c r="C49" s="422"/>
      <c r="D49" s="421"/>
      <c r="E49" s="434"/>
      <c r="F49" s="444"/>
      <c r="G49" s="455"/>
      <c r="H49" s="469"/>
    </row>
    <row r="50" spans="2:8" s="397" customFormat="1" ht="15.25" customHeight="1">
      <c r="B50" s="407"/>
      <c r="C50" s="417" t="s">
        <v>206</v>
      </c>
      <c r="D50" s="417"/>
      <c r="E50" s="428"/>
      <c r="F50" s="442" t="s">
        <v>207</v>
      </c>
      <c r="G50" s="453"/>
      <c r="H50" s="470"/>
    </row>
    <row r="51" spans="2:8" s="397" customFormat="1" ht="17.25" customHeight="1">
      <c r="B51" s="407"/>
      <c r="C51" s="418"/>
      <c r="D51" s="418"/>
      <c r="E51" s="429"/>
      <c r="F51" s="444"/>
      <c r="G51" s="455"/>
      <c r="H51" s="471"/>
    </row>
    <row r="52" spans="2:8" s="397" customFormat="1" ht="15.25" customHeight="1">
      <c r="B52" s="407"/>
      <c r="C52" s="417" t="s">
        <v>209</v>
      </c>
      <c r="D52" s="417"/>
      <c r="E52" s="428"/>
      <c r="F52" s="446" t="s">
        <v>210</v>
      </c>
      <c r="G52" s="456"/>
      <c r="H52" s="470"/>
    </row>
    <row r="53" spans="2:8" s="397" customFormat="1" ht="17.25" customHeight="1">
      <c r="B53" s="407"/>
      <c r="C53" s="418"/>
      <c r="D53" s="418"/>
      <c r="E53" s="429"/>
      <c r="F53" s="447"/>
      <c r="G53" s="457"/>
      <c r="H53" s="471"/>
    </row>
    <row r="54" spans="2:8" s="397" customFormat="1" ht="17.25" customHeight="1">
      <c r="B54" s="404"/>
      <c r="C54" s="402" t="s">
        <v>211</v>
      </c>
      <c r="D54" s="417"/>
      <c r="E54" s="428"/>
      <c r="F54" s="442" t="s">
        <v>219</v>
      </c>
      <c r="G54" s="453"/>
      <c r="H54" s="470"/>
    </row>
    <row r="55" spans="2:8" s="397" customFormat="1" ht="17.25" customHeight="1">
      <c r="B55" s="404"/>
      <c r="C55" s="422"/>
      <c r="D55" s="421"/>
      <c r="E55" s="434"/>
      <c r="F55" s="444"/>
      <c r="G55" s="455"/>
      <c r="H55" s="471"/>
    </row>
    <row r="56" spans="2:8" s="397" customFormat="1" ht="15.25" customHeight="1">
      <c r="B56" s="408"/>
      <c r="C56" s="417" t="s">
        <v>103</v>
      </c>
      <c r="D56" s="417"/>
      <c r="E56" s="435"/>
      <c r="F56" s="448"/>
      <c r="G56" s="432"/>
      <c r="H56" s="467"/>
    </row>
    <row r="57" spans="2:8" s="397" customFormat="1" ht="15.25" customHeight="1">
      <c r="B57" s="404"/>
      <c r="C57" s="418"/>
      <c r="D57" s="418"/>
      <c r="E57" s="436"/>
      <c r="F57" s="445"/>
      <c r="G57" s="433"/>
      <c r="H57" s="407"/>
    </row>
    <row r="58" spans="2:8" s="397" customFormat="1" ht="15.25" customHeight="1">
      <c r="B58" s="404"/>
      <c r="C58" s="422" t="s">
        <v>76</v>
      </c>
      <c r="D58" s="421"/>
      <c r="E58" s="434"/>
      <c r="F58" s="442" t="s">
        <v>215</v>
      </c>
      <c r="G58" s="453"/>
      <c r="H58" s="468"/>
    </row>
    <row r="59" spans="2:8" s="397" customFormat="1" ht="15.25" customHeight="1">
      <c r="B59" s="404"/>
      <c r="C59" s="422"/>
      <c r="D59" s="421"/>
      <c r="E59" s="434"/>
      <c r="F59" s="443"/>
      <c r="G59" s="454"/>
      <c r="H59" s="469"/>
    </row>
    <row r="60" spans="2:8" s="397" customFormat="1" ht="15.25" customHeight="1">
      <c r="B60" s="404"/>
      <c r="C60" s="402" t="s">
        <v>94</v>
      </c>
      <c r="D60" s="417"/>
      <c r="E60" s="417"/>
      <c r="F60" s="449" t="s">
        <v>221</v>
      </c>
      <c r="G60" s="449"/>
      <c r="H60" s="477"/>
    </row>
    <row r="61" spans="2:8" s="397" customFormat="1" ht="15.25" customHeight="1">
      <c r="B61" s="404"/>
      <c r="C61" s="403"/>
      <c r="D61" s="418"/>
      <c r="E61" s="418"/>
      <c r="F61" s="449"/>
      <c r="G61" s="449"/>
      <c r="H61" s="478"/>
    </row>
    <row r="62" spans="2:8" s="397" customFormat="1" ht="15.25" customHeight="1">
      <c r="B62" s="402" t="s">
        <v>137</v>
      </c>
      <c r="C62" s="417"/>
      <c r="D62" s="417"/>
      <c r="E62" s="428"/>
      <c r="F62" s="443" t="s">
        <v>186</v>
      </c>
      <c r="G62" s="454"/>
      <c r="H62" s="472"/>
    </row>
    <row r="63" spans="2:8" s="397" customFormat="1" ht="17.25" customHeight="1">
      <c r="B63" s="403"/>
      <c r="C63" s="418"/>
      <c r="D63" s="418"/>
      <c r="E63" s="429"/>
      <c r="F63" s="444"/>
      <c r="G63" s="455"/>
      <c r="H63" s="473"/>
    </row>
    <row r="64" spans="2:8" s="397" customFormat="1" ht="17.25" customHeight="1">
      <c r="B64" s="409" t="s">
        <v>222</v>
      </c>
      <c r="C64" s="423"/>
      <c r="D64" s="423"/>
      <c r="E64" s="437"/>
      <c r="F64" s="442" t="s">
        <v>252</v>
      </c>
      <c r="G64" s="453"/>
      <c r="H64" s="479"/>
    </row>
    <row r="65" spans="1:8" s="397" customFormat="1" ht="15.25" customHeight="1">
      <c r="B65" s="410"/>
      <c r="C65" s="424"/>
      <c r="D65" s="424"/>
      <c r="E65" s="438"/>
      <c r="F65" s="444"/>
      <c r="G65" s="455"/>
      <c r="H65" s="480"/>
    </row>
    <row r="66" spans="1:8">
      <c r="A66" s="398"/>
      <c r="B66" s="413"/>
      <c r="C66" s="413"/>
      <c r="D66" s="413"/>
      <c r="E66" s="413"/>
      <c r="F66" s="398"/>
      <c r="H66" s="413"/>
    </row>
    <row r="67" spans="1:8">
      <c r="A67" s="398"/>
      <c r="B67" s="398"/>
    </row>
    <row r="68" spans="1:8">
      <c r="A68" s="398"/>
      <c r="B68" s="398"/>
    </row>
  </sheetData>
  <mergeCells count="89">
    <mergeCell ref="B1:H1"/>
    <mergeCell ref="B2:H2"/>
    <mergeCell ref="C3:D3"/>
    <mergeCell ref="F3:G3"/>
    <mergeCell ref="C6:D6"/>
    <mergeCell ref="C7:E7"/>
    <mergeCell ref="C8:E8"/>
    <mergeCell ref="C9:E9"/>
    <mergeCell ref="B34:H34"/>
    <mergeCell ref="C35:D35"/>
    <mergeCell ref="F35:G35"/>
    <mergeCell ref="C36:D36"/>
    <mergeCell ref="C37:E37"/>
    <mergeCell ref="C38:E38"/>
    <mergeCell ref="C39:E39"/>
    <mergeCell ref="B40:H40"/>
    <mergeCell ref="C41:D41"/>
    <mergeCell ref="F41:G41"/>
    <mergeCell ref="C42:D42"/>
    <mergeCell ref="C43:E43"/>
    <mergeCell ref="C44:E44"/>
    <mergeCell ref="C45:E45"/>
    <mergeCell ref="B4:E5"/>
    <mergeCell ref="F4:G5"/>
    <mergeCell ref="H4:H5"/>
    <mergeCell ref="F6:G9"/>
    <mergeCell ref="H6:H9"/>
    <mergeCell ref="B10:E11"/>
    <mergeCell ref="F10:G11"/>
    <mergeCell ref="H10:H11"/>
    <mergeCell ref="B12:E13"/>
    <mergeCell ref="F12:G13"/>
    <mergeCell ref="H12:H13"/>
    <mergeCell ref="C14:D15"/>
    <mergeCell ref="C16:E17"/>
    <mergeCell ref="F16:G17"/>
    <mergeCell ref="H16:H17"/>
    <mergeCell ref="C18:E19"/>
    <mergeCell ref="F18:G19"/>
    <mergeCell ref="H18:H19"/>
    <mergeCell ref="C20:E21"/>
    <mergeCell ref="F20:G21"/>
    <mergeCell ref="H20:H21"/>
    <mergeCell ref="C22:E23"/>
    <mergeCell ref="F22:G23"/>
    <mergeCell ref="H22:H23"/>
    <mergeCell ref="C24:D25"/>
    <mergeCell ref="C26:E27"/>
    <mergeCell ref="F26:G27"/>
    <mergeCell ref="H26:H27"/>
    <mergeCell ref="C28:E29"/>
    <mergeCell ref="F28:G29"/>
    <mergeCell ref="H28:H29"/>
    <mergeCell ref="B30:E31"/>
    <mergeCell ref="F30:G31"/>
    <mergeCell ref="H30:H31"/>
    <mergeCell ref="B32:E33"/>
    <mergeCell ref="F32:G33"/>
    <mergeCell ref="H32:H33"/>
    <mergeCell ref="F36:G39"/>
    <mergeCell ref="H36:H39"/>
    <mergeCell ref="F42:G45"/>
    <mergeCell ref="H42:H45"/>
    <mergeCell ref="C46:D47"/>
    <mergeCell ref="C48:E49"/>
    <mergeCell ref="F48:G49"/>
    <mergeCell ref="H48:H49"/>
    <mergeCell ref="C50:E51"/>
    <mergeCell ref="F50:G51"/>
    <mergeCell ref="H50:H51"/>
    <mergeCell ref="C52:E53"/>
    <mergeCell ref="F52:G53"/>
    <mergeCell ref="H52:H53"/>
    <mergeCell ref="C54:E55"/>
    <mergeCell ref="F54:G55"/>
    <mergeCell ref="H54:H55"/>
    <mergeCell ref="C56:D57"/>
    <mergeCell ref="C58:E59"/>
    <mergeCell ref="F58:G59"/>
    <mergeCell ref="H58:H59"/>
    <mergeCell ref="C60:E61"/>
    <mergeCell ref="F60:G61"/>
    <mergeCell ref="H60:H61"/>
    <mergeCell ref="B62:E63"/>
    <mergeCell ref="F62:G63"/>
    <mergeCell ref="H62:H63"/>
    <mergeCell ref="B64:E65"/>
    <mergeCell ref="F64:G65"/>
    <mergeCell ref="H64:H65"/>
  </mergeCells>
  <phoneticPr fontId="5"/>
  <printOptions horizontalCentered="1"/>
  <pageMargins left="0.59055118110236227" right="0.49" top="0.73" bottom="0.52" header="0.51181102362204722" footer="0.51181102362204722"/>
  <pageSetup paperSize="9" scale="57" fitToWidth="1" fitToHeight="1" orientation="portrait"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9</vt:i4>
      </vt:variant>
    </vt:vector>
  </HeadingPairs>
  <TitlesOfParts>
    <vt:vector size="9" baseType="lpstr">
      <vt:lpstr>入力はここからスタート！</vt:lpstr>
      <vt:lpstr>交付申請書</vt:lpstr>
      <vt:lpstr>様式１</vt:lpstr>
      <vt:lpstr>様式２</vt:lpstr>
      <vt:lpstr>様式３</vt:lpstr>
      <vt:lpstr>様式４</vt:lpstr>
      <vt:lpstr>様式５</vt:lpstr>
      <vt:lpstr>様式６</vt:lpstr>
      <vt:lpstr>参考（対象経費）</vt:lpstr>
    </vt:vector>
  </TitlesOfParts>
  <Company>厚生労働省</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厚生労働省本省</dc:creator>
  <cp:lastModifiedBy>植田 京子</cp:lastModifiedBy>
  <cp:lastPrinted>2023-09-08T01:14:06Z</cp:lastPrinted>
  <dcterms:created xsi:type="dcterms:W3CDTF">2002-04-23T00:44:17Z</dcterms:created>
  <dcterms:modified xsi:type="dcterms:W3CDTF">2026-10-02T00:27:44Z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5.0.5.0</vt:lpwstr>
      <vt:lpwstr>5.0.6.0</vt:lpwstr>
    </vt:vector>
  </property>
  <property fmtid="{DCFEDD21-7773-49B2-8022-6FC58DB5260B}" pid="3" name="LastSavedVersion">
    <vt:lpwstr>5.0.6.0</vt:lpwstr>
  </property>
  <property fmtid="{DCFEDD21-7773-49B2-8022-6FC58DB5260B}" pid="4" name="LastSavedDate">
    <vt:filetime>2026-10-02T00:27:44Z</vt:filetime>
  </property>
</Properties>
</file>