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070商工労働局\100県内投資促進課\010 課共通\予算関係\R8予算執行\05_R8年9月補正\08_公募\01_公募伺い\"/>
    </mc:Choice>
  </mc:AlternateContent>
  <xr:revisionPtr revIDLastSave="0" documentId="13_ncr:1_{AF256366-B81D-4A4F-B8BB-1D2A09C5F6EA}" xr6:coauthVersionLast="47" xr6:coauthVersionMax="47" xr10:uidLastSave="{00000000-0000-0000-0000-000000000000}"/>
  <bookViews>
    <workbookView xWindow="-110" yWindow="-110" windowWidth="21820" windowHeight="13900" tabRatio="819" activeTab="1" xr2:uid="{00000000-000D-0000-FFFF-FFFF00000000}"/>
  </bookViews>
  <sheets>
    <sheet name="0 年度末実績報告書（R９.3.31提出）" sheetId="2" r:id="rId1"/>
    <sheet name="■実績報告提出書類一覧表" sheetId="13" r:id="rId2"/>
    <sheet name="1 実績報告書" sheetId="18" r:id="rId3"/>
    <sheet name="2 事業実績説明書" sheetId="26" r:id="rId4"/>
    <sheet name="2-1　別紙_生産性向上設備に関する説明書" sheetId="29" r:id="rId5"/>
    <sheet name="2-2　別紙_創エネ関連設備に関する説明書" sheetId="28" r:id="rId6"/>
    <sheet name="3 新増設事業場建屋一覧表" sheetId="25" r:id="rId7"/>
    <sheet name="4 公害防止対策の概要" sheetId="17" r:id="rId8"/>
    <sheet name="5 助成金対象資産一覧表" sheetId="6" r:id="rId9"/>
    <sheet name="転記シート" sheetId="12" state="hidden" r:id="rId10"/>
    <sheet name="※入力用リスト（削除しないでください）※" sheetId="1" r:id="rId11"/>
  </sheets>
  <definedNames>
    <definedName name="_xlnm.Print_Area" localSheetId="1">■実績報告提出書類一覧表!$A$1:$D$36</definedName>
    <definedName name="_xlnm.Print_Area" localSheetId="0">'0 年度末実績報告書（R９.3.31提出）'!$A$1:$I$46</definedName>
    <definedName name="_xlnm.Print_Area" localSheetId="2">'1 実績報告書'!$A$1:$I$50</definedName>
    <definedName name="_xlnm.Print_Area" localSheetId="3">'2 事業実績説明書'!$A$1:$L$32</definedName>
    <definedName name="_xlnm.Print_Area" localSheetId="4">'2-1　別紙_生産性向上設備に関する説明書'!$A$1:$B$8</definedName>
    <definedName name="_xlnm.Print_Area" localSheetId="5">'2-2　別紙_創エネ関連設備に関する説明書'!$A$1:$B$22</definedName>
    <definedName name="_xlnm.Print_Area" localSheetId="6">'3 新増設事業場建屋一覧表'!$A$1:$H$14</definedName>
    <definedName name="_xlnm.Print_Area" localSheetId="7">'4 公害防止対策の概要'!$A$4:$P$30</definedName>
    <definedName name="_xlnm.Print_Area" localSheetId="8">'5 助成金対象資産一覧表'!$A$1:$G$32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12" l="1"/>
  <c r="D25" i="12"/>
  <c r="D24" i="12"/>
  <c r="D23" i="12"/>
  <c r="D22" i="12"/>
  <c r="D21" i="12"/>
  <c r="D20" i="12"/>
  <c r="D19" i="12"/>
  <c r="D17" i="12"/>
  <c r="D16" i="12"/>
  <c r="D14" i="12"/>
  <c r="D13" i="12"/>
  <c r="D12" i="12"/>
  <c r="D10" i="12"/>
  <c r="D9" i="12"/>
  <c r="D8" i="12"/>
  <c r="D6" i="12"/>
  <c r="D5" i="12"/>
  <c r="D4" i="12"/>
  <c r="D2" i="12"/>
  <c r="F26" i="6"/>
  <c r="G25" i="6"/>
  <c r="G26" i="6" s="1"/>
  <c r="G29" i="6" s="1"/>
  <c r="F25" i="6"/>
  <c r="G24" i="6"/>
  <c r="F24" i="6"/>
  <c r="G23" i="6"/>
  <c r="F23" i="6"/>
  <c r="H7" i="25"/>
  <c r="B17" i="28"/>
  <c r="D21" i="26"/>
  <c r="J20" i="26"/>
  <c r="G20" i="26"/>
  <c r="D20" i="26"/>
  <c r="F5" i="26"/>
  <c r="E31" i="18"/>
  <c r="D31" i="18"/>
  <c r="G30" i="18" a="1"/>
  <c r="G30" i="18"/>
  <c r="B30" i="18"/>
  <c r="G29" i="18"/>
  <c r="B29" i="18"/>
  <c r="G28" i="18" a="1"/>
  <c r="G28" i="18"/>
  <c r="G31" i="18" s="1"/>
  <c r="E15" i="18" s="1"/>
  <c r="B28" i="18"/>
  <c r="B31" i="18" s="1"/>
  <c r="E31" i="2"/>
  <c r="D31" i="2"/>
  <c r="B31" i="2"/>
  <c r="G30" i="2"/>
  <c r="G29" i="2"/>
  <c r="G28" i="2"/>
  <c r="G31" i="2" s="1"/>
  <c r="E1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道路 睦子</author>
    <author>満永 直子</author>
    <author>高橋 司</author>
    <author>広島県</author>
  </authors>
  <commentList>
    <comment ref="A12" authorId="0" shapeId="0" xr:uid="{00000000-0006-0000-0000-000006000000}">
      <text>
        <r>
          <rPr>
            <sz val="9"/>
            <color indexed="81"/>
            <rFont val="MS P ゴシック"/>
            <family val="3"/>
            <charset val="128"/>
          </rPr>
          <t>交付決定通知書の内容を転記してください</t>
        </r>
      </text>
    </comment>
    <comment ref="E14" authorId="1" shapeId="0" xr:uid="{00000000-0006-0000-0000-000004000000}">
      <text>
        <r>
          <rPr>
            <sz val="9"/>
            <color theme="1"/>
            <rFont val="ＭＳ Ｐゴシック"/>
            <family val="3"/>
            <charset val="128"/>
          </rPr>
          <t>交付決定通知に記載の額を転記してください</t>
        </r>
      </text>
    </comment>
    <comment ref="E15" authorId="1" shapeId="0" xr:uid="{00000000-0006-0000-0000-000005000000}">
      <text>
        <r>
          <rPr>
            <sz val="9"/>
            <color theme="1"/>
            <rFont val="ＭＳ Ｐゴシック"/>
            <family val="3"/>
            <charset val="128"/>
          </rPr>
          <t>自動反映されます</t>
        </r>
        <r>
          <rPr>
            <sz val="11"/>
            <color theme="1"/>
            <rFont val="ＭＳ Ｐゴシック"/>
            <family val="3"/>
            <charset val="128"/>
          </rPr>
          <t xml:space="preserve">
</t>
        </r>
      </text>
    </comment>
    <comment ref="F18" authorId="0" shapeId="0" xr:uid="{00000000-0006-0000-0000-000001000000}">
      <text>
        <r>
          <rPr>
            <sz val="9"/>
            <color indexed="81"/>
            <rFont val="ＭＳ ゴシック"/>
            <family val="3"/>
            <charset val="128"/>
          </rPr>
          <t>プルダウンから選択してください</t>
        </r>
      </text>
    </comment>
    <comment ref="B19" authorId="2" shapeId="0" xr:uid="{00000000-0006-0000-0000-000007000000}">
      <text>
        <r>
          <rPr>
            <sz val="9"/>
            <color indexed="81"/>
            <rFont val="MS P ゴシック"/>
            <family val="3"/>
            <charset val="128"/>
          </rPr>
          <t>プルダウンから選択してください</t>
        </r>
      </text>
    </comment>
    <comment ref="G22" authorId="0" shapeId="0" xr:uid="{00000000-0006-0000-0000-000002000000}">
      <text>
        <r>
          <rPr>
            <sz val="9"/>
            <color indexed="81"/>
            <rFont val="ＭＳ Ｐゴシック"/>
            <family val="3"/>
            <charset val="128"/>
          </rPr>
          <t xml:space="preserve">プルダウンから選択してください
※業種の区分が不明な場合は、次のリンク先にアクセスし、検索してください。
</t>
        </r>
        <r>
          <rPr>
            <sz val="9"/>
            <color theme="1"/>
            <rFont val="ＭＳ Ｐゴシック"/>
            <family val="3"/>
            <charset val="128"/>
          </rPr>
          <t>日本標準産業分類(令和５年[2023年]７月改定)
https://www.e-stat.go.jp/classifications/terms/10</t>
        </r>
      </text>
    </comment>
    <comment ref="A23" authorId="3" shapeId="0" xr:uid="{00000000-0006-0000-0000-000003000000}">
      <text>
        <r>
          <rPr>
            <sz val="9"/>
            <color indexed="81"/>
            <rFont val="ＭＳ Ｐゴシック"/>
            <family val="3"/>
            <charset val="128"/>
          </rPr>
          <t>着工（契約日等）から設備導入を経て、支払い完了までの期間を記入してください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広島県</author>
    <author>道路 睦子</author>
    <author>満永 直子</author>
    <author>高橋 司</author>
  </authors>
  <commentList>
    <comment ref="H5" authorId="0" shapeId="0" xr:uid="{00000000-0006-0000-0200-000001000000}">
      <text>
        <r>
          <rPr>
            <sz val="9"/>
            <color indexed="81"/>
            <rFont val="ＭＳ Ｐゴシック"/>
            <family val="3"/>
            <charset val="128"/>
          </rPr>
          <t>　月/日　で入力してください
（自動的に令和●年●月●日に表示）</t>
        </r>
      </text>
    </comment>
    <comment ref="F10" authorId="0" shapeId="0" xr:uid="{00000000-0006-0000-0200-000006000000}">
      <text>
        <r>
          <rPr>
            <sz val="9"/>
            <color indexed="81"/>
            <rFont val="ＭＳ Ｐゴシック"/>
            <family val="3"/>
            <charset val="128"/>
          </rPr>
          <t>「代表取締役」などの役職も必ず入力してください</t>
        </r>
      </text>
    </comment>
    <comment ref="A12" authorId="1" shapeId="0" xr:uid="{00000000-0006-0000-0200-00000A000000}">
      <text>
        <r>
          <rPr>
            <sz val="9"/>
            <color indexed="81"/>
            <rFont val="MS P ゴシック"/>
            <family val="3"/>
            <charset val="128"/>
          </rPr>
          <t>交付決定通知書の内容(</t>
        </r>
        <r>
          <rPr>
            <sz val="9"/>
            <color indexed="81"/>
            <rFont val="ＭＳ 明朝"/>
            <family val="1"/>
            <charset val="128"/>
          </rPr>
          <t>令和●年●月●日・指令県投●号）</t>
        </r>
        <r>
          <rPr>
            <sz val="9"/>
            <color indexed="81"/>
            <rFont val="MS P ゴシック"/>
            <family val="3"/>
            <charset val="128"/>
          </rPr>
          <t xml:space="preserve">を転記してください
</t>
        </r>
        <r>
          <rPr>
            <sz val="9"/>
            <color indexed="81"/>
            <rFont val="ＭＳ 明朝"/>
            <family val="1"/>
            <charset val="128"/>
          </rPr>
          <t>※交付申請日ではなく交付決定日です</t>
        </r>
      </text>
    </comment>
    <comment ref="E14" authorId="2" shapeId="0" xr:uid="{00000000-0006-0000-0200-000004000000}">
      <text>
        <r>
          <rPr>
            <sz val="9"/>
            <color theme="1"/>
            <rFont val="ＭＳ Ｐゴシック"/>
            <family val="3"/>
            <charset val="128"/>
          </rPr>
          <t>交付決定通知に記載の額を転記してください</t>
        </r>
      </text>
    </comment>
    <comment ref="E15" authorId="2" shapeId="0" xr:uid="{00000000-0006-0000-0200-000007000000}">
      <text>
        <r>
          <rPr>
            <sz val="9"/>
            <color theme="1"/>
            <rFont val="ＭＳ Ｐゴシック"/>
            <family val="3"/>
            <charset val="128"/>
          </rPr>
          <t>自動反映されます</t>
        </r>
      </text>
    </comment>
    <comment ref="F18" authorId="1" shapeId="0" xr:uid="{00000000-0006-0000-0200-000003000000}">
      <text>
        <r>
          <rPr>
            <sz val="9"/>
            <color indexed="81"/>
            <rFont val="ＭＳ ゴシック"/>
            <family val="3"/>
            <charset val="128"/>
          </rPr>
          <t>プルダウンから選択してください</t>
        </r>
      </text>
    </comment>
    <comment ref="B19" authorId="3" shapeId="0" xr:uid="{00000000-0006-0000-0200-00000B000000}">
      <text>
        <r>
          <rPr>
            <sz val="9"/>
            <color indexed="81"/>
            <rFont val="MS P ゴシック"/>
            <family val="3"/>
            <charset val="128"/>
          </rPr>
          <t>プルダウンから選択してください</t>
        </r>
      </text>
    </comment>
    <comment ref="G22" authorId="1" shapeId="0" xr:uid="{00000000-0006-0000-0200-000005000000}">
      <text>
        <r>
          <rPr>
            <sz val="9"/>
            <color indexed="81"/>
            <rFont val="ＭＳ Ｐゴシック"/>
            <family val="3"/>
            <charset val="128"/>
          </rPr>
          <t xml:space="preserve">プルダウンから選択してください
※業種の区分が不明な場合は、次のリンク先にアクセスし、検索してください。
</t>
        </r>
        <r>
          <rPr>
            <sz val="9"/>
            <rFont val="ＭＳ Ｐゴシック"/>
            <family val="3"/>
            <charset val="128"/>
          </rPr>
          <t>日本標準産業分類(令和５年[2023年]７月改定)
https://www.e-stat.go.jp/classifications/terms/10</t>
        </r>
      </text>
    </comment>
    <comment ref="A23" authorId="0" shapeId="0" xr:uid="{00000000-0006-0000-0200-000002000000}">
      <text>
        <r>
          <rPr>
            <sz val="9"/>
            <color indexed="81"/>
            <rFont val="ＭＳ Ｐゴシック"/>
            <family val="3"/>
            <charset val="128"/>
          </rPr>
          <t>着工（契約日等）から設備導入を経て、支払い完了までの期間を記入してください</t>
        </r>
      </text>
    </comment>
    <comment ref="B28" authorId="1" shapeId="0" xr:uid="{00000000-0006-0000-0200-00000C000000}">
      <text>
        <r>
          <rPr>
            <sz val="9"/>
            <color indexed="81"/>
            <rFont val="MS P ゴシック"/>
            <family val="3"/>
            <charset val="128"/>
          </rPr>
          <t>「助成金対象資産一覧表」から自動反映されます</t>
        </r>
      </text>
    </comment>
    <comment ref="B29" authorId="1" shapeId="0" xr:uid="{00000000-0006-0000-0200-000008000000}">
      <text>
        <r>
          <rPr>
            <sz val="9"/>
            <color indexed="81"/>
            <rFont val="MS P ゴシック"/>
            <family val="3"/>
            <charset val="128"/>
          </rPr>
          <t>「助成金対象資産一覧表」から自動反映されます</t>
        </r>
      </text>
    </comment>
    <comment ref="B30" authorId="1" shapeId="0" xr:uid="{00000000-0006-0000-0200-000009000000}">
      <text>
        <r>
          <rPr>
            <sz val="9"/>
            <color indexed="81"/>
            <rFont val="MS P ゴシック"/>
            <family val="3"/>
            <charset val="128"/>
          </rPr>
          <t>「助成金対象資産一覧表」から自動反映されます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道路 睦子</author>
    <author>澤村 友美</author>
  </authors>
  <commentList>
    <comment ref="F5" authorId="0" shapeId="0" xr:uid="{00000000-0006-0000-0300-000001000000}">
      <text>
        <r>
          <rPr>
            <sz val="9"/>
            <color indexed="81"/>
            <rFont val="MS P ゴシック"/>
            <family val="3"/>
            <charset val="128"/>
          </rPr>
          <t>自動反映されます</t>
        </r>
      </text>
    </comment>
    <comment ref="J19" authorId="1" shapeId="0" xr:uid="{00000000-0006-0000-0300-000002000000}">
      <text>
        <r>
          <rPr>
            <sz val="11"/>
            <color theme="1"/>
            <rFont val="ＭＳ Ｐゴシック"/>
            <family val="3"/>
            <charset val="128"/>
          </rPr>
          <t xml:space="preserve">申請時と想定使用量が変わらない場合は、
申請時と同じ数値を記入してください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道路 睦子</author>
    <author>満永 直子</author>
  </authors>
  <commentList>
    <comment ref="B9" authorId="0" shapeId="0" xr:uid="{00000000-0006-0000-0500-000001000000}">
      <text>
        <r>
          <rPr>
            <sz val="9"/>
            <color indexed="81"/>
            <rFont val="MS P ゴシック"/>
            <family val="3"/>
            <charset val="128"/>
          </rPr>
          <t>プルダウンから選択してください</t>
        </r>
      </text>
    </comment>
    <comment ref="B13" authorId="1" shapeId="0" xr:uid="{00000000-0006-0000-0500-000002000000}">
      <text>
        <r>
          <rPr>
            <sz val="9"/>
            <color theme="1"/>
            <rFont val="ＭＳ Ｐゴシック"/>
            <family val="3"/>
            <charset val="128"/>
          </rPr>
          <t>プルダウンから選択してください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満永 直子</author>
  </authors>
  <commentList>
    <comment ref="A8" authorId="0" shapeId="0" xr:uid="{00000000-0006-0000-0800-000001000000}">
      <text>
        <r>
          <rPr>
            <sz val="11"/>
            <color theme="1"/>
            <rFont val="ＭＳ Ｐゴシック"/>
            <family val="3"/>
            <charset val="128"/>
          </rPr>
          <t xml:space="preserve">プルダウンから選択してください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<sst xmlns="http://schemas.openxmlformats.org/spreadsheetml/2006/main" count="456" uniqueCount="289">
  <si>
    <t>合計</t>
  </si>
  <si>
    <t>24 金属製品製造業</t>
  </si>
  <si>
    <t>使用燃料</t>
  </si>
  <si>
    <t>小計
（創エネ）</t>
    <rPh sb="0" eb="2">
      <t>ショウケイ</t>
    </rPh>
    <rPh sb="4" eb="5">
      <t>ソウ</t>
    </rPh>
    <phoneticPr fontId="20"/>
  </si>
  <si>
    <t>所在地</t>
    <rPh sb="0" eb="3">
      <t>ショザイチ</t>
    </rPh>
    <phoneticPr fontId="20"/>
  </si>
  <si>
    <t>特定施設名</t>
  </si>
  <si>
    <t>電力削減率</t>
    <rPh sb="0" eb="2">
      <t>デンリョク</t>
    </rPh>
    <rPh sb="2" eb="5">
      <t>サクゲンリツ</t>
    </rPh>
    <phoneticPr fontId="20"/>
  </si>
  <si>
    <t>％</t>
  </si>
  <si>
    <t xml:space="preserve">経済的効果
</t>
    <rPh sb="0" eb="3">
      <t>けいざいてき</t>
    </rPh>
    <rPh sb="3" eb="5">
      <t>こうか</t>
    </rPh>
    <phoneticPr fontId="49" type="Hiragana"/>
  </si>
  <si>
    <t>添付書類</t>
  </si>
  <si>
    <t>　添付書類</t>
    <rPh sb="1" eb="3">
      <t>テンプ</t>
    </rPh>
    <rPh sb="3" eb="5">
      <t>ショルイ</t>
    </rPh>
    <phoneticPr fontId="20"/>
  </si>
  <si>
    <t>創エネ関連設備
に付随する設備</t>
    <rPh sb="0" eb="1">
      <t>ソウ</t>
    </rPh>
    <rPh sb="3" eb="7">
      <t>カンレンセツビ</t>
    </rPh>
    <rPh sb="9" eb="11">
      <t>フズイ</t>
    </rPh>
    <rPh sb="13" eb="15">
      <t>セツビ</t>
    </rPh>
    <phoneticPr fontId="20"/>
  </si>
  <si>
    <t>創エネ</t>
    <rPh sb="0" eb="1">
      <t>ソウ</t>
    </rPh>
    <phoneticPr fontId="20"/>
  </si>
  <si>
    <r>
      <t>　  ・別紙 「生産性向上に資する設備に関する説明書」</t>
    </r>
    <r>
      <rPr>
        <b/>
        <sz val="10"/>
        <color rgb="FFC00000"/>
        <rFont val="ＭＳ 明朝"/>
        <family val="1"/>
        <charset val="128"/>
      </rPr>
      <t>【該当する場合は必須】</t>
    </r>
    <rPh sb="8" eb="13">
      <t>せいさんせ</t>
    </rPh>
    <rPh sb="14" eb="15">
      <t>し</t>
    </rPh>
    <rPh sb="17" eb="19">
      <t>せつび</t>
    </rPh>
    <rPh sb="20" eb="21">
      <t>かん</t>
    </rPh>
    <rPh sb="23" eb="26">
      <t>せつめいしょ</t>
    </rPh>
    <rPh sb="35" eb="37">
      <t>ひっす</t>
    </rPh>
    <phoneticPr fontId="49" type="Hiragana"/>
  </si>
  <si>
    <t>事業内容</t>
    <rPh sb="0" eb="4">
      <t>ジギョウナイヨウ</t>
    </rPh>
    <phoneticPr fontId="20"/>
  </si>
  <si>
    <t>最大発電出力 (kW)</t>
    <rPh sb="0" eb="2">
      <t>サイダイ</t>
    </rPh>
    <rPh sb="2" eb="4">
      <t>ハツデン</t>
    </rPh>
    <rPh sb="4" eb="6">
      <t>シュツリョク</t>
    </rPh>
    <phoneticPr fontId="20"/>
  </si>
  <si>
    <t>小計
（創エネ付随）</t>
    <rPh sb="0" eb="2">
      <t>ショウケイ</t>
    </rPh>
    <rPh sb="4" eb="5">
      <t>ソウ</t>
    </rPh>
    <rPh sb="7" eb="9">
      <t>フズイ</t>
    </rPh>
    <phoneticPr fontId="20"/>
  </si>
  <si>
    <t>25 はん用機械器具製造業</t>
  </si>
  <si>
    <t>創エネ付随</t>
    <rPh sb="0" eb="1">
      <t>ソウ</t>
    </rPh>
    <rPh sb="3" eb="5">
      <t>フズイ</t>
    </rPh>
    <phoneticPr fontId="20"/>
  </si>
  <si>
    <r>
      <t>４　</t>
    </r>
    <r>
      <rPr>
        <sz val="11"/>
        <color rgb="FF000000"/>
        <rFont val="ＭＳ ゴシック"/>
        <family val="3"/>
        <charset val="128"/>
      </rPr>
      <t>公害防止対策の概要（該当がある場合に限る。）</t>
    </r>
    <rPh sb="12" eb="14">
      <t>ガイトウ</t>
    </rPh>
    <rPh sb="17" eb="19">
      <t>バアイ</t>
    </rPh>
    <rPh sb="20" eb="21">
      <t>カギ</t>
    </rPh>
    <phoneticPr fontId="20"/>
  </si>
  <si>
    <t>事業着手日</t>
    <rPh sb="0" eb="4">
      <t>ジギョウチャクシュ</t>
    </rPh>
    <rPh sb="4" eb="5">
      <t>ビ</t>
    </rPh>
    <phoneticPr fontId="20"/>
  </si>
  <si>
    <t>5311 木材・竹材卸売業</t>
  </si>
  <si>
    <t>経済的効果</t>
    <rPh sb="0" eb="3">
      <t>けいざいてき</t>
    </rPh>
    <rPh sb="3" eb="5">
      <t>こうか</t>
    </rPh>
    <phoneticPr fontId="49" type="Hiragana"/>
  </si>
  <si>
    <t>会社名</t>
    <rPh sb="0" eb="3">
      <t>カイシャメイ</t>
    </rPh>
    <phoneticPr fontId="20"/>
  </si>
  <si>
    <t>申請者</t>
    <rPh sb="0" eb="3">
      <t>シンセイシャ</t>
    </rPh>
    <phoneticPr fontId="20"/>
  </si>
  <si>
    <t>１‐１</t>
  </si>
  <si>
    <t>１‐２</t>
  </si>
  <si>
    <t>年　度　末　実　績　報　告　書</t>
    <rPh sb="0" eb="1">
      <t>ネン</t>
    </rPh>
    <rPh sb="2" eb="3">
      <t>ド</t>
    </rPh>
    <rPh sb="4" eb="5">
      <t>スエ</t>
    </rPh>
    <rPh sb="6" eb="7">
      <t>ジツ</t>
    </rPh>
    <rPh sb="8" eb="9">
      <t>イサオ</t>
    </rPh>
    <rPh sb="10" eb="11">
      <t>ホウ</t>
    </rPh>
    <rPh sb="12" eb="13">
      <t>コク</t>
    </rPh>
    <phoneticPr fontId="20"/>
  </si>
  <si>
    <r>
      <t>うち
県内発注額</t>
    </r>
    <r>
      <rPr>
        <vertAlign val="superscript"/>
        <sz val="11"/>
        <rFont val="ＭＳ 明朝"/>
        <family val="1"/>
        <charset val="128"/>
      </rPr>
      <t>※</t>
    </r>
    <r>
      <rPr>
        <sz val="11"/>
        <rFont val="ＭＳ 明朝"/>
        <family val="1"/>
        <charset val="128"/>
      </rPr>
      <t>（円）</t>
    </r>
    <rPh sb="3" eb="5">
      <t>ケンナイ</t>
    </rPh>
    <rPh sb="5" eb="7">
      <t>ハッチュウ</t>
    </rPh>
    <rPh sb="7" eb="8">
      <t>ガク</t>
    </rPh>
    <rPh sb="10" eb="11">
      <t>エン</t>
    </rPh>
    <phoneticPr fontId="20"/>
  </si>
  <si>
    <r>
      <t xml:space="preserve">投資に要した費用
</t>
    </r>
    <r>
      <rPr>
        <sz val="10"/>
        <color theme="1"/>
        <rFont val="ＭＳ 明朝"/>
        <family val="1"/>
        <charset val="128"/>
      </rPr>
      <t>（R９.３.31 時点の実績額）</t>
    </r>
    <rPh sb="0" eb="2">
      <t>トウシ</t>
    </rPh>
    <rPh sb="3" eb="4">
      <t>ヨウ</t>
    </rPh>
    <rPh sb="6" eb="8">
      <t>ヒヨウ</t>
    </rPh>
    <rPh sb="18" eb="20">
      <t>ジテン</t>
    </rPh>
    <rPh sb="21" eb="24">
      <t>ジッセキガク</t>
    </rPh>
    <phoneticPr fontId="20"/>
  </si>
  <si>
    <t>23 非鉄金属製造業</t>
  </si>
  <si>
    <t>２</t>
  </si>
  <si>
    <t>助成対象設備投資額</t>
    <rPh sb="0" eb="4">
      <t>ジョセイタイショウ</t>
    </rPh>
    <rPh sb="4" eb="6">
      <t>セツビ</t>
    </rPh>
    <rPh sb="6" eb="9">
      <t>トウシガク</t>
    </rPh>
    <phoneticPr fontId="20"/>
  </si>
  <si>
    <t>資本金</t>
    <rPh sb="0" eb="3">
      <t>シホンキン</t>
    </rPh>
    <phoneticPr fontId="20"/>
  </si>
  <si>
    <r>
      <t>建物の新設
又は増設の別</t>
    </r>
    <r>
      <rPr>
        <vertAlign val="superscript"/>
        <sz val="11"/>
        <color rgb="FF000000"/>
        <rFont val="ＭＳ 明朝"/>
        <family val="1"/>
        <charset val="128"/>
      </rPr>
      <t>※1</t>
    </r>
    <rPh sb="0" eb="2">
      <t>タテモノ</t>
    </rPh>
    <rPh sb="3" eb="5">
      <t>シンセツ</t>
    </rPh>
    <rPh sb="6" eb="7">
      <t>マタ</t>
    </rPh>
    <rPh sb="8" eb="10">
      <t>ゾウセツ</t>
    </rPh>
    <rPh sb="11" eb="12">
      <t>ベツ</t>
    </rPh>
    <phoneticPr fontId="20"/>
  </si>
  <si>
    <t>名称</t>
    <rPh sb="0" eb="2">
      <t>メイショウ</t>
    </rPh>
    <phoneticPr fontId="20"/>
  </si>
  <si>
    <t>代表者</t>
    <rPh sb="0" eb="3">
      <t>ダイヒョウシャ</t>
    </rPh>
    <phoneticPr fontId="20"/>
  </si>
  <si>
    <t>業種</t>
    <rPh sb="0" eb="2">
      <t>ギョウシュ</t>
    </rPh>
    <phoneticPr fontId="20"/>
  </si>
  <si>
    <t>設立年月日</t>
    <rPh sb="0" eb="5">
      <t>セツリツネンガッピ</t>
    </rPh>
    <phoneticPr fontId="20"/>
  </si>
  <si>
    <t>処理後</t>
  </si>
  <si>
    <t>延床面積</t>
    <rPh sb="0" eb="2">
      <t>ノベユカ</t>
    </rPh>
    <rPh sb="2" eb="4">
      <t>メンセキ</t>
    </rPh>
    <phoneticPr fontId="20"/>
  </si>
  <si>
    <t>申請日</t>
    <rPh sb="0" eb="3">
      <t>シンセイビ</t>
    </rPh>
    <phoneticPr fontId="20"/>
  </si>
  <si>
    <t>投資した事業場</t>
  </si>
  <si>
    <t>実績報告書提出書類一覧表</t>
  </si>
  <si>
    <t>処理の方法</t>
  </si>
  <si>
    <t>処理前</t>
  </si>
  <si>
    <t>取得年月日</t>
    <rPh sb="0" eb="5">
      <t>シュトクネンガッピ</t>
    </rPh>
    <phoneticPr fontId="20"/>
  </si>
  <si>
    <t>最大発電力の設備利用率 （％）……(A)/(B)</t>
    <rPh sb="0" eb="2">
      <t>サイダイ</t>
    </rPh>
    <rPh sb="2" eb="5">
      <t>ハツデンリョク</t>
    </rPh>
    <rPh sb="6" eb="8">
      <t>セツビ</t>
    </rPh>
    <rPh sb="8" eb="11">
      <t>リヨウリツ</t>
    </rPh>
    <phoneticPr fontId="20"/>
  </si>
  <si>
    <t>様式第４号（第８条関係）</t>
  </si>
  <si>
    <t>１　業務開始の日（対象設備稼働開始の日）</t>
    <rPh sb="2" eb="4">
      <t>ギョウム</t>
    </rPh>
    <rPh sb="15" eb="17">
      <t>カイシ</t>
    </rPh>
    <rPh sb="18" eb="19">
      <t>ヒ</t>
    </rPh>
    <phoneticPr fontId="20"/>
  </si>
  <si>
    <t>●時●分</t>
  </si>
  <si>
    <t>～</t>
  </si>
  <si>
    <t>（様式第４号関係）</t>
  </si>
  <si>
    <t>□　平面図、立面図</t>
  </si>
  <si>
    <t>5511 家具・建具卸売業</t>
  </si>
  <si>
    <t>(2) 水質関係</t>
  </si>
  <si>
    <r>
      <t>投資する事業場の所在地と異なる場合：</t>
    </r>
    <r>
      <rPr>
        <sz val="11"/>
        <color theme="1"/>
        <rFont val="ＭＳ 明朝"/>
        <family val="1"/>
        <charset val="128"/>
      </rPr>
      <t xml:space="preserve">
</t>
    </r>
    <rPh sb="0" eb="2">
      <t>トウシ</t>
    </rPh>
    <rPh sb="4" eb="6">
      <t>ジギョウ</t>
    </rPh>
    <rPh sb="6" eb="7">
      <t>バ</t>
    </rPh>
    <rPh sb="8" eb="11">
      <t>ショザイチ</t>
    </rPh>
    <rPh sb="12" eb="13">
      <t>コト</t>
    </rPh>
    <rPh sb="15" eb="17">
      <t>バアイ</t>
    </rPh>
    <phoneticPr fontId="20"/>
  </si>
  <si>
    <t>２ 発電電力の利用施設及び用途</t>
    <rPh sb="2" eb="6">
      <t>ハツデンデンリョク</t>
    </rPh>
    <rPh sb="7" eb="11">
      <t>リヨウシセツ</t>
    </rPh>
    <rPh sb="11" eb="12">
      <t>オヨ</t>
    </rPh>
    <rPh sb="13" eb="15">
      <t>ヨウト</t>
    </rPh>
    <phoneticPr fontId="20"/>
  </si>
  <si>
    <t>処理施設名</t>
  </si>
  <si>
    <t>新増設に要した投資額</t>
    <rPh sb="0" eb="3">
      <t>シンゾウセツ</t>
    </rPh>
    <rPh sb="4" eb="5">
      <t>ヨウ</t>
    </rPh>
    <rPh sb="7" eb="10">
      <t>トウシガク</t>
    </rPh>
    <phoneticPr fontId="20"/>
  </si>
  <si>
    <r>
      <t>事業場建築
延べ床面積</t>
    </r>
    <r>
      <rPr>
        <vertAlign val="superscript"/>
        <sz val="11"/>
        <color rgb="FF000000"/>
        <rFont val="ＭＳ 明朝"/>
        <family val="1"/>
        <charset val="128"/>
      </rPr>
      <t>※1</t>
    </r>
    <rPh sb="0" eb="3">
      <t>ジギョウジョウ</t>
    </rPh>
    <rPh sb="3" eb="5">
      <t>ケンチク</t>
    </rPh>
    <rPh sb="6" eb="7">
      <t>ノ</t>
    </rPh>
    <rPh sb="8" eb="11">
      <t>ユカメンセキ</t>
    </rPh>
    <phoneticPr fontId="20"/>
  </si>
  <si>
    <t>E-mail</t>
  </si>
  <si>
    <t>26 生産用機械器具製造業</t>
  </si>
  <si>
    <t>SOx量
(Ｎｍ３/日)</t>
  </si>
  <si>
    <t>騒音・振動
(dB)</t>
  </si>
  <si>
    <t>投資区分</t>
    <rPh sb="0" eb="4">
      <t>トウシクブン</t>
    </rPh>
    <phoneticPr fontId="20"/>
  </si>
  <si>
    <r>
      <t>２　</t>
    </r>
    <r>
      <rPr>
        <sz val="11"/>
        <color rgb="FF000000"/>
        <rFont val="ＭＳ ゴシック"/>
        <family val="3"/>
        <charset val="128"/>
      </rPr>
      <t>事業実績説明書</t>
    </r>
    <rPh sb="4" eb="6">
      <t>ジッセキ</t>
    </rPh>
    <phoneticPr fontId="20"/>
  </si>
  <si>
    <t>31 輸送用機械器具製造業</t>
  </si>
  <si>
    <t>平均汚水量
(ｍ３/日)</t>
  </si>
  <si>
    <t>数量</t>
    <rPh sb="0" eb="2">
      <t>スウリョウ</t>
    </rPh>
    <phoneticPr fontId="20"/>
  </si>
  <si>
    <r>
      <t xml:space="preserve">助成金対象の
投資に要した費用
</t>
    </r>
    <r>
      <rPr>
        <sz val="10"/>
        <color theme="1"/>
        <rFont val="ＭＳ 明朝"/>
        <family val="1"/>
        <charset val="128"/>
      </rPr>
      <t>（R９.３.31 時点の実績額）</t>
    </r>
    <rPh sb="0" eb="3">
      <t>ジョセイキン</t>
    </rPh>
    <rPh sb="3" eb="5">
      <t>タイショウ</t>
    </rPh>
    <rPh sb="7" eb="9">
      <t>トウシ</t>
    </rPh>
    <rPh sb="10" eb="11">
      <t>ヨウ</t>
    </rPh>
    <rPh sb="13" eb="15">
      <t>ヒヨウ</t>
    </rPh>
    <rPh sb="28" eb="31">
      <t>ジッセキガク</t>
    </rPh>
    <phoneticPr fontId="20"/>
  </si>
  <si>
    <t>完成日</t>
    <rPh sb="0" eb="2">
      <t>カンセイ</t>
    </rPh>
    <rPh sb="2" eb="3">
      <t>ビ</t>
    </rPh>
    <phoneticPr fontId="20"/>
  </si>
  <si>
    <t>発生施設名</t>
  </si>
  <si>
    <t>２　従業員数（対象事業場のみ）</t>
    <rPh sb="7" eb="9">
      <t>タイショウ</t>
    </rPh>
    <rPh sb="9" eb="11">
      <t>ジギョウ</t>
    </rPh>
    <rPh sb="11" eb="12">
      <t>バ</t>
    </rPh>
    <phoneticPr fontId="20"/>
  </si>
  <si>
    <t>(能力及び処理法)</t>
  </si>
  <si>
    <t>操業開始日</t>
    <rPh sb="0" eb="4">
      <t>ソウギョウカイシ</t>
    </rPh>
    <rPh sb="4" eb="5">
      <t>ビ</t>
    </rPh>
    <phoneticPr fontId="20"/>
  </si>
  <si>
    <t>備考</t>
  </si>
  <si>
    <r>
      <t>１　</t>
    </r>
    <r>
      <rPr>
        <sz val="11"/>
        <color rgb="FF000000"/>
        <rFont val="ＭＳ ゴシック"/>
        <family val="3"/>
        <charset val="128"/>
      </rPr>
      <t>実績報告書（様式第４号）</t>
    </r>
  </si>
  <si>
    <t>規模又は能力</t>
  </si>
  <si>
    <t>生 産 性 向 上 に 資 す る 設 備 に 関 す る 説 明 書</t>
    <rPh sb="0" eb="1">
      <t>セイ</t>
    </rPh>
    <rPh sb="2" eb="3">
      <t>サン</t>
    </rPh>
    <rPh sb="4" eb="5">
      <t>セイ</t>
    </rPh>
    <rPh sb="6" eb="7">
      <t>ムカイ</t>
    </rPh>
    <rPh sb="8" eb="9">
      <t>カミ</t>
    </rPh>
    <rPh sb="12" eb="13">
      <t>シ</t>
    </rPh>
    <rPh sb="18" eb="19">
      <t>セツ</t>
    </rPh>
    <rPh sb="20" eb="21">
      <t>ビ</t>
    </rPh>
    <rPh sb="24" eb="25">
      <t>カン</t>
    </rPh>
    <rPh sb="30" eb="31">
      <t>セツ</t>
    </rPh>
    <rPh sb="32" eb="33">
      <t>アキラ</t>
    </rPh>
    <rPh sb="34" eb="35">
      <t>ショ</t>
    </rPh>
    <phoneticPr fontId="20"/>
  </si>
  <si>
    <t>導入後の
電力使用量</t>
    <rPh sb="0" eb="3">
      <t>ドウニュウゴ</t>
    </rPh>
    <rPh sb="5" eb="7">
      <t>デンリョク</t>
    </rPh>
    <rPh sb="7" eb="10">
      <t>シヨウリョウ</t>
    </rPh>
    <phoneticPr fontId="20"/>
  </si>
  <si>
    <t>防止施設名</t>
  </si>
  <si>
    <t>電力削減量</t>
    <rPh sb="0" eb="2">
      <t>でんりょく</t>
    </rPh>
    <rPh sb="2" eb="5">
      <t>さくげんりょう</t>
    </rPh>
    <phoneticPr fontId="49" type="Hiragana"/>
  </si>
  <si>
    <t>産業廃棄物の種類</t>
  </si>
  <si>
    <t>発生工程</t>
  </si>
  <si>
    <t>使用量</t>
  </si>
  <si>
    <t>Ｓ分率</t>
  </si>
  <si>
    <t>(ｍ)</t>
  </si>
  <si>
    <t>排出ガス量</t>
    <rPh sb="4" eb="5">
      <t>リョウ</t>
    </rPh>
    <phoneticPr fontId="20"/>
  </si>
  <si>
    <t>各階別、用途別床面積
（㎡）</t>
  </si>
  <si>
    <t>(1) 大気関係</t>
  </si>
  <si>
    <t>(3) 騒音，振動及び悪臭関係</t>
  </si>
  <si>
    <t>(4) その他</t>
  </si>
  <si>
    <t>備　　　考</t>
  </si>
  <si>
    <t>処理効率</t>
  </si>
  <si>
    <r>
      <t>５　投資効果（創エネ関連の設備投資）</t>
    </r>
    <r>
      <rPr>
        <b/>
        <sz val="9"/>
        <color rgb="FFC00000"/>
        <rFont val="ＭＳ 明朝"/>
        <family val="1"/>
        <charset val="128"/>
      </rPr>
      <t>【該当する場合は必須】</t>
    </r>
    <rPh sb="2" eb="4">
      <t>とうし</t>
    </rPh>
    <rPh sb="4" eb="6">
      <t>こうか</t>
    </rPh>
    <rPh sb="7" eb="8">
      <t>そう</t>
    </rPh>
    <rPh sb="10" eb="12">
      <t>かんれん</t>
    </rPh>
    <rPh sb="13" eb="15">
      <t>せつび</t>
    </rPh>
    <rPh sb="15" eb="17">
      <t>とうし</t>
    </rPh>
    <rPh sb="19" eb="21">
      <t>がいとう</t>
    </rPh>
    <rPh sb="26" eb="28">
      <t>ひっす</t>
    </rPh>
    <phoneticPr fontId="49" type="Hiragana"/>
  </si>
  <si>
    <t>Ｋ値</t>
  </si>
  <si>
    <t>ＰＨ</t>
  </si>
  <si>
    <t>報告者　名称及び</t>
    <rPh sb="0" eb="2">
      <t>ホウコク</t>
    </rPh>
    <phoneticPr fontId="20"/>
  </si>
  <si>
    <t>　・建物検査済通知書の写し</t>
  </si>
  <si>
    <t>Kg/日</t>
  </si>
  <si>
    <t>（様式第４号関係)</t>
  </si>
  <si>
    <t>30 情報通信機械器具製造業</t>
  </si>
  <si>
    <r>
      <t>　令和●年●月●日付け指令県投第●号で交付決定の企業立地促進対策事業＜物価高対策</t>
    </r>
    <r>
      <rPr>
        <sz val="11"/>
        <color rgb="FF9C0006"/>
        <rFont val="ＭＳ 明朝"/>
        <family val="1"/>
        <charset val="128"/>
      </rPr>
      <t>＞の実績について、企業立地促進対策事業＜物価高対策＞助成金交付要綱第８条の規定により、次のとおり関係書類を添えて報告します。</t>
    </r>
    <rPh sb="1" eb="3">
      <t>レイワ</t>
    </rPh>
    <rPh sb="4" eb="5">
      <t>ネン</t>
    </rPh>
    <rPh sb="6" eb="7">
      <t>ガツ</t>
    </rPh>
    <rPh sb="8" eb="9">
      <t>ニチ</t>
    </rPh>
    <rPh sb="9" eb="10">
      <t>ツ</t>
    </rPh>
    <rPh sb="11" eb="13">
      <t>シレイ</t>
    </rPh>
    <rPh sb="35" eb="40">
      <t>ブッカダカタイサク</t>
    </rPh>
    <rPh sb="42" eb="44">
      <t>ジッセキ</t>
    </rPh>
    <rPh sb="49" eb="53">
      <t>キギョウリッチ</t>
    </rPh>
    <rPh sb="53" eb="55">
      <t>ソクシン</t>
    </rPh>
    <rPh sb="55" eb="57">
      <t>タイサク</t>
    </rPh>
    <rPh sb="57" eb="59">
      <t>ジギョウ</t>
    </rPh>
    <rPh sb="60" eb="65">
      <t>ブッカダカタイサク</t>
    </rPh>
    <rPh sb="66" eb="69">
      <t>ジョセイキン</t>
    </rPh>
    <rPh sb="69" eb="71">
      <t>コウフ</t>
    </rPh>
    <rPh sb="71" eb="73">
      <t>ヨウコウ</t>
    </rPh>
    <rPh sb="73" eb="74">
      <t>ダイ</t>
    </rPh>
    <rPh sb="75" eb="76">
      <t>ジョウ</t>
    </rPh>
    <rPh sb="77" eb="79">
      <t>キテイ</t>
    </rPh>
    <rPh sb="96" eb="98">
      <t>ホウコク</t>
    </rPh>
    <phoneticPr fontId="20"/>
  </si>
  <si>
    <t>煙突高（実高)</t>
  </si>
  <si>
    <t>(量及びＳ分率)</t>
  </si>
  <si>
    <t>工　　　程</t>
  </si>
  <si>
    <t>(％)</t>
  </si>
  <si>
    <t>(Ｎｍ３/日)</t>
  </si>
  <si>
    <t>煤塵量
(ｇ/Ｎｍ３)</t>
  </si>
  <si>
    <t>NOx量
(Ｎｍ３/日)</t>
  </si>
  <si>
    <t>月間発生値（Kg/月)</t>
  </si>
  <si>
    <t>処　　理　　施　　設</t>
  </si>
  <si>
    <t>特　　定　　施　　設</t>
  </si>
  <si>
    <t>名　　　称</t>
  </si>
  <si>
    <t>様　　　式</t>
  </si>
  <si>
    <t>能　　　力</t>
  </si>
  <si>
    <t>油分
(ｍｇ/ｌ)</t>
  </si>
  <si>
    <t>COD(BOD)
(ｍｇ/ｌ)</t>
  </si>
  <si>
    <t>処　　　理　　　前</t>
  </si>
  <si>
    <t>処　　　理　　　後</t>
  </si>
  <si>
    <t>18 プラスチック製品製造業</t>
  </si>
  <si>
    <t>助 成 金 対 象 資 産 一 覧 表</t>
    <rPh sb="0" eb="1">
      <t>スケ</t>
    </rPh>
    <rPh sb="2" eb="3">
      <t>ナル</t>
    </rPh>
    <rPh sb="4" eb="5">
      <t>カネ</t>
    </rPh>
    <rPh sb="6" eb="7">
      <t>タイ</t>
    </rPh>
    <rPh sb="8" eb="9">
      <t>ゾウ</t>
    </rPh>
    <rPh sb="10" eb="11">
      <t>シ</t>
    </rPh>
    <rPh sb="12" eb="13">
      <t>サン</t>
    </rPh>
    <rPh sb="14" eb="15">
      <t>イチ</t>
    </rPh>
    <phoneticPr fontId="20"/>
  </si>
  <si>
    <t>Ｓ Ｓ
(ｍｇ/ｌ)</t>
  </si>
  <si>
    <t>　　・固定資産台帳の写し</t>
  </si>
  <si>
    <t>悪臭
(PPM)</t>
  </si>
  <si>
    <t>対　　　策　　　前</t>
  </si>
  <si>
    <t>対　　　策　　　後</t>
  </si>
  <si>
    <t>　広　島　県　知　事　　様</t>
  </si>
  <si>
    <t>所 在 地</t>
    <rPh sb="0" eb="1">
      <t>ショ</t>
    </rPh>
    <rPh sb="2" eb="3">
      <t>ザイ</t>
    </rPh>
    <rPh sb="4" eb="5">
      <t>チ</t>
    </rPh>
    <phoneticPr fontId="20"/>
  </si>
  <si>
    <t>72 専門サービス業</t>
  </si>
  <si>
    <t>３　新増設事業場建屋一覧表（建物の新増設を行う場合に限る。）</t>
    <rPh sb="2" eb="8">
      <t>シンゾウセツジギョウジョウ</t>
    </rPh>
    <rPh sb="8" eb="10">
      <t>タテヤ</t>
    </rPh>
    <rPh sb="10" eb="13">
      <t>イチランヒョウ</t>
    </rPh>
    <phoneticPr fontId="20"/>
  </si>
  <si>
    <t>広島県●●市●●町●丁目●番●号</t>
    <rPh sb="0" eb="3">
      <t>ヒロシマケン</t>
    </rPh>
    <rPh sb="3" eb="6">
      <t>マルマルシ</t>
    </rPh>
    <rPh sb="8" eb="9">
      <t>チョウ</t>
    </rPh>
    <rPh sb="10" eb="12">
      <t>チョウメ</t>
    </rPh>
    <rPh sb="13" eb="14">
      <t>バン</t>
    </rPh>
    <rPh sb="15" eb="16">
      <t>ゴウ</t>
    </rPh>
    <phoneticPr fontId="20"/>
  </si>
  <si>
    <t>株式会社●●</t>
    <rPh sb="0" eb="4">
      <t>カブシキガイシャ</t>
    </rPh>
    <phoneticPr fontId="20"/>
  </si>
  <si>
    <t>代表者名</t>
  </si>
  <si>
    <t>代表取締役　●●●●</t>
    <rPh sb="0" eb="5">
      <t>ダイヒョウトリシマリヤク</t>
    </rPh>
    <phoneticPr fontId="20"/>
  </si>
  <si>
    <t>　・平面図、立面図</t>
  </si>
  <si>
    <t>09 食料品製造業</t>
  </si>
  <si>
    <t>円</t>
    <rPh sb="0" eb="1">
      <t>エン</t>
    </rPh>
    <phoneticPr fontId="20"/>
  </si>
  <si>
    <t>10 飲料・たばこ・飼料製造業（たばこを除く。）</t>
  </si>
  <si>
    <t>11 繊維工業</t>
  </si>
  <si>
    <t>12 木材・木製品製造業</t>
  </si>
  <si>
    <t>中山間地域の該当</t>
    <rPh sb="0" eb="5">
      <t>チュウサンカンチイキ</t>
    </rPh>
    <rPh sb="6" eb="8">
      <t>ガイトウ</t>
    </rPh>
    <phoneticPr fontId="20"/>
  </si>
  <si>
    <t>13 家具・装備品製造業</t>
  </si>
  <si>
    <t>主たる事業</t>
  </si>
  <si>
    <t>14 パルプ・紙・紙加工品製造業</t>
  </si>
  <si>
    <t>15 印刷・同関連業</t>
  </si>
  <si>
    <t>（</t>
  </si>
  <si>
    <t>）</t>
  </si>
  <si>
    <t>実　　績　　報　　告　　書</t>
    <rPh sb="0" eb="1">
      <t>ジツ</t>
    </rPh>
    <rPh sb="3" eb="4">
      <t>イサオ</t>
    </rPh>
    <rPh sb="6" eb="7">
      <t>ホウ</t>
    </rPh>
    <rPh sb="9" eb="10">
      <t>コク</t>
    </rPh>
    <phoneticPr fontId="20"/>
  </si>
  <si>
    <t>　※３　助成金実績報告額の計は千円未満を切り捨てた金額を記入すること。</t>
    <rPh sb="4" eb="7">
      <t>ジョセイキン</t>
    </rPh>
    <rPh sb="7" eb="11">
      <t>ジッセキホウコク</t>
    </rPh>
    <rPh sb="11" eb="12">
      <t>ガク</t>
    </rPh>
    <rPh sb="13" eb="14">
      <t>ケイ</t>
    </rPh>
    <rPh sb="15" eb="17">
      <t>センエン</t>
    </rPh>
    <rPh sb="17" eb="19">
      <t>ミマン</t>
    </rPh>
    <rPh sb="20" eb="21">
      <t>キ</t>
    </rPh>
    <rPh sb="22" eb="23">
      <t>ス</t>
    </rPh>
    <rPh sb="25" eb="27">
      <t>キンガク</t>
    </rPh>
    <rPh sb="28" eb="30">
      <t>キニュウ</t>
    </rPh>
    <phoneticPr fontId="20"/>
  </si>
  <si>
    <t>16 化学工業</t>
  </si>
  <si>
    <t>事業期間</t>
    <rPh sb="0" eb="4">
      <t>ジギョウキカン</t>
    </rPh>
    <phoneticPr fontId="20"/>
  </si>
  <si>
    <t>令和　年　月　日</t>
    <rPh sb="0" eb="2">
      <t>レイワ</t>
    </rPh>
    <rPh sb="3" eb="4">
      <t>ネン</t>
    </rPh>
    <rPh sb="5" eb="6">
      <t>ツキ</t>
    </rPh>
    <rPh sb="7" eb="8">
      <t>ニチ</t>
    </rPh>
    <phoneticPr fontId="20"/>
  </si>
  <si>
    <t>令和　年　月　日</t>
    <rPh sb="0" eb="2">
      <t>レイワ</t>
    </rPh>
    <rPh sb="3" eb="4">
      <t>ネン</t>
    </rPh>
    <rPh sb="5" eb="6">
      <t>ガツ</t>
    </rPh>
    <rPh sb="7" eb="8">
      <t>ニチ</t>
    </rPh>
    <phoneticPr fontId="20"/>
  </si>
  <si>
    <t>１ 創エネ関連設備の概要</t>
    <rPh sb="2" eb="3">
      <t>キズ</t>
    </rPh>
    <rPh sb="5" eb="7">
      <t>カンレン</t>
    </rPh>
    <rPh sb="7" eb="9">
      <t>セツビ</t>
    </rPh>
    <rPh sb="10" eb="12">
      <t>ガイヨウ</t>
    </rPh>
    <phoneticPr fontId="20"/>
  </si>
  <si>
    <t>17 石油製品・石炭製品製造業</t>
  </si>
  <si>
    <t>・履歴事項全部証明書の原本確認</t>
    <rPh sb="1" eb="10">
      <t>リレキジコウゼ</t>
    </rPh>
    <rPh sb="11" eb="13">
      <t>ゲンポン</t>
    </rPh>
    <rPh sb="13" eb="15">
      <t>カクニン</t>
    </rPh>
    <phoneticPr fontId="20"/>
  </si>
  <si>
    <t>19 ゴム製品製造業</t>
  </si>
  <si>
    <t>導入前の
出荷額</t>
    <rPh sb="0" eb="3">
      <t>ドウニュウマエ</t>
    </rPh>
    <rPh sb="5" eb="8">
      <t>シュッ</t>
    </rPh>
    <phoneticPr fontId="20"/>
  </si>
  <si>
    <t>20 なめし革・同製品・毛皮製造業</t>
  </si>
  <si>
    <t>21 窯業・土石製品製造業　</t>
  </si>
  <si>
    <t>創エネ関連設備</t>
    <rPh sb="0" eb="1">
      <t>ソウ</t>
    </rPh>
    <rPh sb="3" eb="7">
      <t>カンレンセツビ</t>
    </rPh>
    <phoneticPr fontId="20"/>
  </si>
  <si>
    <t>22 鉄鋼業</t>
  </si>
  <si>
    <t>計</t>
    <rPh sb="0" eb="1">
      <t>ケイ</t>
    </rPh>
    <phoneticPr fontId="20"/>
  </si>
  <si>
    <t>投資した
事業場の
名　　称</t>
    <rPh sb="10" eb="11">
      <t>メイ</t>
    </rPh>
    <rPh sb="13" eb="14">
      <t>ショウ</t>
    </rPh>
    <phoneticPr fontId="20"/>
  </si>
  <si>
    <t>27 業務用機械器具製造業</t>
  </si>
  <si>
    <t>28 電子部品・デバイス・電子回路製造業</t>
  </si>
  <si>
    <t>29 電気機械器具製造業</t>
  </si>
  <si>
    <t>32 その他の製造業</t>
  </si>
  <si>
    <t>5411 農業用機械器具卸売業</t>
  </si>
  <si>
    <t>73 広告業</t>
  </si>
  <si>
    <t>74 技術サービス業</t>
  </si>
  <si>
    <t>92 その他の事業サービス業</t>
  </si>
  <si>
    <t>業務開始日
（設備稼働日）</t>
    <rPh sb="0" eb="2">
      <t>ギョウム</t>
    </rPh>
    <rPh sb="2" eb="4">
      <t>カイシ</t>
    </rPh>
    <rPh sb="4" eb="5">
      <t>ヒ</t>
    </rPh>
    <rPh sb="7" eb="12">
      <t>セツビカドウビ</t>
    </rPh>
    <phoneticPr fontId="20"/>
  </si>
  <si>
    <t>助成金交付決定額　金</t>
    <rPh sb="5" eb="7">
      <t>ケッテイ</t>
    </rPh>
    <phoneticPr fontId="20"/>
  </si>
  <si>
    <t>助成金実績報告額　金</t>
    <rPh sb="3" eb="5">
      <t>ジッセキ</t>
    </rPh>
    <rPh sb="5" eb="7">
      <t>ホウコク</t>
    </rPh>
    <phoneticPr fontId="20"/>
  </si>
  <si>
    <t>　　⑶　公害防止対策の概要（該当がある場合に限る。）</t>
    <rPh sb="8" eb="10">
      <t>タイサク</t>
    </rPh>
    <rPh sb="11" eb="13">
      <t>ガイヨウ</t>
    </rPh>
    <rPh sb="14" eb="16">
      <t>ガイトウ</t>
    </rPh>
    <rPh sb="19" eb="21">
      <t>バアイ</t>
    </rPh>
    <rPh sb="22" eb="23">
      <t>カギ</t>
    </rPh>
    <phoneticPr fontId="20"/>
  </si>
  <si>
    <t>助成金実績報告額</t>
    <rPh sb="0" eb="3">
      <t>ジョセイキン</t>
    </rPh>
    <rPh sb="3" eb="5">
      <t>ジッセキ</t>
    </rPh>
    <rPh sb="5" eb="7">
      <t>ホウコク</t>
    </rPh>
    <rPh sb="7" eb="8">
      <t>ガク</t>
    </rPh>
    <phoneticPr fontId="20"/>
  </si>
  <si>
    <t>投資に要した費用
（実績額）</t>
    <rPh sb="0" eb="2">
      <t>トウシ</t>
    </rPh>
    <rPh sb="3" eb="4">
      <t>ヨウ</t>
    </rPh>
    <rPh sb="6" eb="8">
      <t>ヒヨウ</t>
    </rPh>
    <rPh sb="10" eb="13">
      <t>ジッセキガク</t>
    </rPh>
    <phoneticPr fontId="20"/>
  </si>
  <si>
    <t>導入前の
生産能力</t>
    <rPh sb="0" eb="4">
      <t>どうに</t>
    </rPh>
    <rPh sb="5" eb="9">
      <t>せいさん</t>
    </rPh>
    <phoneticPr fontId="49" type="Hiragana"/>
  </si>
  <si>
    <t>助成金対象の
投資に要した費用
（実績額）</t>
    <rPh sb="0" eb="3">
      <t>ジョセイキン</t>
    </rPh>
    <rPh sb="3" eb="5">
      <t>タイショウ</t>
    </rPh>
    <rPh sb="7" eb="9">
      <t>トウシ</t>
    </rPh>
    <rPh sb="10" eb="11">
      <t>ヨウ</t>
    </rPh>
    <rPh sb="13" eb="15">
      <t>ヒヨウ</t>
    </rPh>
    <rPh sb="17" eb="20">
      <t>ジッセキガク</t>
    </rPh>
    <phoneticPr fontId="20"/>
  </si>
  <si>
    <t>50 各種商品卸売業</t>
  </si>
  <si>
    <t>41 映像・音声・文字情報制作業</t>
  </si>
  <si>
    <t>区分</t>
    <rPh sb="0" eb="2">
      <t>クブン</t>
    </rPh>
    <phoneticPr fontId="20"/>
  </si>
  <si>
    <t>45 水運業</t>
  </si>
  <si>
    <t>人</t>
    <rPh sb="0" eb="1">
      <t>にん</t>
    </rPh>
    <phoneticPr fontId="49" type="Hiragana"/>
  </si>
  <si>
    <t>投資した
事業場の
所 在 地</t>
    <rPh sb="10" eb="11">
      <t>ショ</t>
    </rPh>
    <rPh sb="12" eb="13">
      <t>ザイ</t>
    </rPh>
    <rPh sb="14" eb="15">
      <t>チ</t>
    </rPh>
    <phoneticPr fontId="20"/>
  </si>
  <si>
    <t>業種</t>
    <rPh sb="0" eb="2">
      <t>ぎょうしゅ</t>
    </rPh>
    <phoneticPr fontId="49" type="Hiragana"/>
  </si>
  <si>
    <t>設置場所</t>
  </si>
  <si>
    <t>39 情報サービス業</t>
  </si>
  <si>
    <t>40 インターネット附随サービス業</t>
  </si>
  <si>
    <t>44 道路貨物運送業</t>
  </si>
  <si>
    <t>　※２　業種は別表１のうち、該当する業種名を記入すること。</t>
    <rPh sb="4" eb="6">
      <t>ギョウシュ</t>
    </rPh>
    <rPh sb="7" eb="9">
      <t>ベッピョウ</t>
    </rPh>
    <rPh sb="14" eb="16">
      <t>ガイトウ</t>
    </rPh>
    <rPh sb="18" eb="21">
      <t>ギョウシュメイ</t>
    </rPh>
    <rPh sb="22" eb="24">
      <t>キニュウ</t>
    </rPh>
    <phoneticPr fontId="20"/>
  </si>
  <si>
    <t>47 庫業</t>
  </si>
  <si>
    <t>48 運輸に附帯するサービス業</t>
  </si>
  <si>
    <t>51 繊維・衣服等卸売業</t>
  </si>
  <si>
    <t>52 飲食料品卸売業</t>
  </si>
  <si>
    <t>（担当者）</t>
    <rPh sb="1" eb="4">
      <t>タントウシャ</t>
    </rPh>
    <phoneticPr fontId="20"/>
  </si>
  <si>
    <t>所　属</t>
    <rPh sb="0" eb="1">
      <t>ショ</t>
    </rPh>
    <rPh sb="2" eb="3">
      <t>ゾク</t>
    </rPh>
    <phoneticPr fontId="20"/>
  </si>
  <si>
    <t>書類送付先住所</t>
    <rPh sb="0" eb="2">
      <t>ショルイ</t>
    </rPh>
    <rPh sb="2" eb="5">
      <t>ソウフサキ</t>
    </rPh>
    <rPh sb="5" eb="6">
      <t>ジュウ</t>
    </rPh>
    <rPh sb="6" eb="7">
      <t>ショ</t>
    </rPh>
    <phoneticPr fontId="20"/>
  </si>
  <si>
    <t>電話番号</t>
    <rPh sb="0" eb="4">
      <t>デンワバンゴウ</t>
    </rPh>
    <phoneticPr fontId="20"/>
  </si>
  <si>
    <t>職　名</t>
    <rPh sb="0" eb="1">
      <t>ショク</t>
    </rPh>
    <rPh sb="2" eb="3">
      <t>ナ</t>
    </rPh>
    <phoneticPr fontId="20"/>
  </si>
  <si>
    <t>氏　名</t>
    <rPh sb="0" eb="1">
      <t>シ</t>
    </rPh>
    <rPh sb="2" eb="3">
      <t>ナ</t>
    </rPh>
    <phoneticPr fontId="20"/>
  </si>
  <si>
    <t>□</t>
  </si>
  <si>
    <r>
      <t>円</t>
    </r>
    <r>
      <rPr>
        <vertAlign val="superscript"/>
        <sz val="11"/>
        <color rgb="FF000000"/>
        <rFont val="ＭＳ 明朝"/>
        <family val="1"/>
        <charset val="128"/>
      </rPr>
      <t>※3</t>
    </r>
    <rPh sb="0" eb="1">
      <t>エン</t>
    </rPh>
    <phoneticPr fontId="20"/>
  </si>
  <si>
    <t>公　害　防　止　対　策　の　概　要</t>
    <rPh sb="4" eb="5">
      <t>ボウ</t>
    </rPh>
    <rPh sb="6" eb="7">
      <t>ドメ</t>
    </rPh>
    <rPh sb="8" eb="9">
      <t>タイ</t>
    </rPh>
    <rPh sb="10" eb="11">
      <t>サク</t>
    </rPh>
    <phoneticPr fontId="20"/>
  </si>
  <si>
    <t>業務開始日
（設備稼働日）</t>
    <rPh sb="0" eb="2">
      <t>ギョウム</t>
    </rPh>
    <rPh sb="2" eb="4">
      <t>カイシ</t>
    </rPh>
    <rPh sb="4" eb="5">
      <t>ヒ</t>
    </rPh>
    <rPh sb="7" eb="9">
      <t>セツビ</t>
    </rPh>
    <rPh sb="9" eb="12">
      <t>カドウビ</t>
    </rPh>
    <phoneticPr fontId="20"/>
  </si>
  <si>
    <t>導入前の
電力使用量</t>
    <rPh sb="0" eb="3">
      <t>ドウニュウマエ</t>
    </rPh>
    <rPh sb="5" eb="7">
      <t>デンリョク</t>
    </rPh>
    <rPh sb="7" eb="10">
      <t>シヨウリョウ</t>
    </rPh>
    <phoneticPr fontId="20"/>
  </si>
  <si>
    <r>
      <t xml:space="preserve">取得価格（円）
</t>
    </r>
    <r>
      <rPr>
        <sz val="9"/>
        <rFont val="ＭＳ 明朝"/>
        <family val="1"/>
        <charset val="128"/>
      </rPr>
      <t>(税抜)</t>
    </r>
    <rPh sb="0" eb="2">
      <t>シュトク</t>
    </rPh>
    <rPh sb="2" eb="4">
      <t>カカク</t>
    </rPh>
    <rPh sb="5" eb="6">
      <t>エン</t>
    </rPh>
    <rPh sb="9" eb="11">
      <t>ゼイヌ</t>
    </rPh>
    <phoneticPr fontId="20"/>
  </si>
  <si>
    <t>県内発注率</t>
    <rPh sb="0" eb="2">
      <t>ケンナイ</t>
    </rPh>
    <rPh sb="2" eb="4">
      <t>ハッチュウ</t>
    </rPh>
    <rPh sb="4" eb="5">
      <t>リツ</t>
    </rPh>
    <phoneticPr fontId="20"/>
  </si>
  <si>
    <t>□　設備の写真［内部、外観等］</t>
    <rPh sb="2" eb="4">
      <t>セツビ</t>
    </rPh>
    <rPh sb="13" eb="14">
      <t>トウ</t>
    </rPh>
    <phoneticPr fontId="20"/>
  </si>
  <si>
    <t>今後、設備投資の計画がある場合は、可能な範囲でその内容を回答してください。</t>
    <rPh sb="0" eb="2">
      <t>こんご</t>
    </rPh>
    <rPh sb="3" eb="5">
      <t>せつび</t>
    </rPh>
    <rPh sb="5" eb="7">
      <t>とうし</t>
    </rPh>
    <rPh sb="8" eb="10">
      <t>けいかく</t>
    </rPh>
    <rPh sb="13" eb="15">
      <t>ばあい</t>
    </rPh>
    <rPh sb="17" eb="19">
      <t>かのう</t>
    </rPh>
    <rPh sb="20" eb="22">
      <t>はんい</t>
    </rPh>
    <rPh sb="25" eb="27">
      <t>ないよう</t>
    </rPh>
    <rPh sb="28" eb="30">
      <t>かいとう</t>
    </rPh>
    <phoneticPr fontId="49" type="Hiragana"/>
  </si>
  <si>
    <t>　　⑴　事業実績説明書</t>
    <rPh sb="4" eb="6">
      <t>ジギョウ</t>
    </rPh>
    <rPh sb="6" eb="8">
      <t>ジッセキ</t>
    </rPh>
    <rPh sb="8" eb="11">
      <t>セツメイショ</t>
    </rPh>
    <phoneticPr fontId="20"/>
  </si>
  <si>
    <t>　　・支払いを証明する書類（請求書及び振込明細・領収書の写し等）</t>
    <rPh sb="14" eb="17">
      <t>セイキュウショ</t>
    </rPh>
    <rPh sb="17" eb="18">
      <t>オヨ</t>
    </rPh>
    <rPh sb="28" eb="29">
      <t>ウツ</t>
    </rPh>
    <phoneticPr fontId="20"/>
  </si>
  <si>
    <t>〒●●●-●●●●</t>
  </si>
  <si>
    <t>□　設備の配置を示す資料［平面図等］</t>
    <rPh sb="13" eb="16">
      <t>ヘイメンズ</t>
    </rPh>
    <rPh sb="16" eb="17">
      <t>トウ</t>
    </rPh>
    <phoneticPr fontId="20"/>
  </si>
  <si>
    <r>
      <t xml:space="preserve"> （業種）</t>
    </r>
    <r>
      <rPr>
        <vertAlign val="superscript"/>
        <sz val="10"/>
        <color rgb="FF000000"/>
        <rFont val="ＭＳ 明朝"/>
        <family val="1"/>
        <charset val="128"/>
      </rPr>
      <t>※2</t>
    </r>
  </si>
  <si>
    <t>生産性向上等に
資する設備</t>
    <rPh sb="0" eb="3">
      <t>セイサンセイ</t>
    </rPh>
    <rPh sb="3" eb="5">
      <t>コウジョウ</t>
    </rPh>
    <rPh sb="5" eb="6">
      <t>トウ</t>
    </rPh>
    <rPh sb="8" eb="9">
      <t>シ</t>
    </rPh>
    <rPh sb="11" eb="13">
      <t>セツビ</t>
    </rPh>
    <phoneticPr fontId="20"/>
  </si>
  <si>
    <t>生産性向上</t>
    <rPh sb="0" eb="5">
      <t>セイサンセイコウジョウ</t>
    </rPh>
    <phoneticPr fontId="20"/>
  </si>
  <si>
    <t>小計
（生産性向上）</t>
    <rPh sb="0" eb="2">
      <t>ショウケイ</t>
    </rPh>
    <rPh sb="4" eb="9">
      <t>セイサンセイコウジョウ</t>
    </rPh>
    <phoneticPr fontId="20"/>
  </si>
  <si>
    <t>　※１　建物の新増設を行う場合、記入すること。</t>
  </si>
  <si>
    <t>kwh／月</t>
    <rPh sb="4" eb="5">
      <t>ツキ</t>
    </rPh>
    <phoneticPr fontId="20"/>
  </si>
  <si>
    <r>
      <t>資産名</t>
    </r>
    <r>
      <rPr>
        <sz val="11"/>
        <rFont val="ＭＳ 明朝"/>
        <family val="1"/>
        <charset val="128"/>
      </rPr>
      <t xml:space="preserve">
（固定資産台帳への登録名称）</t>
    </r>
    <rPh sb="5" eb="9">
      <t>コテイシサン</t>
    </rPh>
    <rPh sb="9" eb="11">
      <t>ダイチョウ</t>
    </rPh>
    <rPh sb="13" eb="15">
      <t>トウロク</t>
    </rPh>
    <rPh sb="15" eb="17">
      <t>メイショウ</t>
    </rPh>
    <phoneticPr fontId="20"/>
  </si>
  <si>
    <t>製　品　名</t>
  </si>
  <si>
    <t>名　　称</t>
  </si>
  <si>
    <t>　　⑸　その他知事が必要と認める書類</t>
  </si>
  <si>
    <t>　　⑵　新増設事業場建屋一覧表（建物の新増設を行う場合に限る。）</t>
    <rPh sb="4" eb="7">
      <t>シンゾウセツ</t>
    </rPh>
    <rPh sb="7" eb="10">
      <t>ジギョウジョウ</t>
    </rPh>
    <rPh sb="10" eb="12">
      <t>タテヤ</t>
    </rPh>
    <rPh sb="12" eb="14">
      <t>イチラン</t>
    </rPh>
    <rPh sb="14" eb="15">
      <t>ヒョウ</t>
    </rPh>
    <rPh sb="16" eb="18">
      <t>タテモノ</t>
    </rPh>
    <rPh sb="19" eb="22">
      <t>シンゾウセツ</t>
    </rPh>
    <rPh sb="23" eb="24">
      <t>オコナ</t>
    </rPh>
    <rPh sb="25" eb="27">
      <t>バアイ</t>
    </rPh>
    <rPh sb="28" eb="29">
      <t>カギ</t>
    </rPh>
    <phoneticPr fontId="20"/>
  </si>
  <si>
    <t xml:space="preserve">生産性向上等に資する設備又は創エネ関連設備を導入した効果等について記載してください。
</t>
    <rPh sb="22" eb="24">
      <t>ドウニュウ</t>
    </rPh>
    <rPh sb="28" eb="29">
      <t>トウ</t>
    </rPh>
    <phoneticPr fontId="20"/>
  </si>
  <si>
    <t>（事業実績説明書 別紙）</t>
    <rPh sb="1" eb="3">
      <t>ジギョウ</t>
    </rPh>
    <rPh sb="3" eb="5">
      <t>ジッセキ</t>
    </rPh>
    <rPh sb="5" eb="8">
      <t>セツメイショ</t>
    </rPh>
    <rPh sb="9" eb="11">
      <t>ベッシ</t>
    </rPh>
    <phoneticPr fontId="20"/>
  </si>
  <si>
    <t>現地検査について</t>
    <rPh sb="0" eb="2">
      <t>ゲンチ</t>
    </rPh>
    <rPh sb="2" eb="4">
      <t>ケンサ</t>
    </rPh>
    <phoneticPr fontId="20"/>
  </si>
  <si>
    <r>
      <t>５　</t>
    </r>
    <r>
      <rPr>
        <sz val="11"/>
        <color rgb="FF000000"/>
        <rFont val="ＭＳ ゴシック"/>
        <family val="3"/>
        <charset val="128"/>
      </rPr>
      <t>助成金対象資産一覧表</t>
    </r>
  </si>
  <si>
    <t>事　業　実　績　説　明　書</t>
    <rPh sb="4" eb="5">
      <t>ミ</t>
    </rPh>
    <rPh sb="6" eb="7">
      <t>ツムグ</t>
    </rPh>
    <rPh sb="8" eb="9">
      <t>セツ</t>
    </rPh>
    <rPh sb="10" eb="11">
      <t>アキラ</t>
    </rPh>
    <phoneticPr fontId="20"/>
  </si>
  <si>
    <r>
      <t>３　稼働時間</t>
    </r>
    <r>
      <rPr>
        <b/>
        <sz val="9"/>
        <color rgb="FFC00000"/>
        <rFont val="ＭＳ 明朝"/>
        <family val="1"/>
        <charset val="128"/>
      </rPr>
      <t>【必須】</t>
    </r>
    <rPh sb="2" eb="4">
      <t>カドウ</t>
    </rPh>
    <rPh sb="7" eb="9">
      <t>ヒッス</t>
    </rPh>
    <phoneticPr fontId="20"/>
  </si>
  <si>
    <t>導入前の
生産数量</t>
    <rPh sb="0" eb="3">
      <t>ドウニュウマエ</t>
    </rPh>
    <rPh sb="5" eb="7">
      <t>セイサン</t>
    </rPh>
    <rPh sb="7" eb="9">
      <t>スウリョウ</t>
    </rPh>
    <phoneticPr fontId="20"/>
  </si>
  <si>
    <t>導入後の
生産能力</t>
    <rPh sb="0" eb="2">
      <t>どうにゅう</t>
    </rPh>
    <rPh sb="2" eb="3">
      <t>あと</t>
    </rPh>
    <rPh sb="5" eb="9">
      <t>せいさん</t>
    </rPh>
    <phoneticPr fontId="49" type="Hiragana"/>
  </si>
  <si>
    <t>導入後の
生産数量</t>
    <rPh sb="0" eb="3">
      <t>ドウニュウゴ</t>
    </rPh>
    <rPh sb="5" eb="7">
      <t>セイサン</t>
    </rPh>
    <rPh sb="7" eb="9">
      <t>スウリョウ</t>
    </rPh>
    <phoneticPr fontId="20"/>
  </si>
  <si>
    <t>　　⑷　助成金対象資産一覧表（経費の支払いを証明する書類、固定資産台帳の写しを添付）</t>
    <rPh sb="4" eb="7">
      <t>ジョセイキン</t>
    </rPh>
    <rPh sb="7" eb="9">
      <t>タイショウ</t>
    </rPh>
    <rPh sb="9" eb="11">
      <t>シサン</t>
    </rPh>
    <rPh sb="11" eb="14">
      <t>イチランヒョウ</t>
    </rPh>
    <rPh sb="15" eb="17">
      <t>ケイヒ</t>
    </rPh>
    <rPh sb="18" eb="20">
      <t>シハラ</t>
    </rPh>
    <rPh sb="22" eb="24">
      <t>ショウメイ</t>
    </rPh>
    <rPh sb="26" eb="28">
      <t>ショルイ</t>
    </rPh>
    <rPh sb="29" eb="35">
      <t>コテイシサンダイチョウ</t>
    </rPh>
    <rPh sb="36" eb="37">
      <t>ウツ</t>
    </rPh>
    <rPh sb="39" eb="41">
      <t>テンプ</t>
    </rPh>
    <phoneticPr fontId="20"/>
  </si>
  <si>
    <t>導入後の
出荷額</t>
    <rPh sb="0" eb="3">
      <t>ドウニュウゴ</t>
    </rPh>
    <rPh sb="5" eb="8">
      <t>シュッ</t>
    </rPh>
    <phoneticPr fontId="20"/>
  </si>
  <si>
    <t>利用施設の所在地</t>
    <rPh sb="0" eb="2">
      <t>リヨウ</t>
    </rPh>
    <rPh sb="2" eb="4">
      <t>シセツ</t>
    </rPh>
    <rPh sb="5" eb="8">
      <t>ショザイチ</t>
    </rPh>
    <phoneticPr fontId="20"/>
  </si>
  <si>
    <t>kwh／日</t>
    <rPh sb="4" eb="5">
      <t>ヒ</t>
    </rPh>
    <phoneticPr fontId="20"/>
  </si>
  <si>
    <t>kwh／年</t>
    <rPh sb="4" eb="5">
      <t>ネン</t>
    </rPh>
    <phoneticPr fontId="20"/>
  </si>
  <si>
    <t>　※創エネ関連設備の導入の場合は、記載不要です。</t>
    <rPh sb="2" eb="3">
      <t>ソウ</t>
    </rPh>
    <rPh sb="5" eb="7">
      <t>カンレン</t>
    </rPh>
    <rPh sb="7" eb="9">
      <t>セツビ</t>
    </rPh>
    <rPh sb="10" eb="12">
      <t>ドウニュウ</t>
    </rPh>
    <rPh sb="13" eb="15">
      <t>バアイ</t>
    </rPh>
    <rPh sb="17" eb="19">
      <t>キサイ</t>
    </rPh>
    <rPh sb="19" eb="21">
      <t>フヨウ</t>
    </rPh>
    <phoneticPr fontId="20"/>
  </si>
  <si>
    <t>電気料金の
削減効果</t>
    <rPh sb="0" eb="2">
      <t>デンキ</t>
    </rPh>
    <rPh sb="2" eb="4">
      <t>リョウキン</t>
    </rPh>
    <rPh sb="6" eb="8">
      <t>サクゲン</t>
    </rPh>
    <rPh sb="8" eb="10">
      <t>コウカ</t>
    </rPh>
    <phoneticPr fontId="20"/>
  </si>
  <si>
    <r>
      <t>　　・設備の配置を示す資料（平面図等）</t>
    </r>
    <r>
      <rPr>
        <b/>
        <sz val="10"/>
        <color rgb="FFC00000"/>
        <rFont val="ＭＳ 明朝"/>
        <family val="1"/>
        <charset val="128"/>
      </rPr>
      <t>【必須】</t>
    </r>
  </si>
  <si>
    <r>
      <t>　　・設備の写真（内部、外観等）</t>
    </r>
    <r>
      <rPr>
        <b/>
        <sz val="10"/>
        <color rgb="FFC00000"/>
        <rFont val="ＭＳ 明朝"/>
        <family val="1"/>
        <charset val="128"/>
      </rPr>
      <t>【必須】</t>
    </r>
  </si>
  <si>
    <t>再生可能エネルギーの種類</t>
    <rPh sb="0" eb="4">
      <t>サイセイカノウ</t>
    </rPh>
    <rPh sb="10" eb="12">
      <t>シュルイ</t>
    </rPh>
    <phoneticPr fontId="20"/>
  </si>
  <si>
    <t>例：太陽光発電、バイオマス発電など</t>
    <rPh sb="0" eb="1">
      <t>レイ</t>
    </rPh>
    <rPh sb="2" eb="5">
      <t>タイヨウコウ</t>
    </rPh>
    <rPh sb="5" eb="7">
      <t>ハツデン</t>
    </rPh>
    <rPh sb="13" eb="15">
      <t>ハツデン</t>
    </rPh>
    <phoneticPr fontId="20"/>
  </si>
  <si>
    <t>年間想定発電電力量 (kWh）……(A)</t>
    <rPh sb="0" eb="4">
      <t>ネンカンソウテイ</t>
    </rPh>
    <rPh sb="4" eb="6">
      <t>ハツデン</t>
    </rPh>
    <rPh sb="6" eb="8">
      <t>デンリョク</t>
    </rPh>
    <rPh sb="8" eb="9">
      <t>リョウ</t>
    </rPh>
    <phoneticPr fontId="20"/>
  </si>
  <si>
    <t>蓄電設備設置の有無</t>
    <rPh sb="0" eb="2">
      <t>チクデン</t>
    </rPh>
    <rPh sb="2" eb="4">
      <t>セツビ</t>
    </rPh>
    <rPh sb="4" eb="6">
      <t>セッチ</t>
    </rPh>
    <rPh sb="7" eb="9">
      <t>ウム</t>
    </rPh>
    <phoneticPr fontId="20"/>
  </si>
  <si>
    <t>利用施設の名称</t>
    <rPh sb="0" eb="4">
      <t>リヨウシセツ</t>
    </rPh>
    <rPh sb="5" eb="7">
      <t>メイショウ</t>
    </rPh>
    <phoneticPr fontId="20"/>
  </si>
  <si>
    <t>利用施設の年間電力消費量（kWh）……(B)</t>
    <rPh sb="0" eb="4">
      <t>リヨウシセツ</t>
    </rPh>
    <rPh sb="5" eb="7">
      <t>ネンカン</t>
    </rPh>
    <rPh sb="7" eb="12">
      <t>デンリョクショウヒリョウ</t>
    </rPh>
    <phoneticPr fontId="20"/>
  </si>
  <si>
    <t>発電電力の用途</t>
    <rPh sb="0" eb="4">
      <t>ハツデンデンリョク</t>
    </rPh>
    <rPh sb="5" eb="7">
      <t>ヨウト</t>
    </rPh>
    <phoneticPr fontId="20"/>
  </si>
  <si>
    <t>例：自家消費など（※余剰電力を売電する場合は、その旨も記載してください。）</t>
    <rPh sb="0" eb="1">
      <t>レイ</t>
    </rPh>
    <rPh sb="2" eb="6">
      <t>ジカショウヒ</t>
    </rPh>
    <rPh sb="10" eb="12">
      <t>ヨジョウ</t>
    </rPh>
    <rPh sb="12" eb="14">
      <t>デンリョク</t>
    </rPh>
    <rPh sb="15" eb="17">
      <t>バイデン</t>
    </rPh>
    <rPh sb="19" eb="21">
      <t>バ</t>
    </rPh>
    <rPh sb="25" eb="26">
      <t>ムネ</t>
    </rPh>
    <rPh sb="27" eb="29">
      <t>キサイ</t>
    </rPh>
    <phoneticPr fontId="20"/>
  </si>
  <si>
    <t>３ 蓄電設備の概要</t>
    <rPh sb="2" eb="6">
      <t>チクデンセツビ</t>
    </rPh>
    <rPh sb="7" eb="9">
      <t>ガイヨウ</t>
    </rPh>
    <phoneticPr fontId="20"/>
  </si>
  <si>
    <t>蓄電容量（kWh）</t>
    <rPh sb="0" eb="2">
      <t>チクデン</t>
    </rPh>
    <rPh sb="2" eb="4">
      <t>ヨウリョウ</t>
    </rPh>
    <phoneticPr fontId="20"/>
  </si>
  <si>
    <t>　・建築確認書の写し</t>
  </si>
  <si>
    <r>
      <t>資 本 金</t>
    </r>
    <r>
      <rPr>
        <sz val="9"/>
        <color rgb="FF000000"/>
        <rFont val="ＭＳ 明朝"/>
        <family val="1"/>
        <charset val="128"/>
      </rPr>
      <t>（円）</t>
    </r>
    <rPh sb="0" eb="1">
      <t>シ</t>
    </rPh>
    <rPh sb="2" eb="3">
      <t>ホン</t>
    </rPh>
    <rPh sb="4" eb="5">
      <t>キン</t>
    </rPh>
    <phoneticPr fontId="20"/>
  </si>
  <si>
    <t>常時使用する
従業員の数
（※会社全体）</t>
    <rPh sb="0" eb="2">
      <t>ジョウジ</t>
    </rPh>
    <rPh sb="2" eb="4">
      <t>シヨウ</t>
    </rPh>
    <rPh sb="7" eb="10">
      <t>ジュウギョウイン</t>
    </rPh>
    <rPh sb="11" eb="12">
      <t>カズ</t>
    </rPh>
    <rPh sb="15" eb="19">
      <t>カイシャゼンタイ</t>
    </rPh>
    <phoneticPr fontId="20"/>
  </si>
  <si>
    <r>
      <t>４　投資効果（生産性向上に資する設備投資）</t>
    </r>
    <r>
      <rPr>
        <b/>
        <sz val="9"/>
        <color rgb="FFC00000"/>
        <rFont val="ＭＳ 明朝"/>
        <family val="1"/>
        <charset val="128"/>
      </rPr>
      <t>【該当する場合は必須】</t>
    </r>
    <rPh sb="2" eb="4">
      <t>とうし</t>
    </rPh>
    <rPh sb="4" eb="6">
      <t>こうか</t>
    </rPh>
    <rPh sb="7" eb="10">
      <t>せいさんせい</t>
    </rPh>
    <rPh sb="10" eb="12">
      <t>こうじょう</t>
    </rPh>
    <rPh sb="13" eb="14">
      <t>し</t>
    </rPh>
    <rPh sb="16" eb="18">
      <t>せつび</t>
    </rPh>
    <rPh sb="18" eb="20">
      <t>とうし</t>
    </rPh>
    <rPh sb="22" eb="24">
      <t>がいとう</t>
    </rPh>
    <rPh sb="26" eb="28">
      <t>ばあい</t>
    </rPh>
    <rPh sb="29" eb="31">
      <t>ひっす</t>
    </rPh>
    <phoneticPr fontId="49" type="Hiragana"/>
  </si>
  <si>
    <t>創 エ ネ 関 連 設 備 に 関 す る 説 明 書</t>
    <rPh sb="0" eb="1">
      <t>そう</t>
    </rPh>
    <rPh sb="6" eb="7">
      <t>せき</t>
    </rPh>
    <rPh sb="8" eb="9">
      <t>れん</t>
    </rPh>
    <rPh sb="10" eb="11">
      <t>せつ</t>
    </rPh>
    <rPh sb="12" eb="13">
      <t>び</t>
    </rPh>
    <rPh sb="16" eb="17">
      <t>かん</t>
    </rPh>
    <rPh sb="22" eb="23">
      <t>せつ</t>
    </rPh>
    <rPh sb="24" eb="25">
      <t>あきら</t>
    </rPh>
    <rPh sb="26" eb="27">
      <t>しょ</t>
    </rPh>
    <phoneticPr fontId="51" type="Hiragana"/>
  </si>
  <si>
    <r>
      <t>　  ・別紙 「創エネ関連設備に関する説明書」</t>
    </r>
    <r>
      <rPr>
        <b/>
        <sz val="10"/>
        <color rgb="FFC00000"/>
        <rFont val="ＭＳ 明朝"/>
        <family val="1"/>
        <charset val="128"/>
      </rPr>
      <t>【該当する場合は必須】</t>
    </r>
    <rPh sb="8" eb="9">
      <t>そう</t>
    </rPh>
    <rPh sb="11" eb="13">
      <t>かんれん</t>
    </rPh>
    <rPh sb="13" eb="15">
      <t>せつび</t>
    </rPh>
    <rPh sb="16" eb="17">
      <t>かん</t>
    </rPh>
    <rPh sb="19" eb="22">
      <t>せつめいしょ</t>
    </rPh>
    <rPh sb="31" eb="33">
      <t>ひっす</t>
    </rPh>
    <phoneticPr fontId="49" type="Hiragana"/>
  </si>
  <si>
    <t>新 増 設 事 業 場 建 屋 一 覧 表</t>
  </si>
  <si>
    <t>稼働年月日</t>
    <rPh sb="0" eb="5">
      <t>カドウネンガッピ</t>
    </rPh>
    <phoneticPr fontId="20"/>
  </si>
  <si>
    <t>建築面積
（㎡）</t>
  </si>
  <si>
    <t>助成金対象床面積
（㎡）</t>
  </si>
  <si>
    <t>うち
県内発注額※</t>
    <rPh sb="3" eb="5">
      <t>ケンナイ</t>
    </rPh>
    <rPh sb="5" eb="8">
      <t>ハッチュウガク</t>
    </rPh>
    <phoneticPr fontId="20"/>
  </si>
  <si>
    <t>取得価格（円）
（税抜）</t>
    <rPh sb="0" eb="4">
      <t>シュトクカカク</t>
    </rPh>
    <rPh sb="5" eb="6">
      <t>エン</t>
    </rPh>
    <rPh sb="9" eb="11">
      <t>ゼイヌキ</t>
    </rPh>
    <phoneticPr fontId="20"/>
  </si>
  <si>
    <t>※　県内発注額は、発注先が県内の企業・支店等の場合にその金額を記入してください。</t>
  </si>
  <si>
    <t>　設備投資の前後の製品や作業工程の違い、投資による生産性向上の効果を、それぞれの導入設備ごとに記載してください。（様式は任意です。）</t>
    <rPh sb="1" eb="5">
      <t>セツビトウシ</t>
    </rPh>
    <rPh sb="6" eb="8">
      <t>ゼンゴ</t>
    </rPh>
    <rPh sb="9" eb="11">
      <t>セイヒン</t>
    </rPh>
    <rPh sb="12" eb="16">
      <t>サギョウコウテイ</t>
    </rPh>
    <rPh sb="17" eb="18">
      <t>チガ</t>
    </rPh>
    <rPh sb="20" eb="22">
      <t>トウシ</t>
    </rPh>
    <rPh sb="25" eb="30">
      <t>セイサンセイコウジョウ</t>
    </rPh>
    <rPh sb="31" eb="33">
      <t>コウカ</t>
    </rPh>
    <rPh sb="40" eb="44">
      <t>ドウニュウセツビ</t>
    </rPh>
    <rPh sb="47" eb="49">
      <t>キサイ</t>
    </rPh>
    <rPh sb="57" eb="59">
      <t>ヨウシキ</t>
    </rPh>
    <rPh sb="60" eb="62">
      <t>ニンイ</t>
    </rPh>
    <phoneticPr fontId="20"/>
  </si>
  <si>
    <t>□　工事請負契約書の写し（建物の新増設がある場合に限る。）</t>
    <rPh sb="2" eb="4">
      <t>コウジ</t>
    </rPh>
    <rPh sb="4" eb="6">
      <t>ウケオイ</t>
    </rPh>
    <rPh sb="6" eb="9">
      <t>ケイヤクショ</t>
    </rPh>
    <rPh sb="10" eb="11">
      <t>ウツ</t>
    </rPh>
    <rPh sb="13" eb="15">
      <t>タテモノ</t>
    </rPh>
    <rPh sb="16" eb="19">
      <t>シンゾウセツ</t>
    </rPh>
    <rPh sb="22" eb="24">
      <t>バアイ</t>
    </rPh>
    <rPh sb="25" eb="26">
      <t>カギ</t>
    </rPh>
    <phoneticPr fontId="20"/>
  </si>
  <si>
    <r>
      <t>※生産性向上の効果については、根拠算出のための計算式を添えて、</t>
    </r>
    <r>
      <rPr>
        <u/>
        <sz val="10"/>
        <color rgb="FF9C0006"/>
        <rFont val="ＭＳ 明朝"/>
        <family val="1"/>
        <charset val="128"/>
      </rPr>
      <t>できるだけ定量的に</t>
    </r>
    <r>
      <rPr>
        <sz val="10"/>
        <color rgb="FF9C0006"/>
        <rFont val="ＭＳ 明朝"/>
        <family val="1"/>
        <charset val="128"/>
      </rPr>
      <t>記載してください。</t>
    </r>
    <rPh sb="1" eb="6">
      <t>セイサンセイコウジョウ</t>
    </rPh>
    <rPh sb="7" eb="9">
      <t>コウカ</t>
    </rPh>
    <rPh sb="15" eb="19">
      <t>コンキョサンシュツ</t>
    </rPh>
    <rPh sb="23" eb="25">
      <t>ケイサン</t>
    </rPh>
    <rPh sb="25" eb="26">
      <t>シキ</t>
    </rPh>
    <rPh sb="27" eb="28">
      <t>ソ</t>
    </rPh>
    <rPh sb="36" eb="39">
      <t>テイリョウテキ</t>
    </rPh>
    <rPh sb="40" eb="42">
      <t>キサイ</t>
    </rPh>
    <phoneticPr fontId="20"/>
  </si>
  <si>
    <t>・上記添付書類の正本照合（提出されているものをすべてご準備ください）</t>
    <rPh sb="1" eb="3">
      <t>ジョウキ</t>
    </rPh>
    <rPh sb="3" eb="8">
      <t>テンプシ</t>
    </rPh>
    <rPh sb="8" eb="10">
      <t>セイホン</t>
    </rPh>
    <rPh sb="10" eb="12">
      <t>ショウゴウ</t>
    </rPh>
    <rPh sb="13" eb="15">
      <t>テイシュツ</t>
    </rPh>
    <rPh sb="27" eb="29">
      <t>ジュンビ</t>
    </rPh>
    <phoneticPr fontId="20"/>
  </si>
  <si>
    <t>・施設設備の設置及び稼働状況の確認（創エネ関連設備の場合はパソコン等で発電状況を見ます）</t>
    <rPh sb="1" eb="6">
      <t>シセツセツ</t>
    </rPh>
    <rPh sb="6" eb="8">
      <t>セッチ</t>
    </rPh>
    <rPh sb="8" eb="9">
      <t>オヨ</t>
    </rPh>
    <rPh sb="10" eb="14">
      <t>カドウ</t>
    </rPh>
    <rPh sb="15" eb="17">
      <t>カクニン</t>
    </rPh>
    <rPh sb="18" eb="19">
      <t>ソウ</t>
    </rPh>
    <rPh sb="21" eb="29">
      <t>カンレンセツビ</t>
    </rPh>
    <rPh sb="35" eb="39">
      <t>ハツデ</t>
    </rPh>
    <rPh sb="40" eb="41">
      <t>ミ</t>
    </rPh>
    <phoneticPr fontId="20"/>
  </si>
  <si>
    <t>3719 その他の固定電気通信業</t>
    <rPh sb="7" eb="8">
      <t>た</t>
    </rPh>
    <rPh sb="9" eb="11">
      <t>こてい</t>
    </rPh>
    <rPh sb="11" eb="13">
      <t>でんき</t>
    </rPh>
    <rPh sb="13" eb="16">
      <t>つうしんぎょう</t>
    </rPh>
    <phoneticPr fontId="49" type="Hiragana"/>
  </si>
  <si>
    <t>企業立地促進対策事業＜物価高対策＞　</t>
    <rPh sb="11" eb="16">
      <t>ブッカダカタイサク</t>
    </rPh>
    <phoneticPr fontId="20"/>
  </si>
  <si>
    <t>□　別紙2-1「生産性向上に資する設備に関する説明書」（該当する場合）</t>
    <rPh sb="2" eb="4">
      <t>ベッシ</t>
    </rPh>
    <rPh sb="8" eb="11">
      <t>セイサンセイ</t>
    </rPh>
    <rPh sb="11" eb="13">
      <t>コウジョウ</t>
    </rPh>
    <rPh sb="14" eb="15">
      <t>シ</t>
    </rPh>
    <rPh sb="17" eb="19">
      <t>セツビ</t>
    </rPh>
    <rPh sb="20" eb="21">
      <t>カン</t>
    </rPh>
    <rPh sb="23" eb="26">
      <t>セツメイショ</t>
    </rPh>
    <rPh sb="28" eb="30">
      <t>ガイトウ</t>
    </rPh>
    <rPh sb="32" eb="34">
      <t>バアイ</t>
    </rPh>
    <phoneticPr fontId="20"/>
  </si>
  <si>
    <t>□　別紙2-2「創エネ関連設備に関する説明書」（該当する場合）</t>
    <rPh sb="16" eb="17">
      <t>カン</t>
    </rPh>
    <rPh sb="19" eb="22">
      <t>セツメイショ</t>
    </rPh>
    <rPh sb="24" eb="26">
      <t>ガイトウ</t>
    </rPh>
    <phoneticPr fontId="20"/>
  </si>
  <si>
    <t>□　建築確認書の写し</t>
  </si>
  <si>
    <r>
      <t xml:space="preserve">助成金実績報告額
</t>
    </r>
    <r>
      <rPr>
        <sz val="10"/>
        <color rgb="FF000000"/>
        <rFont val="ＭＳ 明朝"/>
        <family val="1"/>
        <charset val="128"/>
      </rPr>
      <t>（R９.３.31 時点）</t>
    </r>
    <rPh sb="0" eb="3">
      <t>ジョセイキン</t>
    </rPh>
    <rPh sb="3" eb="5">
      <t>ジッセキ</t>
    </rPh>
    <rPh sb="5" eb="7">
      <t>ホウコク</t>
    </rPh>
    <rPh sb="7" eb="8">
      <t>ガク</t>
    </rPh>
    <phoneticPr fontId="20"/>
  </si>
  <si>
    <t>□　建物検査済通知書の写し</t>
  </si>
  <si>
    <t>□　各施設の概要説明書［パンフレット、仕様書等］（該当する場合）</t>
    <rPh sb="25" eb="27">
      <t>ガイトウ</t>
    </rPh>
    <rPh sb="29" eb="31">
      <t>バアイ</t>
    </rPh>
    <phoneticPr fontId="20"/>
  </si>
  <si>
    <t>□　経費の内訳［納品書・請求書・見積書等で内訳の分かるもの］</t>
    <rPh sb="2" eb="4">
      <t>ケイヒ</t>
    </rPh>
    <rPh sb="5" eb="7">
      <t>ウチワケ</t>
    </rPh>
    <rPh sb="8" eb="11">
      <t>ノウヒンショ</t>
    </rPh>
    <rPh sb="12" eb="15">
      <t>セイキュウショ</t>
    </rPh>
    <rPh sb="16" eb="19">
      <t>ミツモリショ</t>
    </rPh>
    <rPh sb="19" eb="20">
      <t>トウ</t>
    </rPh>
    <rPh sb="21" eb="23">
      <t>ウチワケ</t>
    </rPh>
    <rPh sb="24" eb="25">
      <t>ワ</t>
    </rPh>
    <phoneticPr fontId="20"/>
  </si>
  <si>
    <t>□　経費の支払いを証明する書類［請求書及び振込明細書・領収書の写し等］</t>
    <rPh sb="2" eb="4">
      <t>ケイヒ</t>
    </rPh>
    <rPh sb="13" eb="15">
      <t>ショルイ</t>
    </rPh>
    <rPh sb="16" eb="18">
      <t>セイキュウ</t>
    </rPh>
    <rPh sb="18" eb="19">
      <t>ショ</t>
    </rPh>
    <rPh sb="19" eb="20">
      <t>オヨ</t>
    </rPh>
    <rPh sb="25" eb="26">
      <t>ショ</t>
    </rPh>
    <rPh sb="33" eb="34">
      <t>トウ</t>
    </rPh>
    <phoneticPr fontId="20"/>
  </si>
  <si>
    <t>□　固定資産台帳の写し</t>
  </si>
  <si>
    <t>　・助成金対象資産一覧表（経費の支払いを証明する書類を添付）※R8.3.31時点の実績額に関連するもののみ</t>
    <rPh sb="2" eb="5">
      <t>ジョセイキン</t>
    </rPh>
    <rPh sb="5" eb="7">
      <t>タイショウ</t>
    </rPh>
    <rPh sb="7" eb="9">
      <t>シサン</t>
    </rPh>
    <rPh sb="9" eb="12">
      <t>イチランヒョウ</t>
    </rPh>
    <rPh sb="13" eb="15">
      <t>ケイヒ</t>
    </rPh>
    <rPh sb="16" eb="18">
      <t>シハラ</t>
    </rPh>
    <rPh sb="20" eb="22">
      <t>ショウメイ</t>
    </rPh>
    <rPh sb="24" eb="26">
      <t>ショルイ</t>
    </rPh>
    <rPh sb="27" eb="29">
      <t>テンプ</t>
    </rPh>
    <phoneticPr fontId="20"/>
  </si>
  <si>
    <t>令和９年3月31日</t>
    <rPh sb="0" eb="2">
      <t>レイワ</t>
    </rPh>
    <rPh sb="3" eb="4">
      <t>ネン</t>
    </rPh>
    <rPh sb="5" eb="6">
      <t>ガツ</t>
    </rPh>
    <rPh sb="8" eb="9">
      <t>ニチ</t>
    </rPh>
    <phoneticPr fontId="20"/>
  </si>
  <si>
    <t>６　今後の設備投資計画（アンケート）</t>
    <rPh sb="2" eb="4">
      <t>こんご</t>
    </rPh>
    <rPh sb="5" eb="7">
      <t>せつび</t>
    </rPh>
    <rPh sb="7" eb="9">
      <t>とうし</t>
    </rPh>
    <rPh sb="9" eb="11">
      <t>けいかく</t>
    </rPh>
    <phoneticPr fontId="49" type="Hiragana"/>
  </si>
  <si>
    <r>
      <t>　令和８年●月●日付け指令県投第●号で交付決定の企業立地促進対策事業＜物価高対策</t>
    </r>
    <r>
      <rPr>
        <sz val="11"/>
        <color rgb="FF9C0006"/>
        <rFont val="ＭＳ 明朝"/>
        <family val="1"/>
        <charset val="128"/>
      </rPr>
      <t>＞の実績について、企業立地促進対策事業＜物価高対策＞助成金交付要綱第８条の規定により、次のとおり関係書類を添えて報告します。</t>
    </r>
    <rPh sb="1" eb="3">
      <t>レイワ</t>
    </rPh>
    <rPh sb="4" eb="5">
      <t>ネン</t>
    </rPh>
    <rPh sb="6" eb="7">
      <t>ガツ</t>
    </rPh>
    <rPh sb="8" eb="9">
      <t>ニチ</t>
    </rPh>
    <rPh sb="9" eb="10">
      <t>ツ</t>
    </rPh>
    <rPh sb="11" eb="13">
      <t>シレイ</t>
    </rPh>
    <rPh sb="35" eb="40">
      <t>ブッカダカタイサク</t>
    </rPh>
    <rPh sb="42" eb="44">
      <t>ジッセキ</t>
    </rPh>
    <rPh sb="49" eb="53">
      <t>キギョウリッチ</t>
    </rPh>
    <rPh sb="53" eb="55">
      <t>ソクシン</t>
    </rPh>
    <rPh sb="55" eb="57">
      <t>タイサク</t>
    </rPh>
    <rPh sb="57" eb="59">
      <t>ジギョウ</t>
    </rPh>
    <rPh sb="60" eb="65">
      <t>ブッカダカタイサク</t>
    </rPh>
    <rPh sb="66" eb="69">
      <t>ジョセイキン</t>
    </rPh>
    <rPh sb="69" eb="71">
      <t>コウフ</t>
    </rPh>
    <rPh sb="71" eb="73">
      <t>ヨウコウ</t>
    </rPh>
    <rPh sb="73" eb="74">
      <t>ダイ</t>
    </rPh>
    <rPh sb="75" eb="76">
      <t>ジョウ</t>
    </rPh>
    <rPh sb="77" eb="79">
      <t>キテイ</t>
    </rPh>
    <rPh sb="96" eb="98">
      <t>ホウコク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</si>
</sst>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　円&quot;"/>
    <numFmt numFmtId="177" formatCode="#,##0&quot;　人&quot;"/>
    <numFmt numFmtId="178" formatCode="[$-411]ggge&quot;年&quot;m&quot;月&quot;d&quot;日&quot;;@"/>
    <numFmt numFmtId="179" formatCode="#,##0_ "/>
    <numFmt numFmtId="180" formatCode="#,##0&quot;円&quot;"/>
    <numFmt numFmtId="181" formatCode="#,##0;&quot;△ &quot;#,##0"/>
    <numFmt numFmtId="182" formatCode="#,##0.00&quot;㎡&quot;"/>
    <numFmt numFmtId="183" formatCode="#,##0&quot;（kWh）&quot;"/>
    <numFmt numFmtId="184" formatCode="###0.0&quot;（％）&quot;"/>
    <numFmt numFmtId="185" formatCode="#,##0.00;&quot;▲ &quot;#,##0.00"/>
    <numFmt numFmtId="186" formatCode="0.0%"/>
    <numFmt numFmtId="187" formatCode="[$-411]ge\.m\.d;@"/>
    <numFmt numFmtId="188" formatCode="0.00;&quot;△ &quot;0.00"/>
  </numFmts>
  <fonts count="74">
    <font>
      <sz val="11"/>
      <color theme="1"/>
      <name val="ＭＳ Ｐゴシック"/>
      <family val="3"/>
      <scheme val="minor"/>
    </font>
    <font>
      <sz val="11"/>
      <color theme="1"/>
      <name val="ＭＳ Ｐゴシック"/>
      <family val="3"/>
      <scheme val="minor"/>
    </font>
    <font>
      <sz val="11"/>
      <color theme="0"/>
      <name val="ＭＳ Ｐゴシック"/>
      <family val="2"/>
      <scheme val="minor"/>
    </font>
    <font>
      <sz val="11"/>
      <color rgb="FF9C6500"/>
      <name val="ＭＳ Ｐゴシック"/>
      <family val="2"/>
      <scheme val="minor"/>
    </font>
    <font>
      <sz val="18"/>
      <color theme="3"/>
      <name val="ＭＳ Ｐゴシック"/>
      <family val="2"/>
      <scheme val="major"/>
    </font>
    <font>
      <b/>
      <sz val="11"/>
      <color theme="0"/>
      <name val="ＭＳ Ｐゴシック"/>
      <family val="2"/>
      <scheme val="minor"/>
    </font>
    <font>
      <u/>
      <sz val="11"/>
      <color theme="10"/>
      <name val="ＭＳ Ｐゴシック"/>
      <family val="2"/>
      <scheme val="minor"/>
    </font>
    <font>
      <sz val="11"/>
      <color rgb="FFFA7D00"/>
      <name val="ＭＳ Ｐゴシック"/>
      <family val="2"/>
      <scheme val="minor"/>
    </font>
    <font>
      <sz val="11"/>
      <color rgb="FF3F3F76"/>
      <name val="ＭＳ Ｐゴシック"/>
      <family val="2"/>
      <scheme val="minor"/>
    </font>
    <font>
      <b/>
      <sz val="11"/>
      <color rgb="FF3F3F3F"/>
      <name val="ＭＳ Ｐゴシック"/>
      <family val="2"/>
      <scheme val="minor"/>
    </font>
    <font>
      <sz val="11"/>
      <color rgb="FF9C0006"/>
      <name val="ＭＳ Ｐゴシック"/>
      <family val="2"/>
      <scheme val="minor"/>
    </font>
    <font>
      <sz val="11"/>
      <name val="ＭＳ Ｐゴシック"/>
      <family val="3"/>
    </font>
    <font>
      <sz val="11"/>
      <color rgb="FF006100"/>
      <name val="ＭＳ Ｐゴシック"/>
      <family val="2"/>
      <scheme val="minor"/>
    </font>
    <font>
      <b/>
      <sz val="15"/>
      <color theme="3"/>
      <name val="ＭＳ Ｐゴシック"/>
      <family val="2"/>
      <scheme val="minor"/>
    </font>
    <font>
      <b/>
      <sz val="13"/>
      <color theme="3"/>
      <name val="ＭＳ Ｐゴシック"/>
      <family val="2"/>
      <scheme val="minor"/>
    </font>
    <font>
      <b/>
      <sz val="11"/>
      <color theme="3"/>
      <name val="ＭＳ Ｐゴシック"/>
      <family val="2"/>
      <scheme val="minor"/>
    </font>
    <font>
      <b/>
      <sz val="11"/>
      <color rgb="FFFA7D00"/>
      <name val="ＭＳ Ｐゴシック"/>
      <family val="2"/>
      <scheme val="minor"/>
    </font>
    <font>
      <i/>
      <sz val="11"/>
      <color rgb="FF7F7F7F"/>
      <name val="ＭＳ Ｐゴシック"/>
      <family val="2"/>
      <scheme val="minor"/>
    </font>
    <font>
      <sz val="11"/>
      <color rgb="FFFF0000"/>
      <name val="ＭＳ Ｐゴシック"/>
      <family val="2"/>
      <scheme val="minor"/>
    </font>
    <font>
      <b/>
      <sz val="11"/>
      <color theme="1"/>
      <name val="ＭＳ Ｐゴシック"/>
      <family val="3"/>
      <scheme val="minor"/>
    </font>
    <font>
      <sz val="6"/>
      <name val="ＭＳ Ｐゴシック"/>
      <family val="3"/>
      <scheme val="minor"/>
    </font>
    <font>
      <sz val="11"/>
      <color theme="1"/>
      <name val="ＭＳ 明朝"/>
      <family val="1"/>
    </font>
    <font>
      <sz val="11"/>
      <color rgb="FF000000"/>
      <name val="ＭＳ 明朝"/>
      <family val="1"/>
    </font>
    <font>
      <sz val="12"/>
      <color rgb="FF000000"/>
      <name val="ＭＳ 明朝"/>
      <family val="1"/>
    </font>
    <font>
      <sz val="11"/>
      <color rgb="FF9C0006"/>
      <name val="ＭＳ 明朝"/>
      <family val="1"/>
    </font>
    <font>
      <sz val="8.5"/>
      <color rgb="FF000000"/>
      <name val="ＭＳ 明朝"/>
      <family val="1"/>
    </font>
    <font>
      <sz val="10"/>
      <color rgb="FF000000"/>
      <name val="ＭＳ 明朝"/>
      <family val="1"/>
    </font>
    <font>
      <sz val="11"/>
      <name val="ＭＳ 明朝"/>
      <family val="1"/>
    </font>
    <font>
      <sz val="10"/>
      <color theme="1"/>
      <name val="ＭＳ 明朝"/>
      <family val="1"/>
    </font>
    <font>
      <sz val="11"/>
      <color theme="1"/>
      <name val="游ゴシック"/>
      <family val="3"/>
    </font>
    <font>
      <sz val="9"/>
      <name val="ＭＳ 明朝"/>
      <family val="1"/>
    </font>
    <font>
      <sz val="10.5"/>
      <color theme="1"/>
      <name val="ＭＳ 明朝"/>
      <family val="1"/>
    </font>
    <font>
      <sz val="11"/>
      <color theme="1"/>
      <name val="ＭＳ ゴシック"/>
      <family val="3"/>
    </font>
    <font>
      <sz val="12"/>
      <color theme="1"/>
      <name val="ＭＳ ゴシック"/>
      <family val="3"/>
    </font>
    <font>
      <sz val="14"/>
      <color rgb="FF000000"/>
      <name val="ＭＳ ゴシック"/>
      <family val="3"/>
    </font>
    <font>
      <sz val="11"/>
      <color rgb="FF000000"/>
      <name val="ＭＳ ゴシック"/>
      <family val="3"/>
    </font>
    <font>
      <sz val="14"/>
      <color theme="1"/>
      <name val="ＭＳ ゴシック"/>
      <family val="3"/>
    </font>
    <font>
      <sz val="14"/>
      <color rgb="FF000000"/>
      <name val="Century"/>
      <family val="1"/>
    </font>
    <font>
      <sz val="10"/>
      <name val="ＭＳ 明朝"/>
      <family val="1"/>
    </font>
    <font>
      <sz val="11"/>
      <color rgb="FF00B050"/>
      <name val="ＭＳ 明朝"/>
      <family val="1"/>
    </font>
    <font>
      <sz val="12"/>
      <name val="ＭＳ 明朝"/>
      <family val="1"/>
    </font>
    <font>
      <sz val="10"/>
      <name val="ＭＳ Ｐゴシック"/>
      <family val="3"/>
    </font>
    <font>
      <sz val="14"/>
      <name val="ＭＳ 明朝"/>
      <family val="1"/>
    </font>
    <font>
      <sz val="12"/>
      <color theme="1"/>
      <name val="ＭＳ 明朝"/>
      <family val="1"/>
    </font>
    <font>
      <sz val="14"/>
      <color theme="1"/>
      <name val="ＭＳ 明朝"/>
      <family val="1"/>
    </font>
    <font>
      <sz val="9"/>
      <color theme="1"/>
      <name val="ＭＳ 明朝"/>
      <family val="1"/>
    </font>
    <font>
      <sz val="16"/>
      <color theme="1"/>
      <name val="ＭＳ 明朝"/>
      <family val="1"/>
    </font>
    <font>
      <sz val="7"/>
      <color theme="1"/>
      <name val="ＭＳ 明朝"/>
      <family val="1"/>
    </font>
    <font>
      <b/>
      <sz val="11"/>
      <name val="ＭＳ 明朝"/>
      <family val="1"/>
    </font>
    <font>
      <sz val="6"/>
      <name val="游ゴシック"/>
      <family val="3"/>
    </font>
    <font>
      <sz val="9"/>
      <color theme="1"/>
      <name val="ＭＳ Ｐゴシック"/>
      <family val="3"/>
      <scheme val="minor"/>
    </font>
    <font>
      <vertAlign val="superscript"/>
      <sz val="10"/>
      <color rgb="FF000000"/>
      <name val="ＭＳ 明朝"/>
      <family val="1"/>
    </font>
    <font>
      <b/>
      <sz val="10"/>
      <color rgb="FFC00000"/>
      <name val="ＭＳ 明朝"/>
      <family val="1"/>
      <charset val="128"/>
    </font>
    <font>
      <sz val="11"/>
      <color rgb="FF000000"/>
      <name val="ＭＳ ゴシック"/>
      <family val="3"/>
      <charset val="128"/>
    </font>
    <font>
      <vertAlign val="superscript"/>
      <sz val="11"/>
      <name val="ＭＳ 明朝"/>
      <family val="1"/>
      <charset val="128"/>
    </font>
    <font>
      <sz val="11"/>
      <name val="ＭＳ 明朝"/>
      <family val="1"/>
      <charset val="128"/>
    </font>
    <font>
      <sz val="10"/>
      <color theme="1"/>
      <name val="ＭＳ 明朝"/>
      <family val="1"/>
      <charset val="128"/>
    </font>
    <font>
      <vertAlign val="superscript"/>
      <sz val="11"/>
      <color rgb="FF000000"/>
      <name val="ＭＳ 明朝"/>
      <family val="1"/>
      <charset val="128"/>
    </font>
    <font>
      <sz val="11"/>
      <color theme="1"/>
      <name val="ＭＳ 明朝"/>
      <family val="1"/>
      <charset val="128"/>
    </font>
    <font>
      <sz val="11"/>
      <color rgb="FF9C0006"/>
      <name val="ＭＳ 明朝"/>
      <family val="1"/>
      <charset val="128"/>
    </font>
    <font>
      <b/>
      <sz val="9"/>
      <color rgb="FFC00000"/>
      <name val="ＭＳ 明朝"/>
      <family val="1"/>
      <charset val="128"/>
    </font>
    <font>
      <sz val="9"/>
      <name val="ＭＳ 明朝"/>
      <family val="1"/>
      <charset val="128"/>
    </font>
    <font>
      <vertAlign val="superscript"/>
      <sz val="10"/>
      <color rgb="FF000000"/>
      <name val="ＭＳ 明朝"/>
      <family val="1"/>
      <charset val="128"/>
    </font>
    <font>
      <sz val="9"/>
      <color rgb="FF000000"/>
      <name val="ＭＳ 明朝"/>
      <family val="1"/>
      <charset val="128"/>
    </font>
    <font>
      <u/>
      <sz val="10"/>
      <color rgb="FF9C0006"/>
      <name val="ＭＳ 明朝"/>
      <family val="1"/>
      <charset val="128"/>
    </font>
    <font>
      <sz val="10"/>
      <color rgb="FF9C0006"/>
      <name val="ＭＳ 明朝"/>
      <family val="1"/>
      <charset val="128"/>
    </font>
    <font>
      <sz val="10"/>
      <color rgb="FF000000"/>
      <name val="ＭＳ 明朝"/>
      <family val="1"/>
      <charset val="128"/>
    </font>
    <font>
      <sz val="9"/>
      <color indexed="81"/>
      <name val="ＭＳ ゴシック"/>
      <family val="3"/>
      <charset val="128"/>
    </font>
    <font>
      <sz val="9"/>
      <color indexed="81"/>
      <name val="ＭＳ Ｐゴシック"/>
      <family val="3"/>
      <charset val="128"/>
    </font>
    <font>
      <sz val="9"/>
      <color theme="1"/>
      <name val="ＭＳ Ｐゴシック"/>
      <family val="3"/>
      <charset val="128"/>
    </font>
    <font>
      <sz val="11"/>
      <color theme="1"/>
      <name val="ＭＳ Ｐゴシック"/>
      <family val="3"/>
      <charset val="128"/>
    </font>
    <font>
      <sz val="9"/>
      <color indexed="81"/>
      <name val="MS P ゴシック"/>
      <family val="3"/>
      <charset val="128"/>
    </font>
    <font>
      <sz val="9"/>
      <name val="ＭＳ Ｐゴシック"/>
      <family val="3"/>
      <charset val="128"/>
    </font>
    <font>
      <sz val="9"/>
      <color indexed="81"/>
      <name val="ＭＳ 明朝"/>
      <family val="1"/>
      <charset val="128"/>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rgb="FFFFCCCC"/>
        <bgColor indexed="64"/>
      </patternFill>
    </fill>
    <fill>
      <patternFill patternType="solid">
        <fgColor rgb="FFFFFFCC"/>
        <bgColor indexed="64"/>
      </patternFill>
    </fill>
  </fills>
  <borders count="4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auto="1"/>
      </right>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double">
        <color auto="1"/>
      </top>
      <bottom/>
      <diagonal/>
    </border>
    <border>
      <left/>
      <right/>
      <top/>
      <bottom style="double">
        <color auto="1"/>
      </bottom>
      <diagonal/>
    </border>
    <border>
      <left/>
      <right style="double">
        <color auto="1"/>
      </right>
      <top style="double">
        <color auto="1"/>
      </top>
      <bottom/>
      <diagonal/>
    </border>
    <border>
      <left/>
      <right style="double">
        <color auto="1"/>
      </right>
      <top/>
      <bottom style="double">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diagonalUp="1">
      <left style="thin">
        <color indexed="64"/>
      </left>
      <right style="thin">
        <color indexed="64"/>
      </right>
      <top/>
      <bottom style="double">
        <color indexed="64"/>
      </bottom>
      <diagonal style="thin">
        <color indexed="64"/>
      </diagonal>
    </border>
    <border diagonalUp="1">
      <left style="thin">
        <color indexed="64"/>
      </left>
      <right style="thin">
        <color indexed="64"/>
      </right>
      <top/>
      <bottom style="thin">
        <color indexed="64"/>
      </bottom>
      <diagonal style="thin">
        <color indexed="64"/>
      </diagonal>
    </border>
  </borders>
  <cellStyleXfs count="61">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0" borderId="0" applyNumberFormat="0" applyFill="0" applyBorder="0" applyAlignment="0" applyProtection="0">
      <alignment vertical="center"/>
    </xf>
    <xf numFmtId="0" fontId="1"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 fillId="0" borderId="0" applyFont="0" applyFill="0" applyBorder="0" applyAlignment="0" applyProtection="0">
      <alignment vertical="center"/>
    </xf>
    <xf numFmtId="38" fontId="11" fillId="0" borderId="0" applyFont="0" applyFill="0" applyBorder="0" applyAlignment="0" applyProtection="0">
      <alignment vertical="center"/>
    </xf>
    <xf numFmtId="40" fontId="11" fillId="0" borderId="0" applyFont="0" applyFill="0" applyBorder="0" applyAlignment="0" applyProtection="0">
      <alignment vertical="center"/>
    </xf>
    <xf numFmtId="40" fontId="11" fillId="0" borderId="0" applyFont="0" applyFill="0" applyBorder="0" applyAlignment="0" applyProtection="0">
      <alignment vertical="center"/>
    </xf>
    <xf numFmtId="0" fontId="11" fillId="0" borderId="0"/>
    <xf numFmtId="0" fontId="1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cellStyleXfs>
  <cellXfs count="325">
    <xf numFmtId="0" fontId="0" fillId="0" borderId="0" xfId="0">
      <alignment vertical="center"/>
    </xf>
    <xf numFmtId="0" fontId="21" fillId="0" borderId="0" xfId="0" applyFont="1">
      <alignment vertical="center"/>
    </xf>
    <xf numFmtId="0" fontId="21" fillId="0" borderId="0" xfId="45" applyFont="1" applyAlignment="1">
      <alignment horizontal="left" vertical="center"/>
    </xf>
    <xf numFmtId="0" fontId="22" fillId="0" borderId="0" xfId="45" applyFont="1" applyAlignment="1">
      <alignment horizontal="left" vertical="center"/>
    </xf>
    <xf numFmtId="0" fontId="23" fillId="0" borderId="0" xfId="45" applyFont="1" applyAlignment="1">
      <alignment horizontal="center" vertical="center"/>
    </xf>
    <xf numFmtId="0" fontId="22" fillId="0" borderId="0" xfId="45" applyFont="1">
      <alignment vertical="center"/>
    </xf>
    <xf numFmtId="0" fontId="22" fillId="0" borderId="12" xfId="0" applyFont="1" applyBorder="1" applyAlignment="1">
      <alignment horizontal="center" vertical="center" wrapText="1"/>
    </xf>
    <xf numFmtId="0" fontId="22" fillId="0" borderId="15" xfId="45" applyFont="1" applyBorder="1" applyAlignment="1">
      <alignment horizontal="center" vertical="center" wrapText="1"/>
    </xf>
    <xf numFmtId="0" fontId="22" fillId="0" borderId="0" xfId="45" applyFont="1" applyAlignment="1">
      <alignment vertical="center" wrapText="1"/>
    </xf>
    <xf numFmtId="0" fontId="26" fillId="0" borderId="12" xfId="45" applyFont="1" applyBorder="1" applyAlignment="1">
      <alignment horizontal="center" vertical="center" wrapText="1"/>
    </xf>
    <xf numFmtId="0" fontId="22" fillId="0" borderId="12" xfId="45" applyFont="1" applyBorder="1" applyAlignment="1">
      <alignment horizontal="center" vertical="center"/>
    </xf>
    <xf numFmtId="0" fontId="26" fillId="0" borderId="0" xfId="0" applyFont="1">
      <alignment vertical="center"/>
    </xf>
    <xf numFmtId="0" fontId="27" fillId="0" borderId="12" xfId="40" applyFont="1" applyBorder="1" applyAlignment="1">
      <alignment horizontal="center" vertical="center" wrapText="1"/>
    </xf>
    <xf numFmtId="0" fontId="27" fillId="0" borderId="0" xfId="40" applyFont="1" applyAlignment="1">
      <alignment horizontal="center" vertical="center" wrapText="1"/>
    </xf>
    <xf numFmtId="0" fontId="28" fillId="0" borderId="0" xfId="45" applyFont="1" applyAlignment="1">
      <alignment horizontal="left" vertical="center"/>
    </xf>
    <xf numFmtId="0" fontId="28" fillId="0" borderId="0" xfId="45" applyFont="1">
      <alignment vertical="center"/>
    </xf>
    <xf numFmtId="0" fontId="26" fillId="0" borderId="0" xfId="45" applyFont="1" applyAlignment="1">
      <alignment horizontal="left" vertical="center"/>
    </xf>
    <xf numFmtId="178" fontId="21" fillId="0" borderId="0" xfId="45" applyNumberFormat="1" applyFont="1">
      <alignment vertical="center"/>
    </xf>
    <xf numFmtId="179" fontId="21" fillId="0" borderId="16" xfId="0" applyNumberFormat="1" applyFont="1" applyBorder="1">
      <alignment vertical="center"/>
    </xf>
    <xf numFmtId="179" fontId="22" fillId="0" borderId="16" xfId="0" applyNumberFormat="1" applyFont="1" applyBorder="1">
      <alignment vertical="center"/>
    </xf>
    <xf numFmtId="179" fontId="22" fillId="0" borderId="16" xfId="0" applyNumberFormat="1" applyFont="1" applyBorder="1" applyAlignment="1">
      <alignment horizontal="right" vertical="center"/>
    </xf>
    <xf numFmtId="49" fontId="22" fillId="0" borderId="0" xfId="0" applyNumberFormat="1" applyFont="1">
      <alignment vertical="center"/>
    </xf>
    <xf numFmtId="0" fontId="27" fillId="0" borderId="0" xfId="42" applyFont="1" applyAlignment="1">
      <alignment horizontal="left" vertical="center" wrapText="1"/>
    </xf>
    <xf numFmtId="0" fontId="22" fillId="0" borderId="0" xfId="45" applyFont="1" applyAlignment="1">
      <alignment vertical="top" wrapText="1"/>
    </xf>
    <xf numFmtId="0" fontId="22" fillId="0" borderId="0" xfId="45" applyFont="1" applyAlignment="1">
      <alignment horizontal="center" vertical="center"/>
    </xf>
    <xf numFmtId="178" fontId="21" fillId="0" borderId="12" xfId="45" applyNumberFormat="1" applyFont="1" applyBorder="1" applyAlignment="1">
      <alignment horizontal="center" vertical="center"/>
    </xf>
    <xf numFmtId="180" fontId="21" fillId="0" borderId="21" xfId="45" applyNumberFormat="1" applyFont="1" applyBorder="1" applyAlignment="1">
      <alignment horizontal="left" vertical="center"/>
    </xf>
    <xf numFmtId="180" fontId="22" fillId="0" borderId="21" xfId="45" applyNumberFormat="1" applyFont="1" applyBorder="1" applyAlignment="1">
      <alignment horizontal="left" vertical="center"/>
    </xf>
    <xf numFmtId="0" fontId="22" fillId="0" borderId="0" xfId="45" applyFont="1" applyAlignment="1">
      <alignment horizontal="right" vertical="center" indent="1"/>
    </xf>
    <xf numFmtId="0" fontId="22" fillId="0" borderId="0" xfId="45" applyFont="1" applyAlignment="1">
      <alignment horizontal="right" vertical="center"/>
    </xf>
    <xf numFmtId="180" fontId="22" fillId="0" borderId="0" xfId="0" applyNumberFormat="1" applyFont="1" applyAlignment="1">
      <alignment horizontal="right" vertical="center" indent="1"/>
    </xf>
    <xf numFmtId="181" fontId="21" fillId="0" borderId="0" xfId="45" applyNumberFormat="1" applyFont="1">
      <alignment vertical="center"/>
    </xf>
    <xf numFmtId="0" fontId="26" fillId="0" borderId="14" xfId="45" applyFont="1" applyBorder="1" applyAlignment="1">
      <alignment horizontal="center" vertical="center" wrapText="1"/>
    </xf>
    <xf numFmtId="0" fontId="26" fillId="0" borderId="14" xfId="45" applyFont="1" applyBorder="1" applyAlignment="1">
      <alignment horizontal="left" vertical="center"/>
    </xf>
    <xf numFmtId="181" fontId="21" fillId="0" borderId="0" xfId="45" applyNumberFormat="1" applyFont="1" applyAlignment="1">
      <alignment horizontal="left" vertical="center"/>
    </xf>
    <xf numFmtId="0" fontId="22" fillId="0" borderId="11" xfId="45" applyFont="1" applyBorder="1" applyAlignment="1">
      <alignment horizontal="left" vertical="center"/>
    </xf>
    <xf numFmtId="180" fontId="21" fillId="0" borderId="20" xfId="45" applyNumberFormat="1" applyFont="1" applyBorder="1" applyAlignment="1">
      <alignment horizontal="left" vertical="center"/>
    </xf>
    <xf numFmtId="180" fontId="22" fillId="0" borderId="20" xfId="45" applyNumberFormat="1" applyFont="1" applyBorder="1" applyAlignment="1">
      <alignment horizontal="left" vertical="center"/>
    </xf>
    <xf numFmtId="0" fontId="21" fillId="0" borderId="0" xfId="45" applyFont="1" applyAlignment="1">
      <alignment horizontal="left" vertical="center" indent="1" shrinkToFit="1"/>
    </xf>
    <xf numFmtId="180" fontId="22" fillId="0" borderId="0" xfId="0" applyNumberFormat="1" applyFont="1" applyAlignment="1">
      <alignment horizontal="right" vertical="center"/>
    </xf>
    <xf numFmtId="0" fontId="21" fillId="0" borderId="23" xfId="45" applyFont="1" applyBorder="1" applyAlignment="1">
      <alignment horizontal="center" vertical="center"/>
    </xf>
    <xf numFmtId="180" fontId="22" fillId="0" borderId="21" xfId="45" applyNumberFormat="1" applyFont="1" applyBorder="1">
      <alignment vertical="center"/>
    </xf>
    <xf numFmtId="180" fontId="22" fillId="0" borderId="22" xfId="45" applyNumberFormat="1" applyFont="1" applyBorder="1">
      <alignment vertical="center"/>
    </xf>
    <xf numFmtId="180" fontId="22" fillId="0" borderId="27" xfId="45" applyNumberFormat="1" applyFont="1" applyBorder="1">
      <alignment vertical="center"/>
    </xf>
    <xf numFmtId="0" fontId="31" fillId="0" borderId="0" xfId="45" applyFont="1" applyAlignment="1">
      <alignment horizontal="justify" vertical="center"/>
    </xf>
    <xf numFmtId="0" fontId="31" fillId="0" borderId="0" xfId="45" applyFont="1" applyAlignment="1">
      <alignment horizontal="left" vertical="center"/>
    </xf>
    <xf numFmtId="0" fontId="31" fillId="0" borderId="0" xfId="45" applyFont="1">
      <alignment vertical="center"/>
    </xf>
    <xf numFmtId="0" fontId="32" fillId="0" borderId="0" xfId="0" applyFont="1">
      <alignment vertical="center"/>
    </xf>
    <xf numFmtId="0" fontId="0" fillId="0" borderId="28" xfId="0" applyBorder="1">
      <alignment vertical="center"/>
    </xf>
    <xf numFmtId="0" fontId="33" fillId="0" borderId="0" xfId="0" applyFont="1">
      <alignment vertical="center"/>
    </xf>
    <xf numFmtId="0" fontId="35" fillId="0" borderId="0" xfId="0" applyFont="1">
      <alignment vertical="center"/>
    </xf>
    <xf numFmtId="0" fontId="22" fillId="0" borderId="0" xfId="0" applyFont="1" applyAlignment="1">
      <alignment horizontal="justify" vertical="center"/>
    </xf>
    <xf numFmtId="0" fontId="37" fillId="0" borderId="0" xfId="0" applyFont="1" applyAlignment="1">
      <alignment horizontal="left" vertical="center"/>
    </xf>
    <xf numFmtId="0" fontId="37" fillId="0" borderId="0" xfId="0" applyFont="1" applyAlignment="1">
      <alignment horizontal="justify"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6" fillId="0" borderId="15" xfId="0" applyFont="1" applyBorder="1">
      <alignment vertical="center"/>
    </xf>
    <xf numFmtId="0" fontId="26" fillId="0" borderId="14" xfId="0" applyFont="1" applyBorder="1">
      <alignment vertical="center"/>
    </xf>
    <xf numFmtId="0" fontId="26" fillId="0" borderId="12" xfId="0" applyFont="1" applyBorder="1" applyAlignment="1">
      <alignment horizontal="center" vertical="center"/>
    </xf>
    <xf numFmtId="0" fontId="26" fillId="0" borderId="12" xfId="0" applyFont="1" applyBorder="1" applyAlignment="1">
      <alignment horizontal="justify" vertical="center"/>
    </xf>
    <xf numFmtId="0" fontId="38" fillId="0" borderId="12" xfId="0" applyFont="1" applyBorder="1" applyAlignment="1">
      <alignment horizontal="justify" vertical="center"/>
    </xf>
    <xf numFmtId="0" fontId="26" fillId="0" borderId="0" xfId="0" applyFont="1" applyAlignment="1">
      <alignment horizontal="justify" vertical="center"/>
    </xf>
    <xf numFmtId="0" fontId="27" fillId="0" borderId="0" xfId="44" applyFont="1">
      <alignment vertical="center"/>
    </xf>
    <xf numFmtId="0" fontId="27" fillId="0" borderId="0" xfId="44" applyFont="1" applyAlignment="1">
      <alignment vertical="center" textRotation="255"/>
    </xf>
    <xf numFmtId="0" fontId="27" fillId="0" borderId="0" xfId="44" applyFont="1" applyAlignment="1">
      <alignment horizontal="center" vertical="center"/>
    </xf>
    <xf numFmtId="0" fontId="0" fillId="0" borderId="0" xfId="44" applyFont="1">
      <alignment vertical="center"/>
    </xf>
    <xf numFmtId="0" fontId="39" fillId="0" borderId="0" xfId="0" applyFont="1">
      <alignment vertical="center"/>
    </xf>
    <xf numFmtId="0" fontId="40" fillId="0" borderId="0" xfId="40" applyFont="1" applyAlignment="1">
      <alignment horizontal="center" vertical="center"/>
    </xf>
    <xf numFmtId="0" fontId="21" fillId="0" borderId="13" xfId="44" applyFont="1" applyBorder="1" applyAlignment="1">
      <alignment horizontal="center" vertical="center" wrapText="1"/>
    </xf>
    <xf numFmtId="0" fontId="21" fillId="0" borderId="0" xfId="44" applyFont="1" applyAlignment="1">
      <alignment vertical="center" wrapText="1"/>
    </xf>
    <xf numFmtId="0" fontId="21" fillId="0" borderId="0" xfId="44" applyFont="1" applyAlignment="1">
      <alignment horizontal="center" vertical="center" wrapText="1"/>
    </xf>
    <xf numFmtId="0" fontId="39" fillId="0" borderId="0" xfId="44" applyFont="1" applyAlignment="1">
      <alignment horizontal="left" vertical="center" wrapText="1"/>
    </xf>
    <xf numFmtId="0" fontId="21" fillId="0" borderId="12" xfId="44" applyFont="1" applyBorder="1" applyAlignment="1">
      <alignment horizontal="center" vertical="center" wrapText="1"/>
    </xf>
    <xf numFmtId="0" fontId="21" fillId="0" borderId="0" xfId="48" applyFont="1" applyAlignment="1">
      <alignment horizontal="center" vertical="center"/>
    </xf>
    <xf numFmtId="0" fontId="21" fillId="0" borderId="16" xfId="44" applyFont="1" applyBorder="1" applyAlignment="1">
      <alignment horizontal="center" vertical="center" wrapText="1"/>
    </xf>
    <xf numFmtId="0" fontId="21" fillId="0" borderId="21" xfId="44" applyFont="1" applyBorder="1" applyAlignment="1">
      <alignment horizontal="center" vertical="center"/>
    </xf>
    <xf numFmtId="178" fontId="21" fillId="0" borderId="0" xfId="44" applyNumberFormat="1" applyFont="1" applyAlignment="1">
      <alignment horizontal="left" vertical="center"/>
    </xf>
    <xf numFmtId="181" fontId="21" fillId="0" borderId="0" xfId="44" applyNumberFormat="1" applyFont="1" applyAlignment="1">
      <alignment horizontal="center" vertical="center"/>
    </xf>
    <xf numFmtId="0" fontId="21" fillId="0" borderId="21" xfId="44" applyFont="1" applyBorder="1" applyAlignment="1">
      <alignment horizontal="left" vertical="center"/>
    </xf>
    <xf numFmtId="0" fontId="38" fillId="0" borderId="0" xfId="40" applyFont="1" applyAlignment="1">
      <alignment vertical="center"/>
    </xf>
    <xf numFmtId="38" fontId="38" fillId="0" borderId="0" xfId="38" applyNumberFormat="1" applyFont="1" applyAlignment="1">
      <alignment vertical="center"/>
    </xf>
    <xf numFmtId="0" fontId="38" fillId="0" borderId="0" xfId="40" applyFont="1"/>
    <xf numFmtId="0" fontId="41" fillId="0" borderId="0" xfId="0" applyFont="1">
      <alignment vertical="center"/>
    </xf>
    <xf numFmtId="0" fontId="38" fillId="0" borderId="0" xfId="40" applyFont="1" applyAlignment="1">
      <alignment horizontal="left" vertical="center"/>
    </xf>
    <xf numFmtId="0" fontId="38" fillId="0" borderId="0" xfId="40" applyFont="1" applyAlignment="1">
      <alignment horizontal="center" vertical="center"/>
    </xf>
    <xf numFmtId="181" fontId="38" fillId="0" borderId="0" xfId="40" applyNumberFormat="1" applyFont="1" applyAlignment="1">
      <alignment horizontal="right" vertical="center"/>
    </xf>
    <xf numFmtId="38" fontId="27" fillId="0" borderId="0" xfId="38" applyNumberFormat="1" applyFont="1" applyAlignment="1">
      <alignment vertical="center"/>
    </xf>
    <xf numFmtId="38" fontId="38" fillId="0" borderId="0" xfId="38" applyNumberFormat="1" applyFont="1" applyAlignment="1"/>
    <xf numFmtId="38" fontId="41" fillId="0" borderId="0" xfId="38" applyNumberFormat="1" applyFont="1" applyAlignment="1">
      <alignment vertical="center"/>
    </xf>
    <xf numFmtId="0" fontId="19" fillId="0" borderId="0" xfId="44" applyFont="1">
      <alignment vertical="center"/>
    </xf>
    <xf numFmtId="0" fontId="44" fillId="0" borderId="0" xfId="44" applyFont="1" applyAlignment="1">
      <alignment horizontal="center" vertical="center"/>
    </xf>
    <xf numFmtId="0" fontId="21" fillId="0" borderId="19" xfId="44" applyFont="1" applyBorder="1" applyAlignment="1">
      <alignment horizontal="left" vertical="center"/>
    </xf>
    <xf numFmtId="0" fontId="21" fillId="0" borderId="12" xfId="44" applyFont="1" applyBorder="1" applyAlignment="1">
      <alignment horizontal="left" vertical="center"/>
    </xf>
    <xf numFmtId="0" fontId="21" fillId="0" borderId="18" xfId="44" applyFont="1" applyBorder="1" applyAlignment="1">
      <alignment horizontal="left" vertical="center"/>
    </xf>
    <xf numFmtId="183" fontId="21" fillId="0" borderId="12" xfId="44" applyNumberFormat="1" applyFont="1" applyBorder="1" applyAlignment="1">
      <alignment horizontal="left" vertical="center"/>
    </xf>
    <xf numFmtId="183" fontId="21" fillId="0" borderId="18" xfId="44" applyNumberFormat="1" applyFont="1" applyBorder="1" applyAlignment="1">
      <alignment horizontal="right" vertical="center"/>
    </xf>
    <xf numFmtId="0" fontId="45" fillId="0" borderId="12" xfId="44" applyFont="1" applyBorder="1" applyAlignment="1">
      <alignment horizontal="left" vertical="top" wrapText="1"/>
    </xf>
    <xf numFmtId="184" fontId="21" fillId="0" borderId="12" xfId="44" applyNumberFormat="1" applyFont="1" applyBorder="1" applyAlignment="1">
      <alignment horizontal="center" vertical="center"/>
    </xf>
    <xf numFmtId="184" fontId="21" fillId="0" borderId="0" xfId="44" applyNumberFormat="1" applyFont="1" applyAlignment="1">
      <alignment horizontal="right" vertical="center"/>
    </xf>
    <xf numFmtId="0" fontId="21" fillId="0" borderId="12" xfId="47" applyFont="1" applyBorder="1" applyAlignment="1">
      <alignment horizontal="center" vertical="center"/>
    </xf>
    <xf numFmtId="0" fontId="21" fillId="0" borderId="0" xfId="47" applyFont="1" applyAlignment="1">
      <alignment horizontal="justify" vertical="center"/>
    </xf>
    <xf numFmtId="0" fontId="21" fillId="0" borderId="12" xfId="47" applyFont="1" applyBorder="1" applyAlignment="1">
      <alignment horizontal="center" vertical="center" wrapText="1" shrinkToFit="1"/>
    </xf>
    <xf numFmtId="185" fontId="21" fillId="0" borderId="12" xfId="47" applyNumberFormat="1" applyFont="1" applyBorder="1" applyAlignment="1">
      <alignment horizontal="center" vertical="center"/>
    </xf>
    <xf numFmtId="0" fontId="45" fillId="0" borderId="12" xfId="47" applyFont="1" applyBorder="1" applyAlignment="1">
      <alignment horizontal="center" vertical="center" wrapText="1" shrinkToFit="1"/>
    </xf>
    <xf numFmtId="0" fontId="47" fillId="0" borderId="12" xfId="47" applyFont="1" applyBorder="1" applyAlignment="1">
      <alignment horizontal="center" vertical="center" wrapText="1" shrinkToFit="1"/>
    </xf>
    <xf numFmtId="178" fontId="21" fillId="0" borderId="12" xfId="47" applyNumberFormat="1" applyFont="1" applyBorder="1" applyAlignment="1">
      <alignment horizontal="center" vertical="center" shrinkToFit="1"/>
    </xf>
    <xf numFmtId="0" fontId="28" fillId="0" borderId="12" xfId="47" applyFont="1" applyBorder="1" applyAlignment="1">
      <alignment horizontal="center" vertical="center" wrapText="1" shrinkToFit="1"/>
    </xf>
    <xf numFmtId="3" fontId="21" fillId="0" borderId="12" xfId="47" applyNumberFormat="1" applyFont="1" applyBorder="1" applyAlignment="1">
      <alignment horizontal="center" vertical="center"/>
    </xf>
    <xf numFmtId="181" fontId="27" fillId="0" borderId="12" xfId="34" applyNumberFormat="1" applyFont="1" applyBorder="1" applyAlignment="1">
      <alignment horizontal="center" vertical="center"/>
    </xf>
    <xf numFmtId="186" fontId="27" fillId="0" borderId="12" xfId="34" applyNumberFormat="1" applyFont="1" applyBorder="1" applyAlignment="1">
      <alignment vertical="center"/>
    </xf>
    <xf numFmtId="186" fontId="27" fillId="0" borderId="0" xfId="34" applyNumberFormat="1" applyFont="1" applyBorder="1" applyAlignment="1">
      <alignment vertical="center"/>
    </xf>
    <xf numFmtId="0" fontId="21" fillId="0" borderId="0" xfId="0" applyFont="1" applyAlignment="1">
      <alignment horizontal="center" vertical="center" shrinkToFit="1"/>
    </xf>
    <xf numFmtId="0" fontId="21" fillId="0" borderId="13" xfId="0" applyFont="1" applyBorder="1" applyAlignment="1">
      <alignment horizontal="center" vertical="center" shrinkToFit="1"/>
    </xf>
    <xf numFmtId="181" fontId="21" fillId="34" borderId="12" xfId="0" applyNumberFormat="1" applyFont="1" applyFill="1" applyBorder="1" applyAlignment="1">
      <alignment horizontal="center" vertical="top"/>
    </xf>
    <xf numFmtId="0" fontId="21" fillId="0" borderId="14" xfId="0" applyFont="1" applyBorder="1" applyAlignment="1">
      <alignment horizontal="center" vertical="center"/>
    </xf>
    <xf numFmtId="0" fontId="21" fillId="34" borderId="14" xfId="0" applyFont="1" applyFill="1" applyBorder="1" applyAlignment="1">
      <alignment horizontal="justify" vertical="center"/>
    </xf>
    <xf numFmtId="0" fontId="44" fillId="0" borderId="0" xfId="0" applyFont="1">
      <alignment vertical="center"/>
    </xf>
    <xf numFmtId="0" fontId="21" fillId="0" borderId="19" xfId="0" applyFont="1" applyBorder="1" applyAlignment="1">
      <alignment horizontal="justify" vertical="center"/>
    </xf>
    <xf numFmtId="0" fontId="21" fillId="0" borderId="18" xfId="0" applyFont="1" applyBorder="1" applyAlignment="1">
      <alignment horizontal="center" vertical="center" shrinkToFit="1"/>
    </xf>
    <xf numFmtId="0" fontId="21" fillId="34" borderId="19" xfId="0" applyFont="1" applyFill="1" applyBorder="1" applyAlignment="1">
      <alignment horizontal="justify" vertical="center"/>
    </xf>
    <xf numFmtId="0" fontId="27" fillId="0" borderId="0" xfId="40" applyFont="1"/>
    <xf numFmtId="38" fontId="27" fillId="0" borderId="0" xfId="38" applyNumberFormat="1" applyFont="1">
      <alignment vertical="center"/>
    </xf>
    <xf numFmtId="0" fontId="27" fillId="0" borderId="0" xfId="40" applyFont="1" applyAlignment="1">
      <alignment horizontal="center"/>
    </xf>
    <xf numFmtId="0" fontId="27" fillId="0" borderId="0" xfId="0" applyFont="1" applyAlignment="1"/>
    <xf numFmtId="0" fontId="38" fillId="0" borderId="0" xfId="0" applyFont="1" applyAlignment="1"/>
    <xf numFmtId="0" fontId="27" fillId="0" borderId="12" xfId="40" applyFont="1" applyBorder="1" applyAlignment="1">
      <alignment horizontal="center" vertical="center"/>
    </xf>
    <xf numFmtId="0" fontId="27" fillId="0" borderId="36" xfId="40" applyFont="1" applyBorder="1" applyAlignment="1">
      <alignment horizontal="center" vertical="center"/>
    </xf>
    <xf numFmtId="0" fontId="27" fillId="0" borderId="37" xfId="40" applyFont="1" applyBorder="1" applyAlignment="1">
      <alignment horizontal="center" vertical="center" wrapText="1"/>
    </xf>
    <xf numFmtId="38" fontId="27" fillId="0" borderId="14" xfId="38" applyNumberFormat="1" applyFont="1" applyFill="1" applyBorder="1" applyAlignment="1">
      <alignment horizontal="center" vertical="center" wrapText="1"/>
    </xf>
    <xf numFmtId="38" fontId="27" fillId="0" borderId="0" xfId="38" applyNumberFormat="1" applyFont="1" applyFill="1" applyAlignment="1">
      <alignment horizontal="center" vertical="center" wrapText="1"/>
    </xf>
    <xf numFmtId="0" fontId="27" fillId="0" borderId="0" xfId="40" applyFont="1" applyAlignment="1">
      <alignment horizontal="left"/>
    </xf>
    <xf numFmtId="0" fontId="27" fillId="0" borderId="38" xfId="40" applyFont="1" applyBorder="1" applyAlignment="1">
      <alignment horizontal="center"/>
    </xf>
    <xf numFmtId="0" fontId="38" fillId="0" borderId="0" xfId="40" applyFont="1" applyAlignment="1">
      <alignment horizontal="center" shrinkToFit="1"/>
    </xf>
    <xf numFmtId="0" fontId="27" fillId="0" borderId="12" xfId="40" applyFont="1" applyBorder="1" applyAlignment="1">
      <alignment vertical="center" shrinkToFit="1"/>
    </xf>
    <xf numFmtId="0" fontId="27" fillId="0" borderId="21" xfId="40" applyFont="1" applyBorder="1" applyAlignment="1">
      <alignment horizontal="left" vertical="center" shrinkToFit="1"/>
    </xf>
    <xf numFmtId="0" fontId="27" fillId="0" borderId="36" xfId="40" applyFont="1" applyBorder="1" applyAlignment="1">
      <alignment horizontal="left" vertical="center" shrinkToFit="1"/>
    </xf>
    <xf numFmtId="181" fontId="27" fillId="0" borderId="12" xfId="38" applyNumberFormat="1" applyFont="1" applyFill="1" applyBorder="1" applyAlignment="1">
      <alignment horizontal="center" vertical="center" shrinkToFit="1"/>
    </xf>
    <xf numFmtId="181" fontId="27" fillId="0" borderId="36" xfId="38" applyNumberFormat="1" applyFont="1" applyFill="1" applyBorder="1" applyAlignment="1">
      <alignment horizontal="center" vertical="center" shrinkToFit="1"/>
    </xf>
    <xf numFmtId="181" fontId="27" fillId="0" borderId="38" xfId="38" applyNumberFormat="1" applyFont="1" applyFill="1" applyBorder="1" applyAlignment="1">
      <alignment horizontal="center"/>
    </xf>
    <xf numFmtId="181" fontId="27" fillId="0" borderId="39" xfId="38" applyNumberFormat="1" applyFont="1" applyFill="1" applyBorder="1" applyAlignment="1">
      <alignment horizontal="center"/>
    </xf>
    <xf numFmtId="181" fontId="27" fillId="0" borderId="0" xfId="38" applyNumberFormat="1" applyFont="1" applyFill="1" applyAlignment="1">
      <alignment horizontal="center"/>
    </xf>
    <xf numFmtId="181" fontId="38" fillId="0" borderId="0" xfId="38" applyNumberFormat="1" applyFont="1" applyFill="1" applyAlignment="1">
      <alignment horizontal="right" vertical="center" shrinkToFit="1"/>
    </xf>
    <xf numFmtId="187" fontId="27" fillId="0" borderId="12" xfId="38" applyNumberFormat="1" applyFont="1" applyFill="1" applyBorder="1" applyAlignment="1">
      <alignment horizontal="center" vertical="center"/>
    </xf>
    <xf numFmtId="187" fontId="27" fillId="0" borderId="36" xfId="38" applyNumberFormat="1" applyFont="1" applyFill="1" applyBorder="1" applyAlignment="1">
      <alignment horizontal="center" vertical="center"/>
    </xf>
    <xf numFmtId="187" fontId="27" fillId="0" borderId="38" xfId="38" applyNumberFormat="1" applyFont="1" applyFill="1" applyBorder="1" applyAlignment="1">
      <alignment horizontal="center"/>
    </xf>
    <xf numFmtId="187" fontId="27" fillId="0" borderId="39" xfId="38" applyNumberFormat="1" applyFont="1" applyFill="1" applyBorder="1" applyAlignment="1">
      <alignment horizontal="center"/>
    </xf>
    <xf numFmtId="187" fontId="27" fillId="0" borderId="0" xfId="38" applyNumberFormat="1" applyFont="1" applyFill="1" applyAlignment="1">
      <alignment horizontal="center"/>
    </xf>
    <xf numFmtId="181" fontId="38" fillId="0" borderId="0" xfId="38" applyNumberFormat="1" applyFont="1" applyFill="1" applyAlignment="1">
      <alignment vertical="center" shrinkToFit="1"/>
    </xf>
    <xf numFmtId="181" fontId="27" fillId="0" borderId="12" xfId="38" applyNumberFormat="1" applyFont="1" applyFill="1" applyBorder="1" applyAlignment="1">
      <alignment horizontal="right" vertical="center" shrinkToFit="1"/>
    </xf>
    <xf numFmtId="181" fontId="27" fillId="0" borderId="36" xfId="38" applyNumberFormat="1" applyFont="1" applyFill="1" applyBorder="1" applyAlignment="1">
      <alignment horizontal="right" vertical="center" shrinkToFit="1"/>
    </xf>
    <xf numFmtId="181" fontId="27" fillId="0" borderId="37" xfId="40" applyNumberFormat="1" applyFont="1" applyBorder="1" applyAlignment="1">
      <alignment vertical="center"/>
    </xf>
    <xf numFmtId="181" fontId="27" fillId="0" borderId="14" xfId="38" applyNumberFormat="1" applyFont="1" applyFill="1" applyBorder="1" applyAlignment="1">
      <alignment vertical="center"/>
    </xf>
    <xf numFmtId="181" fontId="27" fillId="0" borderId="0" xfId="38" applyNumberFormat="1" applyFont="1" applyFill="1" applyAlignment="1">
      <alignment vertical="center"/>
    </xf>
    <xf numFmtId="0" fontId="38" fillId="0" borderId="0" xfId="41" applyFont="1" applyAlignment="1">
      <alignment vertical="center" wrapText="1"/>
    </xf>
    <xf numFmtId="181" fontId="48" fillId="0" borderId="0" xfId="38" applyNumberFormat="1" applyFont="1" applyFill="1" applyBorder="1" applyAlignment="1">
      <alignment horizontal="right" vertical="center"/>
    </xf>
    <xf numFmtId="0" fontId="27" fillId="0" borderId="21" xfId="40" applyFont="1" applyBorder="1"/>
    <xf numFmtId="181" fontId="27" fillId="34" borderId="12" xfId="38" applyNumberFormat="1" applyFont="1" applyFill="1" applyBorder="1" applyAlignment="1">
      <alignment horizontal="right" vertical="center" shrinkToFit="1"/>
    </xf>
    <xf numFmtId="38" fontId="27" fillId="0" borderId="12" xfId="59" applyFont="1" applyFill="1" applyBorder="1" applyAlignment="1">
      <alignment vertical="center"/>
    </xf>
    <xf numFmtId="38" fontId="27" fillId="0" borderId="36" xfId="59" applyFont="1" applyFill="1" applyBorder="1" applyAlignment="1">
      <alignment vertical="center"/>
    </xf>
    <xf numFmtId="38" fontId="27" fillId="0" borderId="37" xfId="59" applyFont="1" applyFill="1" applyBorder="1" applyAlignment="1">
      <alignment vertical="center"/>
    </xf>
    <xf numFmtId="186" fontId="27" fillId="0" borderId="12" xfId="60" applyNumberFormat="1" applyFont="1" applyFill="1" applyBorder="1" applyAlignment="1">
      <alignment horizontal="center" vertical="center" shrinkToFit="1"/>
    </xf>
    <xf numFmtId="178" fontId="0" fillId="34" borderId="0" xfId="0" applyNumberFormat="1" applyFill="1" applyAlignment="1">
      <alignment vertical="center" shrinkToFit="1"/>
    </xf>
    <xf numFmtId="0" fontId="0" fillId="0" borderId="0" xfId="0" applyAlignment="1">
      <alignment vertical="center" shrinkToFit="1"/>
    </xf>
    <xf numFmtId="0" fontId="0" fillId="34" borderId="0" xfId="0" applyFill="1" applyAlignment="1">
      <alignment vertical="center" shrinkToFit="1"/>
    </xf>
    <xf numFmtId="181" fontId="0" fillId="34" borderId="0" xfId="0" applyNumberFormat="1" applyFill="1" applyAlignment="1">
      <alignment vertical="center" shrinkToFit="1"/>
    </xf>
    <xf numFmtId="181" fontId="0" fillId="0" borderId="0" xfId="0" applyNumberFormat="1" applyAlignment="1">
      <alignment vertical="center" shrinkToFit="1"/>
    </xf>
    <xf numFmtId="178" fontId="0" fillId="34" borderId="0" xfId="0" applyNumberFormat="1" applyFill="1" applyAlignment="1">
      <alignment horizontal="left" vertical="center" shrinkToFit="1"/>
    </xf>
    <xf numFmtId="188" fontId="0" fillId="34" borderId="0" xfId="0" applyNumberFormat="1" applyFill="1" applyAlignment="1">
      <alignment vertical="center" shrinkToFit="1"/>
    </xf>
    <xf numFmtId="0" fontId="50" fillId="0" borderId="0" xfId="0" applyFont="1">
      <alignment vertical="center"/>
    </xf>
    <xf numFmtId="0" fontId="23" fillId="0" borderId="0" xfId="45" applyFont="1" applyAlignment="1">
      <alignment horizontal="center" vertical="center"/>
    </xf>
    <xf numFmtId="49" fontId="21" fillId="0" borderId="0" xfId="45" applyNumberFormat="1" applyFont="1" applyAlignment="1">
      <alignment horizontal="right" vertical="center" indent="1"/>
    </xf>
    <xf numFmtId="0" fontId="21" fillId="0" borderId="0" xfId="45" applyFont="1" applyAlignment="1">
      <alignment horizontal="left" vertical="center" shrinkToFit="1"/>
    </xf>
    <xf numFmtId="0" fontId="22" fillId="0" borderId="0" xfId="45" applyFont="1" applyAlignment="1">
      <alignment horizontal="right" vertical="center" indent="1"/>
    </xf>
    <xf numFmtId="0" fontId="24" fillId="0" borderId="0" xfId="45" applyFont="1" applyAlignment="1">
      <alignment vertical="center" wrapText="1"/>
    </xf>
    <xf numFmtId="0" fontId="27" fillId="0" borderId="0" xfId="45" applyFont="1" applyAlignment="1">
      <alignment vertical="center" wrapText="1"/>
    </xf>
    <xf numFmtId="0" fontId="22" fillId="0" borderId="16" xfId="45" applyFont="1" applyBorder="1" applyAlignment="1">
      <alignment horizontal="center" vertical="center" wrapText="1"/>
    </xf>
    <xf numFmtId="0" fontId="22" fillId="0" borderId="20" xfId="45" applyFont="1" applyBorder="1" applyAlignment="1">
      <alignment horizontal="center" vertical="center" wrapText="1"/>
    </xf>
    <xf numFmtId="0" fontId="22" fillId="0" borderId="21" xfId="45" applyFont="1" applyBorder="1" applyAlignment="1">
      <alignment horizontal="center" vertical="center" wrapText="1"/>
    </xf>
    <xf numFmtId="0" fontId="22" fillId="0" borderId="11" xfId="0" applyFont="1" applyBorder="1" applyAlignment="1">
      <alignment horizontal="center" vertical="center"/>
    </xf>
    <xf numFmtId="0" fontId="22" fillId="0" borderId="19" xfId="0" applyFont="1" applyBorder="1" applyAlignment="1">
      <alignment horizontal="center" vertical="center"/>
    </xf>
    <xf numFmtId="0" fontId="22" fillId="0" borderId="23" xfId="0" applyFont="1" applyBorder="1" applyAlignment="1">
      <alignment horizontal="center" vertical="center"/>
    </xf>
    <xf numFmtId="176" fontId="22" fillId="0" borderId="16" xfId="59" applyNumberFormat="1" applyFont="1" applyFill="1" applyBorder="1" applyAlignment="1">
      <alignment horizontal="center" vertical="center"/>
    </xf>
    <xf numFmtId="176" fontId="22" fillId="0" borderId="20" xfId="59" applyNumberFormat="1" applyFont="1" applyFill="1" applyBorder="1" applyAlignment="1">
      <alignment horizontal="center" vertical="center"/>
    </xf>
    <xf numFmtId="176" fontId="22" fillId="0" borderId="21" xfId="59" applyNumberFormat="1" applyFont="1" applyFill="1" applyBorder="1" applyAlignment="1">
      <alignment horizontal="center" vertical="center"/>
    </xf>
    <xf numFmtId="182" fontId="22" fillId="0" borderId="16" xfId="0" applyNumberFormat="1" applyFont="1" applyBorder="1" applyAlignment="1">
      <alignment horizontal="center" vertical="center"/>
    </xf>
    <xf numFmtId="182" fontId="22" fillId="0" borderId="20" xfId="0" applyNumberFormat="1" applyFont="1" applyBorder="1" applyAlignment="1">
      <alignment horizontal="center" vertical="center"/>
    </xf>
    <xf numFmtId="182" fontId="22" fillId="0" borderId="21" xfId="0" applyNumberFormat="1" applyFont="1" applyBorder="1" applyAlignment="1">
      <alignment horizontal="center" vertical="center"/>
    </xf>
    <xf numFmtId="0" fontId="22" fillId="0" borderId="10" xfId="45" applyFont="1" applyBorder="1" applyAlignment="1">
      <alignment horizontal="center" vertical="center" wrapText="1"/>
    </xf>
    <xf numFmtId="0" fontId="22" fillId="0" borderId="11" xfId="45" applyFont="1" applyBorder="1" applyAlignment="1">
      <alignment horizontal="center" vertical="center" wrapText="1"/>
    </xf>
    <xf numFmtId="0" fontId="22" fillId="0" borderId="18" xfId="0" applyFont="1" applyBorder="1" applyAlignment="1">
      <alignment horizontal="center" vertical="center" wrapText="1"/>
    </xf>
    <xf numFmtId="0" fontId="22" fillId="0" borderId="22" xfId="0" applyFont="1" applyBorder="1" applyAlignment="1">
      <alignment horizontal="center" vertical="center"/>
    </xf>
    <xf numFmtId="179" fontId="22" fillId="0" borderId="16" xfId="0" applyNumberFormat="1" applyFont="1" applyBorder="1" applyAlignment="1">
      <alignment horizontal="right" vertical="center"/>
    </xf>
    <xf numFmtId="179" fontId="22" fillId="0" borderId="20" xfId="0" applyNumberFormat="1" applyFont="1" applyBorder="1" applyAlignment="1">
      <alignment horizontal="right" vertical="center"/>
    </xf>
    <xf numFmtId="0" fontId="22" fillId="0" borderId="19" xfId="45" applyFont="1" applyBorder="1" applyAlignment="1">
      <alignment horizontal="center" vertical="center" shrinkToFit="1"/>
    </xf>
    <xf numFmtId="178" fontId="21" fillId="0" borderId="10" xfId="45" applyNumberFormat="1" applyFont="1" applyBorder="1" applyAlignment="1">
      <alignment horizontal="center" vertical="center"/>
    </xf>
    <xf numFmtId="178" fontId="21" fillId="0" borderId="18" xfId="45" applyNumberFormat="1" applyFont="1" applyBorder="1" applyAlignment="1">
      <alignment horizontal="center" vertical="center"/>
    </xf>
    <xf numFmtId="178" fontId="21" fillId="0" borderId="22" xfId="45" applyNumberFormat="1" applyFont="1" applyBorder="1" applyAlignment="1">
      <alignment horizontal="center" vertical="center"/>
    </xf>
    <xf numFmtId="0" fontId="22" fillId="0" borderId="17" xfId="45" applyFont="1" applyBorder="1" applyAlignment="1">
      <alignment horizontal="center" vertical="center"/>
    </xf>
    <xf numFmtId="0" fontId="22" fillId="0" borderId="0" xfId="45" applyFont="1" applyAlignment="1">
      <alignment horizontal="center" vertical="center"/>
    </xf>
    <xf numFmtId="0" fontId="22" fillId="0" borderId="24" xfId="45" applyFont="1" applyBorder="1" applyAlignment="1">
      <alignment horizontal="center" vertical="center"/>
    </xf>
    <xf numFmtId="178" fontId="21" fillId="0" borderId="11" xfId="45" applyNumberFormat="1" applyFont="1" applyBorder="1" applyAlignment="1">
      <alignment horizontal="center" vertical="center"/>
    </xf>
    <xf numFmtId="178" fontId="21" fillId="0" borderId="19" xfId="45" applyNumberFormat="1" applyFont="1" applyBorder="1" applyAlignment="1">
      <alignment horizontal="center" vertical="center"/>
    </xf>
    <xf numFmtId="178" fontId="21" fillId="0" borderId="23" xfId="45" applyNumberFormat="1" applyFont="1" applyBorder="1" applyAlignment="1">
      <alignment horizontal="center" vertical="center"/>
    </xf>
    <xf numFmtId="0" fontId="22" fillId="0" borderId="13" xfId="45" applyFont="1" applyBorder="1" applyAlignment="1">
      <alignment horizontal="center" vertical="center" wrapText="1"/>
    </xf>
    <xf numFmtId="0" fontId="22" fillId="0" borderId="15" xfId="45" applyFont="1" applyBorder="1" applyAlignment="1">
      <alignment horizontal="center" vertical="center" wrapText="1"/>
    </xf>
    <xf numFmtId="0" fontId="22" fillId="0" borderId="22" xfId="45" applyFont="1" applyBorder="1" applyAlignment="1">
      <alignment horizontal="center" vertical="center" wrapText="1"/>
    </xf>
    <xf numFmtId="0" fontId="22" fillId="0" borderId="17" xfId="45" applyFont="1" applyBorder="1" applyAlignment="1">
      <alignment horizontal="center" vertical="center" wrapText="1"/>
    </xf>
    <xf numFmtId="0" fontId="22" fillId="0" borderId="0" xfId="45" applyFont="1" applyAlignment="1">
      <alignment horizontal="center" vertical="center" wrapText="1"/>
    </xf>
    <xf numFmtId="0" fontId="22" fillId="0" borderId="24" xfId="45" applyFont="1" applyBorder="1" applyAlignment="1">
      <alignment horizontal="center" vertical="center" wrapText="1"/>
    </xf>
    <xf numFmtId="0" fontId="27" fillId="0" borderId="12" xfId="42" applyFont="1" applyBorder="1" applyAlignment="1">
      <alignment horizontal="left" vertical="center" wrapText="1"/>
    </xf>
    <xf numFmtId="180" fontId="22" fillId="0" borderId="0" xfId="0" applyNumberFormat="1" applyFont="1" applyAlignment="1">
      <alignment horizontal="right" vertical="center" indent="1"/>
    </xf>
    <xf numFmtId="0" fontId="22" fillId="0" borderId="10" xfId="45" applyFont="1" applyBorder="1" applyAlignment="1">
      <alignment horizontal="center" vertical="center"/>
    </xf>
    <xf numFmtId="0" fontId="22" fillId="0" borderId="18" xfId="45" applyFont="1" applyBorder="1" applyAlignment="1">
      <alignment horizontal="center" vertical="center"/>
    </xf>
    <xf numFmtId="0" fontId="30" fillId="0" borderId="10" xfId="42" applyFont="1" applyBorder="1" applyAlignment="1">
      <alignment horizontal="left" vertical="center" wrapText="1"/>
    </xf>
    <xf numFmtId="0" fontId="30" fillId="0" borderId="18" xfId="42" applyFont="1" applyBorder="1" applyAlignment="1">
      <alignment horizontal="left" vertical="center" wrapText="1"/>
    </xf>
    <xf numFmtId="0" fontId="30" fillId="0" borderId="22" xfId="42" applyFont="1" applyBorder="1" applyAlignment="1">
      <alignment horizontal="left" vertical="center" wrapText="1"/>
    </xf>
    <xf numFmtId="0" fontId="27" fillId="0" borderId="14" xfId="42" applyFont="1" applyBorder="1" applyAlignment="1">
      <alignment horizontal="left" vertical="center" wrapText="1"/>
    </xf>
    <xf numFmtId="49" fontId="27" fillId="0" borderId="12" xfId="42" applyNumberFormat="1" applyFont="1" applyBorder="1" applyAlignment="1">
      <alignment horizontal="left" vertical="center" wrapText="1"/>
    </xf>
    <xf numFmtId="179" fontId="21" fillId="0" borderId="16" xfId="0" applyNumberFormat="1" applyFont="1" applyBorder="1" applyAlignment="1">
      <alignment horizontal="right" vertical="center"/>
    </xf>
    <xf numFmtId="179" fontId="21" fillId="0" borderId="20" xfId="0" applyNumberFormat="1" applyFont="1" applyBorder="1" applyAlignment="1">
      <alignment horizontal="right" vertical="center"/>
    </xf>
    <xf numFmtId="179" fontId="22" fillId="0" borderId="10" xfId="0" applyNumberFormat="1" applyFont="1" applyBorder="1" applyAlignment="1">
      <alignment horizontal="right" vertical="center"/>
    </xf>
    <xf numFmtId="179" fontId="22" fillId="0" borderId="18" xfId="0" applyNumberFormat="1" applyFont="1" applyBorder="1" applyAlignment="1">
      <alignment horizontal="right" vertical="center"/>
    </xf>
    <xf numFmtId="179" fontId="22" fillId="0" borderId="25" xfId="0" applyNumberFormat="1" applyFont="1" applyBorder="1" applyAlignment="1">
      <alignment horizontal="right" vertical="center"/>
    </xf>
    <xf numFmtId="179" fontId="22" fillId="0" borderId="26" xfId="0" applyNumberFormat="1" applyFont="1" applyBorder="1" applyAlignment="1">
      <alignment horizontal="right" vertical="center"/>
    </xf>
    <xf numFmtId="0" fontId="22" fillId="0" borderId="0" xfId="45" applyFont="1">
      <alignment vertical="center"/>
    </xf>
    <xf numFmtId="178" fontId="21" fillId="0" borderId="12" xfId="45" applyNumberFormat="1" applyFont="1" applyBorder="1" applyAlignment="1">
      <alignment horizontal="center" vertical="center" wrapText="1"/>
    </xf>
    <xf numFmtId="178" fontId="21" fillId="0" borderId="12" xfId="45" applyNumberFormat="1" applyFont="1" applyBorder="1" applyAlignment="1">
      <alignment horizontal="center" vertical="center"/>
    </xf>
    <xf numFmtId="178" fontId="21" fillId="0" borderId="16" xfId="45" applyNumberFormat="1"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45" applyFont="1" applyBorder="1" applyAlignment="1">
      <alignment horizontal="center" vertical="center"/>
    </xf>
    <xf numFmtId="0" fontId="27" fillId="0" borderId="13" xfId="40" applyFont="1" applyBorder="1" applyAlignment="1">
      <alignment horizontal="center" vertical="center" wrapText="1"/>
    </xf>
    <xf numFmtId="0" fontId="27" fillId="0" borderId="14" xfId="40" applyFont="1" applyBorder="1" applyAlignment="1">
      <alignment horizontal="center" vertical="center" wrapText="1"/>
    </xf>
    <xf numFmtId="0" fontId="25" fillId="0" borderId="13" xfId="45" applyFont="1" applyBorder="1" applyAlignment="1">
      <alignment horizontal="center" vertical="center" wrapText="1"/>
    </xf>
    <xf numFmtId="0" fontId="25" fillId="0" borderId="14" xfId="45" applyFont="1" applyBorder="1" applyAlignment="1">
      <alignment horizontal="center" vertical="center" wrapText="1"/>
    </xf>
    <xf numFmtId="177" fontId="22" fillId="0" borderId="17" xfId="0" applyNumberFormat="1" applyFont="1" applyBorder="1" applyAlignment="1">
      <alignment horizontal="center" vertical="center"/>
    </xf>
    <xf numFmtId="177" fontId="22" fillId="0" borderId="0" xfId="0" applyNumberFormat="1" applyFont="1" applyAlignment="1">
      <alignment horizontal="center" vertical="center"/>
    </xf>
    <xf numFmtId="177" fontId="22" fillId="0" borderId="24" xfId="0" applyNumberFormat="1" applyFont="1" applyBorder="1" applyAlignment="1">
      <alignment horizontal="center" vertical="center"/>
    </xf>
    <xf numFmtId="177" fontId="22" fillId="0" borderId="11" xfId="0" applyNumberFormat="1" applyFont="1" applyBorder="1" applyAlignment="1">
      <alignment horizontal="center" vertical="center"/>
    </xf>
    <xf numFmtId="177" fontId="22" fillId="0" borderId="19" xfId="0" applyNumberFormat="1" applyFont="1" applyBorder="1" applyAlignment="1">
      <alignment horizontal="center" vertical="center"/>
    </xf>
    <xf numFmtId="177" fontId="22" fillId="0" borderId="23" xfId="0" applyNumberFormat="1" applyFont="1" applyBorder="1" applyAlignment="1">
      <alignment horizontal="center" vertical="center"/>
    </xf>
    <xf numFmtId="0" fontId="22" fillId="0" borderId="14" xfId="45" applyFont="1" applyBorder="1" applyAlignment="1">
      <alignment horizontal="center" vertical="center" wrapText="1"/>
    </xf>
    <xf numFmtId="0" fontId="34" fillId="0" borderId="0" xfId="0" applyFont="1" applyAlignment="1">
      <alignment horizontal="center" vertical="center"/>
    </xf>
    <xf numFmtId="0" fontId="28" fillId="0" borderId="19" xfId="0" applyFont="1" applyBorder="1" applyAlignment="1">
      <alignment horizontal="left" vertical="top" wrapText="1"/>
    </xf>
    <xf numFmtId="0" fontId="36" fillId="0" borderId="29" xfId="0" applyFont="1" applyBorder="1" applyAlignment="1">
      <alignment horizontal="left" vertical="center"/>
    </xf>
    <xf numFmtId="0" fontId="36" fillId="0" borderId="32" xfId="0" applyFont="1" applyBorder="1" applyAlignment="1">
      <alignment horizontal="left" vertical="center"/>
    </xf>
    <xf numFmtId="0" fontId="36" fillId="0" borderId="34" xfId="0" applyFont="1" applyBorder="1" applyAlignment="1">
      <alignment horizontal="left" vertical="center"/>
    </xf>
    <xf numFmtId="0" fontId="28" fillId="0" borderId="30" xfId="0" applyFont="1" applyBorder="1" applyAlignment="1">
      <alignment horizontal="left" vertical="center"/>
    </xf>
    <xf numFmtId="0" fontId="28" fillId="0" borderId="0" xfId="45" applyFont="1" applyAlignment="1">
      <alignment horizontal="left" vertical="center"/>
    </xf>
    <xf numFmtId="0" fontId="28" fillId="0" borderId="28" xfId="0" applyFont="1" applyBorder="1" applyAlignment="1">
      <alignment horizontal="left" vertical="center"/>
    </xf>
    <xf numFmtId="0" fontId="21" fillId="0" borderId="0" xfId="45" applyFont="1" applyAlignment="1">
      <alignment horizontal="left" vertical="center"/>
    </xf>
    <xf numFmtId="178" fontId="21" fillId="0" borderId="0" xfId="45" applyNumberFormat="1" applyFont="1" applyAlignment="1">
      <alignment horizontal="right" vertical="center" indent="1"/>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40" fillId="0" borderId="0" xfId="40" applyFont="1" applyAlignment="1">
      <alignment horizontal="center" vertical="center"/>
    </xf>
    <xf numFmtId="178" fontId="21" fillId="0" borderId="0" xfId="44" applyNumberFormat="1" applyFont="1" applyAlignment="1">
      <alignment horizontal="left" vertical="center"/>
    </xf>
    <xf numFmtId="181" fontId="21" fillId="0" borderId="0" xfId="44" applyNumberFormat="1" applyFont="1" applyAlignment="1">
      <alignment horizontal="center" vertical="center"/>
    </xf>
    <xf numFmtId="0" fontId="21" fillId="0" borderId="0" xfId="48" applyFont="1" applyAlignment="1">
      <alignment horizontal="center" vertical="center"/>
    </xf>
    <xf numFmtId="0" fontId="21" fillId="0" borderId="16" xfId="48" applyFont="1" applyBorder="1" applyAlignment="1">
      <alignment horizontal="center" vertical="center"/>
    </xf>
    <xf numFmtId="0" fontId="21" fillId="0" borderId="20" xfId="48" applyFont="1" applyBorder="1" applyAlignment="1">
      <alignment horizontal="center" vertical="center"/>
    </xf>
    <xf numFmtId="0" fontId="21" fillId="0" borderId="21" xfId="44" applyFont="1" applyBorder="1" applyAlignment="1">
      <alignment horizontal="center" vertical="center"/>
    </xf>
    <xf numFmtId="0" fontId="21" fillId="0" borderId="16" xfId="44" applyFont="1" applyBorder="1" applyAlignment="1">
      <alignment horizontal="right" vertical="center"/>
    </xf>
    <xf numFmtId="0" fontId="21" fillId="0" borderId="20" xfId="44" applyFont="1" applyBorder="1" applyAlignment="1">
      <alignment horizontal="right" vertical="center"/>
    </xf>
    <xf numFmtId="0" fontId="21" fillId="0" borderId="21" xfId="44" applyFont="1" applyBorder="1" applyAlignment="1">
      <alignment horizontal="right" vertical="center"/>
    </xf>
    <xf numFmtId="0" fontId="21" fillId="0" borderId="16" xfId="44" applyFont="1" applyBorder="1" applyAlignment="1">
      <alignment horizontal="center" vertical="center" wrapText="1"/>
    </xf>
    <xf numFmtId="0" fontId="21" fillId="0" borderId="21" xfId="44" applyFont="1" applyBorder="1" applyAlignment="1">
      <alignment horizontal="center" vertical="center" wrapText="1"/>
    </xf>
    <xf numFmtId="0" fontId="21" fillId="0" borderId="0" xfId="44" applyFont="1" applyAlignment="1">
      <alignment horizontal="left" vertical="center" wrapText="1"/>
    </xf>
    <xf numFmtId="0" fontId="21" fillId="0" borderId="16" xfId="44" applyFont="1" applyBorder="1" applyAlignment="1">
      <alignment horizontal="left" vertical="center" wrapText="1"/>
    </xf>
    <xf numFmtId="0" fontId="21" fillId="0" borderId="20" xfId="44" applyFont="1" applyBorder="1" applyAlignment="1">
      <alignment horizontal="left" vertical="center" wrapText="1"/>
    </xf>
    <xf numFmtId="0" fontId="21" fillId="0" borderId="21" xfId="44" applyFont="1" applyBorder="1" applyAlignment="1">
      <alignment horizontal="left" vertical="center" wrapText="1"/>
    </xf>
    <xf numFmtId="0" fontId="21" fillId="0" borderId="13" xfId="44" applyFont="1" applyBorder="1" applyAlignment="1">
      <alignment horizontal="center" vertical="center" wrapText="1"/>
    </xf>
    <xf numFmtId="0" fontId="21" fillId="0" borderId="15" xfId="44" applyFont="1" applyBorder="1" applyAlignment="1">
      <alignment horizontal="center" vertical="center" wrapText="1"/>
    </xf>
    <xf numFmtId="0" fontId="21" fillId="0" borderId="14" xfId="44" applyFont="1" applyBorder="1" applyAlignment="1">
      <alignment horizontal="center" vertical="center" wrapText="1"/>
    </xf>
    <xf numFmtId="0" fontId="21" fillId="0" borderId="16" xfId="44" applyFont="1" applyBorder="1" applyAlignment="1">
      <alignment horizontal="left" vertical="center"/>
    </xf>
    <xf numFmtId="0" fontId="21" fillId="0" borderId="20" xfId="44" applyFont="1" applyBorder="1" applyAlignment="1">
      <alignment horizontal="left" vertical="center"/>
    </xf>
    <xf numFmtId="0" fontId="21" fillId="0" borderId="21" xfId="44" applyFont="1" applyBorder="1" applyAlignment="1">
      <alignment horizontal="left" vertical="center"/>
    </xf>
    <xf numFmtId="0" fontId="42" fillId="0" borderId="0" xfId="40" applyFont="1" applyAlignment="1">
      <alignment horizontal="center" vertical="center"/>
    </xf>
    <xf numFmtId="181" fontId="38" fillId="33" borderId="16" xfId="38" applyNumberFormat="1" applyFont="1" applyFill="1" applyBorder="1" applyAlignment="1">
      <alignment horizontal="left" vertical="top" wrapText="1"/>
    </xf>
    <xf numFmtId="181" fontId="38" fillId="33" borderId="21" xfId="38" applyNumberFormat="1" applyFont="1" applyFill="1" applyBorder="1" applyAlignment="1">
      <alignment horizontal="left" vertical="top"/>
    </xf>
    <xf numFmtId="0" fontId="43" fillId="0" borderId="0" xfId="44" applyFont="1" applyAlignment="1">
      <alignment horizontal="center" vertical="center"/>
    </xf>
    <xf numFmtId="0" fontId="21" fillId="0" borderId="19" xfId="44" applyFont="1" applyBorder="1" applyAlignment="1">
      <alignment horizontal="left" vertical="center"/>
    </xf>
    <xf numFmtId="0" fontId="21" fillId="0" borderId="13" xfId="44" applyFont="1" applyBorder="1" applyAlignment="1">
      <alignment horizontal="left" vertical="center"/>
    </xf>
    <xf numFmtId="0" fontId="21" fillId="0" borderId="14" xfId="44" applyFont="1" applyBorder="1" applyAlignment="1">
      <alignment horizontal="left" vertical="center"/>
    </xf>
    <xf numFmtId="0" fontId="46" fillId="0" borderId="19" xfId="47" applyFont="1" applyBorder="1" applyAlignment="1">
      <alignment horizontal="center" vertical="center"/>
    </xf>
    <xf numFmtId="0" fontId="21" fillId="0" borderId="12" xfId="47" applyFont="1" applyBorder="1" applyAlignment="1">
      <alignment horizontal="center" vertical="center" shrinkToFit="1"/>
    </xf>
    <xf numFmtId="0" fontId="21" fillId="0" borderId="12" xfId="47" applyFont="1" applyBorder="1" applyAlignment="1">
      <alignment horizontal="center" vertical="center"/>
    </xf>
    <xf numFmtId="0" fontId="46" fillId="0" borderId="0" xfId="49" applyFont="1" applyAlignment="1">
      <alignment horizontal="center" vertical="center"/>
    </xf>
    <xf numFmtId="0" fontId="21" fillId="0" borderId="10"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11" xfId="0" applyFont="1" applyBorder="1" applyAlignment="1">
      <alignment horizontal="center" vertical="center"/>
    </xf>
    <xf numFmtId="0" fontId="21" fillId="0" borderId="19" xfId="0" applyFont="1" applyBorder="1" applyAlignment="1">
      <alignment horizontal="center" vertical="center"/>
    </xf>
    <xf numFmtId="0" fontId="21" fillId="0" borderId="23" xfId="45" applyFont="1" applyBorder="1" applyAlignment="1">
      <alignment horizontal="center" vertical="center"/>
    </xf>
    <xf numFmtId="0" fontId="21" fillId="0" borderId="13" xfId="0" applyFont="1" applyBorder="1" applyAlignment="1">
      <alignment horizontal="center" vertical="center" shrinkToFit="1"/>
    </xf>
    <xf numFmtId="0" fontId="21" fillId="0" borderId="14" xfId="0" applyFont="1" applyBorder="1" applyAlignment="1">
      <alignment horizontal="center" vertical="center" shrinkToFit="1"/>
    </xf>
    <xf numFmtId="0" fontId="21" fillId="34" borderId="12" xfId="0" applyFont="1" applyFill="1" applyBorder="1" applyAlignment="1">
      <alignment vertical="top"/>
    </xf>
    <xf numFmtId="181" fontId="21" fillId="34" borderId="12" xfId="0" applyNumberFormat="1" applyFont="1" applyFill="1" applyBorder="1" applyAlignment="1">
      <alignment horizontal="center" vertical="top"/>
    </xf>
    <xf numFmtId="0" fontId="21" fillId="34" borderId="11" xfId="0" applyFont="1" applyFill="1" applyBorder="1" applyAlignment="1">
      <alignment horizontal="center" vertical="center"/>
    </xf>
    <xf numFmtId="0" fontId="21" fillId="34" borderId="23" xfId="45" applyFont="1" applyFill="1" applyBorder="1" applyAlignment="1">
      <alignment horizontal="center" vertical="center"/>
    </xf>
    <xf numFmtId="0" fontId="21" fillId="0" borderId="12" xfId="44" applyFont="1" applyBorder="1" applyAlignment="1">
      <alignment horizontal="center" vertical="center" wrapText="1"/>
    </xf>
    <xf numFmtId="0" fontId="21" fillId="34" borderId="19" xfId="0" applyFont="1" applyFill="1" applyBorder="1" applyAlignment="1">
      <alignment horizontal="center" vertical="center"/>
    </xf>
    <xf numFmtId="0" fontId="21" fillId="34" borderId="16" xfId="0" applyFont="1" applyFill="1" applyBorder="1" applyAlignment="1">
      <alignment horizontal="center" vertical="top"/>
    </xf>
    <xf numFmtId="0" fontId="21" fillId="34" borderId="20"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12" xfId="0" applyFont="1" applyFill="1" applyBorder="1" applyAlignment="1">
      <alignment horizontal="center" vertical="top"/>
    </xf>
    <xf numFmtId="0" fontId="21" fillId="34" borderId="12"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21" xfId="0" applyFont="1" applyFill="1" applyBorder="1" applyAlignment="1">
      <alignment horizontal="center" vertical="center"/>
    </xf>
    <xf numFmtId="0" fontId="21" fillId="34" borderId="20" xfId="0" applyFont="1" applyFill="1" applyBorder="1" applyAlignment="1">
      <alignment horizontal="center" vertical="center"/>
    </xf>
    <xf numFmtId="0" fontId="21" fillId="0" borderId="10" xfId="0" applyFont="1" applyBorder="1" applyAlignment="1">
      <alignment horizontal="center" vertical="center"/>
    </xf>
    <xf numFmtId="0" fontId="21" fillId="0" borderId="2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8" xfId="0" applyFont="1" applyBorder="1" applyAlignment="1">
      <alignment horizontal="center" vertical="center"/>
    </xf>
    <xf numFmtId="0" fontId="27" fillId="0" borderId="39" xfId="40" applyFont="1" applyBorder="1" applyAlignment="1">
      <alignment horizontal="center"/>
    </xf>
    <xf numFmtId="0" fontId="38" fillId="0" borderId="0" xfId="41" applyFont="1" applyAlignment="1">
      <alignment horizontal="left" vertical="center" wrapText="1"/>
    </xf>
    <xf numFmtId="0" fontId="27" fillId="0" borderId="12" xfId="40" applyFont="1" applyBorder="1" applyAlignment="1">
      <alignment horizontal="center" vertical="center" wrapText="1"/>
    </xf>
    <xf numFmtId="38" fontId="27" fillId="0" borderId="12" xfId="38" applyNumberFormat="1" applyFont="1" applyBorder="1" applyAlignment="1">
      <alignment horizontal="center" vertical="center"/>
    </xf>
    <xf numFmtId="38" fontId="27" fillId="0" borderId="16" xfId="38" applyNumberFormat="1" applyFont="1" applyBorder="1" applyAlignment="1">
      <alignment horizontal="center" vertical="center" wrapText="1"/>
    </xf>
    <xf numFmtId="38" fontId="27" fillId="0" borderId="12" xfId="38" applyNumberFormat="1" applyFont="1" applyBorder="1" applyAlignment="1">
      <alignment horizontal="center" vertical="center" wrapText="1"/>
    </xf>
    <xf numFmtId="0" fontId="56" fillId="0" borderId="0" xfId="45" applyFont="1" applyAlignment="1">
      <alignment horizontal="left" vertical="center"/>
    </xf>
    <xf numFmtId="0" fontId="56" fillId="0" borderId="28" xfId="0" applyFont="1" applyBorder="1" applyAlignment="1">
      <alignment horizontal="left" vertical="center"/>
    </xf>
    <xf numFmtId="0" fontId="56" fillId="0" borderId="31" xfId="0" applyFont="1" applyBorder="1" applyAlignment="1">
      <alignment horizontal="left" vertical="center"/>
    </xf>
    <xf numFmtId="0" fontId="56" fillId="0" borderId="33" xfId="0" applyFont="1" applyBorder="1" applyAlignment="1">
      <alignment horizontal="left" vertical="center"/>
    </xf>
    <xf numFmtId="0" fontId="56" fillId="0" borderId="35" xfId="0" applyFont="1" applyBorder="1" applyAlignment="1">
      <alignment horizontal="left" vertical="center"/>
    </xf>
  </cellXfs>
  <cellStyles count="6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パーセント" xfId="60" builtinId="5"/>
    <cellStyle name="ハイパーリンク 2" xfId="28" xr:uid="{00000000-0005-0000-0000-00001B000000}"/>
    <cellStyle name="メモ" xfId="29" builtinId="10" customBuiltin="1"/>
    <cellStyle name="リンク セル" xfId="30" builtinId="24" customBuiltin="1"/>
    <cellStyle name="悪い" xfId="33" builtinId="27" customBuiltin="1"/>
    <cellStyle name="計算" xfId="55" builtinId="22" customBuiltin="1"/>
    <cellStyle name="警告文" xfId="57" builtinId="11" customBuiltin="1"/>
    <cellStyle name="桁区切り" xfId="59" builtinId="6"/>
    <cellStyle name="桁区切り [0.00] 2" xfId="38" xr:uid="{00000000-0005-0000-0000-000025000000}"/>
    <cellStyle name="桁区切り [0.00] 2 2" xfId="39" xr:uid="{00000000-0005-0000-0000-000026000000}"/>
    <cellStyle name="桁区切り 2" xfId="34" xr:uid="{00000000-0005-0000-0000-000021000000}"/>
    <cellStyle name="桁区切り 2 2" xfId="35" xr:uid="{00000000-0005-0000-0000-000022000000}"/>
    <cellStyle name="桁区切り 3" xfId="36" xr:uid="{00000000-0005-0000-0000-000023000000}"/>
    <cellStyle name="桁区切り 4" xfId="37" xr:uid="{00000000-0005-0000-0000-000024000000}"/>
    <cellStyle name="見出し 1" xfId="51" builtinId="16" customBuiltin="1"/>
    <cellStyle name="見出し 2" xfId="52" builtinId="17" customBuiltin="1"/>
    <cellStyle name="見出し 3" xfId="53" builtinId="18" customBuiltin="1"/>
    <cellStyle name="見出し 4" xfId="54" builtinId="19" customBuiltin="1"/>
    <cellStyle name="集計" xfId="58" builtinId="25" customBuiltin="1"/>
    <cellStyle name="出力" xfId="32" builtinId="21" customBuiltin="1"/>
    <cellStyle name="説明文" xfId="56" builtinId="53" customBuiltin="1"/>
    <cellStyle name="入力" xfId="31" builtinId="20" customBuiltin="1"/>
    <cellStyle name="標準" xfId="0" builtinId="0"/>
    <cellStyle name="標準 2" xfId="40" xr:uid="{00000000-0005-0000-0000-000028000000}"/>
    <cellStyle name="標準 2 2" xfId="41" xr:uid="{00000000-0005-0000-0000-000029000000}"/>
    <cellStyle name="標準 3" xfId="42" xr:uid="{00000000-0005-0000-0000-00002A000000}"/>
    <cellStyle name="標準 3 2" xfId="43" xr:uid="{00000000-0005-0000-0000-00002B000000}"/>
    <cellStyle name="標準 3 3" xfId="44" xr:uid="{00000000-0005-0000-0000-00002C000000}"/>
    <cellStyle name="標準 4" xfId="45" xr:uid="{00000000-0005-0000-0000-00002D000000}"/>
    <cellStyle name="標準 4 2" xfId="46" xr:uid="{00000000-0005-0000-0000-00002E000000}"/>
    <cellStyle name="標準 5" xfId="47" xr:uid="{00000000-0005-0000-0000-00002F000000}"/>
    <cellStyle name="標準 5 2" xfId="48" xr:uid="{00000000-0005-0000-0000-000030000000}"/>
    <cellStyle name="標準_04-1　別紙_生産性向上の概要 2" xfId="49" xr:uid="{00000000-0005-0000-0000-000031000000}"/>
    <cellStyle name="良い" xfId="50" builtinId="26" customBuiltin="1"/>
  </cellStyles>
  <dxfs count="59">
    <dxf>
      <fill>
        <patternFill patternType="solid">
          <bgColor rgb="FFFFCCCC"/>
        </patternFill>
      </fill>
    </dxf>
    <dxf>
      <font>
        <color rgb="FF9C0006"/>
      </font>
      <fill>
        <patternFill patternType="solid">
          <bgColor rgb="FFFFC7CE"/>
        </patternFill>
      </fill>
    </dxf>
    <dxf>
      <fill>
        <patternFill patternType="solid">
          <fgColor rgb="FFFFCCCC"/>
          <bgColor rgb="FFFFCCCC"/>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CCCC"/>
        </patternFill>
      </fill>
    </dxf>
    <dxf>
      <font>
        <color rgb="FF9C0006"/>
      </font>
      <fill>
        <patternFill patternType="solid">
          <bgColor rgb="FFFFC7CE"/>
        </patternFill>
      </fill>
    </dxf>
    <dxf>
      <fill>
        <patternFill patternType="solid">
          <bgColor rgb="FFFFCCC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C7CE"/>
      <color rgb="FFFFC4CD"/>
      <color rgb="FFFEC8CD"/>
      <color rgb="FFFFC3CA"/>
      <color rgb="FF9C0006"/>
      <color rgb="FFFF9999"/>
      <color rgb="FFFFCC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105410</xdr:colOff>
      <xdr:row>0</xdr:row>
      <xdr:rowOff>121285</xdr:rowOff>
    </xdr:from>
    <xdr:to>
      <xdr:col>12</xdr:col>
      <xdr:colOff>384810</xdr:colOff>
      <xdr:row>4</xdr:row>
      <xdr:rowOff>73660</xdr:rowOff>
    </xdr:to>
    <xdr:sp macro="" textlink="">
      <xdr:nvSpPr>
        <xdr:cNvPr id="2" name="テキスト ボックス 8">
          <a:extLst>
            <a:ext uri="{FF2B5EF4-FFF2-40B4-BE49-F238E27FC236}">
              <a16:creationId xmlns:a16="http://schemas.microsoft.com/office/drawing/2014/main" id="{00000000-0008-0000-0000-000002000000}"/>
            </a:ext>
          </a:extLst>
        </xdr:cNvPr>
        <xdr:cNvSpPr txBox="1"/>
      </xdr:nvSpPr>
      <xdr:spPr>
        <a:xfrm>
          <a:off x="7052945" y="121285"/>
          <a:ext cx="3827145" cy="714375"/>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ＭＳ Ｐゴシック"/>
              <a:ea typeface="ＭＳ Ｐゴシック"/>
            </a:rPr>
            <a:t>【年度末実績報告書】</a:t>
          </a:r>
        </a:p>
        <a:p>
          <a:r>
            <a:rPr kumimoji="1" lang="ja-JP" altLang="en-US" sz="1100" b="1">
              <a:latin typeface="ＭＳ Ｐゴシック"/>
              <a:ea typeface="ＭＳ Ｐゴシック"/>
            </a:rPr>
            <a:t>この報告書は令和９年３月31日時点で事業が終了していない場合に、中間報告として提出していただくものです。</a:t>
          </a:r>
          <a:endParaRPr kumimoji="1" lang="ja-JP" altLang="en-US" sz="900" b="1">
            <a:latin typeface="ＭＳ Ｐゴシック"/>
            <a:ea typeface="ＭＳ Ｐゴシック"/>
          </a:endParaRPr>
        </a:p>
      </xdr:txBody>
    </xdr:sp>
    <xdr:clientData/>
  </xdr:twoCellAnchor>
  <xdr:twoCellAnchor>
    <xdr:from>
      <xdr:col>9</xdr:col>
      <xdr:colOff>140335</xdr:colOff>
      <xdr:row>5</xdr:row>
      <xdr:rowOff>15875</xdr:rowOff>
    </xdr:from>
    <xdr:to>
      <xdr:col>12</xdr:col>
      <xdr:colOff>361315</xdr:colOff>
      <xdr:row>10</xdr:row>
      <xdr:rowOff>100965</xdr:rowOff>
    </xdr:to>
    <xdr:sp macro="" textlink="">
      <xdr:nvSpPr>
        <xdr:cNvPr id="3" name="テキスト ボックス 15">
          <a:extLst>
            <a:ext uri="{FF2B5EF4-FFF2-40B4-BE49-F238E27FC236}">
              <a16:creationId xmlns:a16="http://schemas.microsoft.com/office/drawing/2014/main" id="{00000000-0008-0000-0000-000003000000}"/>
            </a:ext>
          </a:extLst>
        </xdr:cNvPr>
        <xdr:cNvSpPr txBox="1"/>
      </xdr:nvSpPr>
      <xdr:spPr>
        <a:xfrm>
          <a:off x="7087870" y="968375"/>
          <a:ext cx="3768725" cy="1037590"/>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latin typeface="ＭＳ Ｐゴシック"/>
              <a:ea typeface="ＭＳ Ｐゴシック"/>
            </a:rPr>
            <a:t>【入力方法】</a:t>
          </a:r>
          <a:endParaRPr kumimoji="1" lang="en-US" altLang="ja-JP" sz="900" b="1">
            <a:latin typeface="ＭＳ Ｐゴシック"/>
            <a:ea typeface="ＭＳ Ｐゴシック"/>
          </a:endParaRPr>
        </a:p>
        <a:p>
          <a:r>
            <a:rPr kumimoji="1" lang="ja-JP" altLang="en-US" sz="900" b="1">
              <a:latin typeface="ＭＳ Ｐゴシック"/>
              <a:ea typeface="ＭＳ Ｐゴシック"/>
            </a:rPr>
            <a:t>　・セルが赤色の箇所は入力必須項目です。</a:t>
          </a:r>
          <a:endParaRPr kumimoji="1" lang="en-US" altLang="ja-JP" sz="900" b="1">
            <a:latin typeface="ＭＳ Ｐゴシック"/>
            <a:ea typeface="ＭＳ Ｐゴシック"/>
          </a:endParaRPr>
        </a:p>
        <a:p>
          <a:r>
            <a:rPr kumimoji="1" lang="ja-JP" altLang="en-US" sz="900" b="1">
              <a:latin typeface="ＭＳ Ｐゴシック"/>
              <a:ea typeface="ＭＳ Ｐゴシック"/>
            </a:rPr>
            <a:t>　　（白色セルには計算式が入っていますので、　原則として</a:t>
          </a:r>
          <a:endParaRPr kumimoji="1" lang="en-US" altLang="ja-JP" sz="900" b="1">
            <a:latin typeface="ＭＳ Ｐゴシック"/>
            <a:ea typeface="ＭＳ Ｐゴシック"/>
          </a:endParaRPr>
        </a:p>
        <a:p>
          <a:r>
            <a:rPr kumimoji="1" lang="ja-JP" altLang="en-US" sz="900" b="1">
              <a:latin typeface="ＭＳ Ｐゴシック"/>
              <a:ea typeface="ＭＳ Ｐゴシック"/>
            </a:rPr>
            <a:t>     変更しないようお願いします。）</a:t>
          </a:r>
          <a:endParaRPr kumimoji="1" lang="en-US" altLang="ja-JP" sz="900" b="1">
            <a:latin typeface="ＭＳ Ｐゴシック"/>
            <a:ea typeface="ＭＳ Ｐゴシック"/>
          </a:endParaRPr>
        </a:p>
        <a:p>
          <a:r>
            <a:rPr kumimoji="1" lang="ja-JP" altLang="en-US" sz="900" b="1">
              <a:latin typeface="ＭＳ Ｐゴシック"/>
              <a:ea typeface="ＭＳ Ｐゴシック"/>
            </a:rPr>
            <a:t>　・セルが黄色の箇所は、必要に応じて入力してください。</a:t>
          </a:r>
          <a:endParaRPr kumimoji="1" lang="en-US" altLang="ja-JP" sz="900" b="1">
            <a:latin typeface="ＭＳ Ｐゴシック"/>
            <a:ea typeface="ＭＳ Ｐゴシック"/>
          </a:endParaRPr>
        </a:p>
        <a:p>
          <a:r>
            <a:rPr kumimoji="1" lang="ja-JP" altLang="en-US" sz="900" b="1">
              <a:latin typeface="ＭＳ Ｐゴシック"/>
              <a:ea typeface="ＭＳ Ｐゴシック"/>
            </a:rPr>
            <a:t>　・該当セルのコメントも確認して入力してください。</a:t>
          </a:r>
        </a:p>
      </xdr:txBody>
    </xdr:sp>
    <xdr:clientData/>
  </xdr:twoCellAnchor>
  <xdr:twoCellAnchor>
    <xdr:from>
      <xdr:col>9</xdr:col>
      <xdr:colOff>506730</xdr:colOff>
      <xdr:row>27</xdr:row>
      <xdr:rowOff>208915</xdr:rowOff>
    </xdr:from>
    <xdr:to>
      <xdr:col>11</xdr:col>
      <xdr:colOff>238760</xdr:colOff>
      <xdr:row>29</xdr:row>
      <xdr:rowOff>103505</xdr:rowOff>
    </xdr:to>
    <xdr:sp macro="" textlink="">
      <xdr:nvSpPr>
        <xdr:cNvPr id="4" name="テキスト 17">
          <a:extLst>
            <a:ext uri="{FF2B5EF4-FFF2-40B4-BE49-F238E27FC236}">
              <a16:creationId xmlns:a16="http://schemas.microsoft.com/office/drawing/2014/main" id="{00000000-0008-0000-0000-000004000000}"/>
            </a:ext>
          </a:extLst>
        </xdr:cNvPr>
        <xdr:cNvSpPr txBox="1"/>
      </xdr:nvSpPr>
      <xdr:spPr>
        <a:xfrm>
          <a:off x="7454265" y="7155815"/>
          <a:ext cx="2664460" cy="707390"/>
        </a:xfrm>
        <a:prstGeom prst="rect">
          <a:avLst/>
        </a:prstGeom>
        <a:solidFill>
          <a:srgbClr val="9EDBB9"/>
        </a:solidFill>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※まだ、全額支払いされていない場合　　（前金のみ支払済等の場合）は、</a:t>
          </a:r>
        </a:p>
        <a:p>
          <a:r>
            <a:rPr kumimoji="1" lang="ja-JP" altLang="en-US"/>
            <a:t>　　　　　　　　　　　０円でご報告ください。</a:t>
          </a:r>
        </a:p>
      </xdr:txBody>
    </xdr:sp>
    <xdr:clientData/>
  </xdr:twoCellAnchor>
  <xdr:twoCellAnchor>
    <xdr:from>
      <xdr:col>9</xdr:col>
      <xdr:colOff>113030</xdr:colOff>
      <xdr:row>27</xdr:row>
      <xdr:rowOff>140335</xdr:rowOff>
    </xdr:from>
    <xdr:to>
      <xdr:col>9</xdr:col>
      <xdr:colOff>481330</xdr:colOff>
      <xdr:row>30</xdr:row>
      <xdr:rowOff>315595</xdr:rowOff>
    </xdr:to>
    <xdr:sp macro="" textlink="">
      <xdr:nvSpPr>
        <xdr:cNvPr id="5" name="図形 18">
          <a:extLst>
            <a:ext uri="{FF2B5EF4-FFF2-40B4-BE49-F238E27FC236}">
              <a16:creationId xmlns:a16="http://schemas.microsoft.com/office/drawing/2014/main" id="{00000000-0008-0000-0000-000005000000}"/>
            </a:ext>
          </a:extLst>
        </xdr:cNvPr>
        <xdr:cNvSpPr/>
      </xdr:nvSpPr>
      <xdr:spPr>
        <a:xfrm>
          <a:off x="7060565" y="7087235"/>
          <a:ext cx="368300" cy="1394460"/>
        </a:xfrm>
        <a:prstGeom prst="rightBrace">
          <a:avLst>
            <a:gd name="adj1" fmla="val 8333"/>
            <a:gd name="adj2" fmla="val 31647"/>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style>
        <a:lnRef idx="1">
          <a:schemeClr val="accent1"/>
        </a:lnRef>
        <a:fillRef idx="0">
          <a:schemeClr val="accent1"/>
        </a:fillRef>
        <a:effectRef idx="0">
          <a:schemeClr val="accent1"/>
        </a:effectRef>
        <a:fontRef idx="minor">
          <a:schemeClr val="tx1"/>
        </a:fontRef>
      </xdr:style>
      <xdr:txBody>
        <a:bodyPr vertOverflow="clip" horzOverflow="clip" wrap="square" lIns="18288" tIns="0" rIns="0" bIns="0"/>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3</xdr:row>
      <xdr:rowOff>171450</xdr:rowOff>
    </xdr:from>
    <xdr:to>
      <xdr:col>2</xdr:col>
      <xdr:colOff>1064260</xdr:colOff>
      <xdr:row>4</xdr:row>
      <xdr:rowOff>179705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a:xfrm>
          <a:off x="193040" y="710565"/>
          <a:ext cx="1231900" cy="18796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ctr" upright="1"/>
        <a:lstStyle/>
        <a:p>
          <a:pPr algn="ctr" rtl="0">
            <a:lnSpc>
              <a:spcPts val="1400"/>
            </a:lnSpc>
            <a:defRPr sz="1000"/>
          </a:pPr>
          <a:r>
            <a:rPr lang="ja-JP" altLang="en-US" sz="1200" b="0" i="0" u="none" strike="noStrike" baseline="0">
              <a:solidFill>
                <a:srgbClr val="000000"/>
              </a:solidFill>
              <a:latin typeface="ＭＳ ゴシック"/>
              <a:ea typeface="ＭＳ ゴシック"/>
            </a:rPr>
            <a:t>提出部数　１部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202565</xdr:colOff>
      <xdr:row>0</xdr:row>
      <xdr:rowOff>83820</xdr:rowOff>
    </xdr:from>
    <xdr:to>
      <xdr:col>12</xdr:col>
      <xdr:colOff>217805</xdr:colOff>
      <xdr:row>6</xdr:row>
      <xdr:rowOff>64770</xdr:rowOff>
    </xdr:to>
    <xdr:sp macro="" textlink="">
      <xdr:nvSpPr>
        <xdr:cNvPr id="2" name="テキスト ボックス 8">
          <a:extLst>
            <a:ext uri="{FF2B5EF4-FFF2-40B4-BE49-F238E27FC236}">
              <a16:creationId xmlns:a16="http://schemas.microsoft.com/office/drawing/2014/main" id="{00000000-0008-0000-0200-000002000000}"/>
            </a:ext>
          </a:extLst>
        </xdr:cNvPr>
        <xdr:cNvSpPr txBox="1"/>
      </xdr:nvSpPr>
      <xdr:spPr>
        <a:xfrm>
          <a:off x="7150100" y="83820"/>
          <a:ext cx="3562985" cy="1123950"/>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rgbClr val="FF0000"/>
              </a:solidFill>
              <a:latin typeface="ＭＳ Ｐゴシック"/>
              <a:ea typeface="ＭＳ Ｐゴシック"/>
            </a:rPr>
            <a:t>【入力方法】</a:t>
          </a:r>
          <a:endParaRPr kumimoji="1" lang="en-US" altLang="ja-JP" sz="1000" b="1">
            <a:solidFill>
              <a:srgbClr val="FF0000"/>
            </a:solidFill>
            <a:latin typeface="ＭＳ Ｐゴシック"/>
            <a:ea typeface="ＭＳ Ｐゴシック"/>
          </a:endParaRPr>
        </a:p>
        <a:p>
          <a:r>
            <a:rPr kumimoji="1" lang="ja-JP" altLang="en-US" sz="900" b="1">
              <a:latin typeface="ＭＳ Ｐゴシック"/>
              <a:ea typeface="ＭＳ Ｐゴシック"/>
            </a:rPr>
            <a:t>　</a:t>
          </a:r>
          <a:r>
            <a:rPr kumimoji="1" lang="ja-JP" altLang="en-US" sz="1050" b="1">
              <a:latin typeface="ＭＳ Ｐゴシック"/>
              <a:ea typeface="ＭＳ Ｐゴシック"/>
            </a:rPr>
            <a:t>・セルが赤色の箇所は入力必須項目です。</a:t>
          </a:r>
          <a:endParaRPr kumimoji="1" lang="en-US" altLang="ja-JP" sz="1050" b="1">
            <a:latin typeface="ＭＳ Ｐゴシック"/>
            <a:ea typeface="ＭＳ Ｐゴシック"/>
          </a:endParaRPr>
        </a:p>
        <a:p>
          <a:r>
            <a:rPr kumimoji="1" lang="ja-JP" altLang="en-US" sz="1050" b="1">
              <a:latin typeface="ＭＳ Ｐゴシック"/>
              <a:ea typeface="ＭＳ Ｐゴシック"/>
            </a:rPr>
            <a:t>　　（白色セルには計算式が入っていますので、　原則として</a:t>
          </a:r>
          <a:endParaRPr kumimoji="1" lang="en-US" altLang="ja-JP" sz="1050" b="1">
            <a:latin typeface="ＭＳ Ｐゴシック"/>
            <a:ea typeface="ＭＳ Ｐゴシック"/>
          </a:endParaRPr>
        </a:p>
        <a:p>
          <a:r>
            <a:rPr kumimoji="1" lang="ja-JP" altLang="en-US" sz="1050" b="1">
              <a:latin typeface="ＭＳ Ｐゴシック"/>
              <a:ea typeface="ＭＳ Ｐゴシック"/>
            </a:rPr>
            <a:t>     変更しないようお願いします。）</a:t>
          </a:r>
          <a:endParaRPr kumimoji="1" lang="en-US" altLang="ja-JP" sz="1050" b="1">
            <a:latin typeface="ＭＳ Ｐゴシック"/>
            <a:ea typeface="ＭＳ Ｐゴシック"/>
          </a:endParaRPr>
        </a:p>
        <a:p>
          <a:r>
            <a:rPr kumimoji="1" lang="ja-JP" altLang="en-US" sz="1050" b="1">
              <a:latin typeface="ＭＳ Ｐゴシック"/>
              <a:ea typeface="ＭＳ Ｐゴシック"/>
            </a:rPr>
            <a:t>　・セルが黄色の箇所は、必要に応じて入力してください。</a:t>
          </a:r>
          <a:endParaRPr kumimoji="1" lang="en-US" altLang="ja-JP" sz="1050" b="1">
            <a:latin typeface="ＭＳ Ｐゴシック"/>
            <a:ea typeface="ＭＳ Ｐゴシック"/>
          </a:endParaRPr>
        </a:p>
        <a:p>
          <a:r>
            <a:rPr kumimoji="1" lang="ja-JP" altLang="en-US" sz="1050" b="1">
              <a:latin typeface="ＭＳ Ｐゴシック"/>
              <a:ea typeface="ＭＳ Ｐゴシック"/>
            </a:rPr>
            <a:t>　・該当セルのコメントも確認して入力してください。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120015</xdr:colOff>
      <xdr:row>0</xdr:row>
      <xdr:rowOff>74930</xdr:rowOff>
    </xdr:from>
    <xdr:to>
      <xdr:col>16</xdr:col>
      <xdr:colOff>279400</xdr:colOff>
      <xdr:row>2</xdr:row>
      <xdr:rowOff>92710</xdr:rowOff>
    </xdr:to>
    <xdr:sp macro="" textlink="">
      <xdr:nvSpPr>
        <xdr:cNvPr id="2" name="テキスト ボックス 13">
          <a:extLst>
            <a:ext uri="{FF2B5EF4-FFF2-40B4-BE49-F238E27FC236}">
              <a16:creationId xmlns:a16="http://schemas.microsoft.com/office/drawing/2014/main" id="{00000000-0008-0000-0300-000002000000}"/>
            </a:ext>
          </a:extLst>
        </xdr:cNvPr>
        <xdr:cNvSpPr txBox="1"/>
      </xdr:nvSpPr>
      <xdr:spPr>
        <a:xfrm>
          <a:off x="8393430" y="74930"/>
          <a:ext cx="2665095" cy="709930"/>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solidFill>
                <a:srgbClr val="FF0000"/>
              </a:solidFill>
              <a:latin typeface="ＭＳ Ｐゴシック"/>
              <a:ea typeface="ＭＳ Ｐゴシック"/>
            </a:rPr>
            <a:t>【事業説明書について】</a:t>
          </a:r>
          <a:endParaRPr kumimoji="1" lang="en-US" altLang="ja-JP" sz="900" b="1">
            <a:solidFill>
              <a:srgbClr val="FF0000"/>
            </a:solidFill>
            <a:latin typeface="ＭＳ Ｐゴシック"/>
            <a:ea typeface="ＭＳ Ｐゴシック"/>
          </a:endParaRPr>
        </a:p>
        <a:p>
          <a:r>
            <a:rPr kumimoji="1" lang="ja-JP" altLang="en-US" sz="1050" b="1">
              <a:latin typeface="ＭＳ Ｐゴシック"/>
              <a:ea typeface="ＭＳ Ｐゴシック"/>
            </a:rPr>
            <a:t>説明書は任意様式ですので、必須項目を網羅した別資料での提出が可能です。</a:t>
          </a:r>
          <a:endParaRPr kumimoji="1" lang="en-US" altLang="ja-JP" sz="1050" b="1">
            <a:latin typeface="ＭＳ Ｐゴシック"/>
            <a:ea typeface="ＭＳ Ｐゴシック"/>
          </a:endParaRPr>
        </a:p>
        <a:p>
          <a:endParaRPr kumimoji="1" lang="ja-JP" altLang="en-US" sz="1050" b="1">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79375</xdr:colOff>
      <xdr:row>5</xdr:row>
      <xdr:rowOff>60960</xdr:rowOff>
    </xdr:from>
    <xdr:to>
      <xdr:col>21</xdr:col>
      <xdr:colOff>582930</xdr:colOff>
      <xdr:row>8</xdr:row>
      <xdr:rowOff>114300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3369290" y="975360"/>
          <a:ext cx="3580130" cy="1005840"/>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solidFill>
                <a:srgbClr val="FF0000"/>
              </a:solidFill>
              <a:latin typeface="ＭＳ Ｐゴシック"/>
              <a:ea typeface="ＭＳ Ｐゴシック"/>
            </a:rPr>
            <a:t>【入力方法】</a:t>
          </a:r>
          <a:endParaRPr kumimoji="1" lang="en-US" altLang="ja-JP" sz="1200" b="1">
            <a:solidFill>
              <a:srgbClr val="FF0000"/>
            </a:solidFill>
            <a:latin typeface="ＭＳ Ｐゴシック"/>
            <a:ea typeface="ＭＳ Ｐゴシック"/>
          </a:endParaRPr>
        </a:p>
        <a:p>
          <a:r>
            <a:rPr kumimoji="1" lang="ja-JP" altLang="en-US" sz="1200" b="1">
              <a:latin typeface="ＭＳ Ｐゴシック"/>
              <a:ea typeface="ＭＳ Ｐゴシック"/>
            </a:rPr>
            <a:t>公害防止施設の設置の該当がある場合は、必要事項を記入し、該当がない項目は「該当無し」と記載してください。</a:t>
          </a:r>
        </a:p>
      </xdr:txBody>
    </xdr:sp>
    <xdr:clientData/>
  </xdr:twoCellAnchor>
  <xdr:twoCellAnchor>
    <xdr:from>
      <xdr:col>16</xdr:col>
      <xdr:colOff>420370</xdr:colOff>
      <xdr:row>9</xdr:row>
      <xdr:rowOff>242570</xdr:rowOff>
    </xdr:from>
    <xdr:to>
      <xdr:col>19</xdr:col>
      <xdr:colOff>515620</xdr:colOff>
      <xdr:row>11</xdr:row>
      <xdr:rowOff>142875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3710285" y="2299970"/>
          <a:ext cx="1941195" cy="5353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3200">
              <a:latin typeface="ＭＳ Ｐゴシック"/>
              <a:ea typeface="ＭＳ Ｐゴシック"/>
            </a:rPr>
            <a:t>該当なし</a:t>
          </a:r>
        </a:p>
      </xdr:txBody>
    </xdr:sp>
    <xdr:clientData/>
  </xdr:twoCellAnchor>
  <xdr:twoCellAnchor>
    <xdr:from>
      <xdr:col>0</xdr:col>
      <xdr:colOff>133985</xdr:colOff>
      <xdr:row>0</xdr:row>
      <xdr:rowOff>31115</xdr:rowOff>
    </xdr:from>
    <xdr:to>
      <xdr:col>6</xdr:col>
      <xdr:colOff>679450</xdr:colOff>
      <xdr:row>2</xdr:row>
      <xdr:rowOff>127000</xdr:rowOff>
    </xdr:to>
    <xdr:sp macro="" textlink="">
      <xdr:nvSpPr>
        <xdr:cNvPr id="46085" name="テキスト ボックス 12">
          <a:extLst>
            <a:ext uri="{FF2B5EF4-FFF2-40B4-BE49-F238E27FC236}">
              <a16:creationId xmlns:a16="http://schemas.microsoft.com/office/drawing/2014/main" id="{00000000-0008-0000-0700-000005B40000}"/>
            </a:ext>
          </a:extLst>
        </xdr:cNvPr>
        <xdr:cNvSpPr txBox="1"/>
      </xdr:nvSpPr>
      <xdr:spPr>
        <a:xfrm>
          <a:off x="133985" y="31115"/>
          <a:ext cx="5597525" cy="426085"/>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latin typeface="ＭＳ Ｐゴシック"/>
              <a:ea typeface="ＭＳ Ｐゴシック"/>
            </a:rPr>
            <a:t>今回の設備投資で公害防止施設の設置がない場合は提出不要です。</a:t>
          </a:r>
          <a:endParaRPr kumimoji="1" lang="ja-JP" altLang="en-US" sz="1100" b="1">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266065</xdr:colOff>
      <xdr:row>3</xdr:row>
      <xdr:rowOff>132080</xdr:rowOff>
    </xdr:from>
    <xdr:to>
      <xdr:col>11</xdr:col>
      <xdr:colOff>405765</xdr:colOff>
      <xdr:row>6</xdr:row>
      <xdr:rowOff>291465</xdr:rowOff>
    </xdr:to>
    <xdr:sp macro="" textlink="">
      <xdr:nvSpPr>
        <xdr:cNvPr id="2" name="テキスト 3">
          <a:extLst>
            <a:ext uri="{FF2B5EF4-FFF2-40B4-BE49-F238E27FC236}">
              <a16:creationId xmlns:a16="http://schemas.microsoft.com/office/drawing/2014/main" id="{00000000-0008-0000-0800-000002000000}"/>
            </a:ext>
          </a:extLst>
        </xdr:cNvPr>
        <xdr:cNvSpPr txBox="1"/>
      </xdr:nvSpPr>
      <xdr:spPr>
        <a:xfrm>
          <a:off x="8333740" y="811530"/>
          <a:ext cx="2654300" cy="741045"/>
        </a:xfrm>
        <a:prstGeom prst="rect">
          <a:avLst/>
        </a:prstGeom>
        <a:solidFill>
          <a:srgbClr val="E78B8B"/>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t>建物の新増設がある場合は</a:t>
          </a:r>
        </a:p>
        <a:p>
          <a:r>
            <a:rPr kumimoji="1" lang="ja-JP" altLang="en-US" sz="1200"/>
            <a:t>［シート ３ 新増設事業場建屋一覧表］</a:t>
          </a:r>
        </a:p>
        <a:p>
          <a:r>
            <a:rPr kumimoji="1" lang="ja-JP" altLang="en-US" sz="1200"/>
            <a:t>へ入力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3"/>
  <sheetViews>
    <sheetView view="pageBreakPreview" zoomScaleSheetLayoutView="100" workbookViewId="0">
      <selection activeCell="B10" sqref="B10"/>
    </sheetView>
  </sheetViews>
  <sheetFormatPr defaultColWidth="8.81640625" defaultRowHeight="13"/>
  <cols>
    <col min="1" max="1" width="16.1796875" style="1" customWidth="1"/>
    <col min="2" max="2" width="22.6328125" style="1" customWidth="1"/>
    <col min="3" max="3" width="4.1796875" style="1" customWidth="1"/>
    <col min="4" max="4" width="7.08984375" style="1" customWidth="1"/>
    <col min="5" max="5" width="16.1796875" style="1" customWidth="1"/>
    <col min="6" max="6" width="4.1796875" style="1" customWidth="1"/>
    <col min="7" max="7" width="3.1796875" style="1" customWidth="1"/>
    <col min="8" max="8" width="20.6328125" style="1" customWidth="1"/>
    <col min="9" max="9" width="5.26953125" style="1" customWidth="1"/>
    <col min="10" max="10" width="28.54296875" style="1" customWidth="1"/>
    <col min="11" max="11" width="13.453125" style="1" bestFit="1" customWidth="1"/>
    <col min="12" max="21" width="8.81640625" style="1"/>
    <col min="22" max="22" width="50.81640625" style="1" customWidth="1"/>
    <col min="23" max="16384" width="8.81640625" style="1"/>
  </cols>
  <sheetData>
    <row r="1" spans="1:22" ht="15" customHeight="1">
      <c r="A1" s="3" t="s">
        <v>48</v>
      </c>
    </row>
    <row r="2" spans="1:22" ht="15" customHeight="1">
      <c r="A2" s="3"/>
    </row>
    <row r="3" spans="1:22" ht="15" customHeight="1">
      <c r="A3" s="169" t="s">
        <v>27</v>
      </c>
      <c r="B3" s="169"/>
      <c r="C3" s="169"/>
      <c r="D3" s="169"/>
      <c r="E3" s="169"/>
      <c r="F3" s="169"/>
      <c r="G3" s="169"/>
      <c r="H3" s="169"/>
      <c r="I3" s="169"/>
    </row>
    <row r="4" spans="1:22" ht="15" customHeight="1">
      <c r="A4" s="4"/>
      <c r="B4" s="4"/>
      <c r="C4" s="4"/>
      <c r="D4" s="4"/>
      <c r="E4" s="4"/>
      <c r="F4" s="4"/>
      <c r="G4" s="4"/>
      <c r="H4" s="4"/>
      <c r="I4" s="4"/>
    </row>
    <row r="5" spans="1:22" ht="15" customHeight="1">
      <c r="A5" s="5"/>
      <c r="H5" s="170" t="s">
        <v>286</v>
      </c>
      <c r="I5" s="170"/>
    </row>
    <row r="6" spans="1:22" ht="15" customHeight="1">
      <c r="A6" s="5" t="s">
        <v>128</v>
      </c>
    </row>
    <row r="7" spans="1:22" ht="15" customHeight="1">
      <c r="A7" s="5"/>
    </row>
    <row r="8" spans="1:22" ht="15" customHeight="1">
      <c r="E8" s="28" t="s">
        <v>129</v>
      </c>
      <c r="F8" s="171" t="s">
        <v>132</v>
      </c>
      <c r="G8" s="171"/>
      <c r="H8" s="171"/>
      <c r="I8" s="171"/>
    </row>
    <row r="9" spans="1:22" ht="15" customHeight="1">
      <c r="D9" s="172" t="s">
        <v>98</v>
      </c>
      <c r="E9" s="172"/>
      <c r="F9" s="171" t="s">
        <v>133</v>
      </c>
      <c r="G9" s="171"/>
      <c r="H9" s="171"/>
      <c r="I9" s="171"/>
    </row>
    <row r="10" spans="1:22" ht="15" customHeight="1">
      <c r="E10" s="28" t="s">
        <v>134</v>
      </c>
      <c r="F10" s="171" t="s">
        <v>135</v>
      </c>
      <c r="G10" s="171"/>
      <c r="H10" s="171"/>
      <c r="I10" s="171"/>
    </row>
    <row r="11" spans="1:22" ht="15" customHeight="1">
      <c r="E11" s="29"/>
      <c r="F11" s="29"/>
      <c r="G11" s="38"/>
      <c r="H11" s="38"/>
    </row>
    <row r="12" spans="1:22" ht="43.5" customHeight="1">
      <c r="A12" s="173" t="s">
        <v>288</v>
      </c>
      <c r="B12" s="174"/>
      <c r="C12" s="174"/>
      <c r="D12" s="174"/>
      <c r="E12" s="174"/>
      <c r="F12" s="174"/>
      <c r="G12" s="174"/>
      <c r="H12" s="174"/>
      <c r="I12" s="174"/>
    </row>
    <row r="13" spans="1:22" ht="15" customHeight="1">
      <c r="A13" s="3"/>
      <c r="V13" s="44" t="s">
        <v>137</v>
      </c>
    </row>
    <row r="14" spans="1:22" ht="15" customHeight="1">
      <c r="D14" s="29" t="s">
        <v>175</v>
      </c>
      <c r="E14" s="31"/>
      <c r="F14" s="34" t="s">
        <v>138</v>
      </c>
      <c r="V14" s="44" t="s">
        <v>139</v>
      </c>
    </row>
    <row r="15" spans="1:22" ht="15" customHeight="1">
      <c r="D15" s="29" t="s">
        <v>176</v>
      </c>
      <c r="E15" s="31">
        <f>G31</f>
        <v>0</v>
      </c>
      <c r="F15" s="34" t="s">
        <v>138</v>
      </c>
      <c r="V15" s="44"/>
    </row>
    <row r="16" spans="1:22" ht="15" customHeight="1">
      <c r="A16" s="3"/>
      <c r="V16" s="44" t="s">
        <v>140</v>
      </c>
    </row>
    <row r="17" spans="1:22" ht="46" customHeight="1">
      <c r="A17" s="187" t="s">
        <v>165</v>
      </c>
      <c r="B17" s="187"/>
      <c r="C17" s="189"/>
      <c r="D17" s="190"/>
      <c r="E17" s="6" t="s">
        <v>187</v>
      </c>
      <c r="F17" s="175"/>
      <c r="G17" s="176"/>
      <c r="H17" s="176"/>
      <c r="I17" s="177"/>
      <c r="V17" s="44" t="s">
        <v>141</v>
      </c>
    </row>
    <row r="18" spans="1:22" ht="18" customHeight="1">
      <c r="A18" s="188"/>
      <c r="B18" s="178"/>
      <c r="C18" s="179"/>
      <c r="D18" s="180"/>
      <c r="E18" s="32" t="s">
        <v>142</v>
      </c>
      <c r="F18" s="178"/>
      <c r="G18" s="179"/>
      <c r="H18" s="179"/>
      <c r="I18" s="180"/>
      <c r="V18" s="44" t="s">
        <v>143</v>
      </c>
    </row>
    <row r="19" spans="1:22" ht="32" customHeight="1">
      <c r="A19" s="6" t="s">
        <v>34</v>
      </c>
      <c r="B19" s="181"/>
      <c r="C19" s="182"/>
      <c r="D19" s="183"/>
      <c r="E19" s="7" t="s">
        <v>60</v>
      </c>
      <c r="F19" s="184"/>
      <c r="G19" s="185"/>
      <c r="H19" s="185"/>
      <c r="I19" s="186"/>
      <c r="V19" s="44"/>
    </row>
    <row r="20" spans="1:22" ht="32" customHeight="1">
      <c r="A20" s="6" t="s">
        <v>257</v>
      </c>
      <c r="B20" s="181"/>
      <c r="C20" s="182"/>
      <c r="D20" s="183"/>
      <c r="E20" s="203" t="s">
        <v>144</v>
      </c>
      <c r="F20" s="187"/>
      <c r="G20" s="189"/>
      <c r="H20" s="189"/>
      <c r="I20" s="205"/>
      <c r="V20" s="44" t="s">
        <v>145</v>
      </c>
    </row>
    <row r="21" spans="1:22" ht="14" customHeight="1">
      <c r="A21" s="232" t="s">
        <v>258</v>
      </c>
      <c r="B21" s="234"/>
      <c r="C21" s="235"/>
      <c r="D21" s="236"/>
      <c r="E21" s="204"/>
      <c r="F21" s="206"/>
      <c r="G21" s="207"/>
      <c r="H21" s="207"/>
      <c r="I21" s="208"/>
      <c r="V21" s="44" t="s">
        <v>146</v>
      </c>
    </row>
    <row r="22" spans="1:22" ht="18" customHeight="1">
      <c r="A22" s="233"/>
      <c r="B22" s="237"/>
      <c r="C22" s="238"/>
      <c r="D22" s="239"/>
      <c r="E22" s="33" t="s">
        <v>217</v>
      </c>
      <c r="F22" s="35" t="s">
        <v>147</v>
      </c>
      <c r="G22" s="193"/>
      <c r="H22" s="193"/>
      <c r="I22" s="40" t="s">
        <v>148</v>
      </c>
      <c r="V22" s="45" t="s">
        <v>151</v>
      </c>
    </row>
    <row r="23" spans="1:22" ht="17.5" customHeight="1">
      <c r="A23" s="203" t="s">
        <v>152</v>
      </c>
      <c r="B23" s="194" t="s">
        <v>153</v>
      </c>
      <c r="C23" s="195"/>
      <c r="D23" s="196"/>
      <c r="E23" s="203" t="s">
        <v>174</v>
      </c>
      <c r="F23" s="211" t="s">
        <v>154</v>
      </c>
      <c r="G23" s="212"/>
      <c r="H23" s="212"/>
      <c r="I23" s="190"/>
      <c r="V23" s="45" t="s">
        <v>156</v>
      </c>
    </row>
    <row r="24" spans="1:22" ht="17.5" customHeight="1">
      <c r="A24" s="204"/>
      <c r="B24" s="197" t="s">
        <v>51</v>
      </c>
      <c r="C24" s="198"/>
      <c r="D24" s="199"/>
      <c r="E24" s="204"/>
      <c r="F24" s="197"/>
      <c r="G24" s="198"/>
      <c r="H24" s="198"/>
      <c r="I24" s="199"/>
      <c r="V24" s="45" t="s">
        <v>121</v>
      </c>
    </row>
    <row r="25" spans="1:22" ht="17.5" customHeight="1">
      <c r="A25" s="240"/>
      <c r="B25" s="200" t="s">
        <v>153</v>
      </c>
      <c r="C25" s="201"/>
      <c r="D25" s="202"/>
      <c r="E25" s="240"/>
      <c r="F25" s="178"/>
      <c r="G25" s="179"/>
      <c r="H25" s="179"/>
      <c r="I25" s="180"/>
      <c r="V25" s="44" t="s">
        <v>158</v>
      </c>
    </row>
    <row r="26" spans="1:22" ht="20" customHeight="1">
      <c r="A26" s="8"/>
      <c r="B26" s="17"/>
      <c r="C26" s="17"/>
      <c r="D26" s="17"/>
      <c r="E26" s="8"/>
      <c r="F26" s="8"/>
      <c r="G26" s="224"/>
      <c r="H26" s="224"/>
      <c r="V26" s="44" t="s">
        <v>160</v>
      </c>
    </row>
    <row r="27" spans="1:22" ht="46" customHeight="1">
      <c r="A27" s="6" t="s">
        <v>65</v>
      </c>
      <c r="B27" s="225" t="s">
        <v>29</v>
      </c>
      <c r="C27" s="226"/>
      <c r="D27" s="225" t="s">
        <v>70</v>
      </c>
      <c r="E27" s="225"/>
      <c r="F27" s="227"/>
      <c r="G27" s="228" t="s">
        <v>279</v>
      </c>
      <c r="H27" s="229"/>
      <c r="I27" s="229"/>
      <c r="V27" s="45" t="s">
        <v>161</v>
      </c>
    </row>
    <row r="28" spans="1:22" ht="32" customHeight="1">
      <c r="A28" s="9" t="s">
        <v>218</v>
      </c>
      <c r="B28" s="18"/>
      <c r="C28" s="26" t="s">
        <v>138</v>
      </c>
      <c r="D28" s="218"/>
      <c r="E28" s="219"/>
      <c r="F28" s="36" t="s">
        <v>138</v>
      </c>
      <c r="G28" s="191">
        <f>_xlfn.IFS(F18="無",ROUNDDOWN(D28*15%,0),F18="有",ROUNDDOWN(D28*20%,0),F18="",)</f>
        <v>0</v>
      </c>
      <c r="H28" s="192"/>
      <c r="I28" s="41" t="s">
        <v>138</v>
      </c>
      <c r="V28" s="45" t="s">
        <v>163</v>
      </c>
    </row>
    <row r="29" spans="1:22" ht="32" customHeight="1">
      <c r="A29" s="9" t="s">
        <v>162</v>
      </c>
      <c r="B29" s="18"/>
      <c r="C29" s="26" t="s">
        <v>138</v>
      </c>
      <c r="D29" s="218"/>
      <c r="E29" s="219"/>
      <c r="F29" s="36" t="s">
        <v>138</v>
      </c>
      <c r="G29" s="191">
        <f>ROUNDDOWN(D29*50%,0)</f>
        <v>0</v>
      </c>
      <c r="H29" s="192"/>
      <c r="I29" s="41" t="s">
        <v>138</v>
      </c>
      <c r="V29" s="45" t="s">
        <v>163</v>
      </c>
    </row>
    <row r="30" spans="1:22" ht="32" customHeight="1">
      <c r="A30" s="9" t="s">
        <v>11</v>
      </c>
      <c r="B30" s="19"/>
      <c r="C30" s="27" t="s">
        <v>138</v>
      </c>
      <c r="D30" s="191"/>
      <c r="E30" s="192"/>
      <c r="F30" s="37" t="s">
        <v>138</v>
      </c>
      <c r="G30" s="220">
        <f>_xlfn.IFS(F18="無",ROUNDDOWN(D30*15%,0),F18="有",ROUNDDOWN(D30*20%,0),F18="",)</f>
        <v>0</v>
      </c>
      <c r="H30" s="221"/>
      <c r="I30" s="42" t="s">
        <v>138</v>
      </c>
      <c r="K30" s="31"/>
      <c r="V30" s="45" t="s">
        <v>30</v>
      </c>
    </row>
    <row r="31" spans="1:22" ht="32" customHeight="1">
      <c r="A31" s="10" t="s">
        <v>164</v>
      </c>
      <c r="B31" s="20">
        <f>SUM(B28:B30)</f>
        <v>0</v>
      </c>
      <c r="C31" s="27" t="s">
        <v>138</v>
      </c>
      <c r="D31" s="191">
        <f>SUM(D28:E30)</f>
        <v>0</v>
      </c>
      <c r="E31" s="192">
        <f>SUM(E29:E30)</f>
        <v>0</v>
      </c>
      <c r="F31" s="37" t="s">
        <v>138</v>
      </c>
      <c r="G31" s="222">
        <f>IF(200000000&lt;ROUNDDOWN(G28+G29+G30,-3),200000000,ROUNDDOWN(G28+G29+G30,-3))</f>
        <v>0</v>
      </c>
      <c r="H31" s="223"/>
      <c r="I31" s="43" t="s">
        <v>205</v>
      </c>
      <c r="K31" s="31"/>
      <c r="V31" s="45" t="s">
        <v>1</v>
      </c>
    </row>
    <row r="32" spans="1:22" ht="15" customHeight="1">
      <c r="A32" s="11" t="s">
        <v>221</v>
      </c>
      <c r="B32" s="21"/>
      <c r="C32" s="21"/>
      <c r="D32" s="30"/>
      <c r="G32" s="21"/>
      <c r="H32" s="210"/>
      <c r="I32" s="210"/>
      <c r="K32" s="31"/>
      <c r="V32" s="45"/>
    </row>
    <row r="33" spans="1:22" ht="15" customHeight="1">
      <c r="A33" s="11" t="s">
        <v>193</v>
      </c>
      <c r="B33" s="5"/>
      <c r="C33" s="5"/>
      <c r="D33" s="30"/>
      <c r="G33" s="5"/>
      <c r="H33" s="210"/>
      <c r="I33" s="210"/>
      <c r="K33" s="31"/>
      <c r="V33" s="45"/>
    </row>
    <row r="34" spans="1:22" ht="15" customHeight="1">
      <c r="A34" s="11" t="s">
        <v>150</v>
      </c>
      <c r="B34" s="5"/>
      <c r="C34" s="5"/>
      <c r="D34" s="30"/>
      <c r="G34" s="5"/>
      <c r="H34" s="210"/>
      <c r="I34" s="210"/>
      <c r="K34" s="31"/>
      <c r="V34" s="45"/>
    </row>
    <row r="35" spans="1:22" ht="15" customHeight="1">
      <c r="A35" s="11"/>
      <c r="V35" s="45" t="s">
        <v>166</v>
      </c>
    </row>
    <row r="36" spans="1:22" ht="15" customHeight="1">
      <c r="A36" s="11" t="s">
        <v>198</v>
      </c>
      <c r="B36" s="5"/>
      <c r="C36" s="5"/>
      <c r="D36" s="30"/>
      <c r="G36" s="5"/>
      <c r="H36" s="30"/>
      <c r="I36" s="30"/>
      <c r="K36" s="31"/>
      <c r="V36" s="45"/>
    </row>
    <row r="37" spans="1:22" ht="15" customHeight="1">
      <c r="A37" s="12" t="s">
        <v>199</v>
      </c>
      <c r="B37" s="209"/>
      <c r="C37" s="209"/>
      <c r="D37" s="209"/>
      <c r="E37" s="209"/>
      <c r="F37" s="209"/>
      <c r="G37" s="209"/>
      <c r="H37" s="39"/>
      <c r="I37" s="39"/>
      <c r="K37" s="31"/>
      <c r="V37" s="45"/>
    </row>
    <row r="38" spans="1:22" ht="15" customHeight="1">
      <c r="A38" s="12" t="s">
        <v>202</v>
      </c>
      <c r="B38" s="209"/>
      <c r="C38" s="209"/>
      <c r="D38" s="209"/>
      <c r="E38" s="209"/>
      <c r="F38" s="209"/>
      <c r="G38" s="209"/>
      <c r="H38" s="39"/>
      <c r="I38" s="39"/>
      <c r="K38" s="31"/>
      <c r="V38" s="45"/>
    </row>
    <row r="39" spans="1:22" ht="15" customHeight="1">
      <c r="A39" s="12" t="s">
        <v>203</v>
      </c>
      <c r="B39" s="209"/>
      <c r="C39" s="209"/>
      <c r="D39" s="209"/>
      <c r="E39" s="209"/>
      <c r="F39" s="209"/>
      <c r="G39" s="209"/>
      <c r="H39" s="39"/>
      <c r="I39" s="39"/>
      <c r="K39" s="31"/>
      <c r="V39" s="45"/>
    </row>
    <row r="40" spans="1:22" ht="15" customHeight="1">
      <c r="A40" s="230" t="s">
        <v>200</v>
      </c>
      <c r="B40" s="213" t="s">
        <v>215</v>
      </c>
      <c r="C40" s="214"/>
      <c r="D40" s="214"/>
      <c r="E40" s="214"/>
      <c r="F40" s="214"/>
      <c r="G40" s="215"/>
      <c r="H40" s="39"/>
      <c r="I40" s="39"/>
      <c r="K40" s="31"/>
      <c r="V40" s="45"/>
    </row>
    <row r="41" spans="1:22" ht="15" customHeight="1">
      <c r="A41" s="231"/>
      <c r="B41" s="216"/>
      <c r="C41" s="216"/>
      <c r="D41" s="216"/>
      <c r="E41" s="216"/>
      <c r="F41" s="216"/>
      <c r="G41" s="216"/>
      <c r="H41" s="39"/>
      <c r="I41" s="39"/>
      <c r="K41" s="31"/>
      <c r="V41" s="45"/>
    </row>
    <row r="42" spans="1:22" ht="15" customHeight="1">
      <c r="A42" s="12" t="s">
        <v>201</v>
      </c>
      <c r="B42" s="217"/>
      <c r="C42" s="217"/>
      <c r="D42" s="217"/>
      <c r="E42" s="217"/>
      <c r="F42" s="217"/>
      <c r="G42" s="217"/>
      <c r="H42" s="39"/>
      <c r="I42" s="39"/>
      <c r="K42" s="31"/>
      <c r="V42" s="45"/>
    </row>
    <row r="43" spans="1:22" ht="15" customHeight="1">
      <c r="A43" s="12" t="s">
        <v>61</v>
      </c>
      <c r="B43" s="209"/>
      <c r="C43" s="209"/>
      <c r="D43" s="209"/>
      <c r="E43" s="209"/>
      <c r="F43" s="209"/>
      <c r="G43" s="209"/>
      <c r="H43" s="39"/>
      <c r="I43" s="39"/>
      <c r="K43" s="31"/>
      <c r="V43" s="45"/>
    </row>
    <row r="44" spans="1:22" ht="15" customHeight="1">
      <c r="A44" s="13"/>
      <c r="B44" s="22"/>
      <c r="C44" s="22"/>
      <c r="D44" s="22"/>
      <c r="E44" s="22"/>
      <c r="F44" s="22"/>
      <c r="G44" s="22"/>
      <c r="H44" s="39"/>
      <c r="I44" s="39"/>
      <c r="K44" s="31"/>
      <c r="V44" s="45"/>
    </row>
    <row r="45" spans="1:22" ht="15" customHeight="1">
      <c r="A45" s="14" t="s">
        <v>10</v>
      </c>
      <c r="V45" s="45" t="s">
        <v>167</v>
      </c>
    </row>
    <row r="46" spans="1:22" s="2" customFormat="1" ht="15" customHeight="1">
      <c r="A46" s="14" t="s">
        <v>285</v>
      </c>
      <c r="V46" s="45" t="s">
        <v>67</v>
      </c>
    </row>
    <row r="47" spans="1:22" ht="15" customHeight="1">
      <c r="A47" s="15"/>
      <c r="B47" s="5"/>
      <c r="C47" s="5"/>
      <c r="V47" s="45"/>
    </row>
    <row r="48" spans="1:22" ht="15" customHeight="1">
      <c r="A48" s="15"/>
      <c r="B48" s="5"/>
      <c r="C48" s="5"/>
      <c r="V48" s="45"/>
    </row>
    <row r="49" spans="1:22" ht="15" customHeight="1">
      <c r="A49" s="15"/>
      <c r="B49" s="8"/>
      <c r="C49" s="8"/>
      <c r="D49" s="8"/>
      <c r="E49" s="8"/>
      <c r="F49" s="8"/>
      <c r="G49" s="8"/>
      <c r="H49" s="8"/>
      <c r="I49" s="8"/>
      <c r="V49" s="45"/>
    </row>
    <row r="50" spans="1:22" ht="15" customHeight="1">
      <c r="A50" s="15"/>
      <c r="B50" s="8"/>
      <c r="C50" s="8"/>
      <c r="D50" s="8"/>
      <c r="E50" s="8"/>
      <c r="F50" s="8"/>
      <c r="G50" s="8"/>
      <c r="H50" s="8"/>
      <c r="I50" s="8"/>
      <c r="V50" s="45"/>
    </row>
    <row r="51" spans="1:22" ht="15" customHeight="1">
      <c r="A51" s="15"/>
      <c r="B51" s="5"/>
      <c r="C51" s="5"/>
      <c r="V51" s="45"/>
    </row>
    <row r="52" spans="1:22" ht="15" customHeight="1">
      <c r="A52" s="15"/>
      <c r="B52" s="5"/>
      <c r="C52" s="5"/>
      <c r="V52" s="45"/>
    </row>
    <row r="53" spans="1:22" ht="15" customHeight="1">
      <c r="A53" s="15"/>
      <c r="B53" s="5"/>
      <c r="C53" s="5"/>
      <c r="V53" s="45"/>
    </row>
    <row r="54" spans="1:22" ht="15" customHeight="1">
      <c r="A54" s="15"/>
      <c r="B54" s="5"/>
      <c r="C54" s="5"/>
      <c r="V54" s="45"/>
    </row>
    <row r="55" spans="1:22" ht="15" customHeight="1">
      <c r="A55" s="15"/>
      <c r="B55" s="23"/>
      <c r="C55" s="23"/>
      <c r="D55" s="23"/>
      <c r="E55" s="23"/>
      <c r="F55" s="23"/>
      <c r="G55" s="23"/>
      <c r="H55" s="23"/>
      <c r="I55" s="23"/>
      <c r="V55" s="45"/>
    </row>
    <row r="56" spans="1:22" ht="15" customHeight="1">
      <c r="A56" s="16"/>
      <c r="V56" s="45"/>
    </row>
    <row r="57" spans="1:22" ht="15" customHeight="1">
      <c r="A57" s="15"/>
      <c r="V57" s="45"/>
    </row>
    <row r="58" spans="1:22">
      <c r="V58" s="45" t="s">
        <v>170</v>
      </c>
    </row>
    <row r="59" spans="1:22">
      <c r="V59" s="45" t="s">
        <v>54</v>
      </c>
    </row>
    <row r="60" spans="1:22">
      <c r="V60" s="45" t="s">
        <v>130</v>
      </c>
    </row>
    <row r="61" spans="1:22">
      <c r="V61" s="45" t="s">
        <v>171</v>
      </c>
    </row>
    <row r="62" spans="1:22">
      <c r="V62" s="45" t="s">
        <v>172</v>
      </c>
    </row>
    <row r="63" spans="1:22">
      <c r="V63" s="46" t="s">
        <v>173</v>
      </c>
    </row>
  </sheetData>
  <mergeCells count="48">
    <mergeCell ref="A40:A41"/>
    <mergeCell ref="A21:A22"/>
    <mergeCell ref="B21:D22"/>
    <mergeCell ref="A23:A25"/>
    <mergeCell ref="E23:E25"/>
    <mergeCell ref="D29:E29"/>
    <mergeCell ref="G29:H29"/>
    <mergeCell ref="D30:E30"/>
    <mergeCell ref="G30:H30"/>
    <mergeCell ref="D31:E31"/>
    <mergeCell ref="G31:H31"/>
    <mergeCell ref="B43:G43"/>
    <mergeCell ref="H32:I32"/>
    <mergeCell ref="H33:I33"/>
    <mergeCell ref="H34:I34"/>
    <mergeCell ref="B37:G37"/>
    <mergeCell ref="B38:G38"/>
    <mergeCell ref="B39:G39"/>
    <mergeCell ref="B40:G40"/>
    <mergeCell ref="B41:G41"/>
    <mergeCell ref="B42:G42"/>
    <mergeCell ref="G28:H28"/>
    <mergeCell ref="B20:D20"/>
    <mergeCell ref="G22:H22"/>
    <mergeCell ref="B23:D23"/>
    <mergeCell ref="B24:D24"/>
    <mergeCell ref="B25:D25"/>
    <mergeCell ref="E20:E21"/>
    <mergeCell ref="F20:I21"/>
    <mergeCell ref="F23:I25"/>
    <mergeCell ref="G26:H26"/>
    <mergeCell ref="B27:C27"/>
    <mergeCell ref="D27:F27"/>
    <mergeCell ref="G27:I27"/>
    <mergeCell ref="D28:E28"/>
    <mergeCell ref="F10:I10"/>
    <mergeCell ref="A12:I12"/>
    <mergeCell ref="F17:I17"/>
    <mergeCell ref="F18:I18"/>
    <mergeCell ref="B19:D19"/>
    <mergeCell ref="F19:I19"/>
    <mergeCell ref="A17:A18"/>
    <mergeCell ref="B17:D18"/>
    <mergeCell ref="A3:I3"/>
    <mergeCell ref="H5:I5"/>
    <mergeCell ref="F8:I8"/>
    <mergeCell ref="D9:E9"/>
    <mergeCell ref="F9:I9"/>
  </mergeCells>
  <phoneticPr fontId="20"/>
  <conditionalFormatting sqref="A12:I12">
    <cfRule type="containsText" dxfId="58" priority="7" operator="containsText" text="●">
      <formula>NOT(ISERROR(SEARCH("●",A12)))</formula>
    </cfRule>
  </conditionalFormatting>
  <conditionalFormatting sqref="B28:B30">
    <cfRule type="cellIs" dxfId="57" priority="19" operator="equal">
      <formula>""</formula>
    </cfRule>
  </conditionalFormatting>
  <conditionalFormatting sqref="B17:D23">
    <cfRule type="cellIs" dxfId="56" priority="4" operator="equal">
      <formula>""</formula>
    </cfRule>
  </conditionalFormatting>
  <conditionalFormatting sqref="B23:D23">
    <cfRule type="containsText" dxfId="55" priority="23" operator="containsText" text="令和　年　月　日">
      <formula>NOT(ISERROR(SEARCH("令和　年　月　日",B23)))</formula>
    </cfRule>
  </conditionalFormatting>
  <conditionalFormatting sqref="B25:D25">
    <cfRule type="containsText" dxfId="54" priority="21" operator="containsText" text="令和　年　月　日">
      <formula>NOT(ISERROR(SEARCH("令和　年　月　日",B25)))</formula>
    </cfRule>
    <cfRule type="cellIs" dxfId="53" priority="22" operator="equal">
      <formula>""</formula>
    </cfRule>
  </conditionalFormatting>
  <conditionalFormatting sqref="B37:G43">
    <cfRule type="cellIs" dxfId="52" priority="6" operator="equal">
      <formula>""</formula>
    </cfRule>
  </conditionalFormatting>
  <conditionalFormatting sqref="B40:G40">
    <cfRule type="containsText" dxfId="51" priority="5" operator="containsText" text="〒●●●-●●●●">
      <formula>NOT(ISERROR(SEARCH("〒●●●-●●●●",B40)))</formula>
    </cfRule>
  </conditionalFormatting>
  <conditionalFormatting sqref="D28:E30">
    <cfRule type="cellIs" dxfId="50" priority="2" operator="equal">
      <formula>""</formula>
    </cfRule>
  </conditionalFormatting>
  <conditionalFormatting sqref="E14">
    <cfRule type="cellIs" dxfId="49" priority="34" operator="equal">
      <formula>""</formula>
    </cfRule>
  </conditionalFormatting>
  <conditionalFormatting sqref="F19">
    <cfRule type="cellIs" dxfId="48" priority="3" operator="equal">
      <formula>""</formula>
    </cfRule>
  </conditionalFormatting>
  <conditionalFormatting sqref="F8:I10">
    <cfRule type="cellIs" dxfId="47" priority="1" operator="equal">
      <formula>""</formula>
    </cfRule>
    <cfRule type="containsText" dxfId="46" priority="36" operator="containsText" text="●">
      <formula>NOT(ISERROR(SEARCH("●",F8)))</formula>
    </cfRule>
  </conditionalFormatting>
  <conditionalFormatting sqref="F17:I18 F20:I21">
    <cfRule type="cellIs" dxfId="45" priority="28" operator="equal">
      <formula>""</formula>
    </cfRule>
  </conditionalFormatting>
  <conditionalFormatting sqref="F23:I25">
    <cfRule type="containsText" dxfId="44" priority="25" operator="containsText" text="令和　年　月　日">
      <formula>NOT(ISERROR(SEARCH("令和　年　月　日",F23)))</formula>
    </cfRule>
    <cfRule type="cellIs" dxfId="43" priority="26" operator="equal">
      <formula>""</formula>
    </cfRule>
  </conditionalFormatting>
  <conditionalFormatting sqref="G22:H22">
    <cfRule type="cellIs" dxfId="42" priority="27" operator="equal">
      <formula>""</formula>
    </cfRule>
  </conditionalFormatting>
  <dataValidations count="3">
    <dataValidation type="list" allowBlank="1" showInputMessage="1" showErrorMessage="1" sqref="F18:I18" xr:uid="{00000000-0002-0000-0000-000000000000}">
      <formula1>"有, 無"</formula1>
    </dataValidation>
    <dataValidation type="list" allowBlank="1" showInputMessage="1" showErrorMessage="1" sqref="B19:D19" xr:uid="{00000000-0002-0000-0000-000001000000}">
      <formula1>"新設, 増設"</formula1>
    </dataValidation>
    <dataValidation type="list" allowBlank="1" showInputMessage="1" showErrorMessage="1" sqref="G22:H22" xr:uid="{00000000-0002-0000-0000-000002000000}">
      <formula1>#REF!</formula1>
    </dataValidation>
  </dataValidations>
  <printOptions horizontalCentered="1"/>
  <pageMargins left="0.59055118110236215" right="0.59055118110236215" top="0.59055118110236215" bottom="0.39370078740157477" header="0.51181102362204722" footer="0.51181102362204722"/>
  <pageSetup paperSize="9" scale="91" orientation="portrait" blackAndWhite="1" horizontalDpi="4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1:D34"/>
  <sheetViews>
    <sheetView showGridLines="0" tabSelected="1" view="pageBreakPreview" zoomScale="160" zoomScaleSheetLayoutView="160" workbookViewId="0">
      <selection activeCell="D37" sqref="D37"/>
    </sheetView>
  </sheetViews>
  <sheetFormatPr defaultColWidth="8.81640625" defaultRowHeight="13"/>
  <cols>
    <col min="1" max="1" width="2.36328125" customWidth="1"/>
    <col min="2" max="2" width="2.81640625" customWidth="1"/>
    <col min="3" max="3" width="15.54296875" customWidth="1"/>
    <col min="4" max="4" width="70" customWidth="1"/>
  </cols>
  <sheetData>
    <row r="1" spans="1:4" ht="14.15" customHeight="1">
      <c r="B1" s="49" t="s">
        <v>275</v>
      </c>
    </row>
    <row r="2" spans="1:4" ht="14.15" customHeight="1">
      <c r="C2" s="52"/>
    </row>
    <row r="3" spans="1:4" ht="14.15" customHeight="1">
      <c r="B3" s="241" t="s">
        <v>43</v>
      </c>
      <c r="C3" s="241"/>
      <c r="D3" s="241"/>
    </row>
    <row r="4" spans="1:4" ht="14.15" customHeight="1">
      <c r="C4" s="53"/>
    </row>
    <row r="5" spans="1:4" ht="14.15" customHeight="1"/>
    <row r="6" spans="1:4" ht="14.15" customHeight="1">
      <c r="C6" s="51"/>
    </row>
    <row r="7" spans="1:4" s="47" customFormat="1" ht="14.15" customHeight="1">
      <c r="A7" s="47" t="s">
        <v>204</v>
      </c>
      <c r="B7" s="50" t="s">
        <v>77</v>
      </c>
    </row>
    <row r="8" spans="1:4" ht="14.15" customHeight="1">
      <c r="B8" s="51"/>
    </row>
    <row r="9" spans="1:4" s="47" customFormat="1" ht="14.15" customHeight="1">
      <c r="A9" s="47" t="s">
        <v>204</v>
      </c>
      <c r="B9" s="50" t="s">
        <v>66</v>
      </c>
    </row>
    <row r="10" spans="1:4" ht="18.5" customHeight="1">
      <c r="B10" s="5"/>
      <c r="C10" s="242" t="s">
        <v>228</v>
      </c>
      <c r="D10" s="242"/>
    </row>
    <row r="11" spans="1:4" ht="14.15" customHeight="1">
      <c r="C11" s="54" t="s">
        <v>9</v>
      </c>
      <c r="D11" s="59" t="s">
        <v>276</v>
      </c>
    </row>
    <row r="12" spans="1:4" ht="14.15" customHeight="1">
      <c r="C12" s="55"/>
      <c r="D12" s="59" t="s">
        <v>277</v>
      </c>
    </row>
    <row r="13" spans="1:4" ht="14.15" customHeight="1">
      <c r="C13" s="56"/>
      <c r="D13" s="60" t="s">
        <v>216</v>
      </c>
    </row>
    <row r="14" spans="1:4" ht="14.15" customHeight="1">
      <c r="C14" s="57"/>
      <c r="D14" s="60" t="s">
        <v>211</v>
      </c>
    </row>
    <row r="15" spans="1:4" ht="14.15" customHeight="1">
      <c r="C15" s="51"/>
    </row>
    <row r="16" spans="1:4" s="47" customFormat="1" ht="14.15" customHeight="1">
      <c r="A16" s="47" t="s">
        <v>204</v>
      </c>
      <c r="B16" s="50" t="s">
        <v>131</v>
      </c>
    </row>
    <row r="17" spans="1:4" ht="14.15" customHeight="1">
      <c r="C17" s="54" t="s">
        <v>9</v>
      </c>
      <c r="D17" s="59" t="s">
        <v>278</v>
      </c>
    </row>
    <row r="18" spans="1:4" ht="14.15" customHeight="1">
      <c r="C18" s="55"/>
      <c r="D18" s="59" t="s">
        <v>280</v>
      </c>
    </row>
    <row r="19" spans="1:4" ht="14.15" customHeight="1">
      <c r="C19" s="57"/>
      <c r="D19" s="60" t="s">
        <v>53</v>
      </c>
    </row>
    <row r="20" spans="1:4" ht="14.15" customHeight="1">
      <c r="C20" s="51"/>
    </row>
    <row r="21" spans="1:4" s="47" customFormat="1" ht="14.15" customHeight="1">
      <c r="A21" s="47" t="s">
        <v>204</v>
      </c>
      <c r="B21" s="50" t="s">
        <v>19</v>
      </c>
    </row>
    <row r="22" spans="1:4" ht="14.15" customHeight="1">
      <c r="C22" s="58" t="s">
        <v>9</v>
      </c>
      <c r="D22" s="59" t="s">
        <v>281</v>
      </c>
    </row>
    <row r="23" spans="1:4" ht="14.15" customHeight="1">
      <c r="C23" s="51"/>
    </row>
    <row r="24" spans="1:4" s="47" customFormat="1" ht="14.15" customHeight="1">
      <c r="A24" s="47" t="s">
        <v>204</v>
      </c>
      <c r="B24" s="50" t="s">
        <v>231</v>
      </c>
    </row>
    <row r="25" spans="1:4" ht="14.15" customHeight="1">
      <c r="C25" s="54" t="s">
        <v>9</v>
      </c>
      <c r="D25" s="59" t="s">
        <v>270</v>
      </c>
    </row>
    <row r="26" spans="1:4" ht="14.15" customHeight="1">
      <c r="C26" s="55"/>
      <c r="D26" s="59" t="s">
        <v>282</v>
      </c>
    </row>
    <row r="27" spans="1:4" ht="14.15" customHeight="1">
      <c r="C27" s="55"/>
      <c r="D27" s="59" t="s">
        <v>283</v>
      </c>
    </row>
    <row r="28" spans="1:4" ht="14.15" customHeight="1">
      <c r="C28" s="57"/>
      <c r="D28" s="59" t="s">
        <v>284</v>
      </c>
    </row>
    <row r="29" spans="1:4" ht="14.15" customHeight="1">
      <c r="C29" s="11"/>
      <c r="D29" s="61"/>
    </row>
    <row r="31" spans="1:4" ht="22.15" customHeight="1">
      <c r="A31" s="48"/>
      <c r="B31" s="243" t="s">
        <v>230</v>
      </c>
      <c r="C31" s="244"/>
      <c r="D31" s="245"/>
    </row>
    <row r="32" spans="1:4" ht="14" customHeight="1">
      <c r="A32" s="48"/>
      <c r="B32" s="246" t="s">
        <v>272</v>
      </c>
      <c r="C32" s="247"/>
      <c r="D32" s="248"/>
    </row>
    <row r="33" spans="1:4" ht="14" customHeight="1">
      <c r="A33" s="48"/>
      <c r="B33" s="246" t="s">
        <v>157</v>
      </c>
      <c r="C33" s="320"/>
      <c r="D33" s="321"/>
    </row>
    <row r="34" spans="1:4" ht="14" customHeight="1">
      <c r="A34" s="48"/>
      <c r="B34" s="322" t="s">
        <v>273</v>
      </c>
      <c r="C34" s="323"/>
      <c r="D34" s="324"/>
    </row>
  </sheetData>
  <mergeCells count="6">
    <mergeCell ref="B34:D34"/>
    <mergeCell ref="B3:D3"/>
    <mergeCell ref="C10:D10"/>
    <mergeCell ref="B31:D31"/>
    <mergeCell ref="B32:D32"/>
    <mergeCell ref="B33:D33"/>
  </mergeCells>
  <phoneticPr fontId="20"/>
  <printOptions horizontalCentered="1"/>
  <pageMargins left="0.59055118110236215" right="0.59055118110236215" top="0.78740157480314954" bottom="0.39370078740157477" header="0.51181102362204722" footer="0.51181102362204722"/>
  <pageSetup paperSize="9" orientation="portrait" blackAndWhite="1" horizontalDpi="4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67"/>
  <sheetViews>
    <sheetView showZeros="0" view="pageBreakPreview" zoomScaleSheetLayoutView="100" workbookViewId="0">
      <selection activeCell="M17" sqref="M17"/>
    </sheetView>
  </sheetViews>
  <sheetFormatPr defaultColWidth="8.81640625" defaultRowHeight="13"/>
  <cols>
    <col min="1" max="1" width="16.1796875" style="1" customWidth="1"/>
    <col min="2" max="2" width="22.6328125" style="1" customWidth="1"/>
    <col min="3" max="3" width="4.1796875" style="1" customWidth="1"/>
    <col min="4" max="4" width="7.08984375" style="1" customWidth="1"/>
    <col min="5" max="5" width="16.1796875" style="1" customWidth="1"/>
    <col min="6" max="6" width="4.1796875" style="1" customWidth="1"/>
    <col min="7" max="7" width="3.1796875" style="1" customWidth="1"/>
    <col min="8" max="8" width="20.6328125" style="1" customWidth="1"/>
    <col min="9" max="9" width="5.26953125" style="1" customWidth="1"/>
    <col min="10" max="10" width="28.54296875" style="1" customWidth="1"/>
    <col min="11" max="11" width="13.453125" style="1" bestFit="1" customWidth="1"/>
    <col min="12" max="21" width="8.81640625" style="1"/>
    <col min="22" max="22" width="50.81640625" style="1" customWidth="1"/>
    <col min="23" max="16384" width="8.81640625" style="1"/>
  </cols>
  <sheetData>
    <row r="1" spans="1:22" ht="15" customHeight="1">
      <c r="A1" s="3" t="s">
        <v>48</v>
      </c>
    </row>
    <row r="2" spans="1:22" ht="15" customHeight="1">
      <c r="A2" s="3"/>
    </row>
    <row r="3" spans="1:22" ht="15" customHeight="1">
      <c r="A3" s="169" t="s">
        <v>149</v>
      </c>
      <c r="B3" s="169"/>
      <c r="C3" s="169"/>
      <c r="D3" s="169"/>
      <c r="E3" s="169"/>
      <c r="F3" s="169"/>
      <c r="G3" s="169"/>
      <c r="H3" s="169"/>
      <c r="I3" s="169"/>
    </row>
    <row r="4" spans="1:22" ht="15" customHeight="1">
      <c r="A4" s="24"/>
      <c r="B4" s="24"/>
      <c r="C4" s="24"/>
      <c r="D4" s="24"/>
      <c r="E4" s="24"/>
      <c r="F4" s="24"/>
      <c r="G4" s="24"/>
      <c r="H4" s="24"/>
      <c r="I4" s="24"/>
    </row>
    <row r="5" spans="1:22" ht="15" customHeight="1">
      <c r="A5" s="5"/>
      <c r="H5" s="250"/>
      <c r="I5" s="250"/>
    </row>
    <row r="6" spans="1:22" ht="15" customHeight="1">
      <c r="A6" s="5" t="s">
        <v>128</v>
      </c>
    </row>
    <row r="7" spans="1:22" ht="15" customHeight="1">
      <c r="A7" s="5"/>
    </row>
    <row r="8" spans="1:22" ht="15" customHeight="1">
      <c r="E8" s="28" t="s">
        <v>129</v>
      </c>
      <c r="F8" s="171" t="s">
        <v>132</v>
      </c>
      <c r="G8" s="171"/>
      <c r="H8" s="171"/>
      <c r="I8" s="171"/>
    </row>
    <row r="9" spans="1:22" ht="15" customHeight="1">
      <c r="D9" s="172" t="s">
        <v>98</v>
      </c>
      <c r="E9" s="172"/>
      <c r="F9" s="171" t="s">
        <v>133</v>
      </c>
      <c r="G9" s="171"/>
      <c r="H9" s="171"/>
      <c r="I9" s="171"/>
    </row>
    <row r="10" spans="1:22" ht="15" customHeight="1">
      <c r="E10" s="28" t="s">
        <v>134</v>
      </c>
      <c r="F10" s="171" t="s">
        <v>135</v>
      </c>
      <c r="G10" s="171"/>
      <c r="H10" s="171"/>
      <c r="I10" s="171"/>
    </row>
    <row r="11" spans="1:22" ht="15" customHeight="1">
      <c r="E11" s="29"/>
      <c r="F11" s="29"/>
      <c r="G11" s="38"/>
      <c r="H11" s="38"/>
    </row>
    <row r="12" spans="1:22" ht="43.5" customHeight="1">
      <c r="A12" s="174" t="s">
        <v>103</v>
      </c>
      <c r="B12" s="174"/>
      <c r="C12" s="174"/>
      <c r="D12" s="174"/>
      <c r="E12" s="174"/>
      <c r="F12" s="174"/>
      <c r="G12" s="174"/>
      <c r="H12" s="174"/>
      <c r="I12" s="174"/>
    </row>
    <row r="13" spans="1:22" ht="15" customHeight="1">
      <c r="A13" s="3"/>
      <c r="V13" s="44" t="s">
        <v>137</v>
      </c>
    </row>
    <row r="14" spans="1:22" ht="15" customHeight="1">
      <c r="D14" s="29" t="s">
        <v>175</v>
      </c>
      <c r="E14" s="31"/>
      <c r="F14" s="34" t="s">
        <v>138</v>
      </c>
      <c r="V14" s="44" t="s">
        <v>139</v>
      </c>
    </row>
    <row r="15" spans="1:22" ht="15" customHeight="1">
      <c r="D15" s="29" t="s">
        <v>176</v>
      </c>
      <c r="E15" s="31">
        <f>G31</f>
        <v>0</v>
      </c>
      <c r="F15" s="34" t="s">
        <v>138</v>
      </c>
      <c r="V15" s="44"/>
    </row>
    <row r="16" spans="1:22" ht="15" customHeight="1">
      <c r="A16" s="3"/>
      <c r="V16" s="44" t="s">
        <v>140</v>
      </c>
    </row>
    <row r="17" spans="1:22" ht="46" customHeight="1">
      <c r="A17" s="187" t="s">
        <v>165</v>
      </c>
      <c r="B17" s="187"/>
      <c r="C17" s="189"/>
      <c r="D17" s="190"/>
      <c r="E17" s="6" t="s">
        <v>187</v>
      </c>
      <c r="F17" s="175"/>
      <c r="G17" s="176"/>
      <c r="H17" s="176"/>
      <c r="I17" s="177"/>
      <c r="V17" s="44" t="s">
        <v>141</v>
      </c>
    </row>
    <row r="18" spans="1:22" ht="18" customHeight="1">
      <c r="A18" s="188"/>
      <c r="B18" s="178"/>
      <c r="C18" s="179"/>
      <c r="D18" s="180"/>
      <c r="E18" s="32" t="s">
        <v>142</v>
      </c>
      <c r="F18" s="251"/>
      <c r="G18" s="252"/>
      <c r="H18" s="252"/>
      <c r="I18" s="253"/>
      <c r="V18" s="44" t="s">
        <v>143</v>
      </c>
    </row>
    <row r="19" spans="1:22" ht="32" customHeight="1">
      <c r="A19" s="6" t="s">
        <v>34</v>
      </c>
      <c r="B19" s="181"/>
      <c r="C19" s="182"/>
      <c r="D19" s="183"/>
      <c r="E19" s="7" t="s">
        <v>60</v>
      </c>
      <c r="F19" s="184"/>
      <c r="G19" s="185"/>
      <c r="H19" s="185"/>
      <c r="I19" s="186"/>
      <c r="V19" s="44"/>
    </row>
    <row r="20" spans="1:22" ht="32" customHeight="1">
      <c r="A20" s="6" t="s">
        <v>257</v>
      </c>
      <c r="B20" s="181"/>
      <c r="C20" s="182"/>
      <c r="D20" s="183"/>
      <c r="E20" s="203" t="s">
        <v>144</v>
      </c>
      <c r="F20" s="187"/>
      <c r="G20" s="189"/>
      <c r="H20" s="189"/>
      <c r="I20" s="205"/>
      <c r="V20" s="44" t="s">
        <v>145</v>
      </c>
    </row>
    <row r="21" spans="1:22" ht="14" customHeight="1">
      <c r="A21" s="232" t="s">
        <v>258</v>
      </c>
      <c r="B21" s="234"/>
      <c r="C21" s="235"/>
      <c r="D21" s="236"/>
      <c r="E21" s="204"/>
      <c r="F21" s="206"/>
      <c r="G21" s="207"/>
      <c r="H21" s="207"/>
      <c r="I21" s="208"/>
      <c r="V21" s="44" t="s">
        <v>146</v>
      </c>
    </row>
    <row r="22" spans="1:22" ht="18" customHeight="1">
      <c r="A22" s="233"/>
      <c r="B22" s="237"/>
      <c r="C22" s="238"/>
      <c r="D22" s="239"/>
      <c r="E22" s="33" t="s">
        <v>217</v>
      </c>
      <c r="F22" s="35" t="s">
        <v>147</v>
      </c>
      <c r="G22" s="193"/>
      <c r="H22" s="193"/>
      <c r="I22" s="40" t="s">
        <v>148</v>
      </c>
      <c r="V22" s="45" t="s">
        <v>151</v>
      </c>
    </row>
    <row r="23" spans="1:22" ht="17.5" customHeight="1">
      <c r="A23" s="203" t="s">
        <v>152</v>
      </c>
      <c r="B23" s="194" t="s">
        <v>153</v>
      </c>
      <c r="C23" s="195"/>
      <c r="D23" s="196"/>
      <c r="E23" s="203" t="s">
        <v>207</v>
      </c>
      <c r="F23" s="211" t="s">
        <v>154</v>
      </c>
      <c r="G23" s="212"/>
      <c r="H23" s="212"/>
      <c r="I23" s="190"/>
      <c r="V23" s="45" t="s">
        <v>156</v>
      </c>
    </row>
    <row r="24" spans="1:22" ht="17.5" customHeight="1">
      <c r="A24" s="204"/>
      <c r="B24" s="197" t="s">
        <v>51</v>
      </c>
      <c r="C24" s="198"/>
      <c r="D24" s="199"/>
      <c r="E24" s="204"/>
      <c r="F24" s="197"/>
      <c r="G24" s="198"/>
      <c r="H24" s="198"/>
      <c r="I24" s="199"/>
      <c r="V24" s="45" t="s">
        <v>121</v>
      </c>
    </row>
    <row r="25" spans="1:22" ht="17.5" customHeight="1">
      <c r="A25" s="240"/>
      <c r="B25" s="200" t="s">
        <v>153</v>
      </c>
      <c r="C25" s="201"/>
      <c r="D25" s="202"/>
      <c r="E25" s="240"/>
      <c r="F25" s="178"/>
      <c r="G25" s="179"/>
      <c r="H25" s="179"/>
      <c r="I25" s="180"/>
      <c r="V25" s="44" t="s">
        <v>158</v>
      </c>
    </row>
    <row r="26" spans="1:22" ht="20" customHeight="1">
      <c r="A26" s="8"/>
      <c r="B26" s="17"/>
      <c r="C26" s="17"/>
      <c r="D26" s="17"/>
      <c r="E26" s="8"/>
      <c r="F26" s="8"/>
      <c r="G26" s="224"/>
      <c r="H26" s="224"/>
      <c r="V26" s="44" t="s">
        <v>160</v>
      </c>
    </row>
    <row r="27" spans="1:22" ht="46" customHeight="1">
      <c r="A27" s="6" t="s">
        <v>65</v>
      </c>
      <c r="B27" s="225" t="s">
        <v>179</v>
      </c>
      <c r="C27" s="226"/>
      <c r="D27" s="225" t="s">
        <v>181</v>
      </c>
      <c r="E27" s="225"/>
      <c r="F27" s="227"/>
      <c r="G27" s="229" t="s">
        <v>178</v>
      </c>
      <c r="H27" s="229"/>
      <c r="I27" s="229"/>
      <c r="V27" s="45" t="s">
        <v>161</v>
      </c>
    </row>
    <row r="28" spans="1:22" ht="32" customHeight="1">
      <c r="A28" s="9" t="s">
        <v>218</v>
      </c>
      <c r="B28" s="18">
        <f>'3 新増設事業場建屋一覧表'!G4+'5 助成金対象資産一覧表'!F23</f>
        <v>0</v>
      </c>
      <c r="C28" s="26" t="s">
        <v>138</v>
      </c>
      <c r="D28" s="218"/>
      <c r="E28" s="219"/>
      <c r="F28" s="36" t="s">
        <v>138</v>
      </c>
      <c r="G28" s="191" cm="1">
        <f t="array" ref="G28">_xlfn.IFS(F18="無",ROUNDDOWN(D28*15%,0),F18="有",ROUNDDOWN(D28*20%,0),F18="",)</f>
        <v>0</v>
      </c>
      <c r="H28" s="192"/>
      <c r="I28" s="41" t="s">
        <v>138</v>
      </c>
      <c r="V28" s="45" t="s">
        <v>163</v>
      </c>
    </row>
    <row r="29" spans="1:22" ht="32" customHeight="1">
      <c r="A29" s="9" t="s">
        <v>162</v>
      </c>
      <c r="B29" s="18">
        <f>'5 助成金対象資産一覧表'!F24</f>
        <v>0</v>
      </c>
      <c r="C29" s="26" t="s">
        <v>138</v>
      </c>
      <c r="D29" s="218"/>
      <c r="E29" s="219"/>
      <c r="F29" s="36" t="s">
        <v>138</v>
      </c>
      <c r="G29" s="191">
        <f>ROUNDDOWN(D29*50%,0)</f>
        <v>0</v>
      </c>
      <c r="H29" s="192"/>
      <c r="I29" s="41" t="s">
        <v>138</v>
      </c>
      <c r="V29" s="45" t="s">
        <v>163</v>
      </c>
    </row>
    <row r="30" spans="1:22" ht="32" customHeight="1">
      <c r="A30" s="9" t="s">
        <v>11</v>
      </c>
      <c r="B30" s="19">
        <f>'5 助成金対象資産一覧表'!F25</f>
        <v>0</v>
      </c>
      <c r="C30" s="27" t="s">
        <v>138</v>
      </c>
      <c r="D30" s="191"/>
      <c r="E30" s="192"/>
      <c r="F30" s="37" t="s">
        <v>138</v>
      </c>
      <c r="G30" s="220" cm="1">
        <f t="array" ref="G30">_xlfn.IFS(F18="無",ROUNDDOWN(D30*15%,0),F18="有",ROUNDDOWN(D30*20%,0),F18="",)</f>
        <v>0</v>
      </c>
      <c r="H30" s="221"/>
      <c r="I30" s="42" t="s">
        <v>138</v>
      </c>
      <c r="K30" s="31"/>
      <c r="V30" s="45" t="s">
        <v>30</v>
      </c>
    </row>
    <row r="31" spans="1:22" ht="32" customHeight="1">
      <c r="A31" s="10" t="s">
        <v>164</v>
      </c>
      <c r="B31" s="20">
        <f>SUM(B28:B30)</f>
        <v>0</v>
      </c>
      <c r="C31" s="27" t="s">
        <v>138</v>
      </c>
      <c r="D31" s="191">
        <f>SUM(D28:D30)</f>
        <v>0</v>
      </c>
      <c r="E31" s="192">
        <f>SUM(E29:E30)</f>
        <v>0</v>
      </c>
      <c r="F31" s="37" t="s">
        <v>138</v>
      </c>
      <c r="G31" s="222">
        <f>IF(200000000&lt;ROUNDDOWN(G28+G29+G30,-3),200000000,ROUNDDOWN(G28+G29+G30,-3))</f>
        <v>0</v>
      </c>
      <c r="H31" s="223"/>
      <c r="I31" s="43" t="s">
        <v>205</v>
      </c>
      <c r="K31" s="31"/>
      <c r="V31" s="45" t="s">
        <v>1</v>
      </c>
    </row>
    <row r="32" spans="1:22" ht="15" customHeight="1">
      <c r="A32" s="11" t="s">
        <v>221</v>
      </c>
      <c r="B32" s="21"/>
      <c r="C32" s="21"/>
      <c r="D32" s="30"/>
      <c r="G32" s="21"/>
      <c r="H32" s="210"/>
      <c r="I32" s="210"/>
      <c r="K32" s="31"/>
      <c r="V32" s="45"/>
    </row>
    <row r="33" spans="1:22" ht="15" customHeight="1">
      <c r="A33" s="11" t="s">
        <v>193</v>
      </c>
      <c r="B33" s="5"/>
      <c r="C33" s="5"/>
      <c r="D33" s="30"/>
      <c r="G33" s="5"/>
      <c r="H33" s="210"/>
      <c r="I33" s="210"/>
      <c r="K33" s="31"/>
      <c r="V33" s="45"/>
    </row>
    <row r="34" spans="1:22" ht="15" customHeight="1">
      <c r="A34" s="11" t="s">
        <v>150</v>
      </c>
      <c r="B34" s="5"/>
      <c r="C34" s="5"/>
      <c r="D34" s="30"/>
      <c r="G34" s="5"/>
      <c r="H34" s="210"/>
      <c r="I34" s="210"/>
      <c r="K34" s="31"/>
      <c r="V34" s="45"/>
    </row>
    <row r="35" spans="1:22" ht="15" customHeight="1">
      <c r="A35" s="11"/>
      <c r="V35" s="45" t="s">
        <v>166</v>
      </c>
    </row>
    <row r="36" spans="1:22" ht="15" customHeight="1">
      <c r="A36" s="11" t="s">
        <v>198</v>
      </c>
      <c r="B36" s="5"/>
      <c r="C36" s="5"/>
      <c r="D36" s="30"/>
      <c r="G36" s="5"/>
      <c r="H36" s="30"/>
      <c r="I36" s="30"/>
      <c r="K36" s="31"/>
      <c r="V36" s="45"/>
    </row>
    <row r="37" spans="1:22" ht="15" customHeight="1">
      <c r="A37" s="12" t="s">
        <v>199</v>
      </c>
      <c r="B37" s="209"/>
      <c r="C37" s="209"/>
      <c r="D37" s="209"/>
      <c r="E37" s="209"/>
      <c r="F37" s="209"/>
      <c r="G37" s="209"/>
      <c r="H37" s="39"/>
      <c r="I37" s="39"/>
      <c r="K37" s="31"/>
      <c r="V37" s="45"/>
    </row>
    <row r="38" spans="1:22" ht="15" customHeight="1">
      <c r="A38" s="12" t="s">
        <v>202</v>
      </c>
      <c r="B38" s="209"/>
      <c r="C38" s="209"/>
      <c r="D38" s="209"/>
      <c r="E38" s="209"/>
      <c r="F38" s="209"/>
      <c r="G38" s="209"/>
      <c r="H38" s="39"/>
      <c r="I38" s="39"/>
      <c r="K38" s="31"/>
      <c r="V38" s="45"/>
    </row>
    <row r="39" spans="1:22" ht="15" customHeight="1">
      <c r="A39" s="12" t="s">
        <v>203</v>
      </c>
      <c r="B39" s="209"/>
      <c r="C39" s="209"/>
      <c r="D39" s="209"/>
      <c r="E39" s="209"/>
      <c r="F39" s="209"/>
      <c r="G39" s="209"/>
      <c r="H39" s="39"/>
      <c r="I39" s="39"/>
      <c r="K39" s="31"/>
      <c r="V39" s="45"/>
    </row>
    <row r="40" spans="1:22" ht="15" customHeight="1">
      <c r="A40" s="230" t="s">
        <v>200</v>
      </c>
      <c r="B40" s="213" t="s">
        <v>215</v>
      </c>
      <c r="C40" s="214"/>
      <c r="D40" s="214"/>
      <c r="E40" s="214"/>
      <c r="F40" s="214"/>
      <c r="G40" s="215"/>
      <c r="H40" s="39"/>
      <c r="I40" s="39"/>
      <c r="K40" s="31"/>
      <c r="V40" s="45"/>
    </row>
    <row r="41" spans="1:22" ht="15" customHeight="1">
      <c r="A41" s="231"/>
      <c r="B41" s="216"/>
      <c r="C41" s="216"/>
      <c r="D41" s="216"/>
      <c r="E41" s="216"/>
      <c r="F41" s="216"/>
      <c r="G41" s="216"/>
      <c r="H41" s="39"/>
      <c r="I41" s="39"/>
      <c r="K41" s="31"/>
      <c r="V41" s="45"/>
    </row>
    <row r="42" spans="1:22" ht="15" customHeight="1">
      <c r="A42" s="12" t="s">
        <v>201</v>
      </c>
      <c r="B42" s="217"/>
      <c r="C42" s="217"/>
      <c r="D42" s="217"/>
      <c r="E42" s="217"/>
      <c r="F42" s="217"/>
      <c r="G42" s="217"/>
      <c r="H42" s="39"/>
      <c r="I42" s="39"/>
      <c r="K42" s="31"/>
      <c r="V42" s="45"/>
    </row>
    <row r="43" spans="1:22" ht="15" customHeight="1">
      <c r="A43" s="12" t="s">
        <v>61</v>
      </c>
      <c r="B43" s="209"/>
      <c r="C43" s="209"/>
      <c r="D43" s="209"/>
      <c r="E43" s="209"/>
      <c r="F43" s="209"/>
      <c r="G43" s="209"/>
      <c r="H43" s="39"/>
      <c r="I43" s="39"/>
      <c r="K43" s="31"/>
      <c r="V43" s="45"/>
    </row>
    <row r="44" spans="1:22" ht="15" customHeight="1">
      <c r="A44" s="13"/>
      <c r="B44" s="22"/>
      <c r="C44" s="22"/>
      <c r="D44" s="22"/>
      <c r="E44" s="22"/>
      <c r="F44" s="22"/>
      <c r="G44" s="22"/>
      <c r="H44" s="39"/>
      <c r="I44" s="39"/>
      <c r="K44" s="31"/>
      <c r="V44" s="45"/>
    </row>
    <row r="45" spans="1:22" ht="15" customHeight="1">
      <c r="A45" s="16" t="s">
        <v>10</v>
      </c>
      <c r="V45" s="45" t="s">
        <v>167</v>
      </c>
    </row>
    <row r="46" spans="1:22" s="2" customFormat="1" ht="15" customHeight="1">
      <c r="A46" s="16" t="s">
        <v>213</v>
      </c>
      <c r="V46" s="45" t="s">
        <v>168</v>
      </c>
    </row>
    <row r="47" spans="1:22" s="2" customFormat="1" ht="15" customHeight="1">
      <c r="A47" s="11" t="s">
        <v>227</v>
      </c>
      <c r="B47" s="8"/>
      <c r="C47" s="8"/>
      <c r="D47" s="8"/>
      <c r="E47" s="8"/>
      <c r="F47" s="8"/>
      <c r="G47" s="8"/>
      <c r="H47" s="8"/>
      <c r="I47" s="8"/>
      <c r="V47" s="45" t="s">
        <v>102</v>
      </c>
    </row>
    <row r="48" spans="1:22" s="2" customFormat="1" ht="15" customHeight="1">
      <c r="A48" s="11" t="s">
        <v>177</v>
      </c>
      <c r="B48" s="8"/>
      <c r="C48" s="8"/>
      <c r="D48" s="8"/>
      <c r="E48" s="8"/>
      <c r="F48" s="8"/>
      <c r="G48" s="8"/>
      <c r="H48" s="8"/>
      <c r="I48" s="8"/>
      <c r="V48" s="45" t="s">
        <v>102</v>
      </c>
    </row>
    <row r="49" spans="1:22" s="2" customFormat="1" ht="15" customHeight="1">
      <c r="A49" s="16" t="s">
        <v>237</v>
      </c>
      <c r="V49" s="45" t="s">
        <v>67</v>
      </c>
    </row>
    <row r="50" spans="1:22" ht="15" customHeight="1">
      <c r="A50" s="11" t="s">
        <v>226</v>
      </c>
      <c r="V50" s="45" t="s">
        <v>169</v>
      </c>
    </row>
    <row r="51" spans="1:22" ht="15" customHeight="1">
      <c r="A51" s="15"/>
      <c r="B51" s="5"/>
      <c r="C51" s="5"/>
      <c r="V51" s="45"/>
    </row>
    <row r="52" spans="1:22" ht="15" customHeight="1">
      <c r="A52" s="15"/>
      <c r="B52" s="5"/>
      <c r="C52" s="5"/>
      <c r="V52" s="45"/>
    </row>
    <row r="53" spans="1:22" ht="15" customHeight="1">
      <c r="A53" s="15"/>
      <c r="B53" s="8"/>
      <c r="C53" s="8"/>
      <c r="D53" s="8"/>
      <c r="E53" s="8"/>
      <c r="F53" s="8"/>
      <c r="G53" s="8"/>
      <c r="H53" s="8"/>
      <c r="I53" s="8"/>
      <c r="V53" s="45"/>
    </row>
    <row r="54" spans="1:22" ht="15" customHeight="1">
      <c r="A54" s="15"/>
      <c r="B54" s="8"/>
      <c r="C54" s="8"/>
      <c r="D54" s="8"/>
      <c r="E54" s="8"/>
      <c r="F54" s="8"/>
      <c r="G54" s="8"/>
      <c r="H54" s="8"/>
      <c r="I54" s="8"/>
      <c r="V54" s="45"/>
    </row>
    <row r="55" spans="1:22" ht="15" customHeight="1">
      <c r="A55" s="15"/>
      <c r="B55" s="5"/>
      <c r="C55" s="5"/>
      <c r="V55" s="45"/>
    </row>
    <row r="56" spans="1:22" ht="15" customHeight="1">
      <c r="A56" s="15"/>
      <c r="B56" s="5"/>
      <c r="C56" s="5"/>
      <c r="V56" s="45"/>
    </row>
    <row r="57" spans="1:22" ht="15" customHeight="1">
      <c r="A57" s="15"/>
      <c r="B57" s="5"/>
      <c r="C57" s="5"/>
      <c r="V57" s="45"/>
    </row>
    <row r="58" spans="1:22" ht="15" customHeight="1">
      <c r="A58" s="15"/>
      <c r="B58" s="5"/>
      <c r="C58" s="5"/>
      <c r="V58" s="45"/>
    </row>
    <row r="59" spans="1:22" ht="15" customHeight="1">
      <c r="A59" s="15"/>
      <c r="B59" s="23"/>
      <c r="C59" s="23"/>
      <c r="D59" s="23"/>
      <c r="E59" s="23"/>
      <c r="F59" s="23"/>
      <c r="G59" s="23"/>
      <c r="H59" s="23"/>
      <c r="I59" s="23"/>
      <c r="V59" s="45"/>
    </row>
    <row r="60" spans="1:22" ht="15" customHeight="1">
      <c r="A60" s="16"/>
      <c r="V60" s="45"/>
    </row>
    <row r="61" spans="1:22" ht="15" customHeight="1">
      <c r="A61" s="15"/>
      <c r="V61" s="45"/>
    </row>
    <row r="62" spans="1:22">
      <c r="V62" s="45" t="s">
        <v>170</v>
      </c>
    </row>
    <row r="63" spans="1:22">
      <c r="V63" s="45" t="s">
        <v>54</v>
      </c>
    </row>
    <row r="64" spans="1:22">
      <c r="V64" s="45" t="s">
        <v>130</v>
      </c>
    </row>
    <row r="65" spans="22:22">
      <c r="V65" s="45" t="s">
        <v>171</v>
      </c>
    </row>
    <row r="66" spans="22:22">
      <c r="V66" s="45" t="s">
        <v>172</v>
      </c>
    </row>
    <row r="67" spans="22:22">
      <c r="V67" s="46" t="s">
        <v>173</v>
      </c>
    </row>
  </sheetData>
  <mergeCells count="48">
    <mergeCell ref="A40:A41"/>
    <mergeCell ref="A21:A22"/>
    <mergeCell ref="B21:D22"/>
    <mergeCell ref="A23:A25"/>
    <mergeCell ref="E23:E25"/>
    <mergeCell ref="D29:E29"/>
    <mergeCell ref="G29:H29"/>
    <mergeCell ref="D30:E30"/>
    <mergeCell ref="G30:H30"/>
    <mergeCell ref="D31:E31"/>
    <mergeCell ref="G31:H31"/>
    <mergeCell ref="B43:G43"/>
    <mergeCell ref="H32:I32"/>
    <mergeCell ref="H33:I33"/>
    <mergeCell ref="H34:I34"/>
    <mergeCell ref="B37:G37"/>
    <mergeCell ref="B38:G38"/>
    <mergeCell ref="B39:G39"/>
    <mergeCell ref="B40:G40"/>
    <mergeCell ref="B41:G41"/>
    <mergeCell ref="B42:G42"/>
    <mergeCell ref="G28:H28"/>
    <mergeCell ref="B20:D20"/>
    <mergeCell ref="G22:H22"/>
    <mergeCell ref="B23:D23"/>
    <mergeCell ref="B24:D24"/>
    <mergeCell ref="B25:D25"/>
    <mergeCell ref="E20:E21"/>
    <mergeCell ref="F20:I21"/>
    <mergeCell ref="F23:I25"/>
    <mergeCell ref="G26:H26"/>
    <mergeCell ref="B27:C27"/>
    <mergeCell ref="D27:F27"/>
    <mergeCell ref="G27:I27"/>
    <mergeCell ref="D28:E28"/>
    <mergeCell ref="F10:I10"/>
    <mergeCell ref="A12:I12"/>
    <mergeCell ref="F17:I17"/>
    <mergeCell ref="F18:I18"/>
    <mergeCell ref="B19:D19"/>
    <mergeCell ref="F19:I19"/>
    <mergeCell ref="A17:A18"/>
    <mergeCell ref="B17:D18"/>
    <mergeCell ref="A3:I3"/>
    <mergeCell ref="H5:I5"/>
    <mergeCell ref="F8:I8"/>
    <mergeCell ref="D9:E9"/>
    <mergeCell ref="F9:I9"/>
  </mergeCells>
  <phoneticPr fontId="20"/>
  <conditionalFormatting sqref="A12:I12">
    <cfRule type="containsText" dxfId="41" priority="5" operator="containsText" text="●">
      <formula>NOT(ISERROR(SEARCH("●",A12)))</formula>
    </cfRule>
  </conditionalFormatting>
  <conditionalFormatting sqref="B17:D23">
    <cfRule type="cellIs" dxfId="40" priority="4" operator="equal">
      <formula>""</formula>
    </cfRule>
  </conditionalFormatting>
  <conditionalFormatting sqref="B23:D23">
    <cfRule type="containsText" dxfId="39" priority="20" operator="containsText" text="令和　年　月　日">
      <formula>NOT(ISERROR(SEARCH("令和　年　月　日",B23)))</formula>
    </cfRule>
  </conditionalFormatting>
  <conditionalFormatting sqref="B25:D25">
    <cfRule type="containsText" dxfId="38" priority="18" operator="containsText" text="令和　年　月　日">
      <formula>NOT(ISERROR(SEARCH("令和　年　月　日",B25)))</formula>
    </cfRule>
    <cfRule type="cellIs" dxfId="37" priority="19" operator="equal">
      <formula>""</formula>
    </cfRule>
  </conditionalFormatting>
  <conditionalFormatting sqref="B37:G43">
    <cfRule type="cellIs" dxfId="36" priority="7" operator="equal">
      <formula>""</formula>
    </cfRule>
  </conditionalFormatting>
  <conditionalFormatting sqref="B40:G40">
    <cfRule type="containsText" dxfId="35" priority="6" operator="containsText" text="〒●●●-●●●●">
      <formula>NOT(ISERROR(SEARCH("〒●●●-●●●●",B40)))</formula>
    </cfRule>
  </conditionalFormatting>
  <conditionalFormatting sqref="D28:E30">
    <cfRule type="cellIs" dxfId="34" priority="1" operator="equal">
      <formula>""</formula>
    </cfRule>
  </conditionalFormatting>
  <conditionalFormatting sqref="E14">
    <cfRule type="cellIs" dxfId="33" priority="33" operator="equal">
      <formula>""</formula>
    </cfRule>
  </conditionalFormatting>
  <conditionalFormatting sqref="F19">
    <cfRule type="cellIs" dxfId="32" priority="3" operator="equal">
      <formula>""</formula>
    </cfRule>
  </conditionalFormatting>
  <conditionalFormatting sqref="F8:I10">
    <cfRule type="cellIs" dxfId="31" priority="36" operator="equal">
      <formula>""</formula>
    </cfRule>
    <cfRule type="containsText" dxfId="30" priority="37" operator="containsText" text="●">
      <formula>NOT(ISERROR(SEARCH("●",F8)))</formula>
    </cfRule>
  </conditionalFormatting>
  <conditionalFormatting sqref="F17:I18 F20:I21">
    <cfRule type="cellIs" dxfId="29" priority="15" operator="equal">
      <formula>""</formula>
    </cfRule>
  </conditionalFormatting>
  <conditionalFormatting sqref="F23:I25">
    <cfRule type="containsText" dxfId="28" priority="12" operator="containsText" text="令和　年　月　日">
      <formula>NOT(ISERROR(SEARCH("令和　年　月　日",F23)))</formula>
    </cfRule>
    <cfRule type="cellIs" dxfId="27" priority="13" operator="equal">
      <formula>""</formula>
    </cfRule>
  </conditionalFormatting>
  <conditionalFormatting sqref="G22:H22">
    <cfRule type="cellIs" dxfId="26" priority="14" operator="equal">
      <formula>""</formula>
    </cfRule>
  </conditionalFormatting>
  <conditionalFormatting sqref="H5:I5">
    <cfRule type="cellIs" dxfId="25" priority="41" operator="equal">
      <formula>""</formula>
    </cfRule>
  </conditionalFormatting>
  <dataValidations count="2">
    <dataValidation type="list" allowBlank="1" showInputMessage="1" showErrorMessage="1" sqref="F18:I18" xr:uid="{00000000-0002-0000-0200-000000000000}">
      <formula1>"有, 無"</formula1>
    </dataValidation>
    <dataValidation type="list" allowBlank="1" showInputMessage="1" showErrorMessage="1" sqref="B19:D19" xr:uid="{00000000-0002-0000-0200-000001000000}">
      <formula1>"新設, 増設"</formula1>
    </dataValidation>
  </dataValidations>
  <printOptions horizontalCentered="1"/>
  <pageMargins left="0.59055118110236215" right="0.59055118110236215" top="0.59055118110236215" bottom="0.39370078740157477" header="0.51181102362204722" footer="0.51181102362204722"/>
  <pageSetup paperSize="9" scale="85" orientation="portrait" blackAndWhite="1" horizontalDpi="400"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2000000}">
          <x14:formula1>
            <xm:f>'※入力用リスト（削除しないでください）※'!$A$2:$A$43</xm:f>
          </x14:formula1>
          <xm:sqref>G22:H22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32"/>
  <sheetViews>
    <sheetView view="pageBreakPreview" zoomScaleSheetLayoutView="100" workbookViewId="0">
      <selection activeCell="A25" sqref="A25:L25"/>
    </sheetView>
  </sheetViews>
  <sheetFormatPr defaultColWidth="9.26953125" defaultRowHeight="13"/>
  <cols>
    <col min="1" max="1" width="16" style="62" customWidth="1"/>
    <col min="2" max="2" width="9.6328125" style="63" customWidth="1"/>
    <col min="3" max="3" width="11.6328125" style="62" customWidth="1"/>
    <col min="4" max="4" width="7.1796875" style="62" customWidth="1"/>
    <col min="5" max="5" width="9.90625" style="63" customWidth="1"/>
    <col min="6" max="6" width="9.6328125" style="62" customWidth="1"/>
    <col min="7" max="7" width="8.26953125" style="64" customWidth="1"/>
    <col min="8" max="8" width="9.6328125" style="62" customWidth="1"/>
    <col min="9" max="9" width="9.26953125" style="62"/>
    <col min="10" max="10" width="8.26953125" style="64" customWidth="1"/>
    <col min="11" max="11" width="9.6328125" style="62" customWidth="1"/>
    <col min="12" max="12" width="9.453125" style="62" customWidth="1"/>
    <col min="13" max="13" width="8.08984375" style="64" customWidth="1"/>
    <col min="14" max="16" width="9.26953125" style="62"/>
    <col min="17" max="17" width="42.6328125" style="62" bestFit="1" customWidth="1"/>
    <col min="18" max="256" width="9.26953125" style="62"/>
    <col min="257" max="16384" width="9.26953125" style="65"/>
  </cols>
  <sheetData>
    <row r="1" spans="1:12" s="62" customFormat="1" ht="25" customHeight="1">
      <c r="A1" s="62" t="s">
        <v>52</v>
      </c>
      <c r="D1" s="63"/>
      <c r="F1" s="64"/>
      <c r="I1" s="64"/>
      <c r="L1" s="64"/>
    </row>
    <row r="2" spans="1:12" s="62" customFormat="1" ht="29.5" customHeight="1">
      <c r="A2" s="254" t="s">
        <v>232</v>
      </c>
      <c r="B2" s="254"/>
      <c r="C2" s="254"/>
      <c r="D2" s="254"/>
      <c r="E2" s="254"/>
      <c r="F2" s="254"/>
      <c r="G2" s="254"/>
      <c r="H2" s="254"/>
      <c r="I2" s="254"/>
      <c r="J2" s="254"/>
      <c r="K2" s="254"/>
      <c r="L2" s="254"/>
    </row>
    <row r="3" spans="1:12" s="62" customFormat="1" ht="29.5" customHeight="1">
      <c r="A3" s="67"/>
      <c r="B3" s="67"/>
      <c r="C3" s="67"/>
      <c r="D3" s="67"/>
      <c r="E3" s="67"/>
      <c r="F3" s="67"/>
      <c r="G3" s="67"/>
      <c r="H3" s="67"/>
      <c r="I3" s="67"/>
      <c r="J3" s="67"/>
      <c r="K3" s="67"/>
      <c r="L3" s="67"/>
    </row>
    <row r="4" spans="1:12" s="62" customFormat="1" ht="15.5" customHeight="1">
      <c r="A4" s="63"/>
      <c r="D4" s="63"/>
      <c r="E4" s="64"/>
      <c r="F4" s="64"/>
      <c r="G4" s="64"/>
      <c r="H4" s="64"/>
      <c r="I4" s="64"/>
      <c r="J4" s="64"/>
      <c r="K4" s="64"/>
      <c r="L4" s="64"/>
    </row>
    <row r="5" spans="1:12" s="1" customFormat="1" ht="15" customHeight="1">
      <c r="A5" s="1" t="s">
        <v>49</v>
      </c>
      <c r="F5" s="255" t="str">
        <f>'1 実績報告書'!F23</f>
        <v>令和　年　月　日</v>
      </c>
      <c r="G5" s="255"/>
      <c r="H5" s="255"/>
      <c r="I5" s="73"/>
      <c r="L5" s="73"/>
    </row>
    <row r="6" spans="1:12" s="1" customFormat="1" ht="15" customHeight="1">
      <c r="F6" s="76"/>
      <c r="G6" s="76"/>
      <c r="H6" s="76"/>
      <c r="I6" s="73"/>
      <c r="L6" s="73"/>
    </row>
    <row r="7" spans="1:12" s="1" customFormat="1" ht="15" customHeight="1">
      <c r="A7" s="1" t="s">
        <v>73</v>
      </c>
      <c r="F7" s="256"/>
      <c r="G7" s="256"/>
      <c r="H7" s="1" t="s">
        <v>186</v>
      </c>
      <c r="I7" s="73"/>
      <c r="L7" s="73"/>
    </row>
    <row r="8" spans="1:12" s="1" customFormat="1" ht="15" customHeight="1">
      <c r="F8" s="77"/>
      <c r="G8" s="77"/>
      <c r="I8" s="73"/>
      <c r="L8" s="73"/>
    </row>
    <row r="9" spans="1:12" s="1" customFormat="1" ht="15" customHeight="1">
      <c r="A9" s="1" t="s">
        <v>233</v>
      </c>
      <c r="F9" s="257" t="s">
        <v>50</v>
      </c>
      <c r="G9" s="257"/>
      <c r="H9" s="73" t="s">
        <v>51</v>
      </c>
      <c r="I9" s="257" t="s">
        <v>50</v>
      </c>
      <c r="J9" s="257"/>
      <c r="K9" s="73"/>
      <c r="L9" s="73"/>
    </row>
    <row r="10" spans="1:12" s="1" customFormat="1" ht="15" customHeight="1">
      <c r="F10" s="73"/>
      <c r="G10" s="73"/>
      <c r="H10" s="73"/>
      <c r="I10" s="73"/>
      <c r="L10" s="73"/>
    </row>
    <row r="11" spans="1:12" s="1" customFormat="1" ht="15" customHeight="1">
      <c r="A11" s="1" t="s">
        <v>259</v>
      </c>
    </row>
    <row r="12" spans="1:12" s="1" customFormat="1" ht="15" customHeight="1">
      <c r="A12" s="270" t="s">
        <v>22</v>
      </c>
      <c r="B12" s="258" t="s">
        <v>224</v>
      </c>
      <c r="C12" s="259"/>
      <c r="D12" s="259"/>
      <c r="E12" s="259"/>
      <c r="F12" s="259"/>
      <c r="G12" s="259"/>
      <c r="H12" s="259"/>
      <c r="I12" s="259"/>
      <c r="J12" s="260"/>
    </row>
    <row r="13" spans="1:12" s="1" customFormat="1" ht="45" customHeight="1">
      <c r="A13" s="271"/>
      <c r="B13" s="258"/>
      <c r="C13" s="259"/>
      <c r="D13" s="259"/>
      <c r="E13" s="259"/>
      <c r="F13" s="259"/>
      <c r="G13" s="259"/>
      <c r="H13" s="259"/>
      <c r="I13" s="259"/>
      <c r="J13" s="260"/>
    </row>
    <row r="14" spans="1:12" s="1" customFormat="1" ht="32.25" customHeight="1">
      <c r="A14" s="271"/>
      <c r="B14" s="72" t="s">
        <v>180</v>
      </c>
      <c r="C14" s="258"/>
      <c r="D14" s="260"/>
      <c r="E14" s="74" t="s">
        <v>234</v>
      </c>
      <c r="F14" s="261"/>
      <c r="G14" s="262"/>
      <c r="H14" s="74" t="s">
        <v>159</v>
      </c>
      <c r="I14" s="261"/>
      <c r="J14" s="263"/>
    </row>
    <row r="15" spans="1:12" s="1" customFormat="1" ht="32.25" customHeight="1">
      <c r="A15" s="272"/>
      <c r="B15" s="72" t="s">
        <v>235</v>
      </c>
      <c r="C15" s="258"/>
      <c r="D15" s="260"/>
      <c r="E15" s="74" t="s">
        <v>236</v>
      </c>
      <c r="F15" s="261"/>
      <c r="G15" s="262"/>
      <c r="H15" s="74" t="s">
        <v>238</v>
      </c>
      <c r="I15" s="261"/>
      <c r="J15" s="263"/>
    </row>
    <row r="16" spans="1:12" s="1" customFormat="1" ht="15" customHeight="1">
      <c r="A16" s="69"/>
      <c r="B16" s="73"/>
      <c r="C16" s="73"/>
    </row>
    <row r="17" spans="1:12" s="1" customFormat="1" ht="15" customHeight="1">
      <c r="A17" s="1" t="s">
        <v>95</v>
      </c>
      <c r="L17" s="73"/>
    </row>
    <row r="18" spans="1:12" s="1" customFormat="1" ht="32.25" customHeight="1">
      <c r="A18" s="270" t="s">
        <v>8</v>
      </c>
      <c r="B18" s="264" t="s">
        <v>208</v>
      </c>
      <c r="C18" s="265"/>
      <c r="D18" s="261"/>
      <c r="E18" s="262"/>
      <c r="F18" s="75" t="s">
        <v>240</v>
      </c>
      <c r="G18" s="261"/>
      <c r="H18" s="262"/>
      <c r="I18" s="75" t="s">
        <v>222</v>
      </c>
      <c r="J18" s="261"/>
      <c r="K18" s="262"/>
      <c r="L18" s="75" t="s">
        <v>241</v>
      </c>
    </row>
    <row r="19" spans="1:12" s="1" customFormat="1" ht="32.25" customHeight="1">
      <c r="A19" s="271"/>
      <c r="B19" s="264" t="s">
        <v>80</v>
      </c>
      <c r="C19" s="265"/>
      <c r="D19" s="261"/>
      <c r="E19" s="262"/>
      <c r="F19" s="75" t="s">
        <v>240</v>
      </c>
      <c r="G19" s="261"/>
      <c r="H19" s="262"/>
      <c r="I19" s="75" t="s">
        <v>222</v>
      </c>
      <c r="J19" s="261"/>
      <c r="K19" s="262"/>
      <c r="L19" s="75" t="s">
        <v>241</v>
      </c>
    </row>
    <row r="20" spans="1:12" s="1" customFormat="1" ht="32.25" customHeight="1">
      <c r="A20" s="271"/>
      <c r="B20" s="258" t="s">
        <v>82</v>
      </c>
      <c r="C20" s="260"/>
      <c r="D20" s="261">
        <f>D18-D19</f>
        <v>0</v>
      </c>
      <c r="E20" s="262"/>
      <c r="F20" s="75" t="s">
        <v>240</v>
      </c>
      <c r="G20" s="261">
        <f>G18-G19</f>
        <v>0</v>
      </c>
      <c r="H20" s="262"/>
      <c r="I20" s="75" t="s">
        <v>222</v>
      </c>
      <c r="J20" s="261">
        <f>J18-J19</f>
        <v>0</v>
      </c>
      <c r="K20" s="262"/>
      <c r="L20" s="75" t="s">
        <v>241</v>
      </c>
    </row>
    <row r="21" spans="1:12" s="1" customFormat="1" ht="32.25" customHeight="1">
      <c r="A21" s="271"/>
      <c r="B21" s="264" t="s">
        <v>6</v>
      </c>
      <c r="C21" s="265"/>
      <c r="D21" s="261" t="e">
        <f>(D18-D19)/D18*100</f>
        <v>#DIV/0!</v>
      </c>
      <c r="E21" s="262"/>
      <c r="F21" s="78" t="s">
        <v>7</v>
      </c>
      <c r="I21" s="73"/>
      <c r="L21" s="73"/>
    </row>
    <row r="22" spans="1:12" s="1" customFormat="1" ht="60" customHeight="1">
      <c r="A22" s="272"/>
      <c r="B22" s="264" t="s">
        <v>243</v>
      </c>
      <c r="C22" s="265"/>
      <c r="D22" s="273"/>
      <c r="E22" s="274"/>
      <c r="F22" s="274"/>
      <c r="G22" s="274"/>
      <c r="H22" s="274"/>
      <c r="I22" s="274"/>
      <c r="J22" s="274"/>
      <c r="K22" s="274"/>
      <c r="L22" s="275"/>
    </row>
    <row r="23" spans="1:12" s="66" customFormat="1" ht="19.5" customHeight="1">
      <c r="A23" s="71"/>
      <c r="B23" s="71"/>
      <c r="C23" s="71"/>
      <c r="D23" s="71"/>
      <c r="E23" s="71"/>
      <c r="F23" s="71"/>
      <c r="G23" s="71"/>
      <c r="H23" s="71"/>
      <c r="I23" s="71"/>
      <c r="J23" s="71"/>
      <c r="K23" s="71"/>
      <c r="L23" s="71"/>
    </row>
    <row r="24" spans="1:12" s="1" customFormat="1" ht="17.25" customHeight="1">
      <c r="A24" s="266" t="s">
        <v>287</v>
      </c>
      <c r="B24" s="266"/>
      <c r="C24" s="266"/>
      <c r="D24" s="266"/>
      <c r="E24" s="266"/>
      <c r="F24" s="266"/>
      <c r="G24" s="266"/>
      <c r="H24" s="266"/>
      <c r="I24" s="266"/>
      <c r="J24" s="266"/>
      <c r="K24" s="266"/>
      <c r="L24" s="266"/>
    </row>
    <row r="25" spans="1:12" s="1" customFormat="1" ht="17.25" customHeight="1">
      <c r="A25" s="266" t="s">
        <v>212</v>
      </c>
      <c r="B25" s="266"/>
      <c r="C25" s="266"/>
      <c r="D25" s="266"/>
      <c r="E25" s="266"/>
      <c r="F25" s="266"/>
      <c r="G25" s="266"/>
      <c r="H25" s="266"/>
      <c r="I25" s="266"/>
      <c r="J25" s="266"/>
      <c r="K25" s="266"/>
      <c r="L25" s="266"/>
    </row>
    <row r="26" spans="1:12" s="1" customFormat="1" ht="70" customHeight="1">
      <c r="A26" s="267"/>
      <c r="B26" s="268"/>
      <c r="C26" s="268"/>
      <c r="D26" s="268"/>
      <c r="E26" s="268"/>
      <c r="F26" s="268"/>
      <c r="G26" s="268"/>
      <c r="H26" s="268"/>
      <c r="I26" s="268"/>
      <c r="J26" s="268"/>
      <c r="K26" s="268"/>
      <c r="L26" s="269"/>
    </row>
    <row r="27" spans="1:12" s="1" customFormat="1" ht="15" customHeight="1">
      <c r="A27" s="70"/>
      <c r="B27" s="70"/>
      <c r="C27" s="70"/>
      <c r="D27" s="70"/>
      <c r="E27" s="70"/>
      <c r="F27" s="70"/>
      <c r="G27" s="70"/>
      <c r="H27" s="70"/>
      <c r="I27" s="70"/>
      <c r="J27" s="70"/>
      <c r="K27" s="70"/>
      <c r="L27" s="70"/>
    </row>
    <row r="28" spans="1:12">
      <c r="A28" s="16" t="s">
        <v>10</v>
      </c>
      <c r="D28" s="16"/>
    </row>
    <row r="29" spans="1:12">
      <c r="A29" s="16" t="s">
        <v>13</v>
      </c>
      <c r="D29" s="16"/>
    </row>
    <row r="30" spans="1:12">
      <c r="A30" s="16" t="s">
        <v>261</v>
      </c>
      <c r="D30" s="11"/>
    </row>
    <row r="31" spans="1:12">
      <c r="A31" s="11" t="s">
        <v>244</v>
      </c>
    </row>
    <row r="32" spans="1:12">
      <c r="A32" s="16" t="s">
        <v>245</v>
      </c>
    </row>
  </sheetData>
  <sheetProtection selectLockedCells="1" selectUnlockedCells="1"/>
  <mergeCells count="34">
    <mergeCell ref="A24:L24"/>
    <mergeCell ref="A25:L25"/>
    <mergeCell ref="A26:L26"/>
    <mergeCell ref="A12:A15"/>
    <mergeCell ref="A18:A22"/>
    <mergeCell ref="B21:C21"/>
    <mergeCell ref="D21:E21"/>
    <mergeCell ref="B22:C22"/>
    <mergeCell ref="D22:L22"/>
    <mergeCell ref="B19:C19"/>
    <mergeCell ref="D19:E19"/>
    <mergeCell ref="G19:H19"/>
    <mergeCell ref="J19:K19"/>
    <mergeCell ref="B20:C20"/>
    <mergeCell ref="D20:E20"/>
    <mergeCell ref="G20:H20"/>
    <mergeCell ref="J20:K20"/>
    <mergeCell ref="C15:D15"/>
    <mergeCell ref="F15:G15"/>
    <mergeCell ref="I15:J15"/>
    <mergeCell ref="B18:C18"/>
    <mergeCell ref="D18:E18"/>
    <mergeCell ref="G18:H18"/>
    <mergeCell ref="J18:K18"/>
    <mergeCell ref="B12:J12"/>
    <mergeCell ref="B13:J13"/>
    <mergeCell ref="C14:D14"/>
    <mergeCell ref="F14:G14"/>
    <mergeCell ref="I14:J14"/>
    <mergeCell ref="A2:L2"/>
    <mergeCell ref="F5:H5"/>
    <mergeCell ref="F7:G7"/>
    <mergeCell ref="F9:G9"/>
    <mergeCell ref="I9:J9"/>
  </mergeCells>
  <phoneticPr fontId="20"/>
  <conditionalFormatting sqref="A26:L26">
    <cfRule type="cellIs" dxfId="24" priority="9" operator="equal">
      <formula>""</formula>
    </cfRule>
  </conditionalFormatting>
  <conditionalFormatting sqref="B13">
    <cfRule type="cellIs" dxfId="23" priority="8" operator="equal">
      <formula>""</formula>
    </cfRule>
  </conditionalFormatting>
  <conditionalFormatting sqref="C14:C15">
    <cfRule type="cellIs" dxfId="22" priority="5" operator="equal">
      <formula>""</formula>
    </cfRule>
  </conditionalFormatting>
  <conditionalFormatting sqref="D18:E19">
    <cfRule type="cellIs" dxfId="21" priority="13" operator="equal">
      <formula>""</formula>
    </cfRule>
  </conditionalFormatting>
  <conditionalFormatting sqref="D22:L22">
    <cfRule type="cellIs" dxfId="20" priority="10" operator="equal">
      <formula>""</formula>
    </cfRule>
  </conditionalFormatting>
  <conditionalFormatting sqref="F7:G7">
    <cfRule type="cellIs" dxfId="19" priority="18" operator="equal">
      <formula>""</formula>
    </cfRule>
  </conditionalFormatting>
  <conditionalFormatting sqref="F9:G9">
    <cfRule type="containsText" dxfId="18" priority="16" operator="containsText" text="●時●分">
      <formula>NOT(ISERROR(SEARCH("●時●分",F9)))</formula>
    </cfRule>
    <cfRule type="cellIs" dxfId="17" priority="17" operator="equal">
      <formula>""</formula>
    </cfRule>
  </conditionalFormatting>
  <conditionalFormatting sqref="F14:G15">
    <cfRule type="cellIs" dxfId="16" priority="7" operator="equal">
      <formula>""</formula>
    </cfRule>
  </conditionalFormatting>
  <conditionalFormatting sqref="G18:H19">
    <cfRule type="cellIs" dxfId="15" priority="12" operator="equal">
      <formula>""</formula>
    </cfRule>
  </conditionalFormatting>
  <conditionalFormatting sqref="I9:J9">
    <cfRule type="containsText" dxfId="14" priority="14" operator="containsText" text="●時●分">
      <formula>NOT(ISERROR(SEARCH("●時●分",I9)))</formula>
    </cfRule>
    <cfRule type="cellIs" dxfId="13" priority="15" operator="equal">
      <formula>""</formula>
    </cfRule>
  </conditionalFormatting>
  <conditionalFormatting sqref="I14:J15">
    <cfRule type="cellIs" dxfId="12" priority="6" operator="equal">
      <formula>""</formula>
    </cfRule>
  </conditionalFormatting>
  <conditionalFormatting sqref="J18:K19">
    <cfRule type="cellIs" dxfId="11" priority="11" operator="equal">
      <formula>""</formula>
    </cfRule>
  </conditionalFormatting>
  <printOptions horizontalCentered="1"/>
  <pageMargins left="0.59055118110236215" right="0.59055118110236215" top="0.59055118110236215" bottom="0.39370078740157477" header="0.51181102362204722" footer="0.51181102362204722"/>
  <pageSetup paperSize="9" scale="77" orientation="portrait" blackAndWhite="1" horizontalDpi="4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9"/>
  <sheetViews>
    <sheetView view="pageBreakPreview" zoomScaleSheetLayoutView="100" workbookViewId="0"/>
  </sheetViews>
  <sheetFormatPr defaultColWidth="9" defaultRowHeight="17.5" customHeight="1"/>
  <cols>
    <col min="1" max="1" width="24.08984375" style="79" customWidth="1"/>
    <col min="2" max="2" width="100.6328125" style="79" customWidth="1"/>
    <col min="3" max="4" width="9" style="79"/>
    <col min="5" max="7" width="14.08984375" style="80" customWidth="1"/>
    <col min="8" max="8" width="12.36328125" style="80" customWidth="1"/>
    <col min="9" max="16384" width="9" style="79"/>
  </cols>
  <sheetData>
    <row r="1" spans="1:8" s="62" customFormat="1" ht="17.25" customHeight="1">
      <c r="A1" s="83" t="s">
        <v>229</v>
      </c>
      <c r="E1" s="86"/>
      <c r="F1" s="86"/>
      <c r="G1" s="86"/>
      <c r="H1" s="86"/>
    </row>
    <row r="2" spans="1:8" ht="17.25" customHeight="1"/>
    <row r="3" spans="1:8" ht="17.25" customHeight="1">
      <c r="A3" s="276" t="s">
        <v>79</v>
      </c>
      <c r="B3" s="276"/>
    </row>
    <row r="4" spans="1:8" ht="17.25" customHeight="1">
      <c r="A4" s="84"/>
      <c r="B4" s="84"/>
    </row>
    <row r="5" spans="1:8" ht="17.25" customHeight="1">
      <c r="A5" s="79" t="s">
        <v>269</v>
      </c>
      <c r="B5" s="84"/>
    </row>
    <row r="6" spans="1:8" s="81" customFormat="1" ht="200" customHeight="1">
      <c r="A6" s="277" t="s">
        <v>271</v>
      </c>
      <c r="B6" s="278"/>
      <c r="E6" s="87"/>
      <c r="F6" s="87"/>
      <c r="G6" s="87"/>
      <c r="H6" s="87"/>
    </row>
    <row r="7" spans="1:8" ht="17.25" customHeight="1">
      <c r="A7" s="79" t="s">
        <v>242</v>
      </c>
      <c r="B7" s="84"/>
    </row>
    <row r="8" spans="1:8" s="81" customFormat="1" ht="12" customHeight="1">
      <c r="A8" s="84"/>
      <c r="B8" s="85"/>
      <c r="C8" s="79"/>
      <c r="E8" s="87"/>
      <c r="F8" s="87"/>
      <c r="G8" s="87"/>
      <c r="H8" s="87"/>
    </row>
    <row r="9" spans="1:8" s="82" customFormat="1" ht="17.5" customHeight="1">
      <c r="E9" s="88"/>
      <c r="F9" s="88"/>
      <c r="G9" s="88"/>
      <c r="H9" s="88"/>
    </row>
  </sheetData>
  <mergeCells count="2">
    <mergeCell ref="A3:B3"/>
    <mergeCell ref="A6:B6"/>
  </mergeCells>
  <phoneticPr fontId="20"/>
  <conditionalFormatting sqref="A6">
    <cfRule type="containsText" dxfId="10" priority="1" operator="containsText" text="※">
      <formula>NOT(ISERROR(SEARCH("※",A6)))</formula>
    </cfRule>
  </conditionalFormatting>
  <printOptions horizontalCentered="1"/>
  <pageMargins left="0.59055118110236215" right="0.59055118110236215" top="0.39370078740157477" bottom="0.39370078740157477" header="0.51181102362204722" footer="0.31496062992125984"/>
  <pageSetup paperSize="9" scale="73" orientation="portrait" blackAndWhite="1"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22"/>
  <sheetViews>
    <sheetView view="pageBreakPreview" zoomScaleSheetLayoutView="100" workbookViewId="0">
      <selection activeCell="A3" sqref="A3:B3"/>
    </sheetView>
  </sheetViews>
  <sheetFormatPr defaultColWidth="9.26953125" defaultRowHeight="13"/>
  <cols>
    <col min="1" max="1" width="46.54296875" style="65" customWidth="1"/>
    <col min="2" max="2" width="59.54296875" style="65" customWidth="1"/>
    <col min="3" max="3" width="9.26953125" style="89"/>
    <col min="4" max="16384" width="9.26953125" style="65"/>
  </cols>
  <sheetData>
    <row r="1" spans="1:3">
      <c r="A1" s="2" t="s">
        <v>229</v>
      </c>
    </row>
    <row r="2" spans="1:3">
      <c r="A2" s="2"/>
      <c r="B2" s="1"/>
    </row>
    <row r="3" spans="1:3" ht="30.9" customHeight="1">
      <c r="A3" s="279" t="s">
        <v>260</v>
      </c>
      <c r="B3" s="279"/>
    </row>
    <row r="4" spans="1:3" ht="15" customHeight="1">
      <c r="A4" s="90"/>
      <c r="B4" s="90"/>
    </row>
    <row r="5" spans="1:3" ht="31.25" customHeight="1">
      <c r="A5" s="280" t="s">
        <v>155</v>
      </c>
      <c r="B5" s="280"/>
    </row>
    <row r="6" spans="1:3" ht="31.25" customHeight="1">
      <c r="A6" s="92" t="s">
        <v>246</v>
      </c>
      <c r="B6" s="92"/>
      <c r="C6" s="89" t="s">
        <v>247</v>
      </c>
    </row>
    <row r="7" spans="1:3" ht="31.25" customHeight="1">
      <c r="A7" s="92" t="s">
        <v>15</v>
      </c>
      <c r="B7" s="92"/>
    </row>
    <row r="8" spans="1:3" ht="31.25" customHeight="1">
      <c r="A8" s="92" t="s">
        <v>248</v>
      </c>
      <c r="B8" s="92"/>
    </row>
    <row r="9" spans="1:3" ht="31.25" customHeight="1">
      <c r="A9" s="92" t="s">
        <v>249</v>
      </c>
      <c r="B9" s="94"/>
    </row>
    <row r="10" spans="1:3" ht="27.9" customHeight="1">
      <c r="A10" s="93"/>
      <c r="B10" s="95"/>
    </row>
    <row r="11" spans="1:3" ht="31.25" customHeight="1">
      <c r="A11" s="280" t="s">
        <v>57</v>
      </c>
      <c r="B11" s="280"/>
    </row>
    <row r="12" spans="1:3" ht="31.25" customHeight="1">
      <c r="A12" s="92" t="s">
        <v>250</v>
      </c>
      <c r="B12" s="92"/>
    </row>
    <row r="13" spans="1:3" ht="31.25" customHeight="1">
      <c r="A13" s="281" t="s">
        <v>239</v>
      </c>
      <c r="B13" s="92"/>
    </row>
    <row r="14" spans="1:3" ht="39.75" customHeight="1">
      <c r="A14" s="282"/>
      <c r="B14" s="96" t="s">
        <v>56</v>
      </c>
    </row>
    <row r="15" spans="1:3" ht="31.25" customHeight="1">
      <c r="A15" s="92" t="s">
        <v>251</v>
      </c>
      <c r="B15" s="92"/>
    </row>
    <row r="16" spans="1:3" ht="31.25" customHeight="1">
      <c r="A16" s="92" t="s">
        <v>252</v>
      </c>
      <c r="B16" s="92"/>
      <c r="C16" s="89" t="s">
        <v>253</v>
      </c>
    </row>
    <row r="17" spans="1:2" ht="31.25" customHeight="1">
      <c r="A17" s="92" t="s">
        <v>47</v>
      </c>
      <c r="B17" s="97" t="e">
        <f>(B8/B15)*100</f>
        <v>#DIV/0!</v>
      </c>
    </row>
    <row r="18" spans="1:2" ht="19" customHeight="1">
      <c r="A18" s="2"/>
      <c r="B18" s="98"/>
    </row>
    <row r="19" spans="1:2" ht="31.25" customHeight="1">
      <c r="A19" s="280" t="s">
        <v>254</v>
      </c>
      <c r="B19" s="280"/>
    </row>
    <row r="20" spans="1:2" ht="31.25" customHeight="1">
      <c r="A20" s="92" t="s">
        <v>255</v>
      </c>
      <c r="B20" s="94"/>
    </row>
    <row r="21" spans="1:2" ht="31.25" customHeight="1">
      <c r="A21" s="92" t="s">
        <v>189</v>
      </c>
      <c r="B21" s="94"/>
    </row>
    <row r="22" spans="1:2" ht="20.75" customHeight="1"/>
  </sheetData>
  <mergeCells count="5">
    <mergeCell ref="A3:B3"/>
    <mergeCell ref="A5:B5"/>
    <mergeCell ref="A11:B11"/>
    <mergeCell ref="A19:B19"/>
    <mergeCell ref="A13:A14"/>
  </mergeCells>
  <phoneticPr fontId="20"/>
  <conditionalFormatting sqref="B6:B9">
    <cfRule type="cellIs" dxfId="9" priority="4" operator="equal">
      <formula>""</formula>
    </cfRule>
  </conditionalFormatting>
  <conditionalFormatting sqref="B12:B13">
    <cfRule type="cellIs" dxfId="8" priority="3" operator="equal">
      <formula>""</formula>
    </cfRule>
  </conditionalFormatting>
  <conditionalFormatting sqref="B14">
    <cfRule type="expression" dxfId="7" priority="1">
      <formula>$B$13="投資する事業場の所在地と異なる"</formula>
    </cfRule>
  </conditionalFormatting>
  <conditionalFormatting sqref="B15:B16">
    <cfRule type="cellIs" dxfId="6" priority="2" operator="equal">
      <formula>""</formula>
    </cfRule>
  </conditionalFormatting>
  <conditionalFormatting sqref="B20:B21">
    <cfRule type="expression" dxfId="5" priority="5">
      <formula>$B$9="有"</formula>
    </cfRule>
  </conditionalFormatting>
  <dataValidations count="2">
    <dataValidation type="list" allowBlank="1" showInputMessage="1" showErrorMessage="1" sqref="B13" xr:uid="{00000000-0002-0000-0500-000000000000}">
      <formula1>"投資する事業場の所在地と同じ,投資する事業場の所在地と異なる"</formula1>
    </dataValidation>
    <dataValidation type="list" allowBlank="1" showInputMessage="1" showErrorMessage="1" sqref="B9" xr:uid="{00000000-0002-0000-0500-000001000000}">
      <formula1>"有,無"</formula1>
    </dataValidation>
  </dataValidations>
  <printOptions horizontalCentered="1"/>
  <pageMargins left="0.59055118110236215" right="0.59055118110236215" top="0.59055118110236215" bottom="0.39370078740157477" header="0.51181102362204722" footer="0.51181102362204722"/>
  <pageSetup paperSize="9" scale="86" orientation="portrait" blackAndWhite="1" horizontalDpi="400"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4"/>
  <sheetViews>
    <sheetView view="pageBreakPreview" zoomScaleSheetLayoutView="100" workbookViewId="0">
      <selection activeCell="A2" sqref="A2:H2"/>
    </sheetView>
  </sheetViews>
  <sheetFormatPr defaultColWidth="8.81640625" defaultRowHeight="13"/>
  <cols>
    <col min="1" max="2" width="11.36328125" style="1" customWidth="1"/>
    <col min="3" max="5" width="14.6328125" style="1" customWidth="1"/>
    <col min="6" max="6" width="14.6328125" style="17" customWidth="1"/>
    <col min="7" max="8" width="14.6328125" style="1" customWidth="1"/>
    <col min="9" max="16384" width="8.81640625" style="1"/>
  </cols>
  <sheetData>
    <row r="1" spans="1:8">
      <c r="A1" s="1" t="s">
        <v>52</v>
      </c>
    </row>
    <row r="2" spans="1:8" ht="28" customHeight="1">
      <c r="A2" s="283" t="s">
        <v>262</v>
      </c>
      <c r="B2" s="283"/>
      <c r="C2" s="283"/>
      <c r="D2" s="283"/>
      <c r="E2" s="283"/>
      <c r="F2" s="283"/>
      <c r="G2" s="283"/>
      <c r="H2" s="283"/>
    </row>
    <row r="3" spans="1:8" ht="30" customHeight="1">
      <c r="A3" s="284" t="s">
        <v>225</v>
      </c>
      <c r="B3" s="284"/>
      <c r="C3" s="101" t="s">
        <v>264</v>
      </c>
      <c r="D3" s="103" t="s">
        <v>265</v>
      </c>
      <c r="E3" s="104" t="s">
        <v>89</v>
      </c>
      <c r="F3" s="105" t="s">
        <v>263</v>
      </c>
      <c r="G3" s="106" t="s">
        <v>267</v>
      </c>
      <c r="H3" s="101" t="s">
        <v>266</v>
      </c>
    </row>
    <row r="4" spans="1:8" ht="222.9" customHeight="1">
      <c r="A4" s="285"/>
      <c r="B4" s="285"/>
      <c r="C4" s="102"/>
      <c r="D4" s="102"/>
      <c r="E4" s="102"/>
      <c r="F4" s="25"/>
      <c r="G4" s="107"/>
      <c r="H4" s="107"/>
    </row>
    <row r="5" spans="1:8">
      <c r="A5" s="100"/>
    </row>
    <row r="6" spans="1:8">
      <c r="A6" s="100"/>
      <c r="H6" s="108" t="s">
        <v>210</v>
      </c>
    </row>
    <row r="7" spans="1:8">
      <c r="A7" s="100"/>
      <c r="H7" s="109" t="e">
        <f>H4/$G$4</f>
        <v>#DIV/0!</v>
      </c>
    </row>
    <row r="8" spans="1:8">
      <c r="A8" s="100"/>
      <c r="H8" s="110"/>
    </row>
    <row r="9" spans="1:8">
      <c r="A9" s="249" t="s">
        <v>268</v>
      </c>
      <c r="B9" s="249"/>
      <c r="C9" s="249"/>
      <c r="D9" s="249"/>
      <c r="E9" s="249"/>
      <c r="F9" s="249"/>
      <c r="G9" s="249"/>
      <c r="H9" s="249"/>
    </row>
    <row r="10" spans="1:8">
      <c r="A10" s="100"/>
      <c r="H10" s="110"/>
    </row>
    <row r="11" spans="1:8">
      <c r="A11" s="16" t="s">
        <v>10</v>
      </c>
    </row>
    <row r="12" spans="1:8">
      <c r="A12" s="1" t="s">
        <v>256</v>
      </c>
    </row>
    <row r="13" spans="1:8">
      <c r="A13" s="1" t="s">
        <v>99</v>
      </c>
    </row>
    <row r="14" spans="1:8">
      <c r="A14" s="1" t="s">
        <v>136</v>
      </c>
    </row>
  </sheetData>
  <mergeCells count="4">
    <mergeCell ref="A2:H2"/>
    <mergeCell ref="A3:B3"/>
    <mergeCell ref="A4:B4"/>
    <mergeCell ref="A9:H9"/>
  </mergeCells>
  <phoneticPr fontId="20"/>
  <conditionalFormatting sqref="A4:H4">
    <cfRule type="cellIs" dxfId="4" priority="7" operator="equal">
      <formula>""</formula>
    </cfRule>
  </conditionalFormatting>
  <pageMargins left="0.70866141732283461" right="0.70866141732283461" top="0.74803149606299213" bottom="0.74803149606299213" header="0.31496062992125984" footer="0.31496062992125984"/>
  <pageSetup paperSize="9" scale="8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P30"/>
  <sheetViews>
    <sheetView view="pageBreakPreview" zoomScaleSheetLayoutView="100" workbookViewId="0">
      <selection activeCell="U16" sqref="U16"/>
    </sheetView>
  </sheetViews>
  <sheetFormatPr defaultColWidth="8.81640625" defaultRowHeight="13"/>
  <cols>
    <col min="1" max="1" width="17.1796875" style="1" customWidth="1"/>
    <col min="2" max="2" width="7.81640625" style="1" customWidth="1"/>
    <col min="3" max="3" width="9.1796875" style="1" customWidth="1"/>
    <col min="4" max="4" width="7.1796875" style="1" bestFit="1" customWidth="1"/>
    <col min="5" max="5" width="20" style="1" bestFit="1" customWidth="1"/>
    <col min="6" max="9" width="11" style="1" customWidth="1"/>
    <col min="10" max="10" width="11.81640625" style="1" customWidth="1"/>
    <col min="11" max="15" width="11.90625" style="1" customWidth="1"/>
    <col min="16" max="16" width="13.6328125" style="1" customWidth="1"/>
    <col min="17" max="16384" width="8.81640625" style="1"/>
  </cols>
  <sheetData>
    <row r="4" spans="1:16" ht="20" customHeight="1">
      <c r="A4" s="73" t="s">
        <v>101</v>
      </c>
    </row>
    <row r="6" spans="1:16" ht="25" customHeight="1">
      <c r="A6" s="286" t="s">
        <v>206</v>
      </c>
      <c r="B6" s="286"/>
      <c r="C6" s="286"/>
      <c r="D6" s="286"/>
      <c r="E6" s="286"/>
      <c r="F6" s="286"/>
      <c r="G6" s="286"/>
      <c r="H6" s="286"/>
      <c r="I6" s="286"/>
      <c r="J6" s="286"/>
      <c r="K6" s="286"/>
      <c r="L6" s="286"/>
      <c r="M6" s="286"/>
      <c r="N6" s="286"/>
      <c r="O6" s="286"/>
      <c r="P6" s="286"/>
    </row>
    <row r="7" spans="1:16" ht="25" customHeight="1">
      <c r="B7" s="116"/>
      <c r="C7" s="116"/>
      <c r="D7" s="116"/>
      <c r="E7" s="116"/>
      <c r="F7" s="116"/>
      <c r="G7" s="116"/>
      <c r="H7" s="116"/>
      <c r="I7" s="116"/>
      <c r="J7" s="116"/>
      <c r="K7" s="116"/>
      <c r="L7" s="116"/>
      <c r="M7" s="116"/>
      <c r="N7" s="116"/>
      <c r="O7" s="116"/>
      <c r="P7" s="116"/>
    </row>
    <row r="8" spans="1:16" ht="25" customHeight="1">
      <c r="A8" s="1" t="s">
        <v>90</v>
      </c>
    </row>
    <row r="9" spans="1:16" s="111" customFormat="1" ht="15" customHeight="1">
      <c r="A9" s="293" t="s">
        <v>5</v>
      </c>
      <c r="B9" s="287" t="s">
        <v>2</v>
      </c>
      <c r="C9" s="288"/>
      <c r="D9" s="289"/>
      <c r="E9" s="118" t="s">
        <v>58</v>
      </c>
      <c r="F9" s="112" t="s">
        <v>94</v>
      </c>
      <c r="G9" s="118" t="s">
        <v>88</v>
      </c>
      <c r="H9" s="112" t="s">
        <v>104</v>
      </c>
      <c r="I9" s="293" t="s">
        <v>96</v>
      </c>
      <c r="J9" s="284" t="s">
        <v>45</v>
      </c>
      <c r="K9" s="284"/>
      <c r="L9" s="284"/>
      <c r="M9" s="284" t="s">
        <v>39</v>
      </c>
      <c r="N9" s="284"/>
      <c r="O9" s="284"/>
      <c r="P9" s="293" t="s">
        <v>76</v>
      </c>
    </row>
    <row r="10" spans="1:16" ht="25" customHeight="1">
      <c r="A10" s="294"/>
      <c r="B10" s="290" t="s">
        <v>105</v>
      </c>
      <c r="C10" s="291"/>
      <c r="D10" s="292"/>
      <c r="E10" s="73" t="s">
        <v>74</v>
      </c>
      <c r="F10" s="114" t="s">
        <v>107</v>
      </c>
      <c r="G10" s="73" t="s">
        <v>108</v>
      </c>
      <c r="H10" s="114" t="s">
        <v>87</v>
      </c>
      <c r="I10" s="294"/>
      <c r="J10" s="68" t="s">
        <v>109</v>
      </c>
      <c r="K10" s="68" t="s">
        <v>63</v>
      </c>
      <c r="L10" s="68" t="s">
        <v>110</v>
      </c>
      <c r="M10" s="68" t="s">
        <v>109</v>
      </c>
      <c r="N10" s="68" t="s">
        <v>63</v>
      </c>
      <c r="O10" s="68" t="s">
        <v>110</v>
      </c>
      <c r="P10" s="294"/>
    </row>
    <row r="11" spans="1:16" ht="25" customHeight="1">
      <c r="A11" s="305"/>
      <c r="B11" s="117" t="s">
        <v>85</v>
      </c>
      <c r="C11" s="119"/>
      <c r="D11" s="91" t="s">
        <v>100</v>
      </c>
      <c r="E11" s="305"/>
      <c r="F11" s="296"/>
      <c r="G11" s="296"/>
      <c r="H11" s="296"/>
      <c r="I11" s="296"/>
      <c r="J11" s="296"/>
      <c r="K11" s="296"/>
      <c r="L11" s="296"/>
      <c r="M11" s="296"/>
      <c r="N11" s="296"/>
      <c r="O11" s="296"/>
      <c r="P11" s="295"/>
    </row>
    <row r="12" spans="1:16" ht="25" customHeight="1">
      <c r="A12" s="305"/>
      <c r="B12" s="117" t="s">
        <v>86</v>
      </c>
      <c r="C12" s="119"/>
      <c r="D12" s="117" t="s">
        <v>7</v>
      </c>
      <c r="E12" s="305"/>
      <c r="F12" s="296"/>
      <c r="G12" s="296"/>
      <c r="H12" s="296"/>
      <c r="I12" s="296"/>
      <c r="J12" s="296"/>
      <c r="K12" s="296"/>
      <c r="L12" s="296"/>
      <c r="M12" s="296"/>
      <c r="N12" s="296"/>
      <c r="O12" s="296"/>
      <c r="P12" s="295"/>
    </row>
    <row r="13" spans="1:16" ht="25" customHeight="1">
      <c r="A13" s="100"/>
      <c r="B13" s="100"/>
    </row>
    <row r="14" spans="1:16" ht="25" customHeight="1">
      <c r="A14" s="1" t="s">
        <v>55</v>
      </c>
    </row>
    <row r="15" spans="1:16" ht="15" customHeight="1">
      <c r="A15" s="285" t="s">
        <v>113</v>
      </c>
      <c r="B15" s="285"/>
      <c r="C15" s="285"/>
      <c r="D15" s="285"/>
      <c r="E15" s="285"/>
      <c r="F15" s="285"/>
      <c r="G15" s="285"/>
      <c r="H15" s="285" t="s">
        <v>112</v>
      </c>
      <c r="I15" s="285"/>
      <c r="J15" s="285"/>
      <c r="K15" s="285"/>
      <c r="L15" s="285"/>
      <c r="M15" s="285"/>
      <c r="N15" s="285"/>
      <c r="O15" s="285"/>
      <c r="P15" s="285"/>
    </row>
    <row r="16" spans="1:16" ht="15" customHeight="1">
      <c r="A16" s="285" t="s">
        <v>114</v>
      </c>
      <c r="B16" s="285"/>
      <c r="C16" s="285" t="s">
        <v>106</v>
      </c>
      <c r="D16" s="285"/>
      <c r="E16" s="285"/>
      <c r="F16" s="285"/>
      <c r="G16" s="285"/>
      <c r="H16" s="285" t="s">
        <v>114</v>
      </c>
      <c r="I16" s="285"/>
      <c r="J16" s="285"/>
      <c r="K16" s="285" t="s">
        <v>115</v>
      </c>
      <c r="L16" s="285"/>
      <c r="M16" s="285"/>
      <c r="N16" s="285" t="s">
        <v>116</v>
      </c>
      <c r="O16" s="285"/>
      <c r="P16" s="285"/>
    </row>
    <row r="17" spans="1:16" ht="50" customHeight="1">
      <c r="A17" s="304"/>
      <c r="B17" s="304"/>
      <c r="C17" s="304"/>
      <c r="D17" s="304"/>
      <c r="E17" s="304"/>
      <c r="F17" s="304"/>
      <c r="G17" s="304"/>
      <c r="H17" s="304"/>
      <c r="I17" s="304"/>
      <c r="J17" s="304"/>
      <c r="K17" s="304"/>
      <c r="L17" s="304"/>
      <c r="M17" s="304"/>
      <c r="N17" s="295"/>
      <c r="O17" s="295"/>
      <c r="P17" s="295"/>
    </row>
    <row r="18" spans="1:16" ht="25" customHeight="1">
      <c r="A18" s="100"/>
      <c r="B18" s="100"/>
    </row>
    <row r="19" spans="1:16" ht="15" customHeight="1">
      <c r="A19" s="285" t="s">
        <v>119</v>
      </c>
      <c r="B19" s="285"/>
      <c r="C19" s="285"/>
      <c r="D19" s="285"/>
      <c r="E19" s="285"/>
      <c r="F19" s="285"/>
      <c r="G19" s="285"/>
      <c r="H19" s="285" t="s">
        <v>120</v>
      </c>
      <c r="I19" s="285"/>
      <c r="J19" s="285"/>
      <c r="K19" s="285"/>
      <c r="L19" s="285"/>
      <c r="M19" s="285"/>
      <c r="N19" s="285"/>
      <c r="O19" s="309" t="s">
        <v>93</v>
      </c>
      <c r="P19" s="310"/>
    </row>
    <row r="20" spans="1:16" ht="25" customHeight="1">
      <c r="A20" s="99" t="s">
        <v>97</v>
      </c>
      <c r="B20" s="299" t="s">
        <v>118</v>
      </c>
      <c r="C20" s="285"/>
      <c r="D20" s="285"/>
      <c r="E20" s="72" t="s">
        <v>123</v>
      </c>
      <c r="F20" s="72" t="s">
        <v>117</v>
      </c>
      <c r="G20" s="72" t="s">
        <v>68</v>
      </c>
      <c r="H20" s="99" t="s">
        <v>97</v>
      </c>
      <c r="I20" s="299" t="s">
        <v>118</v>
      </c>
      <c r="J20" s="285"/>
      <c r="K20" s="299" t="s">
        <v>123</v>
      </c>
      <c r="L20" s="285"/>
      <c r="M20" s="72" t="s">
        <v>117</v>
      </c>
      <c r="N20" s="72" t="s">
        <v>68</v>
      </c>
      <c r="O20" s="290"/>
      <c r="P20" s="292"/>
    </row>
    <row r="21" spans="1:16" ht="50" customHeight="1">
      <c r="A21" s="113"/>
      <c r="B21" s="296"/>
      <c r="C21" s="296"/>
      <c r="D21" s="296"/>
      <c r="E21" s="113"/>
      <c r="F21" s="113"/>
      <c r="G21" s="113"/>
      <c r="H21" s="113"/>
      <c r="I21" s="296"/>
      <c r="J21" s="296"/>
      <c r="K21" s="296"/>
      <c r="L21" s="296"/>
      <c r="M21" s="113"/>
      <c r="N21" s="113"/>
      <c r="O21" s="297"/>
      <c r="P21" s="298"/>
    </row>
    <row r="22" spans="1:16" ht="25" customHeight="1">
      <c r="A22" s="100"/>
      <c r="B22" s="100"/>
    </row>
    <row r="23" spans="1:16" ht="25" customHeight="1">
      <c r="A23" s="1" t="s">
        <v>91</v>
      </c>
    </row>
    <row r="24" spans="1:16" ht="15.5" customHeight="1">
      <c r="A24" s="311" t="s">
        <v>72</v>
      </c>
      <c r="B24" s="309" t="s">
        <v>78</v>
      </c>
      <c r="C24" s="313"/>
      <c r="D24" s="310"/>
      <c r="E24" s="309" t="s">
        <v>81</v>
      </c>
      <c r="F24" s="310"/>
      <c r="G24" s="285" t="s">
        <v>126</v>
      </c>
      <c r="H24" s="285"/>
      <c r="I24" s="285"/>
      <c r="J24" s="285"/>
      <c r="K24" s="285" t="s">
        <v>127</v>
      </c>
      <c r="L24" s="285"/>
      <c r="M24" s="285"/>
      <c r="N24" s="285"/>
      <c r="O24" s="309" t="s">
        <v>93</v>
      </c>
      <c r="P24" s="310"/>
    </row>
    <row r="25" spans="1:16" ht="25" customHeight="1">
      <c r="A25" s="312"/>
      <c r="B25" s="290"/>
      <c r="C25" s="291"/>
      <c r="D25" s="292"/>
      <c r="E25" s="290"/>
      <c r="F25" s="292"/>
      <c r="G25" s="299" t="s">
        <v>64</v>
      </c>
      <c r="H25" s="285"/>
      <c r="I25" s="299" t="s">
        <v>125</v>
      </c>
      <c r="J25" s="285"/>
      <c r="K25" s="299" t="s">
        <v>64</v>
      </c>
      <c r="L25" s="285"/>
      <c r="M25" s="299" t="s">
        <v>125</v>
      </c>
      <c r="N25" s="285"/>
      <c r="O25" s="290"/>
      <c r="P25" s="292"/>
    </row>
    <row r="26" spans="1:16" ht="50" customHeight="1">
      <c r="A26" s="115"/>
      <c r="B26" s="300"/>
      <c r="C26" s="300"/>
      <c r="D26" s="300"/>
      <c r="E26" s="297"/>
      <c r="F26" s="298"/>
      <c r="G26" s="296"/>
      <c r="H26" s="296"/>
      <c r="I26" s="296"/>
      <c r="J26" s="296"/>
      <c r="K26" s="296"/>
      <c r="L26" s="296"/>
      <c r="M26" s="296"/>
      <c r="N26" s="296"/>
      <c r="O26" s="305"/>
      <c r="P26" s="305"/>
    </row>
    <row r="27" spans="1:16" ht="25" customHeight="1">
      <c r="A27" s="100"/>
      <c r="B27" s="100"/>
    </row>
    <row r="28" spans="1:16" ht="25" customHeight="1">
      <c r="A28" s="1" t="s">
        <v>92</v>
      </c>
    </row>
    <row r="29" spans="1:16" ht="15" customHeight="1">
      <c r="A29" s="285" t="s">
        <v>83</v>
      </c>
      <c r="B29" s="285"/>
      <c r="C29" s="285" t="s">
        <v>84</v>
      </c>
      <c r="D29" s="285"/>
      <c r="E29" s="285"/>
      <c r="F29" s="285" t="s">
        <v>111</v>
      </c>
      <c r="G29" s="285"/>
      <c r="H29" s="285"/>
      <c r="I29" s="285" t="s">
        <v>44</v>
      </c>
      <c r="J29" s="285"/>
      <c r="K29" s="285"/>
      <c r="L29" s="285"/>
      <c r="M29" s="285"/>
      <c r="N29" s="285"/>
      <c r="O29" s="285" t="s">
        <v>93</v>
      </c>
      <c r="P29" s="285"/>
    </row>
    <row r="30" spans="1:16" ht="50" customHeight="1">
      <c r="A30" s="306"/>
      <c r="B30" s="307"/>
      <c r="C30" s="306"/>
      <c r="D30" s="308"/>
      <c r="E30" s="307"/>
      <c r="F30" s="306"/>
      <c r="G30" s="308"/>
      <c r="H30" s="307"/>
      <c r="I30" s="301"/>
      <c r="J30" s="302"/>
      <c r="K30" s="302"/>
      <c r="L30" s="302"/>
      <c r="M30" s="302"/>
      <c r="N30" s="303"/>
      <c r="O30" s="304"/>
      <c r="P30" s="304"/>
    </row>
  </sheetData>
  <mergeCells count="70">
    <mergeCell ref="N11:N12"/>
    <mergeCell ref="O11:O12"/>
    <mergeCell ref="P11:P12"/>
    <mergeCell ref="O19:P20"/>
    <mergeCell ref="A24:A25"/>
    <mergeCell ref="B24:D25"/>
    <mergeCell ref="E24:F25"/>
    <mergeCell ref="O24:P25"/>
    <mergeCell ref="I11:I12"/>
    <mergeCell ref="J11:J12"/>
    <mergeCell ref="K11:K12"/>
    <mergeCell ref="L11:L12"/>
    <mergeCell ref="M11:M12"/>
    <mergeCell ref="A11:A12"/>
    <mergeCell ref="E11:E12"/>
    <mergeCell ref="F11:F12"/>
    <mergeCell ref="G11:G12"/>
    <mergeCell ref="H11:H12"/>
    <mergeCell ref="A30:B30"/>
    <mergeCell ref="C30:E30"/>
    <mergeCell ref="F30:H30"/>
    <mergeCell ref="G25:H25"/>
    <mergeCell ref="B21:D21"/>
    <mergeCell ref="A19:G19"/>
    <mergeCell ref="H19:N19"/>
    <mergeCell ref="B20:D20"/>
    <mergeCell ref="I20:J20"/>
    <mergeCell ref="K20:L20"/>
    <mergeCell ref="A17:B17"/>
    <mergeCell ref="C17:G17"/>
    <mergeCell ref="H17:J17"/>
    <mergeCell ref="K17:M17"/>
    <mergeCell ref="I30:N30"/>
    <mergeCell ref="O30:P30"/>
    <mergeCell ref="O26:P26"/>
    <mergeCell ref="A29:B29"/>
    <mergeCell ref="C29:E29"/>
    <mergeCell ref="F29:H29"/>
    <mergeCell ref="I29:N29"/>
    <mergeCell ref="O29:P29"/>
    <mergeCell ref="I25:J25"/>
    <mergeCell ref="K25:L25"/>
    <mergeCell ref="M25:N25"/>
    <mergeCell ref="B26:D26"/>
    <mergeCell ref="E26:F26"/>
    <mergeCell ref="G26:H26"/>
    <mergeCell ref="I26:J26"/>
    <mergeCell ref="K26:L26"/>
    <mergeCell ref="M26:N26"/>
    <mergeCell ref="I21:J21"/>
    <mergeCell ref="K21:L21"/>
    <mergeCell ref="O21:P21"/>
    <mergeCell ref="G24:J24"/>
    <mergeCell ref="K24:N24"/>
    <mergeCell ref="N17:P17"/>
    <mergeCell ref="A15:G15"/>
    <mergeCell ref="H15:P15"/>
    <mergeCell ref="A16:B16"/>
    <mergeCell ref="C16:G16"/>
    <mergeCell ref="H16:J16"/>
    <mergeCell ref="K16:M16"/>
    <mergeCell ref="N16:P16"/>
    <mergeCell ref="A6:P6"/>
    <mergeCell ref="B9:D9"/>
    <mergeCell ref="J9:L9"/>
    <mergeCell ref="M9:O9"/>
    <mergeCell ref="B10:D10"/>
    <mergeCell ref="A9:A10"/>
    <mergeCell ref="I9:I10"/>
    <mergeCell ref="P9:P10"/>
  </mergeCells>
  <phoneticPr fontId="20"/>
  <printOptions horizontalCentered="1"/>
  <pageMargins left="0.59055118110236215" right="0.59055118110236215" top="0.39370078740157477" bottom="0.39370078740157477" header="0.51181102362204722" footer="0.51181102362204722"/>
  <pageSetup paperSize="9" scale="71" orientation="landscape" blackAndWhite="1" horizontalDpi="400"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H35"/>
  <sheetViews>
    <sheetView view="pageBreakPreview" topLeftCell="A7" zoomScaleSheetLayoutView="100" workbookViewId="0">
      <selection activeCell="L22" sqref="L22"/>
    </sheetView>
  </sheetViews>
  <sheetFormatPr defaultColWidth="9" defaultRowHeight="17.5" customHeight="1"/>
  <cols>
    <col min="1" max="1" width="15.26953125" style="120" customWidth="1"/>
    <col min="2" max="2" width="4.453125" style="120" customWidth="1"/>
    <col min="3" max="3" width="37" style="120" customWidth="1"/>
    <col min="4" max="4" width="10" style="121" customWidth="1"/>
    <col min="5" max="5" width="15.26953125" style="121" customWidth="1"/>
    <col min="6" max="6" width="16.81640625" style="120" bestFit="1" customWidth="1"/>
    <col min="7" max="7" width="16.7265625" style="120" customWidth="1"/>
    <col min="8" max="16384" width="9" style="120"/>
  </cols>
  <sheetData>
    <row r="1" spans="1:7" ht="17.5" customHeight="1">
      <c r="A1" s="120" t="s">
        <v>52</v>
      </c>
      <c r="B1" s="130"/>
    </row>
    <row r="2" spans="1:7" ht="14.25" customHeight="1"/>
    <row r="3" spans="1:7" ht="21.75" customHeight="1">
      <c r="A3" s="276" t="s">
        <v>122</v>
      </c>
      <c r="B3" s="276"/>
      <c r="C3" s="276"/>
      <c r="D3" s="276"/>
      <c r="E3" s="276"/>
      <c r="F3" s="276"/>
      <c r="G3" s="276"/>
    </row>
    <row r="4" spans="1:7" ht="21" customHeight="1"/>
    <row r="5" spans="1:7" ht="12.4" customHeight="1">
      <c r="A5" s="316" t="s">
        <v>184</v>
      </c>
      <c r="B5" s="316" t="s">
        <v>223</v>
      </c>
      <c r="C5" s="316"/>
      <c r="D5" s="317" t="s">
        <v>69</v>
      </c>
      <c r="E5" s="317" t="s">
        <v>46</v>
      </c>
      <c r="F5" s="318" t="s">
        <v>209</v>
      </c>
      <c r="G5" s="155"/>
    </row>
    <row r="6" spans="1:7" ht="12.4" customHeight="1">
      <c r="A6" s="316"/>
      <c r="B6" s="316"/>
      <c r="C6" s="316"/>
      <c r="D6" s="317"/>
      <c r="E6" s="317"/>
      <c r="F6" s="319"/>
      <c r="G6" s="316" t="s">
        <v>28</v>
      </c>
    </row>
    <row r="7" spans="1:7" s="122" customFormat="1" ht="63.65" customHeight="1">
      <c r="A7" s="316"/>
      <c r="B7" s="316"/>
      <c r="C7" s="316"/>
      <c r="D7" s="317"/>
      <c r="E7" s="317"/>
      <c r="F7" s="319"/>
      <c r="G7" s="316"/>
    </row>
    <row r="8" spans="1:7" ht="35.25" customHeight="1">
      <c r="A8" s="125"/>
      <c r="B8" s="125">
        <v>1</v>
      </c>
      <c r="C8" s="133"/>
      <c r="D8" s="136"/>
      <c r="E8" s="142"/>
      <c r="F8" s="148"/>
      <c r="G8" s="156"/>
    </row>
    <row r="9" spans="1:7" ht="35.25" customHeight="1">
      <c r="A9" s="125"/>
      <c r="B9" s="125">
        <v>2</v>
      </c>
      <c r="C9" s="134"/>
      <c r="D9" s="136"/>
      <c r="E9" s="142"/>
      <c r="F9" s="148"/>
      <c r="G9" s="157"/>
    </row>
    <row r="10" spans="1:7" ht="35.25" customHeight="1">
      <c r="A10" s="125"/>
      <c r="B10" s="125">
        <v>3</v>
      </c>
      <c r="C10" s="134"/>
      <c r="D10" s="136"/>
      <c r="E10" s="142"/>
      <c r="F10" s="148"/>
      <c r="G10" s="157"/>
    </row>
    <row r="11" spans="1:7" ht="35.25" customHeight="1">
      <c r="A11" s="125"/>
      <c r="B11" s="125">
        <v>4</v>
      </c>
      <c r="C11" s="134"/>
      <c r="D11" s="136"/>
      <c r="E11" s="142"/>
      <c r="F11" s="148"/>
      <c r="G11" s="157"/>
    </row>
    <row r="12" spans="1:7" ht="35.25" customHeight="1">
      <c r="A12" s="125"/>
      <c r="B12" s="125">
        <v>5</v>
      </c>
      <c r="C12" s="134"/>
      <c r="D12" s="136"/>
      <c r="E12" s="142"/>
      <c r="F12" s="148"/>
      <c r="G12" s="157"/>
    </row>
    <row r="13" spans="1:7" ht="35.25" customHeight="1">
      <c r="A13" s="125"/>
      <c r="B13" s="125">
        <v>6</v>
      </c>
      <c r="C13" s="134"/>
      <c r="D13" s="136"/>
      <c r="E13" s="142"/>
      <c r="F13" s="148"/>
      <c r="G13" s="157"/>
    </row>
    <row r="14" spans="1:7" ht="35.25" customHeight="1">
      <c r="A14" s="125"/>
      <c r="B14" s="125">
        <v>7</v>
      </c>
      <c r="C14" s="134"/>
      <c r="D14" s="136"/>
      <c r="E14" s="142"/>
      <c r="F14" s="148"/>
      <c r="G14" s="157"/>
    </row>
    <row r="15" spans="1:7" ht="35.25" customHeight="1">
      <c r="A15" s="125"/>
      <c r="B15" s="125">
        <v>8</v>
      </c>
      <c r="C15" s="134"/>
      <c r="D15" s="136"/>
      <c r="E15" s="142"/>
      <c r="F15" s="148"/>
      <c r="G15" s="157"/>
    </row>
    <row r="16" spans="1:7" ht="35.25" customHeight="1">
      <c r="A16" s="125"/>
      <c r="B16" s="125">
        <v>9</v>
      </c>
      <c r="C16" s="134"/>
      <c r="D16" s="136"/>
      <c r="E16" s="142"/>
      <c r="F16" s="148"/>
      <c r="G16" s="157"/>
    </row>
    <row r="17" spans="1:8" ht="35.25" customHeight="1">
      <c r="A17" s="125"/>
      <c r="B17" s="125">
        <v>10</v>
      </c>
      <c r="C17" s="134"/>
      <c r="D17" s="136"/>
      <c r="E17" s="142"/>
      <c r="F17" s="148"/>
      <c r="G17" s="157"/>
    </row>
    <row r="18" spans="1:8" ht="35.25" customHeight="1">
      <c r="A18" s="125"/>
      <c r="B18" s="125">
        <v>11</v>
      </c>
      <c r="C18" s="134"/>
      <c r="D18" s="136"/>
      <c r="E18" s="142"/>
      <c r="F18" s="148"/>
      <c r="G18" s="157"/>
    </row>
    <row r="19" spans="1:8" ht="35.25" customHeight="1">
      <c r="A19" s="125"/>
      <c r="B19" s="125">
        <v>12</v>
      </c>
      <c r="C19" s="134"/>
      <c r="D19" s="136"/>
      <c r="E19" s="142"/>
      <c r="F19" s="148"/>
      <c r="G19" s="157"/>
    </row>
    <row r="20" spans="1:8" ht="35.25" customHeight="1">
      <c r="A20" s="125"/>
      <c r="B20" s="125">
        <v>13</v>
      </c>
      <c r="C20" s="134"/>
      <c r="D20" s="136"/>
      <c r="E20" s="142"/>
      <c r="F20" s="148"/>
      <c r="G20" s="157"/>
    </row>
    <row r="21" spans="1:8" ht="35.25" customHeight="1">
      <c r="A21" s="125"/>
      <c r="B21" s="125">
        <v>14</v>
      </c>
      <c r="C21" s="134"/>
      <c r="D21" s="136"/>
      <c r="E21" s="142"/>
      <c r="F21" s="148"/>
      <c r="G21" s="157"/>
    </row>
    <row r="22" spans="1:8" ht="35.25" customHeight="1">
      <c r="A22" s="126"/>
      <c r="B22" s="126">
        <v>15</v>
      </c>
      <c r="C22" s="135"/>
      <c r="D22" s="137"/>
      <c r="E22" s="143"/>
      <c r="F22" s="149"/>
      <c r="G22" s="158"/>
    </row>
    <row r="23" spans="1:8" s="123" customFormat="1" ht="35.5" customHeight="1">
      <c r="A23" s="127" t="s">
        <v>220</v>
      </c>
      <c r="B23" s="131"/>
      <c r="C23" s="131"/>
      <c r="D23" s="138"/>
      <c r="E23" s="144"/>
      <c r="F23" s="150">
        <f>SUMIF($A$8:$A$22,$H$23,F8:F23)</f>
        <v>0</v>
      </c>
      <c r="G23" s="159">
        <f>SUMIF($A$8:$A$22,$H$23,G8:G22)</f>
        <v>0</v>
      </c>
      <c r="H23" s="62" t="s">
        <v>219</v>
      </c>
    </row>
    <row r="24" spans="1:8" s="123" customFormat="1" ht="35.5" customHeight="1">
      <c r="A24" s="127" t="s">
        <v>3</v>
      </c>
      <c r="B24" s="131"/>
      <c r="C24" s="131"/>
      <c r="D24" s="138"/>
      <c r="E24" s="144"/>
      <c r="F24" s="150">
        <f>SUMIF($A$8:$A$22,$H$24,F8:F22)</f>
        <v>0</v>
      </c>
      <c r="G24" s="159">
        <f>SUMIF($A$8:$A$22,$H$24,G8:G22)</f>
        <v>0</v>
      </c>
      <c r="H24" s="62" t="s">
        <v>12</v>
      </c>
    </row>
    <row r="25" spans="1:8" s="123" customFormat="1" ht="35.5" customHeight="1">
      <c r="A25" s="127" t="s">
        <v>16</v>
      </c>
      <c r="B25" s="131"/>
      <c r="C25" s="131"/>
      <c r="D25" s="138"/>
      <c r="E25" s="144"/>
      <c r="F25" s="150">
        <f>SUMIF($A$8:$A$22,$H$25,F8:F22)</f>
        <v>0</v>
      </c>
      <c r="G25" s="150">
        <f>SUMIF($A$8:$A$22,$H$25,G8:G22)</f>
        <v>0</v>
      </c>
      <c r="H25" s="62" t="s">
        <v>18</v>
      </c>
    </row>
    <row r="26" spans="1:8" s="123" customFormat="1" ht="35.5" customHeight="1">
      <c r="A26" s="128" t="s">
        <v>0</v>
      </c>
      <c r="B26" s="314"/>
      <c r="C26" s="314"/>
      <c r="D26" s="139"/>
      <c r="E26" s="145"/>
      <c r="F26" s="151">
        <f>SUM(F23:F25)</f>
        <v>0</v>
      </c>
      <c r="G26" s="151">
        <f>SUM(G23:G25)</f>
        <v>0</v>
      </c>
    </row>
    <row r="27" spans="1:8" s="123" customFormat="1" ht="10.65" customHeight="1">
      <c r="A27" s="129"/>
      <c r="B27" s="122"/>
      <c r="C27" s="122"/>
      <c r="D27" s="140"/>
      <c r="E27" s="146"/>
      <c r="F27" s="152"/>
    </row>
    <row r="28" spans="1:8" s="123" customFormat="1" ht="25.65" customHeight="1">
      <c r="A28" s="315" t="s">
        <v>268</v>
      </c>
      <c r="B28" s="315"/>
      <c r="C28" s="315"/>
      <c r="D28" s="315"/>
      <c r="E28" s="315"/>
      <c r="G28" s="136" t="s">
        <v>210</v>
      </c>
    </row>
    <row r="29" spans="1:8" s="123" customFormat="1" ht="25.65" customHeight="1">
      <c r="A29" s="120"/>
      <c r="B29" s="120"/>
      <c r="C29" s="120"/>
      <c r="D29" s="121"/>
      <c r="E29" s="121"/>
      <c r="G29" s="160" t="e">
        <f>G26/$F$26</f>
        <v>#DIV/0!</v>
      </c>
    </row>
    <row r="30" spans="1:8" ht="15.5" customHeight="1">
      <c r="A30" s="16" t="s">
        <v>10</v>
      </c>
      <c r="B30" s="132"/>
      <c r="C30" s="132"/>
      <c r="D30" s="141"/>
      <c r="E30" s="147"/>
    </row>
    <row r="31" spans="1:8" s="124" customFormat="1" ht="15.5" customHeight="1">
      <c r="A31" s="16" t="s">
        <v>214</v>
      </c>
      <c r="B31" s="132"/>
      <c r="C31" s="132"/>
      <c r="D31" s="141"/>
      <c r="E31" s="147"/>
      <c r="F31" s="153"/>
      <c r="G31" s="153"/>
    </row>
    <row r="32" spans="1:8" s="124" customFormat="1" ht="15.5" customHeight="1">
      <c r="A32" s="11" t="s">
        <v>124</v>
      </c>
      <c r="B32" s="132"/>
      <c r="C32" s="132"/>
      <c r="D32" s="141"/>
      <c r="E32" s="147"/>
      <c r="F32" s="154"/>
      <c r="G32" s="147"/>
    </row>
    <row r="33" spans="6:6" ht="17.5" customHeight="1">
      <c r="F33" s="147"/>
    </row>
    <row r="34" spans="6:6" ht="17.5" customHeight="1">
      <c r="F34" s="147"/>
    </row>
    <row r="35" spans="6:6" ht="17.5" customHeight="1">
      <c r="F35" s="147"/>
    </row>
  </sheetData>
  <mergeCells count="9">
    <mergeCell ref="A3:G3"/>
    <mergeCell ref="B26:C26"/>
    <mergeCell ref="A28:E28"/>
    <mergeCell ref="A5:A7"/>
    <mergeCell ref="B5:C7"/>
    <mergeCell ref="D5:D7"/>
    <mergeCell ref="E5:E7"/>
    <mergeCell ref="F5:F7"/>
    <mergeCell ref="G6:G7"/>
  </mergeCells>
  <phoneticPr fontId="20"/>
  <conditionalFormatting sqref="A8">
    <cfRule type="cellIs" dxfId="3" priority="10" operator="equal">
      <formula>""</formula>
    </cfRule>
  </conditionalFormatting>
  <conditionalFormatting sqref="C9:C22">
    <cfRule type="expression" dxfId="2" priority="8">
      <formula>A9&lt;&gt;""</formula>
    </cfRule>
  </conditionalFormatting>
  <conditionalFormatting sqref="C8:G8">
    <cfRule type="cellIs" dxfId="1" priority="11" operator="equal">
      <formula>""</formula>
    </cfRule>
  </conditionalFormatting>
  <conditionalFormatting sqref="D9:G22">
    <cfRule type="expression" dxfId="0" priority="1">
      <formula>$A9&lt;&gt;""</formula>
    </cfRule>
  </conditionalFormatting>
  <dataValidations count="1">
    <dataValidation type="list" allowBlank="1" showInputMessage="1" showErrorMessage="1" sqref="A8:A22" xr:uid="{00000000-0002-0000-0800-000000000000}">
      <formula1>"生産性向上,創エネ,創エネ付随"</formula1>
    </dataValidation>
  </dataValidations>
  <printOptions horizontalCentered="1"/>
  <pageMargins left="0.59055118110236215" right="0.59055118110236215" top="0.39370078740157477" bottom="0.39370078740157477" header="0.51181102362204722" footer="0.51181102362204722"/>
  <pageSetup paperSize="9" scale="79" orientation="portrait" blackAndWhite="1" horizontalDpi="4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2:D26"/>
  <sheetViews>
    <sheetView view="pageBreakPreview" zoomScale="115" zoomScaleSheetLayoutView="115" workbookViewId="0">
      <selection activeCell="D2" sqref="D2"/>
    </sheetView>
  </sheetViews>
  <sheetFormatPr defaultRowHeight="13"/>
  <cols>
    <col min="2" max="2" width="21.81640625" bestFit="1" customWidth="1"/>
    <col min="3" max="3" width="8.81640625" customWidth="1"/>
    <col min="4" max="4" width="40.90625" customWidth="1"/>
  </cols>
  <sheetData>
    <row r="2" spans="2:4">
      <c r="B2" t="s">
        <v>41</v>
      </c>
      <c r="D2" s="161" t="e">
        <f>#REF!</f>
        <v>#REF!</v>
      </c>
    </row>
    <row r="3" spans="2:4">
      <c r="D3" s="162"/>
    </row>
    <row r="4" spans="2:4">
      <c r="B4" t="s">
        <v>24</v>
      </c>
      <c r="C4" t="s">
        <v>4</v>
      </c>
      <c r="D4" s="163" t="e">
        <f>#REF!</f>
        <v>#REF!</v>
      </c>
    </row>
    <row r="5" spans="2:4">
      <c r="C5" t="s">
        <v>23</v>
      </c>
      <c r="D5" s="163" t="e">
        <f>#REF!</f>
        <v>#REF!</v>
      </c>
    </row>
    <row r="6" spans="2:4">
      <c r="C6" t="s">
        <v>36</v>
      </c>
      <c r="D6" s="163" t="e">
        <f>#REF!</f>
        <v>#REF!</v>
      </c>
    </row>
    <row r="7" spans="2:4">
      <c r="D7" s="162"/>
    </row>
    <row r="8" spans="2:4">
      <c r="B8" t="s">
        <v>59</v>
      </c>
      <c r="C8" t="s">
        <v>25</v>
      </c>
      <c r="D8" s="164" t="e">
        <f>#REF!</f>
        <v>#REF!</v>
      </c>
    </row>
    <row r="9" spans="2:4">
      <c r="C9" t="s">
        <v>26</v>
      </c>
      <c r="D9" s="164" t="e">
        <f>#REF!</f>
        <v>#REF!</v>
      </c>
    </row>
    <row r="10" spans="2:4">
      <c r="C10" t="s">
        <v>31</v>
      </c>
      <c r="D10" s="164" t="e">
        <f>#REF!</f>
        <v>#REF!</v>
      </c>
    </row>
    <row r="11" spans="2:4">
      <c r="D11" s="165"/>
    </row>
    <row r="12" spans="2:4">
      <c r="B12" t="s">
        <v>32</v>
      </c>
      <c r="C12" t="s">
        <v>25</v>
      </c>
      <c r="D12" s="164" t="e">
        <f>#REF!</f>
        <v>#REF!</v>
      </c>
    </row>
    <row r="13" spans="2:4">
      <c r="C13" t="s">
        <v>26</v>
      </c>
      <c r="D13" s="164" t="e">
        <f>#REF!</f>
        <v>#REF!</v>
      </c>
    </row>
    <row r="14" spans="2:4">
      <c r="C14" t="s">
        <v>31</v>
      </c>
      <c r="D14" s="164" t="e">
        <f>#REF!</f>
        <v>#REF!</v>
      </c>
    </row>
    <row r="15" spans="2:4">
      <c r="D15" s="162"/>
    </row>
    <row r="16" spans="2:4">
      <c r="B16" t="s">
        <v>42</v>
      </c>
      <c r="C16" t="s">
        <v>4</v>
      </c>
      <c r="D16" s="163" t="e">
        <f>#REF!</f>
        <v>#REF!</v>
      </c>
    </row>
    <row r="17" spans="2:4">
      <c r="C17" t="s">
        <v>35</v>
      </c>
      <c r="D17" s="163" t="e">
        <f>#REF!</f>
        <v>#REF!</v>
      </c>
    </row>
    <row r="18" spans="2:4">
      <c r="D18" s="162"/>
    </row>
    <row r="19" spans="2:4">
      <c r="B19" t="s">
        <v>37</v>
      </c>
      <c r="D19" s="163" t="e">
        <f>#REF!</f>
        <v>#REF!</v>
      </c>
    </row>
    <row r="20" spans="2:4">
      <c r="B20" t="s">
        <v>38</v>
      </c>
      <c r="D20" s="166" t="e">
        <f>#REF!</f>
        <v>#REF!</v>
      </c>
    </row>
    <row r="21" spans="2:4">
      <c r="B21" t="s">
        <v>33</v>
      </c>
      <c r="D21" s="164" t="e">
        <f>#REF!</f>
        <v>#REF!</v>
      </c>
    </row>
    <row r="22" spans="2:4">
      <c r="B22" t="s">
        <v>14</v>
      </c>
      <c r="D22" s="163" t="e">
        <f>#REF!</f>
        <v>#REF!</v>
      </c>
    </row>
    <row r="23" spans="2:4">
      <c r="B23" t="s">
        <v>40</v>
      </c>
      <c r="D23" s="167" t="e">
        <f>#REF!</f>
        <v>#REF!</v>
      </c>
    </row>
    <row r="24" spans="2:4">
      <c r="B24" t="s">
        <v>20</v>
      </c>
      <c r="D24" s="166" t="e">
        <f>#REF!</f>
        <v>#REF!</v>
      </c>
    </row>
    <row r="25" spans="2:4">
      <c r="B25" t="s">
        <v>71</v>
      </c>
      <c r="D25" s="166" t="e">
        <f>#REF!</f>
        <v>#REF!</v>
      </c>
    </row>
    <row r="26" spans="2:4">
      <c r="B26" t="s">
        <v>75</v>
      </c>
      <c r="D26" s="166" t="e">
        <f>#REF!</f>
        <v>#REF!</v>
      </c>
    </row>
  </sheetData>
  <phoneticPr fontId="2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3"/>
  <sheetViews>
    <sheetView workbookViewId="0">
      <selection activeCell="A2" sqref="A2:A44"/>
    </sheetView>
  </sheetViews>
  <sheetFormatPr defaultColWidth="9.26953125" defaultRowHeight="11"/>
  <cols>
    <col min="1" max="1" width="33.7265625" style="168" customWidth="1"/>
    <col min="2" max="16384" width="9.26953125" style="168"/>
  </cols>
  <sheetData>
    <row r="1" spans="1:1">
      <c r="A1" s="168" t="s">
        <v>188</v>
      </c>
    </row>
    <row r="2" spans="1:1">
      <c r="A2" s="168" t="s">
        <v>137</v>
      </c>
    </row>
    <row r="3" spans="1:1">
      <c r="A3" s="168" t="s">
        <v>139</v>
      </c>
    </row>
    <row r="4" spans="1:1">
      <c r="A4" s="168" t="s">
        <v>140</v>
      </c>
    </row>
    <row r="5" spans="1:1">
      <c r="A5" s="168" t="s">
        <v>141</v>
      </c>
    </row>
    <row r="6" spans="1:1">
      <c r="A6" s="168" t="s">
        <v>143</v>
      </c>
    </row>
    <row r="7" spans="1:1">
      <c r="A7" s="168" t="s">
        <v>145</v>
      </c>
    </row>
    <row r="8" spans="1:1">
      <c r="A8" s="168" t="s">
        <v>146</v>
      </c>
    </row>
    <row r="9" spans="1:1">
      <c r="A9" s="168" t="s">
        <v>151</v>
      </c>
    </row>
    <row r="10" spans="1:1">
      <c r="A10" s="168" t="s">
        <v>156</v>
      </c>
    </row>
    <row r="11" spans="1:1">
      <c r="A11" s="168" t="s">
        <v>121</v>
      </c>
    </row>
    <row r="12" spans="1:1">
      <c r="A12" s="168" t="s">
        <v>158</v>
      </c>
    </row>
    <row r="13" spans="1:1">
      <c r="A13" s="168" t="s">
        <v>160</v>
      </c>
    </row>
    <row r="14" spans="1:1">
      <c r="A14" s="168" t="s">
        <v>161</v>
      </c>
    </row>
    <row r="15" spans="1:1">
      <c r="A15" s="168" t="s">
        <v>163</v>
      </c>
    </row>
    <row r="16" spans="1:1">
      <c r="A16" s="168" t="s">
        <v>30</v>
      </c>
    </row>
    <row r="17" spans="1:1">
      <c r="A17" s="168" t="s">
        <v>1</v>
      </c>
    </row>
    <row r="18" spans="1:1">
      <c r="A18" s="168" t="s">
        <v>17</v>
      </c>
    </row>
    <row r="19" spans="1:1">
      <c r="A19" s="168" t="s">
        <v>62</v>
      </c>
    </row>
    <row r="20" spans="1:1">
      <c r="A20" s="168" t="s">
        <v>166</v>
      </c>
    </row>
    <row r="21" spans="1:1">
      <c r="A21" s="168" t="s">
        <v>167</v>
      </c>
    </row>
    <row r="22" spans="1:1">
      <c r="A22" s="168" t="s">
        <v>168</v>
      </c>
    </row>
    <row r="23" spans="1:1">
      <c r="A23" s="168" t="s">
        <v>102</v>
      </c>
    </row>
    <row r="24" spans="1:1">
      <c r="A24" s="168" t="s">
        <v>67</v>
      </c>
    </row>
    <row r="25" spans="1:1">
      <c r="A25" s="168" t="s">
        <v>169</v>
      </c>
    </row>
    <row r="26" spans="1:1">
      <c r="A26" s="168" t="s">
        <v>274</v>
      </c>
    </row>
    <row r="27" spans="1:1">
      <c r="A27" s="168" t="s">
        <v>190</v>
      </c>
    </row>
    <row r="28" spans="1:1">
      <c r="A28" s="168" t="s">
        <v>191</v>
      </c>
    </row>
    <row r="29" spans="1:1">
      <c r="A29" s="168" t="s">
        <v>183</v>
      </c>
    </row>
    <row r="30" spans="1:1">
      <c r="A30" s="168" t="s">
        <v>192</v>
      </c>
    </row>
    <row r="31" spans="1:1">
      <c r="A31" s="168" t="s">
        <v>185</v>
      </c>
    </row>
    <row r="32" spans="1:1">
      <c r="A32" s="168" t="s">
        <v>194</v>
      </c>
    </row>
    <row r="33" spans="1:1">
      <c r="A33" s="168" t="s">
        <v>195</v>
      </c>
    </row>
    <row r="34" spans="1:1">
      <c r="A34" s="168" t="s">
        <v>182</v>
      </c>
    </row>
    <row r="35" spans="1:1">
      <c r="A35" s="168" t="s">
        <v>196</v>
      </c>
    </row>
    <row r="36" spans="1:1">
      <c r="A36" s="168" t="s">
        <v>197</v>
      </c>
    </row>
    <row r="37" spans="1:1">
      <c r="A37" s="168" t="s">
        <v>21</v>
      </c>
    </row>
    <row r="38" spans="1:1">
      <c r="A38" s="168" t="s">
        <v>170</v>
      </c>
    </row>
    <row r="39" spans="1:1">
      <c r="A39" s="168" t="s">
        <v>54</v>
      </c>
    </row>
    <row r="40" spans="1:1">
      <c r="A40" s="168" t="s">
        <v>130</v>
      </c>
    </row>
    <row r="41" spans="1:1">
      <c r="A41" s="168" t="s">
        <v>171</v>
      </c>
    </row>
    <row r="42" spans="1:1">
      <c r="A42" s="168" t="s">
        <v>172</v>
      </c>
    </row>
    <row r="43" spans="1:1">
      <c r="A43" s="168" t="s">
        <v>173</v>
      </c>
    </row>
  </sheetData>
  <phoneticPr fontId="49"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0 年度末実績報告書（R９.3.31提出）</vt:lpstr>
      <vt:lpstr>■実績報告提出書類一覧表</vt:lpstr>
      <vt:lpstr>1 実績報告書</vt:lpstr>
      <vt:lpstr>2 事業実績説明書</vt:lpstr>
      <vt:lpstr>2-1　別紙_生産性向上設備に関する説明書</vt:lpstr>
      <vt:lpstr>2-2　別紙_創エネ関連設備に関する説明書</vt:lpstr>
      <vt:lpstr>3 新増設事業場建屋一覧表</vt:lpstr>
      <vt:lpstr>4 公害防止対策の概要</vt:lpstr>
      <vt:lpstr>5 助成金対象資産一覧表</vt:lpstr>
      <vt:lpstr>転記シート</vt:lpstr>
      <vt:lpstr>※入力用リスト（削除しないでください）※</vt:lpstr>
      <vt:lpstr>■実績報告提出書類一覧表!Print_Area</vt:lpstr>
      <vt:lpstr>'0 年度末実績報告書（R９.3.31提出）'!Print_Area</vt:lpstr>
      <vt:lpstr>'1 実績報告書'!Print_Area</vt:lpstr>
      <vt:lpstr>'2 事業実績説明書'!Print_Area</vt:lpstr>
      <vt:lpstr>'2-1　別紙_生産性向上設備に関する説明書'!Print_Area</vt:lpstr>
      <vt:lpstr>'2-2　別紙_創エネ関連設備に関する説明書'!Print_Area</vt:lpstr>
      <vt:lpstr>'3 新増設事業場建屋一覧表'!Print_Area</vt:lpstr>
      <vt:lpstr>'4 公害防止対策の概要'!Print_Area</vt:lpstr>
      <vt:lpstr>'5 助成金対象資産一覧表'!Print_Area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二五 七海</cp:lastModifiedBy>
  <cp:revision>2</cp:revision>
  <cp:lastPrinted>2026-10-01T05:01:34Z</cp:lastPrinted>
  <dcterms:created xsi:type="dcterms:W3CDTF">2022-09-21T04:10:00Z</dcterms:created>
  <dcterms:modified xsi:type="dcterms:W3CDTF">2026-10-01T05:07:06Z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5.0.2.0</vt:lpwstr>
      <vt:lpwstr>5.0.5.0</vt:lpwstr>
      <vt:lpwstr>5.0.6.0</vt:lpwstr>
    </vt:vector>
  </property>
  <property fmtid="{DCFEDD21-7773-49B2-8022-6FC58DB5260B}" pid="3" name="LastSavedVersion">
    <vt:lpwstr>5.0.6.0</vt:lpwstr>
  </property>
  <property fmtid="{DCFEDD21-7773-49B2-8022-6FC58DB5260B}" pid="4" name="LastSavedDate">
    <vt:filetime>2026-09-04T05:29:21Z</vt:filetime>
  </property>
</Properties>
</file>